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90" windowWidth="19155" windowHeight="9675" tabRatio="887" activeTab="1"/>
  </bookViews>
  <sheets>
    <sheet name="Forms" sheetId="2" r:id="rId1"/>
    <sheet name="Form Sections" sheetId="1" r:id="rId2"/>
    <sheet name="ClinPath Services" sheetId="3" r:id="rId3"/>
    <sheet name="Reports" sheetId="4" r:id="rId4"/>
    <sheet name="snomed subsets" sheetId="17" r:id="rId5"/>
    <sheet name="snomed subset codes" sheetId="5" r:id="rId6"/>
    <sheet name="formTemplates" sheetId="6" r:id="rId7"/>
    <sheet name="formTemplateRecords" sheetId="7" r:id="rId8"/>
    <sheet name="QC Permission Names" sheetId="15" r:id="rId9"/>
    <sheet name="qcPermissionMap" sheetId="11" r:id="rId10"/>
    <sheet name="QCmetadata" sheetId="12" r:id="rId11"/>
    <sheet name="Charge Types" sheetId="8" r:id="rId12"/>
    <sheet name="virology" sheetId="9" r:id="rId13"/>
    <sheet name="antibiotic" sheetId="10" r:id="rId14"/>
    <sheet name="snomed" sheetId="13" r:id="rId15"/>
    <sheet name="module_props" sheetId="14" r:id="rId16"/>
    <sheet name="animal_groups" sheetId="16" r:id="rId17"/>
  </sheets>
  <calcPr calcId="125725"/>
</workbook>
</file>

<file path=xl/calcChain.xml><?xml version="1.0" encoding="utf-8"?>
<calcChain xmlns="http://schemas.openxmlformats.org/spreadsheetml/2006/main">
  <c r="F28" i="2"/>
  <c r="L110" i="1"/>
  <c r="L109"/>
  <c r="L108"/>
  <c r="L107"/>
  <c r="L106"/>
  <c r="L105"/>
  <c r="L5"/>
  <c r="L62"/>
  <c r="B3" i="17"/>
  <c r="B4"/>
  <c r="B5"/>
  <c r="B6"/>
  <c r="B7"/>
  <c r="B8"/>
  <c r="B9"/>
  <c r="B10"/>
  <c r="B11"/>
  <c r="B12"/>
  <c r="B13"/>
  <c r="B14"/>
  <c r="B15"/>
  <c r="B16"/>
  <c r="B17"/>
  <c r="B2"/>
  <c r="E2222" i="5"/>
  <c r="C4654" i="13"/>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7"/>
  <c r="C4708"/>
  <c r="C4709"/>
  <c r="C4710"/>
  <c r="C4711"/>
  <c r="C4712"/>
  <c r="C4713"/>
  <c r="C4714"/>
  <c r="C4715"/>
  <c r="C4716"/>
  <c r="C4717"/>
  <c r="C4718"/>
  <c r="E1930" i="5"/>
  <c r="E1931"/>
  <c r="E1932"/>
  <c r="E1933"/>
  <c r="E1934"/>
  <c r="E1935"/>
  <c r="E1936"/>
  <c r="E1937"/>
  <c r="E1938"/>
  <c r="E1939"/>
  <c r="E1940"/>
  <c r="E1941"/>
  <c r="E1942"/>
  <c r="E1943"/>
  <c r="E1944"/>
  <c r="E1945"/>
  <c r="E1946"/>
  <c r="E1947"/>
  <c r="E1948"/>
  <c r="E1949"/>
  <c r="E1950"/>
  <c r="E1951"/>
  <c r="E1952"/>
  <c r="E1953"/>
  <c r="E1954"/>
  <c r="E1955"/>
  <c r="E1956"/>
  <c r="E1957"/>
  <c r="E1958"/>
  <c r="E1959"/>
  <c r="E1960"/>
  <c r="E1961"/>
  <c r="E1962"/>
  <c r="E1963"/>
  <c r="E1964"/>
  <c r="E1965"/>
  <c r="E1966"/>
  <c r="E1967"/>
  <c r="E1968"/>
  <c r="E1969"/>
  <c r="E1970"/>
  <c r="E1971"/>
  <c r="E1972"/>
  <c r="E1973"/>
  <c r="E1974"/>
  <c r="E1975"/>
  <c r="E1976"/>
  <c r="E1977"/>
  <c r="E1978"/>
  <c r="E1979"/>
  <c r="E1980"/>
  <c r="E1981"/>
  <c r="E1982"/>
  <c r="E1983"/>
  <c r="E1984"/>
  <c r="E1985"/>
  <c r="E1986"/>
  <c r="E1987"/>
  <c r="E1988"/>
  <c r="E1989"/>
  <c r="E1990"/>
  <c r="E1991"/>
  <c r="E1992"/>
  <c r="E1993"/>
  <c r="E1994"/>
  <c r="E1995"/>
  <c r="E1996"/>
  <c r="E1997"/>
  <c r="E1998"/>
  <c r="E1999"/>
  <c r="E2000"/>
  <c r="E2001"/>
  <c r="E2002"/>
  <c r="E2003"/>
  <c r="E2004"/>
  <c r="E2005"/>
  <c r="E2006"/>
  <c r="E2007"/>
  <c r="E2008"/>
  <c r="E2009"/>
  <c r="E2010"/>
  <c r="E2011"/>
  <c r="E2012"/>
  <c r="E2013"/>
  <c r="E2014"/>
  <c r="E2015"/>
  <c r="E2016"/>
  <c r="E2017"/>
  <c r="E2018"/>
  <c r="E2019"/>
  <c r="E2020"/>
  <c r="E2021"/>
  <c r="E2022"/>
  <c r="E2023"/>
  <c r="E2024"/>
  <c r="E2025"/>
  <c r="E2026"/>
  <c r="E2027"/>
  <c r="E2028"/>
  <c r="E2029"/>
  <c r="E2030"/>
  <c r="E2031"/>
  <c r="E2032"/>
  <c r="E2033"/>
  <c r="E2034"/>
  <c r="E2035"/>
  <c r="E2036"/>
  <c r="E2037"/>
  <c r="E2038"/>
  <c r="E2039"/>
  <c r="E2040"/>
  <c r="E2041"/>
  <c r="E2042"/>
  <c r="E2043"/>
  <c r="E2044"/>
  <c r="E2045"/>
  <c r="E2046"/>
  <c r="E2047"/>
  <c r="E2048"/>
  <c r="E2049"/>
  <c r="E2050"/>
  <c r="E2051"/>
  <c r="E2052"/>
  <c r="E2053"/>
  <c r="E2054"/>
  <c r="E2055"/>
  <c r="E2056"/>
  <c r="E2057"/>
  <c r="E2058"/>
  <c r="E2059"/>
  <c r="E2060"/>
  <c r="E2061"/>
  <c r="E2062"/>
  <c r="E2063"/>
  <c r="E2064"/>
  <c r="E2065"/>
  <c r="E2066"/>
  <c r="E2067"/>
  <c r="E2068"/>
  <c r="E2069"/>
  <c r="E2070"/>
  <c r="E2071"/>
  <c r="E2072"/>
  <c r="E2073"/>
  <c r="E2074"/>
  <c r="E2075"/>
  <c r="E2076"/>
  <c r="E2077"/>
  <c r="E2078"/>
  <c r="E2079"/>
  <c r="E2080"/>
  <c r="E2081"/>
  <c r="E2082"/>
  <c r="E2083"/>
  <c r="E2084"/>
  <c r="E2085"/>
  <c r="E2086"/>
  <c r="E2087"/>
  <c r="E2088"/>
  <c r="E2089"/>
  <c r="E2090"/>
  <c r="E2091"/>
  <c r="E2092"/>
  <c r="E2093"/>
  <c r="E2094"/>
  <c r="E2095"/>
  <c r="E2096"/>
  <c r="E2097"/>
  <c r="E2098"/>
  <c r="E2099"/>
  <c r="E2100"/>
  <c r="E2101"/>
  <c r="E2102"/>
  <c r="E2103"/>
  <c r="E2104"/>
  <c r="E2105"/>
  <c r="E2106"/>
  <c r="E2107"/>
  <c r="E2108"/>
  <c r="E2109"/>
  <c r="E2110"/>
  <c r="E2111"/>
  <c r="E2112"/>
  <c r="E2113"/>
  <c r="E2114"/>
  <c r="E2115"/>
  <c r="E2116"/>
  <c r="E2117"/>
  <c r="E2118"/>
  <c r="E2119"/>
  <c r="E2120"/>
  <c r="E2121"/>
  <c r="E2122"/>
  <c r="E2123"/>
  <c r="E2124"/>
  <c r="E2125"/>
  <c r="E2126"/>
  <c r="E2127"/>
  <c r="E2128"/>
  <c r="E2129"/>
  <c r="E2130"/>
  <c r="E2131"/>
  <c r="E2132"/>
  <c r="E2133"/>
  <c r="E2134"/>
  <c r="E2135"/>
  <c r="E2136"/>
  <c r="E2137"/>
  <c r="E2138"/>
  <c r="E2139"/>
  <c r="E2140"/>
  <c r="E2141"/>
  <c r="E2142"/>
  <c r="E2143"/>
  <c r="E2144"/>
  <c r="E2145"/>
  <c r="E2146"/>
  <c r="E2147"/>
  <c r="E2148"/>
  <c r="E2149"/>
  <c r="E2150"/>
  <c r="E2151"/>
  <c r="E2152"/>
  <c r="E2153"/>
  <c r="E2154"/>
  <c r="E2155"/>
  <c r="E2156"/>
  <c r="E2157"/>
  <c r="E2158"/>
  <c r="E2159"/>
  <c r="E2160"/>
  <c r="E2161"/>
  <c r="E2162"/>
  <c r="E2163"/>
  <c r="E2164"/>
  <c r="E2165"/>
  <c r="E2166"/>
  <c r="E2167"/>
  <c r="E2168"/>
  <c r="E2169"/>
  <c r="E2170"/>
  <c r="E2171"/>
  <c r="E2172"/>
  <c r="E2173"/>
  <c r="E2174"/>
  <c r="E2175"/>
  <c r="E2176"/>
  <c r="E2177"/>
  <c r="E2178"/>
  <c r="E2179"/>
  <c r="E2180"/>
  <c r="E2181"/>
  <c r="E2182"/>
  <c r="E2183"/>
  <c r="E2184"/>
  <c r="E2185"/>
  <c r="E2186"/>
  <c r="E2187"/>
  <c r="E2188"/>
  <c r="E2189"/>
  <c r="E2190"/>
  <c r="E2191"/>
  <c r="E2192"/>
  <c r="E2193"/>
  <c r="E2194"/>
  <c r="E2195"/>
  <c r="E2196"/>
  <c r="E2197"/>
  <c r="E2198"/>
  <c r="E2199"/>
  <c r="E2200"/>
  <c r="E2201"/>
  <c r="E2202"/>
  <c r="E2203"/>
  <c r="E2204"/>
  <c r="E2205"/>
  <c r="E2206"/>
  <c r="E2207"/>
  <c r="E2208"/>
  <c r="E2209"/>
  <c r="E2210"/>
  <c r="E2211"/>
  <c r="E2212"/>
  <c r="E2213"/>
  <c r="E2214"/>
  <c r="E2215"/>
  <c r="E2216"/>
  <c r="E2217"/>
  <c r="E2218"/>
  <c r="E2219"/>
  <c r="E2220"/>
  <c r="E2221"/>
  <c r="E1809"/>
  <c r="E1810"/>
  <c r="E1811"/>
  <c r="E1812"/>
  <c r="E1813"/>
  <c r="E1814"/>
  <c r="E1815"/>
  <c r="E1816"/>
  <c r="E1817"/>
  <c r="E1818"/>
  <c r="E1819"/>
  <c r="E1820"/>
  <c r="E1821"/>
  <c r="E1822"/>
  <c r="E1823"/>
  <c r="E1824"/>
  <c r="E1825"/>
  <c r="E1826"/>
  <c r="E1827"/>
  <c r="E1828"/>
  <c r="E1829"/>
  <c r="E1830"/>
  <c r="E1831"/>
  <c r="E1832"/>
  <c r="E1833"/>
  <c r="E1834"/>
  <c r="E1835"/>
  <c r="E1836"/>
  <c r="E1837"/>
  <c r="E1838"/>
  <c r="E1839"/>
  <c r="E1840"/>
  <c r="E1841"/>
  <c r="E1842"/>
  <c r="E1843"/>
  <c r="E1844"/>
  <c r="E1845"/>
  <c r="E1846"/>
  <c r="E1847"/>
  <c r="E1848"/>
  <c r="E1849"/>
  <c r="E1850"/>
  <c r="E1851"/>
  <c r="E1852"/>
  <c r="E1853"/>
  <c r="E1854"/>
  <c r="E1855"/>
  <c r="E1856"/>
  <c r="E1857"/>
  <c r="E1858"/>
  <c r="E1859"/>
  <c r="E1860"/>
  <c r="E1861"/>
  <c r="E1862"/>
  <c r="E1863"/>
  <c r="E1864"/>
  <c r="E1865"/>
  <c r="E1866"/>
  <c r="E1867"/>
  <c r="E1868"/>
  <c r="E1869"/>
  <c r="E1870"/>
  <c r="E1871"/>
  <c r="E1872"/>
  <c r="E1873"/>
  <c r="E1874"/>
  <c r="E1875"/>
  <c r="E1876"/>
  <c r="E1877"/>
  <c r="E1878"/>
  <c r="E1879"/>
  <c r="E1880"/>
  <c r="E1881"/>
  <c r="E1882"/>
  <c r="E1883"/>
  <c r="E1884"/>
  <c r="E1885"/>
  <c r="E1886"/>
  <c r="E1887"/>
  <c r="E1888"/>
  <c r="E1889"/>
  <c r="E1890"/>
  <c r="E1891"/>
  <c r="E1892"/>
  <c r="E1893"/>
  <c r="E1894"/>
  <c r="E1895"/>
  <c r="E1896"/>
  <c r="E1897"/>
  <c r="E1898"/>
  <c r="E1899"/>
  <c r="E1900"/>
  <c r="E1901"/>
  <c r="E1902"/>
  <c r="E1903"/>
  <c r="E1904"/>
  <c r="E1905"/>
  <c r="E1906"/>
  <c r="E1907"/>
  <c r="E1908"/>
  <c r="E1909"/>
  <c r="E1910"/>
  <c r="E1911"/>
  <c r="E1912"/>
  <c r="E1913"/>
  <c r="E1914"/>
  <c r="E1915"/>
  <c r="E1916"/>
  <c r="E1917"/>
  <c r="E1918"/>
  <c r="E1919"/>
  <c r="E1920"/>
  <c r="E1921"/>
  <c r="E1922"/>
  <c r="E1923"/>
  <c r="E1924"/>
  <c r="E1925"/>
  <c r="E1926"/>
  <c r="E1927"/>
  <c r="E1928"/>
  <c r="E1929"/>
  <c r="B14" i="7"/>
  <c r="F4" i="6"/>
  <c r="E14" i="7"/>
  <c r="F27" i="2"/>
  <c r="L10" i="1"/>
  <c r="L11"/>
  <c r="B100" i="7"/>
  <c r="E100" s="1"/>
  <c r="B102"/>
  <c r="E102" s="1"/>
  <c r="F26" i="2"/>
  <c r="L94" i="1"/>
  <c r="L93"/>
  <c r="F25" i="2"/>
  <c r="L52" i="1"/>
  <c r="L51"/>
  <c r="L50"/>
  <c r="L49"/>
  <c r="E1748" i="5"/>
  <c r="E1749"/>
  <c r="E1750"/>
  <c r="E1751"/>
  <c r="E1752"/>
  <c r="E1753"/>
  <c r="E1754"/>
  <c r="E1755"/>
  <c r="E1756"/>
  <c r="E1757"/>
  <c r="E1758"/>
  <c r="E1759"/>
  <c r="E1760"/>
  <c r="E1761"/>
  <c r="E1762"/>
  <c r="E1763"/>
  <c r="E1764"/>
  <c r="E1765"/>
  <c r="E1766"/>
  <c r="E1767"/>
  <c r="E1768"/>
  <c r="E1769"/>
  <c r="E1770"/>
  <c r="E1771"/>
  <c r="E1772"/>
  <c r="E1773"/>
  <c r="E1774"/>
  <c r="E1775"/>
  <c r="E1776"/>
  <c r="E1777"/>
  <c r="E1778"/>
  <c r="E1779"/>
  <c r="E1780"/>
  <c r="E1781"/>
  <c r="E1782"/>
  <c r="E1783"/>
  <c r="E1784"/>
  <c r="E1785"/>
  <c r="E1786"/>
  <c r="E1787"/>
  <c r="E1788"/>
  <c r="E1789"/>
  <c r="E1790"/>
  <c r="E1791"/>
  <c r="E1792"/>
  <c r="E1793"/>
  <c r="E1794"/>
  <c r="E1795"/>
  <c r="E1796"/>
  <c r="E1797"/>
  <c r="E1798"/>
  <c r="E1799"/>
  <c r="E1800"/>
  <c r="E1801"/>
  <c r="E1802"/>
  <c r="E1803"/>
  <c r="E1804"/>
  <c r="E1805"/>
  <c r="E1806"/>
  <c r="E1807"/>
  <c r="E1808"/>
  <c r="Q74" i="4"/>
  <c r="B2" i="7"/>
  <c r="E2" s="1"/>
  <c r="B9"/>
  <c r="E9" s="1"/>
  <c r="B7"/>
  <c r="E7" s="1"/>
  <c r="B6"/>
  <c r="E6" s="1"/>
  <c r="Q3" i="4"/>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2"/>
  <c r="Q1"/>
  <c r="L2" i="1"/>
  <c r="L4"/>
  <c r="L6"/>
  <c r="E774" i="5"/>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1426"/>
  <c r="E1427"/>
  <c r="E1428"/>
  <c r="E1429"/>
  <c r="E1430"/>
  <c r="E1431"/>
  <c r="E1432"/>
  <c r="E1433"/>
  <c r="E1434"/>
  <c r="E1435"/>
  <c r="E1436"/>
  <c r="E1437"/>
  <c r="E1438"/>
  <c r="E1439"/>
  <c r="E1440"/>
  <c r="E1441"/>
  <c r="E1442"/>
  <c r="E1443"/>
  <c r="E1444"/>
  <c r="E1445"/>
  <c r="E1446"/>
  <c r="E1447"/>
  <c r="E1448"/>
  <c r="E1449"/>
  <c r="E1450"/>
  <c r="E1451"/>
  <c r="E1452"/>
  <c r="E1453"/>
  <c r="E1454"/>
  <c r="E1455"/>
  <c r="E1456"/>
  <c r="E1457"/>
  <c r="E1458"/>
  <c r="E1459"/>
  <c r="E1460"/>
  <c r="E1461"/>
  <c r="E1462"/>
  <c r="E1463"/>
  <c r="E1464"/>
  <c r="E1465"/>
  <c r="E1466"/>
  <c r="E1467"/>
  <c r="E1468"/>
  <c r="E1469"/>
  <c r="E1470"/>
  <c r="E1471"/>
  <c r="E1472"/>
  <c r="E1473"/>
  <c r="E1474"/>
  <c r="E1475"/>
  <c r="E1476"/>
  <c r="E1477"/>
  <c r="E1478"/>
  <c r="E1479"/>
  <c r="E1480"/>
  <c r="E1481"/>
  <c r="E1482"/>
  <c r="E1483"/>
  <c r="E1484"/>
  <c r="E1485"/>
  <c r="E1486"/>
  <c r="E1487"/>
  <c r="E1488"/>
  <c r="E1489"/>
  <c r="E1490"/>
  <c r="E1491"/>
  <c r="E1492"/>
  <c r="E1493"/>
  <c r="E1494"/>
  <c r="E1495"/>
  <c r="E1496"/>
  <c r="E1497"/>
  <c r="E1498"/>
  <c r="E1499"/>
  <c r="E1500"/>
  <c r="E1501"/>
  <c r="E1502"/>
  <c r="E1503"/>
  <c r="E1504"/>
  <c r="E1505"/>
  <c r="E1506"/>
  <c r="E1507"/>
  <c r="E1508"/>
  <c r="E1509"/>
  <c r="E1510"/>
  <c r="E1511"/>
  <c r="E1512"/>
  <c r="E1513"/>
  <c r="E1514"/>
  <c r="E1515"/>
  <c r="E1516"/>
  <c r="E1517"/>
  <c r="E1518"/>
  <c r="E1519"/>
  <c r="E1520"/>
  <c r="E1521"/>
  <c r="E1522"/>
  <c r="E1523"/>
  <c r="E1524"/>
  <c r="E1525"/>
  <c r="E1526"/>
  <c r="E1527"/>
  <c r="E1528"/>
  <c r="E1529"/>
  <c r="E1530"/>
  <c r="E1531"/>
  <c r="E1532"/>
  <c r="E1533"/>
  <c r="E1534"/>
  <c r="E1535"/>
  <c r="E1536"/>
  <c r="E1537"/>
  <c r="E1538"/>
  <c r="E1539"/>
  <c r="E1540"/>
  <c r="E1541"/>
  <c r="E1542"/>
  <c r="E1543"/>
  <c r="E1544"/>
  <c r="E1545"/>
  <c r="E1546"/>
  <c r="E1547"/>
  <c r="E1548"/>
  <c r="E1549"/>
  <c r="E1550"/>
  <c r="E1551"/>
  <c r="E1552"/>
  <c r="E1553"/>
  <c r="E1554"/>
  <c r="E1555"/>
  <c r="E1556"/>
  <c r="E1557"/>
  <c r="E1558"/>
  <c r="E1559"/>
  <c r="E1560"/>
  <c r="E1561"/>
  <c r="E1562"/>
  <c r="E1563"/>
  <c r="E1564"/>
  <c r="E1565"/>
  <c r="E1566"/>
  <c r="E1567"/>
  <c r="E1568"/>
  <c r="E1569"/>
  <c r="E1570"/>
  <c r="E1571"/>
  <c r="E1572"/>
  <c r="E1573"/>
  <c r="E1574"/>
  <c r="E1575"/>
  <c r="E1576"/>
  <c r="E1577"/>
  <c r="E1578"/>
  <c r="E1579"/>
  <c r="E1580"/>
  <c r="E1581"/>
  <c r="E1582"/>
  <c r="E1583"/>
  <c r="E1584"/>
  <c r="E1585"/>
  <c r="E1586"/>
  <c r="E1587"/>
  <c r="E1588"/>
  <c r="E1589"/>
  <c r="E1590"/>
  <c r="E1591"/>
  <c r="E1592"/>
  <c r="E1593"/>
  <c r="E1594"/>
  <c r="E1595"/>
  <c r="E1596"/>
  <c r="E1597"/>
  <c r="E1598"/>
  <c r="E1599"/>
  <c r="E1600"/>
  <c r="E1601"/>
  <c r="E1602"/>
  <c r="E1603"/>
  <c r="E1604"/>
  <c r="E1605"/>
  <c r="E1606"/>
  <c r="E1607"/>
  <c r="E1608"/>
  <c r="E1609"/>
  <c r="E1610"/>
  <c r="E1611"/>
  <c r="E1612"/>
  <c r="E1613"/>
  <c r="E1614"/>
  <c r="E1615"/>
  <c r="E1616"/>
  <c r="E1617"/>
  <c r="E1618"/>
  <c r="E1619"/>
  <c r="E1620"/>
  <c r="E1621"/>
  <c r="E1622"/>
  <c r="E1623"/>
  <c r="E1624"/>
  <c r="E1625"/>
  <c r="E1626"/>
  <c r="E1627"/>
  <c r="E1628"/>
  <c r="E1629"/>
  <c r="E1630"/>
  <c r="E1631"/>
  <c r="E1632"/>
  <c r="E1633"/>
  <c r="E1634"/>
  <c r="E1635"/>
  <c r="E1636"/>
  <c r="E1637"/>
  <c r="E1638"/>
  <c r="E1639"/>
  <c r="E1640"/>
  <c r="E1641"/>
  <c r="E1642"/>
  <c r="E1643"/>
  <c r="E1644"/>
  <c r="E1645"/>
  <c r="E1646"/>
  <c r="E1647"/>
  <c r="E1648"/>
  <c r="E1649"/>
  <c r="E1650"/>
  <c r="E1651"/>
  <c r="E1652"/>
  <c r="E1653"/>
  <c r="E1654"/>
  <c r="E1655"/>
  <c r="E1656"/>
  <c r="E1657"/>
  <c r="E1658"/>
  <c r="E1659"/>
  <c r="E1660"/>
  <c r="E1661"/>
  <c r="E1662"/>
  <c r="E1663"/>
  <c r="E1664"/>
  <c r="E1665"/>
  <c r="E1666"/>
  <c r="E1667"/>
  <c r="E1668"/>
  <c r="E1669"/>
  <c r="E1670"/>
  <c r="E1671"/>
  <c r="E1672"/>
  <c r="E1673"/>
  <c r="E1674"/>
  <c r="E1675"/>
  <c r="E1676"/>
  <c r="E1677"/>
  <c r="E1678"/>
  <c r="E1679"/>
  <c r="E1680"/>
  <c r="E1681"/>
  <c r="E1682"/>
  <c r="E1683"/>
  <c r="E1684"/>
  <c r="E1685"/>
  <c r="E1686"/>
  <c r="E1687"/>
  <c r="E1688"/>
  <c r="E1689"/>
  <c r="E1690"/>
  <c r="E1691"/>
  <c r="E1692"/>
  <c r="E1693"/>
  <c r="E1694"/>
  <c r="E1695"/>
  <c r="E1696"/>
  <c r="E1697"/>
  <c r="E1698"/>
  <c r="E1699"/>
  <c r="E1700"/>
  <c r="E1701"/>
  <c r="E1702"/>
  <c r="E1703"/>
  <c r="E1704"/>
  <c r="E1705"/>
  <c r="E1706"/>
  <c r="E1707"/>
  <c r="E1708"/>
  <c r="E1709"/>
  <c r="E1710"/>
  <c r="E1711"/>
  <c r="E1712"/>
  <c r="E1713"/>
  <c r="E1714"/>
  <c r="E1715"/>
  <c r="E1716"/>
  <c r="E1717"/>
  <c r="E1718"/>
  <c r="E1719"/>
  <c r="E1720"/>
  <c r="E1721"/>
  <c r="E1722"/>
  <c r="E1723"/>
  <c r="E1724"/>
  <c r="E1725"/>
  <c r="E1726"/>
  <c r="E1727"/>
  <c r="E1728"/>
  <c r="E1729"/>
  <c r="E1730"/>
  <c r="E1731"/>
  <c r="E1732"/>
  <c r="E1733"/>
  <c r="E1734"/>
  <c r="E1735"/>
  <c r="E1736"/>
  <c r="E1737"/>
  <c r="E1738"/>
  <c r="E1739"/>
  <c r="E1740"/>
  <c r="E1741"/>
  <c r="E1742"/>
  <c r="E1743"/>
  <c r="E1744"/>
  <c r="E1745"/>
  <c r="E1746"/>
  <c r="E1747"/>
  <c r="E773"/>
  <c r="F3" i="2"/>
  <c r="F4"/>
  <c r="F5"/>
  <c r="F6"/>
  <c r="F7"/>
  <c r="F8"/>
  <c r="F9"/>
  <c r="F10"/>
  <c r="F11"/>
  <c r="F12"/>
  <c r="F13"/>
  <c r="F14"/>
  <c r="F15"/>
  <c r="F16"/>
  <c r="F17"/>
  <c r="F18"/>
  <c r="F19"/>
  <c r="F20"/>
  <c r="F21"/>
  <c r="F22"/>
  <c r="F23"/>
  <c r="F24"/>
  <c r="F2"/>
  <c r="F3" i="12"/>
  <c r="F4"/>
  <c r="F5"/>
  <c r="F6"/>
  <c r="F7"/>
  <c r="F8"/>
  <c r="F9"/>
  <c r="F10"/>
  <c r="F11"/>
  <c r="F12"/>
  <c r="F2"/>
  <c r="L96" i="1"/>
  <c r="L95"/>
  <c r="G3" i="3"/>
  <c r="G4"/>
  <c r="G5"/>
  <c r="G6"/>
  <c r="G7"/>
  <c r="G8"/>
  <c r="G9"/>
  <c r="G10"/>
  <c r="G11"/>
  <c r="G12"/>
  <c r="G13"/>
  <c r="G14"/>
  <c r="G15"/>
  <c r="G16"/>
  <c r="G17"/>
  <c r="G18"/>
  <c r="G19"/>
  <c r="G20"/>
  <c r="G21"/>
  <c r="G22"/>
  <c r="G23"/>
  <c r="G24"/>
  <c r="G25"/>
  <c r="G26"/>
  <c r="G27"/>
  <c r="G2"/>
  <c r="E772" i="5"/>
  <c r="E771"/>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11"/>
  <c r="E712"/>
  <c r="G1" i="3"/>
  <c r="L25" i="1"/>
  <c r="L31"/>
  <c r="L30"/>
  <c r="L32"/>
  <c r="L29"/>
  <c r="L26"/>
  <c r="L23"/>
  <c r="L28"/>
  <c r="L27"/>
  <c r="L24"/>
  <c r="L63"/>
  <c r="C3" i="16"/>
  <c r="C4"/>
  <c r="C5"/>
  <c r="C2"/>
  <c r="L84" i="1"/>
  <c r="L85"/>
  <c r="L66"/>
  <c r="L65"/>
  <c r="L82"/>
  <c r="L59"/>
  <c r="L60"/>
  <c r="L61"/>
  <c r="L64"/>
  <c r="L69"/>
  <c r="L67"/>
  <c r="L68"/>
  <c r="L70"/>
  <c r="L103"/>
  <c r="L104"/>
  <c r="L54"/>
  <c r="L55"/>
  <c r="L56"/>
  <c r="L57"/>
  <c r="L58"/>
  <c r="L3"/>
  <c r="L18"/>
  <c r="L89"/>
  <c r="L90"/>
  <c r="B86" i="7"/>
  <c r="E86" s="1"/>
  <c r="B85"/>
  <c r="E85" s="1"/>
  <c r="L88" i="1"/>
  <c r="G26" i="4"/>
  <c r="D12" i="15"/>
  <c r="F12" s="1"/>
  <c r="D3"/>
  <c r="F3" s="1"/>
  <c r="D27"/>
  <c r="F27" s="1"/>
  <c r="D24"/>
  <c r="F24" s="1"/>
  <c r="D9"/>
  <c r="F9" s="1"/>
  <c r="D21"/>
  <c r="F21" s="1"/>
  <c r="D15"/>
  <c r="F15" s="1"/>
  <c r="D18"/>
  <c r="F18" s="1"/>
  <c r="D7"/>
  <c r="F7" s="1"/>
  <c r="D13"/>
  <c r="F13" s="1"/>
  <c r="D4"/>
  <c r="F4" s="1"/>
  <c r="D28"/>
  <c r="F28" s="1"/>
  <c r="D25"/>
  <c r="F25" s="1"/>
  <c r="D10"/>
  <c r="F10" s="1"/>
  <c r="D22"/>
  <c r="F22" s="1"/>
  <c r="D16"/>
  <c r="F16" s="1"/>
  <c r="D19"/>
  <c r="F19" s="1"/>
  <c r="D5"/>
  <c r="F5" s="1"/>
  <c r="D11"/>
  <c r="F11" s="1"/>
  <c r="D2"/>
  <c r="F2" s="1"/>
  <c r="D26"/>
  <c r="F26" s="1"/>
  <c r="D23"/>
  <c r="F23" s="1"/>
  <c r="D8"/>
  <c r="F8" s="1"/>
  <c r="D20"/>
  <c r="F20" s="1"/>
  <c r="D14"/>
  <c r="F14" s="1"/>
  <c r="D17"/>
  <c r="F17" s="1"/>
  <c r="D6"/>
  <c r="F6" s="1"/>
  <c r="M11" i="11"/>
  <c r="M12"/>
  <c r="M13"/>
  <c r="M14"/>
  <c r="M28"/>
  <c r="M29"/>
  <c r="M30"/>
  <c r="M31"/>
  <c r="M32"/>
  <c r="M33"/>
  <c r="M34"/>
  <c r="M35"/>
  <c r="M36"/>
  <c r="M37"/>
  <c r="M38"/>
  <c r="M39"/>
  <c r="M40"/>
  <c r="M41"/>
  <c r="M42"/>
  <c r="M43"/>
  <c r="M44"/>
  <c r="M27"/>
  <c r="M20"/>
  <c r="M21"/>
  <c r="M22"/>
  <c r="M23"/>
  <c r="M24"/>
  <c r="M25"/>
  <c r="M26"/>
  <c r="D1" i="14"/>
  <c r="D2"/>
  <c r="M3" i="11"/>
  <c r="M4"/>
  <c r="M5"/>
  <c r="M6"/>
  <c r="M7"/>
  <c r="M8"/>
  <c r="M9"/>
  <c r="M10"/>
  <c r="M15"/>
  <c r="M16"/>
  <c r="M17"/>
  <c r="M18"/>
  <c r="M19"/>
  <c r="M2"/>
  <c r="C3" i="1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2"/>
  <c r="M1" i="11"/>
  <c r="E694" i="5"/>
  <c r="E695"/>
  <c r="E696"/>
  <c r="E697"/>
  <c r="E698"/>
  <c r="E699"/>
  <c r="E700"/>
  <c r="E701"/>
  <c r="E702"/>
  <c r="E703"/>
  <c r="E704"/>
  <c r="E705"/>
  <c r="E706"/>
  <c r="E707"/>
  <c r="E708"/>
  <c r="E709"/>
  <c r="E710"/>
  <c r="E693"/>
  <c r="L73" i="1"/>
  <c r="L72"/>
  <c r="L71"/>
  <c r="L33"/>
  <c r="L34"/>
  <c r="L9"/>
  <c r="L8"/>
  <c r="L7"/>
  <c r="L38"/>
  <c r="L97"/>
  <c r="L98"/>
  <c r="L99"/>
  <c r="L42"/>
  <c r="L100"/>
  <c r="L101"/>
  <c r="L102"/>
  <c r="L35"/>
  <c r="L36"/>
  <c r="L37"/>
  <c r="L43"/>
  <c r="L44"/>
  <c r="L45"/>
  <c r="L20"/>
  <c r="L21"/>
  <c r="L22"/>
  <c r="L86"/>
  <c r="L87"/>
  <c r="L16"/>
  <c r="L17"/>
  <c r="L19"/>
  <c r="L53"/>
  <c r="L91"/>
  <c r="L92"/>
  <c r="L39"/>
  <c r="L40"/>
  <c r="L12"/>
  <c r="L13"/>
  <c r="L41"/>
  <c r="E587" i="5"/>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586"/>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43"/>
  <c r="C3" i="9"/>
  <c r="C4"/>
  <c r="C5"/>
  <c r="C6"/>
  <c r="C7"/>
  <c r="C8"/>
  <c r="C9"/>
  <c r="C10"/>
  <c r="C11"/>
  <c r="C12"/>
  <c r="C13"/>
  <c r="C14"/>
  <c r="C15"/>
  <c r="C16"/>
  <c r="C17"/>
  <c r="C18"/>
  <c r="C19"/>
  <c r="C20"/>
  <c r="C21"/>
  <c r="C22"/>
  <c r="C23"/>
  <c r="C24"/>
  <c r="C25"/>
  <c r="C26"/>
  <c r="C27"/>
  <c r="C28"/>
  <c r="C29"/>
  <c r="C30"/>
  <c r="C31"/>
  <c r="C32"/>
  <c r="C33"/>
  <c r="C34"/>
  <c r="C35"/>
  <c r="C36"/>
  <c r="C37"/>
  <c r="C38"/>
  <c r="C2"/>
  <c r="B11" i="7"/>
  <c r="E11" s="1"/>
  <c r="B12"/>
  <c r="E12" s="1"/>
  <c r="B13"/>
  <c r="E13" s="1"/>
  <c r="F3" i="6"/>
  <c r="B94" i="7"/>
  <c r="E94" s="1"/>
  <c r="B95"/>
  <c r="E95" s="1"/>
  <c r="B96"/>
  <c r="E96" s="1"/>
  <c r="B97"/>
  <c r="E97" s="1"/>
  <c r="B98"/>
  <c r="E98" s="1"/>
  <c r="B99"/>
  <c r="E99" s="1"/>
  <c r="B101"/>
  <c r="E101" s="1"/>
  <c r="B103"/>
  <c r="E103" s="1"/>
  <c r="B104"/>
  <c r="E104" s="1"/>
  <c r="B105"/>
  <c r="E105" s="1"/>
  <c r="B106"/>
  <c r="E106" s="1"/>
  <c r="B107"/>
  <c r="E107" s="1"/>
  <c r="B108"/>
  <c r="E108" s="1"/>
  <c r="B109"/>
  <c r="E109" s="1"/>
  <c r="B78"/>
  <c r="E78" s="1"/>
  <c r="B79"/>
  <c r="E79" s="1"/>
  <c r="B80"/>
  <c r="E80" s="1"/>
  <c r="B81"/>
  <c r="E81" s="1"/>
  <c r="B82"/>
  <c r="E82" s="1"/>
  <c r="B83"/>
  <c r="E83" s="1"/>
  <c r="B84"/>
  <c r="E84" s="1"/>
  <c r="B87"/>
  <c r="E87" s="1"/>
  <c r="B88"/>
  <c r="E88" s="1"/>
  <c r="B89"/>
  <c r="E89" s="1"/>
  <c r="B90"/>
  <c r="E90" s="1"/>
  <c r="B91"/>
  <c r="E91" s="1"/>
  <c r="B92"/>
  <c r="E92" s="1"/>
  <c r="B93"/>
  <c r="E93" s="1"/>
  <c r="F2" i="6"/>
  <c r="B3" i="7"/>
  <c r="E3" s="1"/>
  <c r="B4"/>
  <c r="E4" s="1"/>
  <c r="B5"/>
  <c r="E5" s="1"/>
  <c r="B8"/>
  <c r="E8" s="1"/>
  <c r="B10"/>
  <c r="E10" s="1"/>
  <c r="E93" i="5" l="1"/>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L83" i="1"/>
  <c r="L46"/>
  <c r="L47"/>
  <c r="L48"/>
  <c r="L14"/>
  <c r="L15"/>
  <c r="D3" i="8"/>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
  <c r="E78" i="5"/>
  <c r="E79"/>
  <c r="E80"/>
  <c r="E81"/>
  <c r="E82"/>
  <c r="E83"/>
  <c r="E84"/>
  <c r="E85"/>
  <c r="E86"/>
  <c r="E87"/>
  <c r="E88"/>
  <c r="E89"/>
  <c r="E90"/>
  <c r="E91"/>
  <c r="E92"/>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2"/>
  <c r="L75" i="1"/>
  <c r="L76"/>
  <c r="L77"/>
  <c r="L78"/>
  <c r="L79"/>
  <c r="L80"/>
  <c r="L81"/>
  <c r="L74"/>
</calcChain>
</file>

<file path=xl/sharedStrings.xml><?xml version="1.0" encoding="utf-8"?>
<sst xmlns="http://schemas.openxmlformats.org/spreadsheetml/2006/main" count="18352" uniqueCount="9789">
  <si>
    <t>tasktype</t>
  </si>
  <si>
    <t>xtype</t>
  </si>
  <si>
    <t>schemaName</t>
  </si>
  <si>
    <t>queryName</t>
  </si>
  <si>
    <t>title</t>
  </si>
  <si>
    <t>metadatasources</t>
  </si>
  <si>
    <t>Physical Exam</t>
  </si>
  <si>
    <t>Task,Encounter</t>
  </si>
  <si>
    <t>ehr-abstractpanel</t>
  </si>
  <si>
    <t>ehr-gridformpanel</t>
  </si>
  <si>
    <t>Clinical Remarks</t>
  </si>
  <si>
    <t>study</t>
  </si>
  <si>
    <t>ehr-formpanel</t>
  </si>
  <si>
    <t>Vitals</t>
  </si>
  <si>
    <t>Dental Status</t>
  </si>
  <si>
    <t>Body Condition</t>
  </si>
  <si>
    <t>Alopecia</t>
  </si>
  <si>
    <t>configJson</t>
  </si>
  <si>
    <t>buttons</t>
  </si>
  <si>
    <t>Treatment Orders</t>
  </si>
  <si>
    <t>Irregular Observations</t>
  </si>
  <si>
    <t>cage_observations</t>
  </si>
  <si>
    <t>Task</t>
  </si>
  <si>
    <t>Blood Draws</t>
  </si>
  <si>
    <t>TaskType</t>
  </si>
  <si>
    <t>Description</t>
  </si>
  <si>
    <t>MPR</t>
  </si>
  <si>
    <t>Drug Administration</t>
  </si>
  <si>
    <t>ehr</t>
  </si>
  <si>
    <t>Necropsy</t>
  </si>
  <si>
    <t>Necropsies</t>
  </si>
  <si>
    <t>Necropsy Info</t>
  </si>
  <si>
    <t>Histology</t>
  </si>
  <si>
    <t>Organ Weights</t>
  </si>
  <si>
    <t>Tissue Samples</t>
  </si>
  <si>
    <t>formSections</t>
  </si>
  <si>
    <t>destination</t>
  </si>
  <si>
    <t>TB Tests</t>
  </si>
  <si>
    <t>formHeaders</t>
  </si>
  <si>
    <t>formTabs</t>
  </si>
  <si>
    <t>sort_order</t>
  </si>
  <si>
    <t>Housing</t>
  </si>
  <si>
    <t>Blood Draw Request</t>
  </si>
  <si>
    <t>Housing Request</t>
  </si>
  <si>
    <t>Header</t>
  </si>
  <si>
    <t>Weight</t>
  </si>
  <si>
    <t>Teeth</t>
  </si>
  <si>
    <t>templates</t>
  </si>
  <si>
    <t>Clinical Observations</t>
  </si>
  <si>
    <t>type</t>
  </si>
  <si>
    <t>category</t>
  </si>
  <si>
    <t>Hematology</t>
  </si>
  <si>
    <t>CBC</t>
  </si>
  <si>
    <t>Glycosylated Hemoglobin</t>
  </si>
  <si>
    <t>Hematology Profile</t>
  </si>
  <si>
    <t>Culture and Sensitivity</t>
  </si>
  <si>
    <t>Ova and Parasite Exam (wet preparation)</t>
  </si>
  <si>
    <t>Ova and Parasite Exam (concentration)</t>
  </si>
  <si>
    <t>Cryptosporidium/Giardia/E. Histolytica EIA</t>
  </si>
  <si>
    <t>Trichrome Stain</t>
  </si>
  <si>
    <t>purple top</t>
  </si>
  <si>
    <t>culturette</t>
  </si>
  <si>
    <t>Parasitology</t>
  </si>
  <si>
    <t>feces</t>
  </si>
  <si>
    <t>3.5mL SST</t>
  </si>
  <si>
    <t>Vet 19+ CPK Panel</t>
  </si>
  <si>
    <t>Other</t>
  </si>
  <si>
    <t>Virology</t>
  </si>
  <si>
    <t>SRV</t>
  </si>
  <si>
    <t>STLV-1</t>
  </si>
  <si>
    <t>SIV</t>
  </si>
  <si>
    <t>B-virus</t>
  </si>
  <si>
    <t>EBV</t>
  </si>
  <si>
    <t>CMV</t>
  </si>
  <si>
    <t>RSV</t>
  </si>
  <si>
    <t>SVV</t>
  </si>
  <si>
    <t>SV40</t>
  </si>
  <si>
    <t>B-Virus Exposure</t>
  </si>
  <si>
    <t>Miscellaneous</t>
  </si>
  <si>
    <t>Occult Blood</t>
  </si>
  <si>
    <t>FNA</t>
  </si>
  <si>
    <t>Source</t>
  </si>
  <si>
    <t>Urinalysis</t>
  </si>
  <si>
    <t>blood</t>
  </si>
  <si>
    <t>MHCSSP</t>
  </si>
  <si>
    <t>Assay</t>
  </si>
  <si>
    <t>query</t>
  </si>
  <si>
    <t>MHC SSP Typing</t>
  </si>
  <si>
    <t>true</t>
  </si>
  <si>
    <t>false</t>
  </si>
  <si>
    <t>viralLoads</t>
  </si>
  <si>
    <t>js</t>
  </si>
  <si>
    <t>Viral Loads</t>
  </si>
  <si>
    <t>date</t>
  </si>
  <si>
    <t>activeAssignments</t>
  </si>
  <si>
    <t>Assignments</t>
  </si>
  <si>
    <t>Active Assignments</t>
  </si>
  <si>
    <t>Assignment</t>
  </si>
  <si>
    <t>assignmentHistory</t>
  </si>
  <si>
    <t>Assignment History</t>
  </si>
  <si>
    <t>bacteriology</t>
  </si>
  <si>
    <t>Clin Path</t>
  </si>
  <si>
    <t>Bacteriology</t>
  </si>
  <si>
    <t>Bacteriology Results</t>
  </si>
  <si>
    <t>bloodChemistry</t>
  </si>
  <si>
    <t>Chemistry</t>
  </si>
  <si>
    <t>clinPathRuns</t>
  </si>
  <si>
    <t>Clinpath Runs</t>
  </si>
  <si>
    <t>hematology</t>
  </si>
  <si>
    <t>Immunology</t>
  </si>
  <si>
    <t>immunology</t>
  </si>
  <si>
    <t>parasitology</t>
  </si>
  <si>
    <t>Parasitology Results</t>
  </si>
  <si>
    <t>urinalysis</t>
  </si>
  <si>
    <t>viralChallenges</t>
  </si>
  <si>
    <t>Viral Challenges</t>
  </si>
  <si>
    <t>virology</t>
  </si>
  <si>
    <t>Virology Results</t>
  </si>
  <si>
    <t>bloodDraws</t>
  </si>
  <si>
    <t>General</t>
  </si>
  <si>
    <t>Clinical</t>
  </si>
  <si>
    <t>Clinical Encounters</t>
  </si>
  <si>
    <t>clinremarks</t>
  </si>
  <si>
    <t>drug</t>
  </si>
  <si>
    <t>fullHistory</t>
  </si>
  <si>
    <t>Full History</t>
  </si>
  <si>
    <t>StudyData</t>
  </si>
  <si>
    <t>Hormone</t>
  </si>
  <si>
    <t>majorEvents</t>
  </si>
  <si>
    <t>Major Events</t>
  </si>
  <si>
    <t>medicalHistory</t>
  </si>
  <si>
    <t>Medical History</t>
  </si>
  <si>
    <t>Colony Management</t>
  </si>
  <si>
    <t>obs</t>
  </si>
  <si>
    <t>Today At WNPRC</t>
  </si>
  <si>
    <t>irregularObs</t>
  </si>
  <si>
    <t>problemList</t>
  </si>
  <si>
    <t>Problem List</t>
  </si>
  <si>
    <t>surgicalHistory</t>
  </si>
  <si>
    <t>Surgical History</t>
  </si>
  <si>
    <t>Surgeries</t>
  </si>
  <si>
    <t>treatments</t>
  </si>
  <si>
    <t>weight</t>
  </si>
  <si>
    <t>Weights</t>
  </si>
  <si>
    <t>weightGraph</t>
  </si>
  <si>
    <t>TB</t>
  </si>
  <si>
    <t>arrivalDeparture</t>
  </si>
  <si>
    <t>Arrival/Departure</t>
  </si>
  <si>
    <t>behaviorRemarks</t>
  </si>
  <si>
    <t>Behavior Remarks</t>
  </si>
  <si>
    <t>birth</t>
  </si>
  <si>
    <t>Birth Records</t>
  </si>
  <si>
    <t>housing</t>
  </si>
  <si>
    <t>pedigree</t>
  </si>
  <si>
    <t>report</t>
  </si>
  <si>
    <t>Pedigree</t>
  </si>
  <si>
    <t>WNPRC/EHR/</t>
  </si>
  <si>
    <t>roommateHistory</t>
  </si>
  <si>
    <t>housingRoommates</t>
  </si>
  <si>
    <t>StartDate</t>
  </si>
  <si>
    <t>abstract</t>
  </si>
  <si>
    <t>Abstract</t>
  </si>
  <si>
    <t>demographics</t>
  </si>
  <si>
    <t>Demographics</t>
  </si>
  <si>
    <t>extendedAbstract</t>
  </si>
  <si>
    <t>Extended Abstract</t>
  </si>
  <si>
    <t>animal</t>
  </si>
  <si>
    <t>pathology</t>
  </si>
  <si>
    <t>Pathology</t>
  </si>
  <si>
    <t>Biopsies</t>
  </si>
  <si>
    <t>necropsies</t>
  </si>
  <si>
    <t>organWeights</t>
  </si>
  <si>
    <t>histology</t>
  </si>
  <si>
    <t>obsTreatment</t>
  </si>
  <si>
    <t>Obs/Treatment</t>
  </si>
  <si>
    <t>irregularObsTreatment</t>
  </si>
  <si>
    <t>treatmentSchedule</t>
  </si>
  <si>
    <t>Treatment Schedule</t>
  </si>
  <si>
    <t>todaysHistory</t>
  </si>
  <si>
    <t>Date</t>
  </si>
  <si>
    <t>allObs</t>
  </si>
  <si>
    <t>Irregular Obs</t>
  </si>
  <si>
    <t>fullHistoryPlusObs</t>
  </si>
  <si>
    <t>Full History Plus Obs</t>
  </si>
  <si>
    <t>abstractClin</t>
  </si>
  <si>
    <t>reportname</t>
  </si>
  <si>
    <t>reporttype</t>
  </si>
  <si>
    <t>reporttitle</t>
  </si>
  <si>
    <t>visible</t>
  </si>
  <si>
    <t>containerpath</t>
  </si>
  <si>
    <t>schemaname</t>
  </si>
  <si>
    <t>queryname</t>
  </si>
  <si>
    <t>viewname</t>
  </si>
  <si>
    <t>datefieldname</t>
  </si>
  <si>
    <t>todayonly</t>
  </si>
  <si>
    <t>queryhaslocation</t>
  </si>
  <si>
    <t>Today\'s History</t>
  </si>
  <si>
    <t>code</t>
  </si>
  <si>
    <t>Primary Category</t>
  </si>
  <si>
    <t>Secondary Category</t>
  </si>
  <si>
    <t>meaning</t>
  </si>
  <si>
    <t>c-60130</t>
  </si>
  <si>
    <t>Treatment Codes</t>
  </si>
  <si>
    <t>Analgesic</t>
  </si>
  <si>
    <t>Acetaminophen (Tylenol)</t>
  </si>
  <si>
    <t>c-60320</t>
  </si>
  <si>
    <t>Aspirin</t>
  </si>
  <si>
    <t>c-60a11</t>
  </si>
  <si>
    <t>Buprenorphine</t>
  </si>
  <si>
    <t>c-60187</t>
  </si>
  <si>
    <t>Carprofen (Rimadyl)</t>
  </si>
  <si>
    <t>c-d1467</t>
  </si>
  <si>
    <t>Flunixin Meglumine (Banamine)</t>
  </si>
  <si>
    <t>c-603e0</t>
  </si>
  <si>
    <t>Ketoprofen</t>
  </si>
  <si>
    <t>c-60431</t>
  </si>
  <si>
    <t>Meloxicam (injectable) (Metacam)</t>
  </si>
  <si>
    <t>c-60432</t>
  </si>
  <si>
    <t>Meloxicam (oral suspension) (Metacam)</t>
  </si>
  <si>
    <t>c-60111</t>
  </si>
  <si>
    <t>Tramadol</t>
  </si>
  <si>
    <t>c-54620</t>
  </si>
  <si>
    <t>Antibiotic</t>
  </si>
  <si>
    <t>Amoxicillin</t>
  </si>
  <si>
    <t>c-52a20</t>
  </si>
  <si>
    <t>Azithromycin (Zithromax)</t>
  </si>
  <si>
    <t>c-53120</t>
  </si>
  <si>
    <t>Cefazolin</t>
  </si>
  <si>
    <t>c-53560</t>
  </si>
  <si>
    <t>Ceftriaxone</t>
  </si>
  <si>
    <t>c-53561</t>
  </si>
  <si>
    <t>Ceftriaxone sodium</t>
  </si>
  <si>
    <t>c-53130</t>
  </si>
  <si>
    <t>Cephalexin</t>
  </si>
  <si>
    <t>c-52a10</t>
  </si>
  <si>
    <t>Clarithromycin</t>
  </si>
  <si>
    <t>w-10226</t>
  </si>
  <si>
    <t>Clavulanic Acid/Amoxicillin trihydrate (Clavamox)</t>
  </si>
  <si>
    <t>c-d1507</t>
  </si>
  <si>
    <t>Enrofloxacin (Baytril)</t>
  </si>
  <si>
    <t>c-52a00</t>
  </si>
  <si>
    <t>Erythromycin</t>
  </si>
  <si>
    <t>c-54221</t>
  </si>
  <si>
    <t>Penicillin</t>
  </si>
  <si>
    <t>c-55638</t>
  </si>
  <si>
    <t>Sulfamethoxazole + trimethorprim (TMS) 400mg/80mg tablet</t>
  </si>
  <si>
    <t>c-55635</t>
  </si>
  <si>
    <t>Sulfamethoxazole + trimethoprim (TMS) 200mg/40mg</t>
  </si>
  <si>
    <t>c-55639</t>
  </si>
  <si>
    <t>Sulfamethoxazole + trimethorprim (TMS) 80mg/16mg injectable</t>
  </si>
  <si>
    <t>c-55001</t>
  </si>
  <si>
    <t>Tetracycline HCl</t>
  </si>
  <si>
    <t>c-52340</t>
  </si>
  <si>
    <t>Tylosin tartrate (Tylan)</t>
  </si>
  <si>
    <t>c-d4657</t>
  </si>
  <si>
    <t>Antiparasitic</t>
  </si>
  <si>
    <t>Fenbendazole (Panacur)</t>
  </si>
  <si>
    <t>c-d3739</t>
  </si>
  <si>
    <t>Ivermectin (Ivomec)</t>
  </si>
  <si>
    <t>c-52040</t>
  </si>
  <si>
    <t>Metronidazole (Flagyl)</t>
  </si>
  <si>
    <t>c-93040</t>
  </si>
  <si>
    <t>GI</t>
  </si>
  <si>
    <t>Bismuth Subsalicylate (Pepto Bismol)</t>
  </si>
  <si>
    <t>c-84990</t>
  </si>
  <si>
    <t>Cisapride</t>
  </si>
  <si>
    <t>c-84020</t>
  </si>
  <si>
    <t>Famotidine</t>
  </si>
  <si>
    <t>c-b0158</t>
  </si>
  <si>
    <t>Inulin (Fiber Choice)</t>
  </si>
  <si>
    <t>r-f94e9</t>
  </si>
  <si>
    <t>Inulin (Fiber Bites)</t>
  </si>
  <si>
    <t>w-10222</t>
  </si>
  <si>
    <t>Lactobacillus acidophilus/reuteri/rhomnosus (Primadophilus)</t>
  </si>
  <si>
    <t>c-84540</t>
  </si>
  <si>
    <t>Loperamide hydrochloride (Immodium)</t>
  </si>
  <si>
    <t>c-84040</t>
  </si>
  <si>
    <t>Metoclopramide</t>
  </si>
  <si>
    <t>c-c22fa</t>
  </si>
  <si>
    <t>Omeprazole (prilosec)</t>
  </si>
  <si>
    <t>c-84560</t>
  </si>
  <si>
    <t>Polycharbophil (Fiberlax)</t>
  </si>
  <si>
    <t>f-61e1f</t>
  </si>
  <si>
    <t>Probiotic (Yakult)</t>
  </si>
  <si>
    <t>@e-82870</t>
  </si>
  <si>
    <t>Psyllium (Metamucil)</t>
  </si>
  <si>
    <t>c-d2985</t>
  </si>
  <si>
    <t>Cloprostenol sodium (Estrumate)</t>
  </si>
  <si>
    <t>c-913a4</t>
  </si>
  <si>
    <t>Dexamethasone SP</t>
  </si>
  <si>
    <t>c-a1580</t>
  </si>
  <si>
    <t>FSH (Follicle Stimulating Hormone)</t>
  </si>
  <si>
    <t>c-a1010</t>
  </si>
  <si>
    <t>hCG (human chorionic gonadotropin)</t>
  </si>
  <si>
    <t>w-10030</t>
  </si>
  <si>
    <t>hCG Recombinant</t>
  </si>
  <si>
    <t>w-10011</t>
  </si>
  <si>
    <t>Human FSH Recombinant</t>
  </si>
  <si>
    <t>c-a2206</t>
  </si>
  <si>
    <t>Insulin Glargine</t>
  </si>
  <si>
    <t>c-a1221</t>
  </si>
  <si>
    <t>Medroxyprogesterone Acetate (Depo-provera)</t>
  </si>
  <si>
    <t>c-a0d05</t>
  </si>
  <si>
    <t>Oxytocin</t>
  </si>
  <si>
    <t>w-10053</t>
  </si>
  <si>
    <t>Pioglitazone hcl (Actos)</t>
  </si>
  <si>
    <t>c-a1210</t>
  </si>
  <si>
    <t>Progesterone preparation</t>
  </si>
  <si>
    <t>f-ba150</t>
  </si>
  <si>
    <t>Prostaglandin F2Alpha tromethamine (Prostamate)</t>
  </si>
  <si>
    <t>Clomipramine (Clomicalm)</t>
  </si>
  <si>
    <t>c-64555</t>
  </si>
  <si>
    <t>Diazepam (injectable) (Valium)</t>
  </si>
  <si>
    <t>Diazepam (oral) (Valium)</t>
  </si>
  <si>
    <t>c-51451</t>
  </si>
  <si>
    <t>Diphenhydramine hydrochloride (Benadryl)</t>
  </si>
  <si>
    <t>c-803c1</t>
  </si>
  <si>
    <t>Enalapril maleate</t>
  </si>
  <si>
    <t>c-680d0</t>
  </si>
  <si>
    <t>Epinephrine</t>
  </si>
  <si>
    <t>c-72040</t>
  </si>
  <si>
    <t>Furosemide (Lasix)</t>
  </si>
  <si>
    <t>c-61002</t>
  </si>
  <si>
    <t>Gabapentin (Neurontin, Gabarone)</t>
  </si>
  <si>
    <t>c-52b50</t>
  </si>
  <si>
    <t>Ketoconazole oral suspension</t>
  </si>
  <si>
    <t>w-10068</t>
  </si>
  <si>
    <t>Multivitamin with Iron</t>
  </si>
  <si>
    <t>w-10067</t>
  </si>
  <si>
    <t>Multivitamin without Iron</t>
  </si>
  <si>
    <t>c-71063</t>
  </si>
  <si>
    <t>Potassium chloride (oral solution)</t>
  </si>
  <si>
    <t>c-71064</t>
  </si>
  <si>
    <t>Potassium Gluconate (tumil-K)</t>
  </si>
  <si>
    <t>w-10192</t>
  </si>
  <si>
    <t>Supplemental Enrichment</t>
  </si>
  <si>
    <t>c-f0000</t>
  </si>
  <si>
    <t>Supplemental Food</t>
  </si>
  <si>
    <t>c-f2300</t>
  </si>
  <si>
    <t>Supplemental Liquid Diet</t>
  </si>
  <si>
    <t>w-10137</t>
  </si>
  <si>
    <t>Tacrolimus (dilution to 0.3 mg/ml with .9% NaCl) (FK506)</t>
  </si>
  <si>
    <t>c-62290</t>
  </si>
  <si>
    <t>Sedative</t>
  </si>
  <si>
    <t>Fluoxetine (Prozac)</t>
  </si>
  <si>
    <t>c-902b0</t>
  </si>
  <si>
    <t>Topical</t>
  </si>
  <si>
    <t>1% Silver sulfadiazine (Silvadine)</t>
  </si>
  <si>
    <t>c-52b62</t>
  </si>
  <si>
    <t>2% Miconazole Nitrate</t>
  </si>
  <si>
    <t>c-d4673</t>
  </si>
  <si>
    <t>Panalog ointment</t>
  </si>
  <si>
    <t>c-d1451</t>
  </si>
  <si>
    <t>Polymyxin B/Bacitracin/Neomycin (Triple Antibiotic Ointment)</t>
  </si>
  <si>
    <t>w-10031</t>
  </si>
  <si>
    <t>Polymyxin B/Bacitracin/Neomycin (Triple Antibiotic Ophthalmic Ointment)</t>
  </si>
  <si>
    <t>f-61a58</t>
  </si>
  <si>
    <t>Tolnaftate Powder (Tinactin)</t>
  </si>
  <si>
    <t>l-35230</t>
  </si>
  <si>
    <t>@e-37301</t>
  </si>
  <si>
    <t>l-35260</t>
  </si>
  <si>
    <t>@e-37302</t>
  </si>
  <si>
    <t>w-10049</t>
  </si>
  <si>
    <t>SIV Vaccine</t>
  </si>
  <si>
    <t>w-10050</t>
  </si>
  <si>
    <t>w-10154</t>
  </si>
  <si>
    <t>w-10156</t>
  </si>
  <si>
    <t>w-10164</t>
  </si>
  <si>
    <t>w-10172</t>
  </si>
  <si>
    <t>w-10173</t>
  </si>
  <si>
    <t>w-10174</t>
  </si>
  <si>
    <t>w-10175</t>
  </si>
  <si>
    <t>w-10176</t>
  </si>
  <si>
    <t>w-10177</t>
  </si>
  <si>
    <t>w-10178</t>
  </si>
  <si>
    <t>w-10179</t>
  </si>
  <si>
    <t>w-10180</t>
  </si>
  <si>
    <t>w-10181</t>
  </si>
  <si>
    <t>w-10182</t>
  </si>
  <si>
    <t>w-10183</t>
  </si>
  <si>
    <t>w-10184</t>
  </si>
  <si>
    <t>w-10187</t>
  </si>
  <si>
    <t>w-10189</t>
  </si>
  <si>
    <t>w-10190</t>
  </si>
  <si>
    <t>w-10191</t>
  </si>
  <si>
    <t>w-10196</t>
  </si>
  <si>
    <t>w-10205</t>
  </si>
  <si>
    <t>w-10253</t>
  </si>
  <si>
    <t>w-10264</t>
  </si>
  <si>
    <t>w-10290</t>
  </si>
  <si>
    <t>w-10296</t>
  </si>
  <si>
    <t>w-10311</t>
  </si>
  <si>
    <t>w-10312</t>
  </si>
  <si>
    <t>w-10313</t>
  </si>
  <si>
    <t>(code,primaryCategory,secondaryCategory)</t>
  </si>
  <si>
    <t>Request</t>
  </si>
  <si>
    <t>Charges</t>
  </si>
  <si>
    <t>formType</t>
  </si>
  <si>
    <t>userId</t>
  </si>
  <si>
    <t>description</t>
  </si>
  <si>
    <t>templateId</t>
  </si>
  <si>
    <t>storeId</t>
  </si>
  <si>
    <t>Json</t>
  </si>
  <si>
    <t>Recovery Observations</t>
  </si>
  <si>
    <t>Procedure Codes</t>
  </si>
  <si>
    <t>Category</t>
  </si>
  <si>
    <t>Cost</t>
  </si>
  <si>
    <t>PPE</t>
  </si>
  <si>
    <t>Standard (gloves, mask, booties, hair, face, shield) per person</t>
  </si>
  <si>
    <t>SIV Area (gloves, mask, booties, Bouffants, face, shield, tyvek suit) per person</t>
  </si>
  <si>
    <t>Quarantine or SIV infection (gloves, N 95 mask, booties, hair, face, shield, tyvek suit) per person</t>
  </si>
  <si>
    <t xml:space="preserve">Labor </t>
  </si>
  <si>
    <t>Tech 1 time per hour</t>
  </si>
  <si>
    <t>Tech 2 time per hour</t>
  </si>
  <si>
    <t>Tech time (Gene Exp. Assay)</t>
  </si>
  <si>
    <t>Tech time (Blood Process.)</t>
  </si>
  <si>
    <t>Vet tech time per hour</t>
  </si>
  <si>
    <t>Surgery tech time per hour</t>
  </si>
  <si>
    <t>Vet time per hour</t>
  </si>
  <si>
    <t>After hours treatment</t>
  </si>
  <si>
    <t>Anesthesia fee</t>
  </si>
  <si>
    <t>Care staff time per hour</t>
  </si>
  <si>
    <t>Emergency fee</t>
  </si>
  <si>
    <t>Medication fee/dose</t>
  </si>
  <si>
    <t>Post-op monitoring fee/day</t>
  </si>
  <si>
    <t>OR fee/hr</t>
  </si>
  <si>
    <t>AFTER HOURS CARE FEE</t>
  </si>
  <si>
    <t>Clincal Pathology</t>
  </si>
  <si>
    <t>Biopsy</t>
  </si>
  <si>
    <t>Cytology of FNA</t>
  </si>
  <si>
    <t>Cytospin (for cytology)</t>
  </si>
  <si>
    <t>EIA</t>
  </si>
  <si>
    <t>Culture, bronchial</t>
  </si>
  <si>
    <t>Culture, environmental</t>
  </si>
  <si>
    <t>Culture, fecal</t>
  </si>
  <si>
    <t>Culture, fungal</t>
  </si>
  <si>
    <t>Culture, genital</t>
  </si>
  <si>
    <t>Culture, headcap swab</t>
  </si>
  <si>
    <t>Culture, nasal</t>
  </si>
  <si>
    <t>Culture, organ</t>
  </si>
  <si>
    <t>Culture, superficial</t>
  </si>
  <si>
    <t>Culture, tissue</t>
  </si>
  <si>
    <t>Culture, urine</t>
  </si>
  <si>
    <t>O&amp;P concentration</t>
  </si>
  <si>
    <t>O&amp;P wet prep</t>
  </si>
  <si>
    <t>Sensitivity</t>
  </si>
  <si>
    <t>STAT charge/animal</t>
  </si>
  <si>
    <t>Urinalysis w/microscopic exam</t>
  </si>
  <si>
    <t>Data Analysis</t>
  </si>
  <si>
    <t>Glucose analysis</t>
  </si>
  <si>
    <t>Glucagon assay</t>
  </si>
  <si>
    <t>Insulin Assay</t>
  </si>
  <si>
    <t>Shipment Fees</t>
  </si>
  <si>
    <t>Shipping - Infectious/dangerous goods</t>
  </si>
  <si>
    <t>Infectious box - infecon 5000(0.5L)</t>
  </si>
  <si>
    <t>Infectious box - infecon 5500(1L)</t>
  </si>
  <si>
    <t>Shipment - Regular</t>
  </si>
  <si>
    <t>Shipping Box - insulated (large)</t>
  </si>
  <si>
    <t>Shipping Box - insulated (small)</t>
  </si>
  <si>
    <t>DRUGS</t>
  </si>
  <si>
    <t>Acetominophen Drops (infant), 30ml/btl</t>
  </si>
  <si>
    <t>Artificial Tears Ointment, 1/8 oz</t>
  </si>
  <si>
    <t>Atropine sulfate 1/120g, 100ml btl</t>
  </si>
  <si>
    <t>Atropine/ml</t>
  </si>
  <si>
    <t>Azathioprine per tablet</t>
  </si>
  <si>
    <t>B complex/ml</t>
  </si>
  <si>
    <t>Baytril 20ml vial</t>
  </si>
  <si>
    <t>Benedryl/caplet</t>
  </si>
  <si>
    <t>Beuthanasia/ml</t>
  </si>
  <si>
    <t>Buprenorphine/ml</t>
  </si>
  <si>
    <t>Carprofen (injectable/ml)</t>
  </si>
  <si>
    <t>Carprofen (oral/tablet)</t>
  </si>
  <si>
    <t>Cefazolin/vial</t>
  </si>
  <si>
    <t>Cephalexin--100 ml bottle</t>
  </si>
  <si>
    <t>Cephalexin/ml (100 ml bottle)</t>
  </si>
  <si>
    <t>Cephalexin/ml (200 ml bottle)</t>
  </si>
  <si>
    <t>Cephalexin/ml--200 ml bottle</t>
  </si>
  <si>
    <t>Cetacaine spray, 56g/use</t>
  </si>
  <si>
    <t>Cimetidine/ml</t>
  </si>
  <si>
    <t>Cisapride/200 ml bottle</t>
  </si>
  <si>
    <t>Cisapride/ml</t>
  </si>
  <si>
    <t>Clomipramine/bottle</t>
  </si>
  <si>
    <t>Depo Injection - 1ml  injection</t>
  </si>
  <si>
    <t>Depo-provera/syringe</t>
  </si>
  <si>
    <t>Dexamethasone/ml</t>
  </si>
  <si>
    <t>Dexdomitor per dose</t>
  </si>
  <si>
    <t>Dextrose Injectible, 50%; 50ml/vl</t>
  </si>
  <si>
    <t>Diazepam/ml</t>
  </si>
  <si>
    <t>Diphenhydramine HCL inj/use</t>
  </si>
  <si>
    <t>Diphenhydramine/tab</t>
  </si>
  <si>
    <t>Diphenhydramine/vial</t>
  </si>
  <si>
    <t>Enalapril Maleate per tablet</t>
  </si>
  <si>
    <t>Enrofloxacin/ml</t>
  </si>
  <si>
    <t>Epinephrine/cc</t>
  </si>
  <si>
    <t>Epinephrine/ml</t>
  </si>
  <si>
    <t>Estrumate/ml</t>
  </si>
  <si>
    <t>Fiber bites</t>
  </si>
  <si>
    <t>Fiber laxitive per tablet</t>
  </si>
  <si>
    <t>Fish Oil/capsule</t>
  </si>
  <si>
    <t>Fluid bag</t>
  </si>
  <si>
    <t>Flunixin Mcglumine per ml</t>
  </si>
  <si>
    <t>Fluoxetine/bottle</t>
  </si>
  <si>
    <t>Fluoxetine/capsule</t>
  </si>
  <si>
    <t>Furosamide/ml</t>
  </si>
  <si>
    <t>Gabapentin per bottle</t>
  </si>
  <si>
    <t>Gabapentin per tablet</t>
  </si>
  <si>
    <t>Glycopyrrolate per ml</t>
  </si>
  <si>
    <t>GoLytely, GI Lavage, 1gal</t>
  </si>
  <si>
    <t>Hep Saline</t>
  </si>
  <si>
    <t>Heparin/bottle</t>
  </si>
  <si>
    <t>Heparin/ml</t>
  </si>
  <si>
    <t>Insulin (Humulin-N)/ml</t>
  </si>
  <si>
    <t>Insulin (Lantis)/ml</t>
  </si>
  <si>
    <t>Iron/ml</t>
  </si>
  <si>
    <t>Isoflorane/hr</t>
  </si>
  <si>
    <t>Ivermectin (injectible)</t>
  </si>
  <si>
    <t>Ketamine dose</t>
  </si>
  <si>
    <t>Ketoconazole/bottle</t>
  </si>
  <si>
    <t>Ketoprofen/cc</t>
  </si>
  <si>
    <t>Ketoprofen/ml</t>
  </si>
  <si>
    <t>Lidocaine 250ml bottle</t>
  </si>
  <si>
    <t>Lidocaine/ml</t>
  </si>
  <si>
    <t>Loperamide/tablet</t>
  </si>
  <si>
    <t>LRS/bag</t>
  </si>
  <si>
    <t>Mamalian tuberculin/10 ml vial</t>
  </si>
  <si>
    <t>Medetomidine per dose</t>
  </si>
  <si>
    <t>Meloxicam per bottle</t>
  </si>
  <si>
    <t>Meloxicam per ml (injectable)</t>
  </si>
  <si>
    <t>Meloxicam per ml (oral)</t>
  </si>
  <si>
    <t>Metoclopramide/ml</t>
  </si>
  <si>
    <t>Metronidazole/ml</t>
  </si>
  <si>
    <t>Midazolam/bottle</t>
  </si>
  <si>
    <t>Midazolam/ml</t>
  </si>
  <si>
    <t>Multivitamins/pill</t>
  </si>
  <si>
    <t>NaCL  0.9% - 250ml bag</t>
  </si>
  <si>
    <t>NaCL 0.9% - 1000ml bag</t>
  </si>
  <si>
    <t>NaCL 0.9% - 30ml btl</t>
  </si>
  <si>
    <t>Nexaband liquid/use</t>
  </si>
  <si>
    <t>Oxytocin/ml</t>
  </si>
  <si>
    <t>Panacur (fenbendazole) per ml</t>
  </si>
  <si>
    <t>Pancreazyne per teaspoon</t>
  </si>
  <si>
    <t>Penicillin/ml</t>
  </si>
  <si>
    <t>Pepto Bismuth/oz.</t>
  </si>
  <si>
    <t>Pioglitazone/15mg tablet</t>
  </si>
  <si>
    <t>Pioglitazone/45mg tablet</t>
  </si>
  <si>
    <t>Plasmalyte/bag</t>
  </si>
  <si>
    <t>Plasmalyte/bag--vet school</t>
  </si>
  <si>
    <t>Potassium Chloride/vial</t>
  </si>
  <si>
    <t>Praziquantel (3 doses)</t>
  </si>
  <si>
    <t>Prednisone/bottle</t>
  </si>
  <si>
    <t>Prednisone/tablet</t>
  </si>
  <si>
    <t>Sodium bicarb/ml</t>
  </si>
  <si>
    <t>Telazol/bottle</t>
  </si>
  <si>
    <t>Tetracycline/ml</t>
  </si>
  <si>
    <t>TMS/ml (injectible)</t>
  </si>
  <si>
    <t>TMS/ml (oral)</t>
  </si>
  <si>
    <t>TMS/tablet</t>
  </si>
  <si>
    <t>Tylenol/ml</t>
  </si>
  <si>
    <t>Tylenol/tablet</t>
  </si>
  <si>
    <t>Tylosin Powder (100g bottle)</t>
  </si>
  <si>
    <t>Vitamin C/ml</t>
  </si>
  <si>
    <t>Vitamin K/ml</t>
  </si>
  <si>
    <t>Xylazine/bottle</t>
  </si>
  <si>
    <t>Yohimbine/bottle</t>
  </si>
  <si>
    <t>Zithromax/bottle</t>
  </si>
  <si>
    <t>Zithromax/ml</t>
  </si>
  <si>
    <t>Supplies</t>
  </si>
  <si>
    <t>Alcohol prep pads</t>
  </si>
  <si>
    <t>Biohazard bags, 6x10, each</t>
  </si>
  <si>
    <t>Biopsy Pack</t>
  </si>
  <si>
    <t>Biopsy skin punch</t>
  </si>
  <si>
    <t>Biopsy Cassettes</t>
  </si>
  <si>
    <t>Biopsy Cassettes - microsette</t>
  </si>
  <si>
    <t>Blood Collection Micro. Tubes  - All Sizes</t>
  </si>
  <si>
    <t>Catheter IV 20G or 25G</t>
  </si>
  <si>
    <t>Catheter, Butterfly</t>
  </si>
  <si>
    <t>Cidex Plus disinfectant- gallon</t>
  </si>
  <si>
    <t>Chux Pad</t>
  </si>
  <si>
    <t>Cotton Tip applicators 6"</t>
  </si>
  <si>
    <t>Cryovials - 2 ml</t>
  </si>
  <si>
    <t>Drape - Paper (Sterile)</t>
  </si>
  <si>
    <t>Endo Tubes, disposable/ all sizes</t>
  </si>
  <si>
    <t>Ethanol 70% (1L)</t>
  </si>
  <si>
    <t>Falcon Tube 15ml or 50ml</t>
  </si>
  <si>
    <t>Falcon Tube 50 ml</t>
  </si>
  <si>
    <t>Feeding tube-red rubber 10Fr or 8Fr</t>
  </si>
  <si>
    <t>Filter Paper/each</t>
  </si>
  <si>
    <t>Gel Stips (Electoejaculation)</t>
  </si>
  <si>
    <t>Gloves-Sterile Surgeons - all sizes</t>
  </si>
  <si>
    <t>Glucose strips</t>
  </si>
  <si>
    <t>Injection Plug - Surflo</t>
  </si>
  <si>
    <t>IV Extension Set, 30"</t>
  </si>
  <si>
    <t>IV line</t>
  </si>
  <si>
    <t>Needles - Hypodermic, All Sizes</t>
  </si>
  <si>
    <t xml:space="preserve">Needles, spinal tap- 18&amp;20 G </t>
  </si>
  <si>
    <t>Razor</t>
  </si>
  <si>
    <t>RPMI 1640/ml</t>
  </si>
  <si>
    <t>Sponges - all sizes</t>
  </si>
  <si>
    <t>Sterile Water for Irrigation - 1L</t>
  </si>
  <si>
    <t>Stop cock, 3-way, sterile/ each</t>
  </si>
  <si>
    <t>Suture - all sizes  ??</t>
  </si>
  <si>
    <t>Syringe Caps / Box of 1000</t>
  </si>
  <si>
    <t>Syringe Caps / Each</t>
  </si>
  <si>
    <t>Syringes - 1cc</t>
  </si>
  <si>
    <t>Syringes - 3 cc</t>
  </si>
  <si>
    <t>Syringes - 5cc</t>
  </si>
  <si>
    <t>Syringes - 10cc</t>
  </si>
  <si>
    <t>Syringes - 20cc</t>
  </si>
  <si>
    <t>Syringes - 60cc</t>
  </si>
  <si>
    <t>Wypalls each</t>
  </si>
  <si>
    <t>Ultrasound gel</t>
  </si>
  <si>
    <t>Vacuum Filter (1L)</t>
  </si>
  <si>
    <t>Gloves (double gloving)</t>
  </si>
  <si>
    <t>Shoe covers</t>
  </si>
  <si>
    <t>Face mask (N95)</t>
  </si>
  <si>
    <t>Bouffants/boun. caps</t>
  </si>
  <si>
    <t>Face Shield</t>
  </si>
  <si>
    <t>Tyvek suits</t>
  </si>
  <si>
    <t>scalpel blade</t>
  </si>
  <si>
    <t>prep pack</t>
  </si>
  <si>
    <t>Scrub brush</t>
  </si>
  <si>
    <t>gown</t>
  </si>
  <si>
    <t>eye lube</t>
  </si>
  <si>
    <t>T-port</t>
  </si>
  <si>
    <t>PRN</t>
  </si>
  <si>
    <t>Iv line</t>
  </si>
  <si>
    <t>Plasmalyte</t>
  </si>
  <si>
    <t>Atropine</t>
  </si>
  <si>
    <t>Buprenex</t>
  </si>
  <si>
    <t>Ketamine</t>
  </si>
  <si>
    <t>Medetomidine</t>
  </si>
  <si>
    <t>Atipamezole</t>
  </si>
  <si>
    <t>Manitol iv bag</t>
  </si>
  <si>
    <t>Dexamethasone 4mg/kg/cc</t>
  </si>
  <si>
    <t>NaCL 500 m l pour btls</t>
  </si>
  <si>
    <t>Sodium Bicarb./cc</t>
  </si>
  <si>
    <t>Baytril</t>
  </si>
  <si>
    <t>mesh</t>
  </si>
  <si>
    <t>cautery ground</t>
  </si>
  <si>
    <t>Cautery</t>
  </si>
  <si>
    <t>bone wax</t>
  </si>
  <si>
    <t>lap sponges</t>
  </si>
  <si>
    <t>Surgifoam</t>
  </si>
  <si>
    <t>Wypalls</t>
  </si>
  <si>
    <t>isooflorane/hr</t>
  </si>
  <si>
    <t>Alcohol Swab</t>
  </si>
  <si>
    <t>3x3 gauze</t>
  </si>
  <si>
    <t>surgeons gloves</t>
  </si>
  <si>
    <t>Steri drape</t>
  </si>
  <si>
    <t>paper drape</t>
  </si>
  <si>
    <t>suture</t>
  </si>
  <si>
    <t>Gerneral Pan</t>
  </si>
  <si>
    <t>Nuero Pan</t>
  </si>
  <si>
    <t>Lap pack</t>
  </si>
  <si>
    <t>Steam instrument pan</t>
  </si>
  <si>
    <t>Gas intstrument pan</t>
  </si>
  <si>
    <t>Steam peel pack</t>
  </si>
  <si>
    <t>Gas peel pack</t>
  </si>
  <si>
    <t>Anes fee</t>
  </si>
  <si>
    <t>Lap scope</t>
  </si>
  <si>
    <t>OR fee pr hr</t>
  </si>
  <si>
    <t>EQUIPMENT USE FEES</t>
  </si>
  <si>
    <t>OR Fee</t>
  </si>
  <si>
    <t>Pulse Ox monitoring</t>
  </si>
  <si>
    <t>Sterilization fee- Peel Pack Gas</t>
  </si>
  <si>
    <t>Sterilization fee- Peel Pack Steam</t>
  </si>
  <si>
    <t>gloves</t>
  </si>
  <si>
    <t>shoe covers</t>
  </si>
  <si>
    <t>masks</t>
  </si>
  <si>
    <t>face shields</t>
  </si>
  <si>
    <t>Boundary Surgeons Caps</t>
  </si>
  <si>
    <t>(category,description,cost)</t>
  </si>
  <si>
    <t>Chair \'use\' Fee</t>
  </si>
  <si>
    <t>Electroejac. Machine \'use\' fee</t>
  </si>
  <si>
    <t>Gavage Box \'use\' Fee</t>
  </si>
  <si>
    <t>Ultrasound \'use\' Fee</t>
  </si>
  <si>
    <t>Assays/Analysis</t>
  </si>
  <si>
    <t>Current Housing</t>
  </si>
  <si>
    <t>Procedures</t>
  </si>
  <si>
    <t>m-55930</t>
  </si>
  <si>
    <t>c-7b003</t>
  </si>
  <si>
    <t>c-90287</t>
  </si>
  <si>
    <t>p1-79520</t>
  </si>
  <si>
    <t>p1-01130</t>
  </si>
  <si>
    <t>p1-91270</t>
  </si>
  <si>
    <t>p1-05500</t>
  </si>
  <si>
    <t>p1-03000</t>
  </si>
  <si>
    <t>p2-87524</t>
  </si>
  <si>
    <t>c-9028c</t>
  </si>
  <si>
    <t>p2-87600</t>
  </si>
  <si>
    <t>w-10020</t>
  </si>
  <si>
    <t>c-d6331</t>
  </si>
  <si>
    <t>c-70831</t>
  </si>
  <si>
    <t>p1-03100</t>
  </si>
  <si>
    <t>c-55051</t>
  </si>
  <si>
    <t>c-52530</t>
  </si>
  <si>
    <t>@e-80692</t>
  </si>
  <si>
    <t>c-93360</t>
  </si>
  <si>
    <t>@f-46810</t>
  </si>
  <si>
    <t>w-10021</t>
  </si>
  <si>
    <t>@t-0x140</t>
  </si>
  <si>
    <t>@e-87271</t>
  </si>
  <si>
    <t>c-70840</t>
  </si>
  <si>
    <t>@e-70930</t>
  </si>
  <si>
    <t>c-67770</t>
  </si>
  <si>
    <t>c-6a116</t>
  </si>
  <si>
    <t>c-6a157</t>
  </si>
  <si>
    <t>t-a1000</t>
  </si>
  <si>
    <t>w-10025</t>
  </si>
  <si>
    <t>c-b1031</t>
  </si>
  <si>
    <t>c-b6000</t>
  </si>
  <si>
    <t>@e-30000</t>
  </si>
  <si>
    <t>c-97720</t>
  </si>
  <si>
    <t>w-10063</t>
  </si>
  <si>
    <t>c-d1002</t>
  </si>
  <si>
    <t>c-80400</t>
  </si>
  <si>
    <t>c-52800</t>
  </si>
  <si>
    <t>c-a0250</t>
  </si>
  <si>
    <t>@e-87200</t>
  </si>
  <si>
    <t>c-71622</t>
  </si>
  <si>
    <t>@e-87600</t>
  </si>
  <si>
    <t>c-55920</t>
  </si>
  <si>
    <t>c-55630</t>
  </si>
  <si>
    <t>c-c2612</t>
  </si>
  <si>
    <t>c-d6885</t>
  </si>
  <si>
    <t>c-6a100</t>
  </si>
  <si>
    <t>c-55940</t>
  </si>
  <si>
    <t>c-54630</t>
  </si>
  <si>
    <t>@e-yy958</t>
  </si>
  <si>
    <t>c-60a20</t>
  </si>
  <si>
    <t>c-52a02</t>
  </si>
  <si>
    <t>c-a6218</t>
  </si>
  <si>
    <t>c-d4275</t>
  </si>
  <si>
    <t>c-d2461</t>
  </si>
  <si>
    <t>c-55000</t>
  </si>
  <si>
    <t>c-a4400</t>
  </si>
  <si>
    <t>c-c3eb9</t>
  </si>
  <si>
    <t>c-a0590</t>
  </si>
  <si>
    <t>c-b9040</t>
  </si>
  <si>
    <t>c-52a04</t>
  </si>
  <si>
    <t>@e-80691</t>
  </si>
  <si>
    <t>@e-89603</t>
  </si>
  <si>
    <t>c-67771</t>
  </si>
  <si>
    <t>c-a5300</t>
  </si>
  <si>
    <t>c-96010</t>
  </si>
  <si>
    <t>c-c1b37</t>
  </si>
  <si>
    <t>c-53140</t>
  </si>
  <si>
    <t>c-85430</t>
  </si>
  <si>
    <t>c-a0190</t>
  </si>
  <si>
    <t>c-655a0</t>
  </si>
  <si>
    <t>c-680c0</t>
  </si>
  <si>
    <t>c-a15c5</t>
  </si>
  <si>
    <t>c-81635</t>
  </si>
  <si>
    <t>c-61391</t>
  </si>
  <si>
    <t>c-84010</t>
  </si>
  <si>
    <t>c-a01f0</t>
  </si>
  <si>
    <t>c-71070</t>
  </si>
  <si>
    <t>c-902cf</t>
  </si>
  <si>
    <t>c-d1033</t>
  </si>
  <si>
    <t>c-55710</t>
  </si>
  <si>
    <t>c-a1510</t>
  </si>
  <si>
    <t>c-68060</t>
  </si>
  <si>
    <t>c-a6540</t>
  </si>
  <si>
    <t>c-52551</t>
  </si>
  <si>
    <t>s-10125</t>
  </si>
  <si>
    <t>@e-86146</t>
  </si>
  <si>
    <t>@e-71992</t>
  </si>
  <si>
    <t>c-84710</t>
  </si>
  <si>
    <t>c-d4511</t>
  </si>
  <si>
    <t>c-a01b0</t>
  </si>
  <si>
    <t>c-559c4</t>
  </si>
  <si>
    <t>c-61640</t>
  </si>
  <si>
    <t>@e-yy791</t>
  </si>
  <si>
    <t>c-6a112</t>
  </si>
  <si>
    <t>c-72050</t>
  </si>
  <si>
    <t>c-b7004</t>
  </si>
  <si>
    <t>c-64580</t>
  </si>
  <si>
    <t>c-96001</t>
  </si>
  <si>
    <t>c-a4000</t>
  </si>
  <si>
    <t>c-b0300</t>
  </si>
  <si>
    <t>w-10006</t>
  </si>
  <si>
    <t>c-a6211</t>
  </si>
  <si>
    <t>c-90660</t>
  </si>
  <si>
    <t>@e-yy972</t>
  </si>
  <si>
    <t>c-70410</t>
  </si>
  <si>
    <t>c-71014</t>
  </si>
  <si>
    <t>c-d4035</t>
  </si>
  <si>
    <t>c-d71620</t>
  </si>
  <si>
    <t>c-6a16b</t>
  </si>
  <si>
    <t>c-a4600</t>
  </si>
  <si>
    <t>c-52030</t>
  </si>
  <si>
    <t>c-a4470</t>
  </si>
  <si>
    <t>c-54224</t>
  </si>
  <si>
    <t>c-80330</t>
  </si>
  <si>
    <t>c-d1237</t>
  </si>
  <si>
    <t>c-52540</t>
  </si>
  <si>
    <t>c-10919</t>
  </si>
  <si>
    <t>c-54640</t>
  </si>
  <si>
    <t>c-56a80</t>
  </si>
  <si>
    <t>@e-71670</t>
  </si>
  <si>
    <t>@e-14120</t>
  </si>
  <si>
    <t>t-c2000</t>
  </si>
  <si>
    <t>c-30404</t>
  </si>
  <si>
    <t>c-677b0</t>
  </si>
  <si>
    <t>c-63220</t>
  </si>
  <si>
    <t>c-68052</t>
  </si>
  <si>
    <t>c-65551</t>
  </si>
  <si>
    <t>@e-82350</t>
  </si>
  <si>
    <t>@e-82450</t>
  </si>
  <si>
    <t>c-a6530</t>
  </si>
  <si>
    <t>@e-72000</t>
  </si>
  <si>
    <t>c-55b73</t>
  </si>
  <si>
    <t>@e-86409</t>
  </si>
  <si>
    <t>c-55010</t>
  </si>
  <si>
    <t>c-20241</t>
  </si>
  <si>
    <t>c-54440</t>
  </si>
  <si>
    <t>@e-80130</t>
  </si>
  <si>
    <t>c-a0540</t>
  </si>
  <si>
    <t>c-b6060</t>
  </si>
  <si>
    <t>c-31314</t>
  </si>
  <si>
    <t>c-b70e1</t>
  </si>
  <si>
    <t>c-b7000</t>
  </si>
  <si>
    <t>@e-71000</t>
  </si>
  <si>
    <t>c-606b1</t>
  </si>
  <si>
    <t>@e-85800</t>
  </si>
  <si>
    <t>@e-87510</t>
  </si>
  <si>
    <t>c-12217</t>
  </si>
  <si>
    <t>c-a1281</t>
  </si>
  <si>
    <t>c-72030</t>
  </si>
  <si>
    <t>c-56120</t>
  </si>
  <si>
    <t>c-6a118</t>
  </si>
  <si>
    <t>c-a6710</t>
  </si>
  <si>
    <t>@e-75201</t>
  </si>
  <si>
    <t>c-b5530</t>
  </si>
  <si>
    <t>w-10017</t>
  </si>
  <si>
    <t>c-54450</t>
  </si>
  <si>
    <t>f-65a10</t>
  </si>
  <si>
    <t>c-73101</t>
  </si>
  <si>
    <t>c-97770</t>
  </si>
  <si>
    <t>c-50200</t>
  </si>
  <si>
    <t>c-50100</t>
  </si>
  <si>
    <t>c-97380</t>
  </si>
  <si>
    <t>@e-75400</t>
  </si>
  <si>
    <t>c-56a96</t>
  </si>
  <si>
    <t>@e-18701</t>
  </si>
  <si>
    <t>@e-74602</t>
  </si>
  <si>
    <t>@f-46830</t>
  </si>
  <si>
    <t>@e-79521</t>
  </si>
  <si>
    <t>@f-14120</t>
  </si>
  <si>
    <t>c-60d00</t>
  </si>
  <si>
    <t>c-56a71</t>
  </si>
  <si>
    <t>c-815a0</t>
  </si>
  <si>
    <t>c-c1506</t>
  </si>
  <si>
    <t>@e-89605</t>
  </si>
  <si>
    <t>w-10019</t>
  </si>
  <si>
    <t>c-22704</t>
  </si>
  <si>
    <t>c-b5310</t>
  </si>
  <si>
    <t>c-61320</t>
  </si>
  <si>
    <t>c-55050</t>
  </si>
  <si>
    <t>c-c2884</t>
  </si>
  <si>
    <t>c-62150</t>
  </si>
  <si>
    <t>c-a6700</t>
  </si>
  <si>
    <t>@e-yy101</t>
  </si>
  <si>
    <t>c-680e0</t>
  </si>
  <si>
    <t>c-a0d12</t>
  </si>
  <si>
    <t>c-6b750</t>
  </si>
  <si>
    <t>c-a6590</t>
  </si>
  <si>
    <t>c-c16c2</t>
  </si>
  <si>
    <t>c-97580</t>
  </si>
  <si>
    <t>c-c2b99</t>
  </si>
  <si>
    <t>c-a0510</t>
  </si>
  <si>
    <t>c-52b70</t>
  </si>
  <si>
    <t>c-d1543</t>
  </si>
  <si>
    <t>c-84530</t>
  </si>
  <si>
    <t>c-c20ca</t>
  </si>
  <si>
    <t>@e-75560</t>
  </si>
  <si>
    <t>c-6a156</t>
  </si>
  <si>
    <t>c-b5540</t>
  </si>
  <si>
    <t>@e-81720</t>
  </si>
  <si>
    <t>@e-85x10</t>
  </si>
  <si>
    <t>c-97920</t>
  </si>
  <si>
    <t>c-80470</t>
  </si>
  <si>
    <t>w-10013</t>
  </si>
  <si>
    <t>c-71016</t>
  </si>
  <si>
    <t>c-65000</t>
  </si>
  <si>
    <t>c-55020</t>
  </si>
  <si>
    <t>c-60670</t>
  </si>
  <si>
    <t>c-96020</t>
  </si>
  <si>
    <t>c-10103</t>
  </si>
  <si>
    <t>c-21106</t>
  </si>
  <si>
    <t>@e-70044</t>
  </si>
  <si>
    <t>c-54222</t>
  </si>
  <si>
    <t>c-60d11</t>
  </si>
  <si>
    <t>@f-47031</t>
  </si>
  <si>
    <t>c-a1800</t>
  </si>
  <si>
    <t>@e-68361</t>
  </si>
  <si>
    <t>c-68061</t>
  </si>
  <si>
    <t>@e-75331</t>
  </si>
  <si>
    <t>@e-86401</t>
  </si>
  <si>
    <t>@e-86403</t>
  </si>
  <si>
    <t>c-21913</t>
  </si>
  <si>
    <t>c-60650</t>
  </si>
  <si>
    <t>c-155a0</t>
  </si>
  <si>
    <t>c-603d0</t>
  </si>
  <si>
    <t>c-62931</t>
  </si>
  <si>
    <t>@t-xx061</t>
  </si>
  <si>
    <t>c-65310</t>
  </si>
  <si>
    <t>c-a15b0</t>
  </si>
  <si>
    <t>c-60d10</t>
  </si>
  <si>
    <t>c-84800</t>
  </si>
  <si>
    <t>c-31149</t>
  </si>
  <si>
    <t>@e-85x11</t>
  </si>
  <si>
    <t>c-50019</t>
  </si>
  <si>
    <t>@e-10201</t>
  </si>
  <si>
    <t>@e-74601</t>
  </si>
  <si>
    <t>c-22a05</t>
  </si>
  <si>
    <t>@e-89602</t>
  </si>
  <si>
    <t>@e-54590</t>
  </si>
  <si>
    <t>c-64520</t>
  </si>
  <si>
    <t>c-52221</t>
  </si>
  <si>
    <t>@e-76571</t>
  </si>
  <si>
    <t>@e-86404</t>
  </si>
  <si>
    <t>c-6b004</t>
  </si>
  <si>
    <t>@e-89604</t>
  </si>
  <si>
    <t>@e-86145</t>
  </si>
  <si>
    <t>c-d6025</t>
  </si>
  <si>
    <t>@e-85260</t>
  </si>
  <si>
    <t>c-60185</t>
  </si>
  <si>
    <t>c-52220</t>
  </si>
  <si>
    <t>c-64001</t>
  </si>
  <si>
    <t>l-44221</t>
  </si>
  <si>
    <t>c-51851</t>
  </si>
  <si>
    <t>c-c25a2</t>
  </si>
  <si>
    <t>c-55280</t>
  </si>
  <si>
    <t>c-96240</t>
  </si>
  <si>
    <t>@e-16070</t>
  </si>
  <si>
    <t>c-6b741</t>
  </si>
  <si>
    <t>@e-77912</t>
  </si>
  <si>
    <t>c-111a0</t>
  </si>
  <si>
    <t>@f-14680</t>
  </si>
  <si>
    <t>c-80451</t>
  </si>
  <si>
    <t>w-10009</t>
  </si>
  <si>
    <t>w-10010</t>
  </si>
  <si>
    <t>w-10002</t>
  </si>
  <si>
    <t>c-54451</t>
  </si>
  <si>
    <t>@f-13611</t>
  </si>
  <si>
    <t>@f-12280</t>
  </si>
  <si>
    <t>c-64095</t>
  </si>
  <si>
    <t>c-b7180</t>
  </si>
  <si>
    <t>w-10033</t>
  </si>
  <si>
    <t>de-34040</t>
  </si>
  <si>
    <t>@t-0x400</t>
  </si>
  <si>
    <t>c-54530</t>
  </si>
  <si>
    <t>c-a0270</t>
  </si>
  <si>
    <t>c-84830</t>
  </si>
  <si>
    <t>c-81230</t>
  </si>
  <si>
    <t>c-a0960</t>
  </si>
  <si>
    <t>@f-46820</t>
  </si>
  <si>
    <t>@f-47510</t>
  </si>
  <si>
    <t>c-781d0</t>
  </si>
  <si>
    <t>c-6a180</t>
  </si>
  <si>
    <t>@e-80740</t>
  </si>
  <si>
    <t>@e-76591</t>
  </si>
  <si>
    <t>@e-49560</t>
  </si>
  <si>
    <t>@e-82320</t>
  </si>
  <si>
    <t>@f-12210</t>
  </si>
  <si>
    <t>c-53010</t>
  </si>
  <si>
    <t>c-114b1</t>
  </si>
  <si>
    <t>c-a0903</t>
  </si>
  <si>
    <t>c-559b5</t>
  </si>
  <si>
    <t>c-55620</t>
  </si>
  <si>
    <t>c-d2463</t>
  </si>
  <si>
    <t>c-a0151</t>
  </si>
  <si>
    <t>c-a4442</t>
  </si>
  <si>
    <t>@e-86080</t>
  </si>
  <si>
    <t>c-a1204</t>
  </si>
  <si>
    <t>@e-81340</t>
  </si>
  <si>
    <t>c-c13cc</t>
  </si>
  <si>
    <t>c-6a176</t>
  </si>
  <si>
    <t>@e-64910</t>
  </si>
  <si>
    <t>@f-15910</t>
  </si>
  <si>
    <t>@f-14710</t>
  </si>
  <si>
    <t>c-811f6</t>
  </si>
  <si>
    <t>c-68481</t>
  </si>
  <si>
    <t>@f-14690</t>
  </si>
  <si>
    <t>c-a1860</t>
  </si>
  <si>
    <t>@e-50150</t>
  </si>
  <si>
    <t>c-a0102</t>
  </si>
  <si>
    <t>c-52521</t>
  </si>
  <si>
    <t>c-a0930</t>
  </si>
  <si>
    <t>c-52b40</t>
  </si>
  <si>
    <t>@e-71875</t>
  </si>
  <si>
    <t>c-606e0</t>
  </si>
  <si>
    <t>@e-89601</t>
  </si>
  <si>
    <t>c-c13b2</t>
  </si>
  <si>
    <t>c-a4410</t>
  </si>
  <si>
    <t>c-a7220</t>
  </si>
  <si>
    <t>@e-89200</t>
  </si>
  <si>
    <t>c-69520</t>
  </si>
  <si>
    <t>@e-87440</t>
  </si>
  <si>
    <t>c-d2282</t>
  </si>
  <si>
    <t>c-60430</t>
  </si>
  <si>
    <t>c-31321</t>
  </si>
  <si>
    <t>c-52250</t>
  </si>
  <si>
    <t>c-52571</t>
  </si>
  <si>
    <t>c-62911</t>
  </si>
  <si>
    <t>@f-22980</t>
  </si>
  <si>
    <t>c-67840</t>
  </si>
  <si>
    <t>@e-73740</t>
  </si>
  <si>
    <t>c-a1560</t>
  </si>
  <si>
    <t>c-a7040</t>
  </si>
  <si>
    <t>c-54400</t>
  </si>
  <si>
    <t>@e-72350</t>
  </si>
  <si>
    <t>@e-50520</t>
  </si>
  <si>
    <t>@e-738x0</t>
  </si>
  <si>
    <t>l-15601</t>
  </si>
  <si>
    <t>c-c274e</t>
  </si>
  <si>
    <t>c-22a06</t>
  </si>
  <si>
    <t>c-d3935</t>
  </si>
  <si>
    <t>c-b6070</t>
  </si>
  <si>
    <t>c-a2010</t>
  </si>
  <si>
    <t>c-848f0</t>
  </si>
  <si>
    <t>@e-75202</t>
  </si>
  <si>
    <t>c-a4830</t>
  </si>
  <si>
    <t>l-17100</t>
  </si>
  <si>
    <t>c-622b0</t>
  </si>
  <si>
    <t>c-811c0</t>
  </si>
  <si>
    <t>c-92010</t>
  </si>
  <si>
    <t>c-92610</t>
  </si>
  <si>
    <t>@e-70030</t>
  </si>
  <si>
    <t>c-21313</t>
  </si>
  <si>
    <t>c-81140</t>
  </si>
  <si>
    <t>@e-70042</t>
  </si>
  <si>
    <t>@e-70002</t>
  </si>
  <si>
    <t>@e-70004</t>
  </si>
  <si>
    <t>@e-70001</t>
  </si>
  <si>
    <t>w-10015</t>
  </si>
  <si>
    <t>@e-70020</t>
  </si>
  <si>
    <t>@e-70041</t>
  </si>
  <si>
    <t>@e-85406</t>
  </si>
  <si>
    <t>@f-13601</t>
  </si>
  <si>
    <t>c-603c0</t>
  </si>
  <si>
    <t>w-10004</t>
  </si>
  <si>
    <t>c-21633</t>
  </si>
  <si>
    <t>@e-8502x</t>
  </si>
  <si>
    <t>w-10018</t>
  </si>
  <si>
    <t>@e-50040</t>
  </si>
  <si>
    <t>@e-70040</t>
  </si>
  <si>
    <t>w-10003</t>
  </si>
  <si>
    <t>@e-70043</t>
  </si>
  <si>
    <t>c-84221</t>
  </si>
  <si>
    <t>@e-70003</t>
  </si>
  <si>
    <t>c-684c1</t>
  </si>
  <si>
    <t>c-21506</t>
  </si>
  <si>
    <t>@e-84320</t>
  </si>
  <si>
    <t>c-a2011</t>
  </si>
  <si>
    <t>c-55b10</t>
  </si>
  <si>
    <t>c-91451</t>
  </si>
  <si>
    <t>c-a2009</t>
  </si>
  <si>
    <t>c-c1b3a</t>
  </si>
  <si>
    <t>f-bb070</t>
  </si>
  <si>
    <t>a-41250</t>
  </si>
  <si>
    <t>c-96810</t>
  </si>
  <si>
    <t>w-10051</t>
  </si>
  <si>
    <t>l-35301</t>
  </si>
  <si>
    <t>c-c1be2</t>
  </si>
  <si>
    <t>w-10052</t>
  </si>
  <si>
    <t>c-a0170</t>
  </si>
  <si>
    <t>w-10054</t>
  </si>
  <si>
    <t>c-a2460</t>
  </si>
  <si>
    <t>c-815b0</t>
  </si>
  <si>
    <t>c-62a41</t>
  </si>
  <si>
    <t>w-10057</t>
  </si>
  <si>
    <t>c-51860</t>
  </si>
  <si>
    <t>c-84060</t>
  </si>
  <si>
    <t>c-54220</t>
  </si>
  <si>
    <t>w-10061</t>
  </si>
  <si>
    <t>c-80401</t>
  </si>
  <si>
    <t>w-10062</t>
  </si>
  <si>
    <t>w-10064</t>
  </si>
  <si>
    <t>w-10069</t>
  </si>
  <si>
    <t>c-64590</t>
  </si>
  <si>
    <t>c-70850</t>
  </si>
  <si>
    <t>w-10071</t>
  </si>
  <si>
    <t>w-10072</t>
  </si>
  <si>
    <t>w-10073</t>
  </si>
  <si>
    <t>w-10074</t>
  </si>
  <si>
    <t>c-68040</t>
  </si>
  <si>
    <t>c-50032</t>
  </si>
  <si>
    <t>c-a2014</t>
  </si>
  <si>
    <t>c-21307</t>
  </si>
  <si>
    <t>c-a2250</t>
  </si>
  <si>
    <t>r-f2760</t>
  </si>
  <si>
    <t>w-10075</t>
  </si>
  <si>
    <t>w-10076</t>
  </si>
  <si>
    <t>w-10077</t>
  </si>
  <si>
    <t>w-10078</t>
  </si>
  <si>
    <t>c-85611</t>
  </si>
  <si>
    <t>w-10080</t>
  </si>
  <si>
    <t>c-d3995</t>
  </si>
  <si>
    <t>w-10082</t>
  </si>
  <si>
    <t>w-10060</t>
  </si>
  <si>
    <t>c-79001</t>
  </si>
  <si>
    <t>w-10083</t>
  </si>
  <si>
    <t>w-10084</t>
  </si>
  <si>
    <t>w-10085</t>
  </si>
  <si>
    <t>c-b0145</t>
  </si>
  <si>
    <t>f-65bbc</t>
  </si>
  <si>
    <t>w-10088</t>
  </si>
  <si>
    <t>w-10090</t>
  </si>
  <si>
    <t>c-b03c3</t>
  </si>
  <si>
    <t>w-10092</t>
  </si>
  <si>
    <t>c-79020</t>
  </si>
  <si>
    <t>l-2a901</t>
  </si>
  <si>
    <t>w-10093</t>
  </si>
  <si>
    <t>c-a4200</t>
  </si>
  <si>
    <t>w-10094</t>
  </si>
  <si>
    <t>w-10113</t>
  </si>
  <si>
    <t>@e-80600</t>
  </si>
  <si>
    <t>c-b7112</t>
  </si>
  <si>
    <t>c-d5801</t>
  </si>
  <si>
    <t>c-90211</t>
  </si>
  <si>
    <t>c-52b52</t>
  </si>
  <si>
    <t>c-b03bc</t>
  </si>
  <si>
    <t>c-78143</t>
  </si>
  <si>
    <t>c-a2220</t>
  </si>
  <si>
    <t>w-10103</t>
  </si>
  <si>
    <t>w-10104</t>
  </si>
  <si>
    <t>w-10105</t>
  </si>
  <si>
    <t>@e-87270</t>
  </si>
  <si>
    <t>c-31308</t>
  </si>
  <si>
    <t>w-10107</t>
  </si>
  <si>
    <t>@e-77501</t>
  </si>
  <si>
    <t>@e-72191</t>
  </si>
  <si>
    <t>c-d3861</t>
  </si>
  <si>
    <t>w-10115</t>
  </si>
  <si>
    <t>de-14800</t>
  </si>
  <si>
    <t>w-10109</t>
  </si>
  <si>
    <t>w-10120</t>
  </si>
  <si>
    <t>w-10124</t>
  </si>
  <si>
    <t>f-b7020</t>
  </si>
  <si>
    <t>w-10128</t>
  </si>
  <si>
    <t>w-10129</t>
  </si>
  <si>
    <t>w-10126</t>
  </si>
  <si>
    <t>c-10120</t>
  </si>
  <si>
    <t>c-c1430</t>
  </si>
  <si>
    <t>c-67502</t>
  </si>
  <si>
    <t>c-b1034</t>
  </si>
  <si>
    <t>w-10135</t>
  </si>
  <si>
    <t>w-10136</t>
  </si>
  <si>
    <t>t-c0230</t>
  </si>
  <si>
    <t>@p-11430</t>
  </si>
  <si>
    <t>w-10151</t>
  </si>
  <si>
    <t>w-10152</t>
  </si>
  <si>
    <t>w-10153</t>
  </si>
  <si>
    <t>c-500aa</t>
  </si>
  <si>
    <t>w-10150</t>
  </si>
  <si>
    <t>c-79013</t>
  </si>
  <si>
    <t>w-10155</t>
  </si>
  <si>
    <t>w-10158</t>
  </si>
  <si>
    <t>w-10159</t>
  </si>
  <si>
    <t>c-8060a</t>
  </si>
  <si>
    <t>c-a5100</t>
  </si>
  <si>
    <t>c-a2018</t>
  </si>
  <si>
    <t>w-10160</t>
  </si>
  <si>
    <t>w-10161</t>
  </si>
  <si>
    <t>w-10162</t>
  </si>
  <si>
    <t>w-10165</t>
  </si>
  <si>
    <t>w-10166</t>
  </si>
  <si>
    <t>w-10167</t>
  </si>
  <si>
    <t>w-10171</t>
  </si>
  <si>
    <t>c-a203d</t>
  </si>
  <si>
    <t>c-6b02a</t>
  </si>
  <si>
    <t>p1-10120</t>
  </si>
  <si>
    <t>w-10230</t>
  </si>
  <si>
    <t>c-b1039</t>
  </si>
  <si>
    <t>w-10188</t>
  </si>
  <si>
    <t>c-34141</t>
  </si>
  <si>
    <t>w-10194</t>
  </si>
  <si>
    <t>r-f6e33</t>
  </si>
  <si>
    <t>c-a0173</t>
  </si>
  <si>
    <t>w-10199</t>
  </si>
  <si>
    <t>w-10201</t>
  </si>
  <si>
    <t>t-c0292</t>
  </si>
  <si>
    <t>c-10110</t>
  </si>
  <si>
    <t>w-10202</t>
  </si>
  <si>
    <t>p1-05501</t>
  </si>
  <si>
    <t>c-300f4</t>
  </si>
  <si>
    <t>c-d4449</t>
  </si>
  <si>
    <t>c-90251</t>
  </si>
  <si>
    <t>p1-03003</t>
  </si>
  <si>
    <t>f-b2720</t>
  </si>
  <si>
    <t>w-10215</t>
  </si>
  <si>
    <t>w-10214</t>
  </si>
  <si>
    <t>w-10213</t>
  </si>
  <si>
    <t>w-10212</t>
  </si>
  <si>
    <t>w-10208</t>
  </si>
  <si>
    <t>w-10209</t>
  </si>
  <si>
    <t>w-10210</t>
  </si>
  <si>
    <t>w-10211</t>
  </si>
  <si>
    <t>w-10223</t>
  </si>
  <si>
    <t>w-10224</t>
  </si>
  <si>
    <t>w-10225</t>
  </si>
  <si>
    <t>c-e4460</t>
  </si>
  <si>
    <t>w-10228</t>
  </si>
  <si>
    <t>c-71680</t>
  </si>
  <si>
    <t>w-10234</t>
  </si>
  <si>
    <t>w-10229</t>
  </si>
  <si>
    <t>w-10231</t>
  </si>
  <si>
    <t>w-10232</t>
  </si>
  <si>
    <t>w-10235</t>
  </si>
  <si>
    <t>c-d4663</t>
  </si>
  <si>
    <t>@f-27310</t>
  </si>
  <si>
    <t>c-d2459</t>
  </si>
  <si>
    <t>w-10245</t>
  </si>
  <si>
    <t>w-10216</t>
  </si>
  <si>
    <t>w-10217</t>
  </si>
  <si>
    <t>w-10218</t>
  </si>
  <si>
    <t>w-10219</t>
  </si>
  <si>
    <t>w-10220</t>
  </si>
  <si>
    <t>w-10221</t>
  </si>
  <si>
    <t>w-10247</t>
  </si>
  <si>
    <t>c-f0806</t>
  </si>
  <si>
    <t>l-32324</t>
  </si>
  <si>
    <t>l-32323</t>
  </si>
  <si>
    <t>l-32322</t>
  </si>
  <si>
    <t>l-32321</t>
  </si>
  <si>
    <t>c-23512</t>
  </si>
  <si>
    <t>w-10249</t>
  </si>
  <si>
    <t>w-10250</t>
  </si>
  <si>
    <t>c-105a1</t>
  </si>
  <si>
    <t>w-10252</t>
  </si>
  <si>
    <t>w-10254</t>
  </si>
  <si>
    <t>w-10255</t>
  </si>
  <si>
    <t>w-10086</t>
  </si>
  <si>
    <t>w-10256</t>
  </si>
  <si>
    <t>c-710b1</t>
  </si>
  <si>
    <t>w-10261</t>
  </si>
  <si>
    <t>c-7167f</t>
  </si>
  <si>
    <t>w-10263</t>
  </si>
  <si>
    <t>w-10251</t>
  </si>
  <si>
    <t>f-c2202</t>
  </si>
  <si>
    <t>w-10267</t>
  </si>
  <si>
    <t>w-10273</t>
  </si>
  <si>
    <t>w-10274</t>
  </si>
  <si>
    <t>w-10275</t>
  </si>
  <si>
    <t>w-10277</t>
  </si>
  <si>
    <t>w-10276</t>
  </si>
  <si>
    <t>w-10278</t>
  </si>
  <si>
    <t>w-10279</t>
  </si>
  <si>
    <t>w-10280</t>
  </si>
  <si>
    <t>w-10281</t>
  </si>
  <si>
    <t>w-10283</t>
  </si>
  <si>
    <t>c-b1036</t>
  </si>
  <si>
    <t>w-10282</t>
  </si>
  <si>
    <t>w-10268</t>
  </si>
  <si>
    <t>w-10284</t>
  </si>
  <si>
    <t>@p-12710</t>
  </si>
  <si>
    <t>w-10269</t>
  </si>
  <si>
    <t>c-a0940</t>
  </si>
  <si>
    <t>w-10287</t>
  </si>
  <si>
    <t>w-10163</t>
  </si>
  <si>
    <t>c-84070</t>
  </si>
  <si>
    <t>w-10227</t>
  </si>
  <si>
    <t>w-10292</t>
  </si>
  <si>
    <t>c-d6819</t>
  </si>
  <si>
    <t>c-b05e8</t>
  </si>
  <si>
    <t>c-62659</t>
  </si>
  <si>
    <t>c-90b20</t>
  </si>
  <si>
    <t>@e-74710</t>
  </si>
  <si>
    <t>c-680e9</t>
  </si>
  <si>
    <t>p1-0512b</t>
  </si>
  <si>
    <t>w-10305</t>
  </si>
  <si>
    <t>f-616a0</t>
  </si>
  <si>
    <t>w-10306</t>
  </si>
  <si>
    <t>c-14600</t>
  </si>
  <si>
    <t>w-10307</t>
  </si>
  <si>
    <t>c-56a50</t>
  </si>
  <si>
    <t>w-10310</t>
  </si>
  <si>
    <t>c-90253</t>
  </si>
  <si>
    <t>w-10314</t>
  </si>
  <si>
    <t>c-67706</t>
  </si>
  <si>
    <t>w-10316</t>
  </si>
  <si>
    <t>w-10315</t>
  </si>
  <si>
    <t>@e-56220</t>
  </si>
  <si>
    <t>w-10317</t>
  </si>
  <si>
    <t>c-21403</t>
  </si>
  <si>
    <t>w-10318</t>
  </si>
  <si>
    <t>c-b0332</t>
  </si>
  <si>
    <t>c-17800</t>
  </si>
  <si>
    <t>w-10320</t>
  </si>
  <si>
    <t>w-10323</t>
  </si>
  <si>
    <t>w-10238</t>
  </si>
  <si>
    <t>c-96511</t>
  </si>
  <si>
    <t>w-10321</t>
  </si>
  <si>
    <t>c-88610</t>
  </si>
  <si>
    <t>c-b02cc</t>
  </si>
  <si>
    <t>@e-88810</t>
  </si>
  <si>
    <t>@e-71120</t>
  </si>
  <si>
    <t>w-10325</t>
  </si>
  <si>
    <t>w-10241</t>
  </si>
  <si>
    <t>c-a0282</t>
  </si>
  <si>
    <t>@e-87350</t>
  </si>
  <si>
    <t>w-10341</t>
  </si>
  <si>
    <t>w-10342</t>
  </si>
  <si>
    <t>w-10343</t>
  </si>
  <si>
    <t>w-10344</t>
  </si>
  <si>
    <t>c-a0210</t>
  </si>
  <si>
    <t>c-37114</t>
  </si>
  <si>
    <t>c-96051</t>
  </si>
  <si>
    <t>g-8046</t>
  </si>
  <si>
    <t>c-91471</t>
  </si>
  <si>
    <t>l-35240</t>
  </si>
  <si>
    <t>c-97520</t>
  </si>
  <si>
    <t>c-501b3</t>
  </si>
  <si>
    <t>w-10350</t>
  </si>
  <si>
    <t>w-10351</t>
  </si>
  <si>
    <t>w-10027</t>
  </si>
  <si>
    <t>c-f107b</t>
  </si>
  <si>
    <t>c-522a0</t>
  </si>
  <si>
    <t>l-12301</t>
  </si>
  <si>
    <t>w-10346</t>
  </si>
  <si>
    <t>c-53540</t>
  </si>
  <si>
    <t>f-620f4</t>
  </si>
  <si>
    <t>c-b0492</t>
  </si>
  <si>
    <t>w-10365</t>
  </si>
  <si>
    <t>w-10367</t>
  </si>
  <si>
    <t>w-10368</t>
  </si>
  <si>
    <t>w-10369</t>
  </si>
  <si>
    <t>w-10370</t>
  </si>
  <si>
    <t>w-10371</t>
  </si>
  <si>
    <t>w-10372</t>
  </si>
  <si>
    <t>w-10373</t>
  </si>
  <si>
    <t>w-10374</t>
  </si>
  <si>
    <t>w-10375</t>
  </si>
  <si>
    <t>f-61d8a</t>
  </si>
  <si>
    <t>p5-b0070</t>
  </si>
  <si>
    <t>c-a0941</t>
  </si>
  <si>
    <t>w-10379</t>
  </si>
  <si>
    <t>w-10384</t>
  </si>
  <si>
    <t>w-10380</t>
  </si>
  <si>
    <t>w-10381</t>
  </si>
  <si>
    <t>p7-00060</t>
  </si>
  <si>
    <t>c-52215</t>
  </si>
  <si>
    <t>@e-85150</t>
  </si>
  <si>
    <t>c-50702</t>
  </si>
  <si>
    <t>w-10044</t>
  </si>
  <si>
    <t>c-84050</t>
  </si>
  <si>
    <t>w-10097</t>
  </si>
  <si>
    <t>w-10392</t>
  </si>
  <si>
    <t>w-10393</t>
  </si>
  <si>
    <t>c-68010</t>
  </si>
  <si>
    <t>w-10396</t>
  </si>
  <si>
    <t>w-10398</t>
  </si>
  <si>
    <t>w-10401</t>
  </si>
  <si>
    <t>w-10400</t>
  </si>
  <si>
    <t>w-10405</t>
  </si>
  <si>
    <t>w-10404</t>
  </si>
  <si>
    <t>w-10403</t>
  </si>
  <si>
    <t>w-10397</t>
  </si>
  <si>
    <t>w-10402</t>
  </si>
  <si>
    <t>w-10406</t>
  </si>
  <si>
    <t>c-81251</t>
  </si>
  <si>
    <t>w-10399</t>
  </si>
  <si>
    <t>c-7121a</t>
  </si>
  <si>
    <t>w-10408</t>
  </si>
  <si>
    <t>w-10409</t>
  </si>
  <si>
    <t>c-84007</t>
  </si>
  <si>
    <t>w-10410</t>
  </si>
  <si>
    <t>w-10414</t>
  </si>
  <si>
    <t>w-10413</t>
  </si>
  <si>
    <t>c-d5139</t>
  </si>
  <si>
    <t>w-10415</t>
  </si>
  <si>
    <t>w-10416</t>
  </si>
  <si>
    <t>w-10417</t>
  </si>
  <si>
    <t>w-10419</t>
  </si>
  <si>
    <t>w-10418</t>
  </si>
  <si>
    <t>m-17010</t>
  </si>
  <si>
    <t>w-10407</t>
  </si>
  <si>
    <t>w-10429</t>
  </si>
  <si>
    <t>w-10024</t>
  </si>
  <si>
    <t>c-5210c</t>
  </si>
  <si>
    <t>w-10386</t>
  </si>
  <si>
    <t>w-10411</t>
  </si>
  <si>
    <t>c-a0d11</t>
  </si>
  <si>
    <t>c-21723</t>
  </si>
  <si>
    <t>w-10420</t>
  </si>
  <si>
    <t>f-cb7c0</t>
  </si>
  <si>
    <t>c-10520</t>
  </si>
  <si>
    <t>w-10437</t>
  </si>
  <si>
    <t>w-10435</t>
  </si>
  <si>
    <t>w-10412</t>
  </si>
  <si>
    <t>w-10440</t>
  </si>
  <si>
    <t>w-10441</t>
  </si>
  <si>
    <t>w-10442</t>
  </si>
  <si>
    <t>c-9606a</t>
  </si>
  <si>
    <t>w-10444</t>
  </si>
  <si>
    <t>w-10022</t>
  </si>
  <si>
    <t>entityid</t>
  </si>
  <si>
    <t>a456add8-1e6e-102e-8578-dedb35e6870c</t>
  </si>
  <si>
    <t>The initial template loaded with a PE</t>
  </si>
  <si>
    <t>name</t>
  </si>
  <si>
    <t>PE Defaults</t>
  </si>
  <si>
    <t>userid</t>
  </si>
  <si>
    <t>(title,entityid,formtype,userid,description)</t>
  </si>
  <si>
    <t>templateid,storeid,json</t>
  </si>
  <si>
    <t>{"side":"Right","jaw":"Lower","tooth":"PM1"}</t>
  </si>
  <si>
    <t>{"side":"Right","jaw":"Lower","tooth":"K9"}</t>
  </si>
  <si>
    <t>{"side":"Left","jaw":"Lower","tooth":"I1"}</t>
  </si>
  <si>
    <t>{"side":"Left","jaw":"Lower","tooth":"K9"}</t>
  </si>
  <si>
    <t>{"side":"Left","jaw":"Lower","tooth":"PM1"}</t>
  </si>
  <si>
    <t>{"side":"Left","jaw":"Lower","tooth":"PM2"}</t>
  </si>
  <si>
    <t>{"side":"Left","jaw":"Lower","tooth":"M1"}</t>
  </si>
  <si>
    <t>{"side":"Left","jaw":"Lower","tooth":"M2"}</t>
  </si>
  <si>
    <t>{"side":"Left","jaw":"Lower","tooth":"M3"}</t>
  </si>
  <si>
    <t>{"side":"Right","jaw":"Lower","tooth":"I2"}</t>
  </si>
  <si>
    <t>{"side":"Right","jaw":"Lower","tooth":"M3"}</t>
  </si>
  <si>
    <t>{"side":"Right","jaw":"Lower","tooth":"M2"}</t>
  </si>
  <si>
    <t>{"side":"Right","jaw":"Lower","tooth":"M1"}</t>
  </si>
  <si>
    <t>{"side":"Right","jaw":"Lower","tooth":"PM2"}</t>
  </si>
  <si>
    <t>{"side":"Right","jaw":"Upper","tooth":"M3"}</t>
  </si>
  <si>
    <t>{"side":"Right","jaw":"Upper","tooth":"M2"}</t>
  </si>
  <si>
    <t>{"side":"Right","jaw":"Upper","tooth":"M1"}</t>
  </si>
  <si>
    <t>{"side":"Right","jaw":"Upper","tooth":"PM2"}</t>
  </si>
  <si>
    <t>{"side":"Right","jaw":"Upper","tooth":"PM1"}</t>
  </si>
  <si>
    <t>{"side":"Right","jaw":"Upper","tooth":"K9"}</t>
  </si>
  <si>
    <t>{"side":"Right","jaw":"Upper","tooth":"I2"}</t>
  </si>
  <si>
    <t>{"side":"Left","jaw":"Upper","tooth":"I1"}</t>
  </si>
  <si>
    <t>{"side":"Left","jaw":"Upper","tooth":"K9"}</t>
  </si>
  <si>
    <t>{"side":"Left","jaw":"Upper","tooth":"PM1"}</t>
  </si>
  <si>
    <t>{"side":"Left","jaw":"Upper","tooth":"PM2"}</t>
  </si>
  <si>
    <t>{"side":"Left","jaw":"Upper","tooth":"M1"}</t>
  </si>
  <si>
    <t>{"side":"Left","jaw":"Upper","tooth":"M2"}</t>
  </si>
  <si>
    <t>{"side":"Left","jaw":"Upper","tooth":"M3"}</t>
  </si>
  <si>
    <t>Task,Encounter,Anesthesia</t>
  </si>
  <si>
    <t>c860f774-2015-102e-b638-079f4fb0c864</t>
  </si>
  <si>
    <t>notes</t>
  </si>
  <si>
    <t>Notes</t>
  </si>
  <si>
    <t>Encounter Details</t>
  </si>
  <si>
    <t>urinalysisResults</t>
  </si>
  <si>
    <t>Task,Necropsy</t>
  </si>
  <si>
    <t>source</t>
  </si>
  <si>
    <t>both eyes</t>
  </si>
  <si>
    <t>breast milk</t>
  </si>
  <si>
    <t>buccal</t>
  </si>
  <si>
    <t>buccal swab</t>
  </si>
  <si>
    <t>bvirus</t>
  </si>
  <si>
    <t>cells</t>
  </si>
  <si>
    <t>chopped dispersed tissue</t>
  </si>
  <si>
    <t>chopped dispersed tissue swab</t>
  </si>
  <si>
    <t>eye</t>
  </si>
  <si>
    <t>eyes</t>
  </si>
  <si>
    <t>genital</t>
  </si>
  <si>
    <t>genital swab</t>
  </si>
  <si>
    <t>hbv</t>
  </si>
  <si>
    <t>hep blood</t>
  </si>
  <si>
    <t>l. eye</t>
  </si>
  <si>
    <t>l. eye swab</t>
  </si>
  <si>
    <t>lesion</t>
  </si>
  <si>
    <t>lymph node</t>
  </si>
  <si>
    <t>r. eye</t>
  </si>
  <si>
    <t>r. eye swab</t>
  </si>
  <si>
    <t>Rectal</t>
  </si>
  <si>
    <t>Rectal Swab</t>
  </si>
  <si>
    <t>semen</t>
  </si>
  <si>
    <t>serum</t>
  </si>
  <si>
    <t>siv</t>
  </si>
  <si>
    <t>spleen</t>
  </si>
  <si>
    <t>srv</t>
  </si>
  <si>
    <t>stlv-1</t>
  </si>
  <si>
    <t>stool</t>
  </si>
  <si>
    <t>swab buccal</t>
  </si>
  <si>
    <t>swab genital</t>
  </si>
  <si>
    <t>tissue</t>
  </si>
  <si>
    <t>whole blood</t>
  </si>
  <si>
    <t>whole tissue</t>
  </si>
  <si>
    <t>whole tissue swab</t>
  </si>
  <si>
    <t>@e-72195</t>
  </si>
  <si>
    <t>@e-72700</t>
  </si>
  <si>
    <t>c-52020</t>
  </si>
  <si>
    <t>c-52580</t>
  </si>
  <si>
    <t>c-53530</t>
  </si>
  <si>
    <t>c-53590</t>
  </si>
  <si>
    <t>c-53730</t>
  </si>
  <si>
    <t>c-53750</t>
  </si>
  <si>
    <t>c-54006</t>
  </si>
  <si>
    <t>c-54460</t>
  </si>
  <si>
    <t>c-54641</t>
  </si>
  <si>
    <t>c-54932</t>
  </si>
  <si>
    <t>c-54b30</t>
  </si>
  <si>
    <t>c-55720</t>
  </si>
  <si>
    <t>c-55791</t>
  </si>
  <si>
    <t>w-10081</t>
  </si>
  <si>
    <t>w-10070</t>
  </si>
  <si>
    <t>w-10047</t>
  </si>
  <si>
    <t>w-10043</t>
  </si>
  <si>
    <t>w-10037</t>
  </si>
  <si>
    <t>w-10001</t>
  </si>
  <si>
    <t>l-53201</t>
  </si>
  <si>
    <t>l-44310</t>
  </si>
  <si>
    <t>l-43231</t>
  </si>
  <si>
    <t>l-43131</t>
  </si>
  <si>
    <t>l-41001</t>
  </si>
  <si>
    <t>l-26301</t>
  </si>
  <si>
    <t>l-25134</t>
  </si>
  <si>
    <t>l-25133</t>
  </si>
  <si>
    <t>l-25128</t>
  </si>
  <si>
    <t>l-25125</t>
  </si>
  <si>
    <t>l-25124</t>
  </si>
  <si>
    <t>l-25123</t>
  </si>
  <si>
    <t>l-25100</t>
  </si>
  <si>
    <t>l-24802</t>
  </si>
  <si>
    <t>l-24801</t>
  </si>
  <si>
    <t>l-24800</t>
  </si>
  <si>
    <t>l-23428</t>
  </si>
  <si>
    <t>l-23403</t>
  </si>
  <si>
    <t>l-23401</t>
  </si>
  <si>
    <t>l-23400</t>
  </si>
  <si>
    <t>l-21815</t>
  </si>
  <si>
    <t>l-21807</t>
  </si>
  <si>
    <t>l-21600</t>
  </si>
  <si>
    <t>l-1f701</t>
  </si>
  <si>
    <t>l-1e601</t>
  </si>
  <si>
    <t>l-1e600</t>
  </si>
  <si>
    <t>l-1e102</t>
  </si>
  <si>
    <t>l-1e100</t>
  </si>
  <si>
    <t>l-17354</t>
  </si>
  <si>
    <t>l-16802</t>
  </si>
  <si>
    <t>l-16801</t>
  </si>
  <si>
    <t>l-16501</t>
  </si>
  <si>
    <t>l-16002</t>
  </si>
  <si>
    <t>l-16001</t>
  </si>
  <si>
    <t>l-15803</t>
  </si>
  <si>
    <t>l-15801</t>
  </si>
  <si>
    <t>l-15800</t>
  </si>
  <si>
    <t>l-15301</t>
  </si>
  <si>
    <t>l-14400</t>
  </si>
  <si>
    <t>l-13528</t>
  </si>
  <si>
    <t>l-13505</t>
  </si>
  <si>
    <t>l-13501</t>
  </si>
  <si>
    <t>l-13500</t>
  </si>
  <si>
    <t>l-12803</t>
  </si>
  <si>
    <t>l-12200</t>
  </si>
  <si>
    <t>l-10502</t>
  </si>
  <si>
    <t>l-10036</t>
  </si>
  <si>
    <t>l-10034</t>
  </si>
  <si>
    <t>l-10030</t>
  </si>
  <si>
    <t>l-10025</t>
  </si>
  <si>
    <t>l-10024</t>
  </si>
  <si>
    <t>l-10020</t>
  </si>
  <si>
    <t>l-10018</t>
  </si>
  <si>
    <t>l-10017</t>
  </si>
  <si>
    <t>l-10004</t>
  </si>
  <si>
    <t>l-10003</t>
  </si>
  <si>
    <t>l-10000</t>
  </si>
  <si>
    <t>g-a4600</t>
  </si>
  <si>
    <t>g-a0020</t>
  </si>
  <si>
    <t>de-14020</t>
  </si>
  <si>
    <t>@e-44810</t>
  </si>
  <si>
    <t>@e-44320</t>
  </si>
  <si>
    <t>@e-25420</t>
  </si>
  <si>
    <t>@e-25000</t>
  </si>
  <si>
    <t>@e-23010</t>
  </si>
  <si>
    <t>@e-23000</t>
  </si>
  <si>
    <t>@e-22900</t>
  </si>
  <si>
    <t>@e-19830</t>
  </si>
  <si>
    <t>@e-19540</t>
  </si>
  <si>
    <t>@e-16526</t>
  </si>
  <si>
    <t>@e-16525</t>
  </si>
  <si>
    <t>@e-16524</t>
  </si>
  <si>
    <t>@e-16523</t>
  </si>
  <si>
    <t>@e-16522</t>
  </si>
  <si>
    <t>@e-15980</t>
  </si>
  <si>
    <t>@e-15940</t>
  </si>
  <si>
    <t>@e-15930</t>
  </si>
  <si>
    <t>@e-15920</t>
  </si>
  <si>
    <t>@e-15870</t>
  </si>
  <si>
    <t>@e-15861</t>
  </si>
  <si>
    <t>@e-15860</t>
  </si>
  <si>
    <t>@e-15717</t>
  </si>
  <si>
    <t>@e-15716</t>
  </si>
  <si>
    <t>@e-15713</t>
  </si>
  <si>
    <t>@e-15712</t>
  </si>
  <si>
    <t>@e-15711</t>
  </si>
  <si>
    <t>@e-15630</t>
  </si>
  <si>
    <t>@e-15380</t>
  </si>
  <si>
    <t>@e-15240</t>
  </si>
  <si>
    <t>@e-12160</t>
  </si>
  <si>
    <t>@e-10630</t>
  </si>
  <si>
    <t>@e-10510</t>
  </si>
  <si>
    <t>@e-10090</t>
  </si>
  <si>
    <t>@e-10040</t>
  </si>
  <si>
    <t>@e-10030</t>
  </si>
  <si>
    <t>@e-10002</t>
  </si>
  <si>
    <t>@e-00040</t>
  </si>
  <si>
    <t>Hematology Results</t>
  </si>
  <si>
    <t>Immunology Results</t>
  </si>
  <si>
    <t>Task,Assay</t>
  </si>
  <si>
    <t>Procedure Request</t>
  </si>
  <si>
    <t>ket/dex/ati</t>
  </si>
  <si>
    <t>Procedures Requested</t>
  </si>
  <si>
    <t>Urinalysis Results</t>
  </si>
  <si>
    <t>Hematology Morphology</t>
  </si>
  <si>
    <t>w-10012</t>
  </si>
  <si>
    <t>l-50900</t>
  </si>
  <si>
    <t>l-51571</t>
  </si>
  <si>
    <t>l-51512</t>
  </si>
  <si>
    <t>l-51941</t>
  </si>
  <si>
    <t>l-50001</t>
  </si>
  <si>
    <t>l-51500</t>
  </si>
  <si>
    <t>l-51510</t>
  </si>
  <si>
    <t>l-50005</t>
  </si>
  <si>
    <t>l-50701</t>
  </si>
  <si>
    <t>l-50700</t>
  </si>
  <si>
    <t>l-57150</t>
  </si>
  <si>
    <t>l-57151</t>
  </si>
  <si>
    <t>l-55540</t>
  </si>
  <si>
    <t>l-51591</t>
  </si>
  <si>
    <t>l-51515</t>
  </si>
  <si>
    <t>l-50601</t>
  </si>
  <si>
    <t>role</t>
  </si>
  <si>
    <t>read</t>
  </si>
  <si>
    <t>insert</t>
  </si>
  <si>
    <t>update</t>
  </si>
  <si>
    <t>readOwn</t>
  </si>
  <si>
    <t>updateOwn</t>
  </si>
  <si>
    <t>deleteOwn</t>
  </si>
  <si>
    <t>admin</t>
  </si>
  <si>
    <t>all</t>
  </si>
  <si>
    <t>del</t>
  </si>
  <si>
    <t>Approved</t>
  </si>
  <si>
    <t>In Progress</t>
  </si>
  <si>
    <t>Abnormal</t>
  </si>
  <si>
    <t>Review Required</t>
  </si>
  <si>
    <t>Request: Pending</t>
  </si>
  <si>
    <t>Delete Requested</t>
  </si>
  <si>
    <t>Request: Denied</t>
  </si>
  <si>
    <t>Request: Approved</t>
  </si>
  <si>
    <t>Request: Complete</t>
  </si>
  <si>
    <t>Deleted</t>
  </si>
  <si>
    <t>DraftData</t>
  </si>
  <si>
    <t>isDeleted</t>
  </si>
  <si>
    <t>permission</t>
  </si>
  <si>
    <t>x</t>
  </si>
  <si>
    <t>qcStateLabel</t>
  </si>
  <si>
    <t>isRequest</t>
  </si>
  <si>
    <t>Code</t>
  </si>
  <si>
    <t>Meaning</t>
  </si>
  <si>
    <t>@d-01100</t>
  </si>
  <si>
    <t>bacterial infection, nos</t>
  </si>
  <si>
    <t>@d-01410</t>
  </si>
  <si>
    <t>cerebrospinal meningitis</t>
  </si>
  <si>
    <t>@d-01650</t>
  </si>
  <si>
    <t>pneumococcal meningitis</t>
  </si>
  <si>
    <t>@d-01880</t>
  </si>
  <si>
    <t>tuberculosis</t>
  </si>
  <si>
    <t>@d-06500</t>
  </si>
  <si>
    <t>parasitic infection</t>
  </si>
  <si>
    <t>@d-06560</t>
  </si>
  <si>
    <t>acariasis</t>
  </si>
  <si>
    <t>@d-06830</t>
  </si>
  <si>
    <t>hydatid disease</t>
  </si>
  <si>
    <t>@d-06960</t>
  </si>
  <si>
    <t>filariasis, nos</t>
  </si>
  <si>
    <t>@d-08280</t>
  </si>
  <si>
    <t>pulmonary sarcoidosis</t>
  </si>
  <si>
    <t>@d-10020</t>
  </si>
  <si>
    <t>failure to thrive syndrome</t>
  </si>
  <si>
    <t>@d-10140</t>
  </si>
  <si>
    <t>malnutrition syndrome, nos</t>
  </si>
  <si>
    <t>@d-23810</t>
  </si>
  <si>
    <t>diabetes mellitus</t>
  </si>
  <si>
    <t>@d-24040</t>
  </si>
  <si>
    <t>diabetes mellitus, drug-related</t>
  </si>
  <si>
    <t>@d-38900</t>
  </si>
  <si>
    <t>amyloidosis nos</t>
  </si>
  <si>
    <t>@d-38912</t>
  </si>
  <si>
    <t>amyloidosis,secondary,systemic</t>
  </si>
  <si>
    <t>@d-40100</t>
  </si>
  <si>
    <t>anemia</t>
  </si>
  <si>
    <t>@d-46900</t>
  </si>
  <si>
    <t>wasting syndrome</t>
  </si>
  <si>
    <t>@d-57120</t>
  </si>
  <si>
    <t>chromosomal imbalance syndrome, pair 21</t>
  </si>
  <si>
    <t>@d-60400</t>
  </si>
  <si>
    <t>peridontal disease,nos</t>
  </si>
  <si>
    <t>@d-62170</t>
  </si>
  <si>
    <t>malabsorption syndrome</t>
  </si>
  <si>
    <t>@d-62560</t>
  </si>
  <si>
    <t>acute ulcerative colitis</t>
  </si>
  <si>
    <t>@d-62570</t>
  </si>
  <si>
    <t>chronic ulcerative colitis</t>
  </si>
  <si>
    <t>@d-63350</t>
  </si>
  <si>
    <t>cholestatic jaundice syndrome, nos</t>
  </si>
  <si>
    <t>@d-65100</t>
  </si>
  <si>
    <t>renal insufficiency sysdrome nos</t>
  </si>
  <si>
    <t>@d-65150</t>
  </si>
  <si>
    <t>uremia syndrome</t>
  </si>
  <si>
    <t>@d-67040</t>
  </si>
  <si>
    <t>acute glomerulonephritis syndrome</t>
  </si>
  <si>
    <t>@d-70500</t>
  </si>
  <si>
    <t>congestive heart failure</t>
  </si>
  <si>
    <t>@d-72110</t>
  </si>
  <si>
    <t>bacterial endocardites nos</t>
  </si>
  <si>
    <t>@d-75080</t>
  </si>
  <si>
    <t>clinical pleurisy, nos</t>
  </si>
  <si>
    <t>@d-77550</t>
  </si>
  <si>
    <t>massive pulmonary hemorrhage</t>
  </si>
  <si>
    <t>@d-81010</t>
  </si>
  <si>
    <t>stroke syndrome,nos</t>
  </si>
  <si>
    <t>@d-81410</t>
  </si>
  <si>
    <t>amyotrophic lateral sclerosis</t>
  </si>
  <si>
    <t>@e-00010</t>
  </si>
  <si>
    <t>etiologic agent unknown</t>
  </si>
  <si>
    <t>etiologic agent not identified, (negative)</t>
  </si>
  <si>
    <t>@e-00130</t>
  </si>
  <si>
    <t>etiology, physician association</t>
  </si>
  <si>
    <t>@e-00360</t>
  </si>
  <si>
    <t>etiology, operative procedure</t>
  </si>
  <si>
    <t>bacterium, growth absent</t>
  </si>
  <si>
    <t>bacterium, gram positive</t>
  </si>
  <si>
    <t>bacillus, gram +</t>
  </si>
  <si>
    <t>@e-10050</t>
  </si>
  <si>
    <t>coccus, gram positive</t>
  </si>
  <si>
    <t>@e-10070</t>
  </si>
  <si>
    <t>bacterium, gram negative</t>
  </si>
  <si>
    <t>@e-10080</t>
  </si>
  <si>
    <t>bacillus, gram negative</t>
  </si>
  <si>
    <t>coccus, gram -</t>
  </si>
  <si>
    <t>@e-10100</t>
  </si>
  <si>
    <t>coccobacillus, gram negative</t>
  </si>
  <si>
    <t>pertussis toxin</t>
  </si>
  <si>
    <t>acinetobacter calcoaceticus var anitrat</t>
  </si>
  <si>
    <t>actinobacillus actinomycetem comitans</t>
  </si>
  <si>
    <t>eikenella corrodens</t>
  </si>
  <si>
    <t>@e-13700</t>
  </si>
  <si>
    <t>campylobacter, nos</t>
  </si>
  <si>
    <t>@e-13710</t>
  </si>
  <si>
    <t>campylobacter fetus, nos</t>
  </si>
  <si>
    <t>@e-13711</t>
  </si>
  <si>
    <t>campylobacter fetus, -ss fetus</t>
  </si>
  <si>
    <t>@e-13712</t>
  </si>
  <si>
    <t>campylobacter fetus -ss. intestinalis</t>
  </si>
  <si>
    <t>@e-13713</t>
  </si>
  <si>
    <t>campylobacter jejuni</t>
  </si>
  <si>
    <t>@e-13720</t>
  </si>
  <si>
    <t>campylobacter coli</t>
  </si>
  <si>
    <t>prostin e1</t>
  </si>
  <si>
    <t>@e-15200</t>
  </si>
  <si>
    <t>corynebacterium ,nos</t>
  </si>
  <si>
    <t>corynebacterium renale</t>
  </si>
  <si>
    <t>corynebacterium hemolyticum</t>
  </si>
  <si>
    <t>@e-15620</t>
  </si>
  <si>
    <t>citrobacter, nos</t>
  </si>
  <si>
    <t>citrobacter fruendii</t>
  </si>
  <si>
    <t>@e-15700</t>
  </si>
  <si>
    <t>escherichia, nos</t>
  </si>
  <si>
    <t>@e-15710</t>
  </si>
  <si>
    <t>escherichia coli, nos</t>
  </si>
  <si>
    <t>e. coli (4451137)</t>
  </si>
  <si>
    <t>e. coli (4473137)</t>
  </si>
  <si>
    <t>e. coli (4453117)</t>
  </si>
  <si>
    <t>e. coli (4451116)</t>
  </si>
  <si>
    <t>e. coli (4451107)</t>
  </si>
  <si>
    <t>@e-15800</t>
  </si>
  <si>
    <t>aerobacter, nos</t>
  </si>
  <si>
    <t>@e-15810</t>
  </si>
  <si>
    <t>enterobacter cloacae</t>
  </si>
  <si>
    <t>@e-15820</t>
  </si>
  <si>
    <t>enterobacter aerogenes</t>
  </si>
  <si>
    <t>klebsiella, nos</t>
  </si>
  <si>
    <t>klebsiella oxytoca</t>
  </si>
  <si>
    <t>klebsiella pneumonia</t>
  </si>
  <si>
    <t>@e-15910</t>
  </si>
  <si>
    <t>enterobacter agglomerans</t>
  </si>
  <si>
    <t>proteus, nos</t>
  </si>
  <si>
    <t>proteus vulgaris</t>
  </si>
  <si>
    <t>proteus mirabilis</t>
  </si>
  <si>
    <t>@e-15950</t>
  </si>
  <si>
    <t>morganella morganii</t>
  </si>
  <si>
    <t>@e-15960</t>
  </si>
  <si>
    <t>proteus rettgeri</t>
  </si>
  <si>
    <t>@e-15970</t>
  </si>
  <si>
    <t>providence, nos</t>
  </si>
  <si>
    <t>providencia alcalifaciens</t>
  </si>
  <si>
    <t>@e-15990</t>
  </si>
  <si>
    <t>providencia stuartii</t>
  </si>
  <si>
    <t>@e-16000</t>
  </si>
  <si>
    <t>salmonella, nos</t>
  </si>
  <si>
    <t>salmonella typhimurium</t>
  </si>
  <si>
    <t>@e-16500</t>
  </si>
  <si>
    <t>shigella, nos</t>
  </si>
  <si>
    <t>@e-16520</t>
  </si>
  <si>
    <t>shigella flexneri, nos</t>
  </si>
  <si>
    <t>@e-16521</t>
  </si>
  <si>
    <t>shigella flexneri, type 1</t>
  </si>
  <si>
    <t>shigella flexneri, type 2</t>
  </si>
  <si>
    <t>shigella flexneri, type 3</t>
  </si>
  <si>
    <t>shigella flexneri, type 4</t>
  </si>
  <si>
    <t>shigella flexneri, type 5</t>
  </si>
  <si>
    <t>shigella flexneri, type 6</t>
  </si>
  <si>
    <t>probios</t>
  </si>
  <si>
    <t>moraxella nonliquefaciens</t>
  </si>
  <si>
    <t>@e-20030</t>
  </si>
  <si>
    <t>mycobacterium bovis</t>
  </si>
  <si>
    <t>@e-21600</t>
  </si>
  <si>
    <t>neisseria, nos</t>
  </si>
  <si>
    <t>@e-22300</t>
  </si>
  <si>
    <t>pasteurella, nos</t>
  </si>
  <si>
    <t>@e-22310</t>
  </si>
  <si>
    <t>pasteurella multocida</t>
  </si>
  <si>
    <t>@e-22330</t>
  </si>
  <si>
    <t>pasteurella haemolytica</t>
  </si>
  <si>
    <t>diptheroids, nos</t>
  </si>
  <si>
    <t>pseudomonas, nos</t>
  </si>
  <si>
    <t>pseudomonas aeruginosa</t>
  </si>
  <si>
    <t>@e-23120</t>
  </si>
  <si>
    <t>pseudomonas pseudomallei</t>
  </si>
  <si>
    <t>@e-24400</t>
  </si>
  <si>
    <t>staphylococcus, nos</t>
  </si>
  <si>
    <t>@e-24410</t>
  </si>
  <si>
    <t>staphylococcus aureus</t>
  </si>
  <si>
    <t>@e-24420</t>
  </si>
  <si>
    <t>staphylococcus epidermidis</t>
  </si>
  <si>
    <t>streptococcus, contaminant</t>
  </si>
  <si>
    <t>@e-25250</t>
  </si>
  <si>
    <t>streptococcus, group f</t>
  </si>
  <si>
    <t>diplococcus pneumoniae</t>
  </si>
  <si>
    <t>@e-25460</t>
  </si>
  <si>
    <t>streptococcus uberis</t>
  </si>
  <si>
    <t>@e-25470</t>
  </si>
  <si>
    <t>alpha hemolytic streptococcus, nos</t>
  </si>
  <si>
    <t>@e-25480</t>
  </si>
  <si>
    <t>streptococcus, beta hemolytic, nos</t>
  </si>
  <si>
    <t>@e-25490</t>
  </si>
  <si>
    <t>gamma hemolytic streptococcus, nos</t>
  </si>
  <si>
    <t>virus, nos</t>
  </si>
  <si>
    <t>@e-37300</t>
  </si>
  <si>
    <t>retrovirus, nos</t>
  </si>
  <si>
    <t>simian immunedeficiency virus (siv) nos</t>
  </si>
  <si>
    <t>shiv, recombinant siv-hiv</t>
  </si>
  <si>
    <t>@e-40000</t>
  </si>
  <si>
    <t>fungus, nos</t>
  </si>
  <si>
    <t>@e-40410</t>
  </si>
  <si>
    <t>yeast, nos</t>
  </si>
  <si>
    <t>@e-43010</t>
  </si>
  <si>
    <t>protozoa, nos</t>
  </si>
  <si>
    <t>@e-43301</t>
  </si>
  <si>
    <t>blastocystis hominis</t>
  </si>
  <si>
    <t>@e-43310</t>
  </si>
  <si>
    <t>pneumocystis carini</t>
  </si>
  <si>
    <t>trichomonas, nos</t>
  </si>
  <si>
    <t>@e-44500</t>
  </si>
  <si>
    <t>amoeba, unidentified</t>
  </si>
  <si>
    <t>@e-44570</t>
  </si>
  <si>
    <t>entamoeba coli</t>
  </si>
  <si>
    <t>@e-44670</t>
  </si>
  <si>
    <t>iodamoeba butschlii</t>
  </si>
  <si>
    <t>balantidium, nos</t>
  </si>
  <si>
    <t>@e-44820</t>
  </si>
  <si>
    <t>balantidium coli</t>
  </si>
  <si>
    <t>@e-45100</t>
  </si>
  <si>
    <t>nematode, nos</t>
  </si>
  <si>
    <t>@e-45650</t>
  </si>
  <si>
    <t>oesophagostomum, nos</t>
  </si>
  <si>
    <t>@e-45770</t>
  </si>
  <si>
    <t>strongyloides, nos</t>
  </si>
  <si>
    <t>@e-45780</t>
  </si>
  <si>
    <t>strongyloides stercoralis</t>
  </si>
  <si>
    <t>@e-47260</t>
  </si>
  <si>
    <t>echinococcus, nos</t>
  </si>
  <si>
    <t>macaque, rhesus</t>
  </si>
  <si>
    <t>@e-49770</t>
  </si>
  <si>
    <t>rabbit</t>
  </si>
  <si>
    <t>solution,nos</t>
  </si>
  <si>
    <t>@e-50070</t>
  </si>
  <si>
    <t>radioisotope, nos</t>
  </si>
  <si>
    <t>sterile water</t>
  </si>
  <si>
    <t>c-14, carbon 14</t>
  </si>
  <si>
    <t>@e-51020</t>
  </si>
  <si>
    <t>fluorine radioisotope</t>
  </si>
  <si>
    <t>@e-510x0</t>
  </si>
  <si>
    <t>i 131</t>
  </si>
  <si>
    <t>@e-52440</t>
  </si>
  <si>
    <t>sodium radioisotope</t>
  </si>
  <si>
    <t>carboline</t>
  </si>
  <si>
    <t>@e-55551</t>
  </si>
  <si>
    <t>hydroquinone</t>
  </si>
  <si>
    <t>@e-55580</t>
  </si>
  <si>
    <t>pyrogallol</t>
  </si>
  <si>
    <t>@e-56060</t>
  </si>
  <si>
    <t>propylene glycol</t>
  </si>
  <si>
    <t>paraformaldehyde</t>
  </si>
  <si>
    <t>@e-56410</t>
  </si>
  <si>
    <t>acetone</t>
  </si>
  <si>
    <t>@e-57440</t>
  </si>
  <si>
    <t>dinitro chloro benzene</t>
  </si>
  <si>
    <t>diethydithiocarbamate</t>
  </si>
  <si>
    <t>@e-68360</t>
  </si>
  <si>
    <t>limonene</t>
  </si>
  <si>
    <t>perillyl alcohol</t>
  </si>
  <si>
    <t>@e-68760</t>
  </si>
  <si>
    <t>yohimbine</t>
  </si>
  <si>
    <t>@e-69201</t>
  </si>
  <si>
    <t>flax seeds</t>
  </si>
  <si>
    <t>@e-70000</t>
  </si>
  <si>
    <t>experimental drug</t>
  </si>
  <si>
    <t>procter-gamble solution a</t>
  </si>
  <si>
    <t>procter gamble solution b</t>
  </si>
  <si>
    <t>procter gamble solution c</t>
  </si>
  <si>
    <t>experimental drug vh1087,63 (procter and gamble)</t>
  </si>
  <si>
    <t>@e-70010</t>
  </si>
  <si>
    <t>vehicle</t>
  </si>
  <si>
    <t>experimental drug, sl 53</t>
  </si>
  <si>
    <t>experimental drug, pc1031 (procyte)</t>
  </si>
  <si>
    <t>experimental drug, h-g 90 #111 (shiseido #2)</t>
  </si>
  <si>
    <t>experimental drug fp7070 (shiseido)</t>
  </si>
  <si>
    <t>experimental drug mt2003 (shiseido)</t>
  </si>
  <si>
    <t>experimental drug hg-91 (shiseido-4)</t>
  </si>
  <si>
    <t>adenosine antagonist, experimental drug, genentech</t>
  </si>
  <si>
    <t>@e-70100</t>
  </si>
  <si>
    <t>topical anesthetic</t>
  </si>
  <si>
    <t>@e-70310</t>
  </si>
  <si>
    <t>lidocaine</t>
  </si>
  <si>
    <t>@e-70480</t>
  </si>
  <si>
    <t>tetracaine 1% drop, alcaine drops</t>
  </si>
  <si>
    <t>@e-70500</t>
  </si>
  <si>
    <t>general anesthetic nos</t>
  </si>
  <si>
    <t>@e-70501</t>
  </si>
  <si>
    <t>saffan</t>
  </si>
  <si>
    <t>@e-70502</t>
  </si>
  <si>
    <t>telazol</t>
  </si>
  <si>
    <t>@e-70550</t>
  </si>
  <si>
    <t>halothane</t>
  </si>
  <si>
    <t>@e-70590</t>
  </si>
  <si>
    <t>ketamine hcl, vetalar</t>
  </si>
  <si>
    <t>@e-70610</t>
  </si>
  <si>
    <t>methoxyfluorane</t>
  </si>
  <si>
    <t>@e-70620</t>
  </si>
  <si>
    <t>nitrous oxide</t>
  </si>
  <si>
    <t>@e-70630</t>
  </si>
  <si>
    <t>na thiamylal</t>
  </si>
  <si>
    <t>@e-70640</t>
  </si>
  <si>
    <t>na pentothal, thiopental sodium</t>
  </si>
  <si>
    <t>@e-70720</t>
  </si>
  <si>
    <t>isoflurane</t>
  </si>
  <si>
    <t>@e-70740</t>
  </si>
  <si>
    <t>phencyclidine</t>
  </si>
  <si>
    <t>oxygen anesthetic adjunct</t>
  </si>
  <si>
    <t>1% pred forte, aerosporin, neo pre-def, neosporin</t>
  </si>
  <si>
    <t>@e-71060</t>
  </si>
  <si>
    <t>boric acid</t>
  </si>
  <si>
    <t>chlorhexidine, nolvasan</t>
  </si>
  <si>
    <t>@e-71160</t>
  </si>
  <si>
    <t>hydrogen peroxide</t>
  </si>
  <si>
    <t>@e-71190</t>
  </si>
  <si>
    <t>1% silver sulfadiazine</t>
  </si>
  <si>
    <t>@e-71210</t>
  </si>
  <si>
    <t>tincture of iodine</t>
  </si>
  <si>
    <t>@e-713x0</t>
  </si>
  <si>
    <t>nalidixic acid (neg-gram)</t>
  </si>
  <si>
    <t>@e-71410</t>
  </si>
  <si>
    <t>povidone iodine</t>
  </si>
  <si>
    <t>@e-71612</t>
  </si>
  <si>
    <t>baytril</t>
  </si>
  <si>
    <t>@e-71613</t>
  </si>
  <si>
    <t>ciprofloxacin</t>
  </si>
  <si>
    <t>@e-71620</t>
  </si>
  <si>
    <t>furacort, furazolidone, nitrofurazone, furoxone, furasolium</t>
  </si>
  <si>
    <t>@e-71660</t>
  </si>
  <si>
    <t>nitrofuracin, nitrofurantoin</t>
  </si>
  <si>
    <t>furacin, nitrofurazone, nitrofurazone-penicillin</t>
  </si>
  <si>
    <t>@e-71760</t>
  </si>
  <si>
    <t>sulphadimethoxine</t>
  </si>
  <si>
    <t>@e-71820</t>
  </si>
  <si>
    <t>sulfadiazine</t>
  </si>
  <si>
    <t>@e-71870</t>
  </si>
  <si>
    <t>sulfamethoxazole</t>
  </si>
  <si>
    <t>septra</t>
  </si>
  <si>
    <t>@e-71900</t>
  </si>
  <si>
    <t>sulfasalazine</t>
  </si>
  <si>
    <t>@e-71990</t>
  </si>
  <si>
    <t>trimethoprim</t>
  </si>
  <si>
    <t>emulfer :etoh:normal saline</t>
  </si>
  <si>
    <t>@e-719x0</t>
  </si>
  <si>
    <t>benzoyl peroxide ointment, 5%</t>
  </si>
  <si>
    <t>polymyxin b + bacitracin + neomycin, hydrocortisone (ophthalmic)</t>
  </si>
  <si>
    <t>@e-72040</t>
  </si>
  <si>
    <t>chloramphenicol nos, chloromycetin</t>
  </si>
  <si>
    <t>@e-72080</t>
  </si>
  <si>
    <t>lincomycin</t>
  </si>
  <si>
    <t>@e-72090</t>
  </si>
  <si>
    <t>clindamycin</t>
  </si>
  <si>
    <t>@e-72120</t>
  </si>
  <si>
    <t>kanamycin, kantrex</t>
  </si>
  <si>
    <t>@e-72130</t>
  </si>
  <si>
    <t>neomycin, biosol</t>
  </si>
  <si>
    <t>@e-72180</t>
  </si>
  <si>
    <t>cephaloridine</t>
  </si>
  <si>
    <t>@e-72190</t>
  </si>
  <si>
    <t>cephalothin, keflin</t>
  </si>
  <si>
    <t>cefazolin</t>
  </si>
  <si>
    <t>@e-72192</t>
  </si>
  <si>
    <t>cefotetan</t>
  </si>
  <si>
    <t>@e-72193</t>
  </si>
  <si>
    <t>ceftriaxone sodium</t>
  </si>
  <si>
    <t>@e-72194</t>
  </si>
  <si>
    <t>cefixime</t>
  </si>
  <si>
    <t>ceftozidime</t>
  </si>
  <si>
    <t>@e-72220</t>
  </si>
  <si>
    <t>polymyxin b</t>
  </si>
  <si>
    <t>@e-72260</t>
  </si>
  <si>
    <t>streptomycin sulphate</t>
  </si>
  <si>
    <t>@e-72330</t>
  </si>
  <si>
    <t>vancomycin</t>
  </si>
  <si>
    <t>@e-72340</t>
  </si>
  <si>
    <t>tobramycin</t>
  </si>
  <si>
    <t>paromycin</t>
  </si>
  <si>
    <t>@e-72360</t>
  </si>
  <si>
    <t>gentamicin, garamycin, gentocin</t>
  </si>
  <si>
    <t>@e-72370</t>
  </si>
  <si>
    <t>amikacin sulphate</t>
  </si>
  <si>
    <t>@e-72400</t>
  </si>
  <si>
    <t>erythromycin ethylsuccinate, erythromycin lactobionate</t>
  </si>
  <si>
    <t>@e-72500</t>
  </si>
  <si>
    <t>tetracycline hydrochloride, terramycin</t>
  </si>
  <si>
    <t>@e-72520</t>
  </si>
  <si>
    <t>oxytetracycline hcl, oxytetracyline</t>
  </si>
  <si>
    <t>@e-72530</t>
  </si>
  <si>
    <t>demeclocycline</t>
  </si>
  <si>
    <t>@e-72600</t>
  </si>
  <si>
    <t>penicillin 0, g-aqueous, penicillin g, potassium penicillin g</t>
  </si>
  <si>
    <t>@e-72610</t>
  </si>
  <si>
    <t>methicillin</t>
  </si>
  <si>
    <t>@e-72620</t>
  </si>
  <si>
    <t>oxacillin</t>
  </si>
  <si>
    <t>@e-72640</t>
  </si>
  <si>
    <t>cloxacillin</t>
  </si>
  <si>
    <t>@e-72660</t>
  </si>
  <si>
    <t>benzyl penicillin</t>
  </si>
  <si>
    <t>@e-72670</t>
  </si>
  <si>
    <t>nafcillin</t>
  </si>
  <si>
    <t>ticarcillin, disodium</t>
  </si>
  <si>
    <t>@e-72720</t>
  </si>
  <si>
    <t>ampicillin (omnipen, polyflex)</t>
  </si>
  <si>
    <t>@e-72730</t>
  </si>
  <si>
    <t>amoxicillin</t>
  </si>
  <si>
    <t>@e-72731</t>
  </si>
  <si>
    <t>augmentin, amoxicillin with clavulinic acid</t>
  </si>
  <si>
    <t>@e-72970</t>
  </si>
  <si>
    <t>griseofulvin</t>
  </si>
  <si>
    <t>@e-72980</t>
  </si>
  <si>
    <t>cefotaxime</t>
  </si>
  <si>
    <t>@e-73010</t>
  </si>
  <si>
    <t>nystatin</t>
  </si>
  <si>
    <t>@e-730x0</t>
  </si>
  <si>
    <t>tolnaftate 1% ointment, tinactin</t>
  </si>
  <si>
    <t>@e-73580</t>
  </si>
  <si>
    <t>interferon</t>
  </si>
  <si>
    <t>diiodoquin</t>
  </si>
  <si>
    <t>@e-73860</t>
  </si>
  <si>
    <t>quinacrine hcl</t>
  </si>
  <si>
    <t>amprolium</t>
  </si>
  <si>
    <t>@e-74020</t>
  </si>
  <si>
    <t>flagyl, metronidazole</t>
  </si>
  <si>
    <t>@e-74200</t>
  </si>
  <si>
    <t>levamisole</t>
  </si>
  <si>
    <t>@e-74270</t>
  </si>
  <si>
    <t>thiabendazole</t>
  </si>
  <si>
    <t>alpha 2 adrenergic agonist</t>
  </si>
  <si>
    <t>metoprolol tartrate, beta adrenergic compound</t>
  </si>
  <si>
    <t>@e-74610</t>
  </si>
  <si>
    <t>amphetamine</t>
  </si>
  <si>
    <t>@e-74640</t>
  </si>
  <si>
    <t>ephedrine sulfate</t>
  </si>
  <si>
    <t>@e-74650</t>
  </si>
  <si>
    <t>epinephrine</t>
  </si>
  <si>
    <t>6-ohda</t>
  </si>
  <si>
    <t>@e-74770</t>
  </si>
  <si>
    <t>methoxamine, alpha 1 arenergic receptor agonist</t>
  </si>
  <si>
    <t>@e-74910</t>
  </si>
  <si>
    <t>phenylephrine</t>
  </si>
  <si>
    <t>@e-75170</t>
  </si>
  <si>
    <t>isoxsuprine</t>
  </si>
  <si>
    <t>aceclidine</t>
  </si>
  <si>
    <t>phospholin iodide, acetylcholinesterase inhibitor</t>
  </si>
  <si>
    <t>@e-75230</t>
  </si>
  <si>
    <t>carbachol</t>
  </si>
  <si>
    <t>@e-75330</t>
  </si>
  <si>
    <t>pilocarpine 2%</t>
  </si>
  <si>
    <t>telenzepine,pilocarpine analog</t>
  </si>
  <si>
    <t>pirenzepine, anticholinergic drug,nos</t>
  </si>
  <si>
    <t>@e-75470</t>
  </si>
  <si>
    <t>atropine 1% (ointment), atropine sulphate, atropine 1% (eye drops)</t>
  </si>
  <si>
    <t>cyclopentylate eye drops, cyclogel</t>
  </si>
  <si>
    <t>@e-75660</t>
  </si>
  <si>
    <t>glycopyrrolate</t>
  </si>
  <si>
    <t>@e-75920</t>
  </si>
  <si>
    <t>scopalamine</t>
  </si>
  <si>
    <t>@e-75970</t>
  </si>
  <si>
    <t>tropicamide</t>
  </si>
  <si>
    <t>@e-76470</t>
  </si>
  <si>
    <t>reserpine</t>
  </si>
  <si>
    <t>@e-76550</t>
  </si>
  <si>
    <t>diazoxide</t>
  </si>
  <si>
    <t>brimonidine (alpha2 adrenergic receptor agonist)</t>
  </si>
  <si>
    <t>@e-76572</t>
  </si>
  <si>
    <t>apraclonidine hcl, alpha adrenergic agonist</t>
  </si>
  <si>
    <t>@e-76590</t>
  </si>
  <si>
    <t>capoten</t>
  </si>
  <si>
    <t>enulapril, angiotensin converting enzyme inhibitor</t>
  </si>
  <si>
    <t>@e-76780</t>
  </si>
  <si>
    <t>timolol</t>
  </si>
  <si>
    <t>@e-76830</t>
  </si>
  <si>
    <t>digitalis</t>
  </si>
  <si>
    <t>@e-76860</t>
  </si>
  <si>
    <t>digoxin, digoxon, oral</t>
  </si>
  <si>
    <t>@e-76990</t>
  </si>
  <si>
    <t>minoxidil</t>
  </si>
  <si>
    <t>@e-77090</t>
  </si>
  <si>
    <t>prazosin</t>
  </si>
  <si>
    <t>@e-77230</t>
  </si>
  <si>
    <t>caffeine sodium benzoate, pentylenetetrazol</t>
  </si>
  <si>
    <t>@e-77300</t>
  </si>
  <si>
    <t>doxapram</t>
  </si>
  <si>
    <t>@e-77330</t>
  </si>
  <si>
    <t>pentylenetetrazol</t>
  </si>
  <si>
    <t>@e-77420</t>
  </si>
  <si>
    <t>carbidopa</t>
  </si>
  <si>
    <t>banamine, flunixin meglumine</t>
  </si>
  <si>
    <t>@e-77510</t>
  </si>
  <si>
    <t>acetaminophen</t>
  </si>
  <si>
    <t>@e-77580</t>
  </si>
  <si>
    <t>dipyrone</t>
  </si>
  <si>
    <t>@e-77710</t>
  </si>
  <si>
    <t>aspirin</t>
  </si>
  <si>
    <t>@e-77720</t>
  </si>
  <si>
    <t>ibuprofen</t>
  </si>
  <si>
    <t>@e-77726</t>
  </si>
  <si>
    <t>fenprofen, calcium present, toxic range</t>
  </si>
  <si>
    <t>@e-77760</t>
  </si>
  <si>
    <t>indomethacin</t>
  </si>
  <si>
    <t>@e-77801</t>
  </si>
  <si>
    <t>buprenorphine hcl</t>
  </si>
  <si>
    <t>@e-77850</t>
  </si>
  <si>
    <t>hydromorphone</t>
  </si>
  <si>
    <t>@e-77890</t>
  </si>
  <si>
    <t>fentanyl</t>
  </si>
  <si>
    <t>@e-77900</t>
  </si>
  <si>
    <t>butorphanol</t>
  </si>
  <si>
    <t>@e-77911</t>
  </si>
  <si>
    <t>opiate antagonist</t>
  </si>
  <si>
    <t>delta opiate antagonist</t>
  </si>
  <si>
    <t>@e-77970</t>
  </si>
  <si>
    <t>morphine sulphate</t>
  </si>
  <si>
    <t>@e-78120</t>
  </si>
  <si>
    <t>phenytoin (dilantin)</t>
  </si>
  <si>
    <t>@e-78501</t>
  </si>
  <si>
    <t>propofol</t>
  </si>
  <si>
    <t>@e-78840</t>
  </si>
  <si>
    <t>sodium pentobarbital</t>
  </si>
  <si>
    <t>@e-78860</t>
  </si>
  <si>
    <t>phenobarbital</t>
  </si>
  <si>
    <t>@e-79001</t>
  </si>
  <si>
    <t>anxiolytic drug, nos</t>
  </si>
  <si>
    <t>@e-79011</t>
  </si>
  <si>
    <t>fluoxetine</t>
  </si>
  <si>
    <t>@e-79070</t>
  </si>
  <si>
    <t>chlordiazepoxide</t>
  </si>
  <si>
    <t>@e-79110</t>
  </si>
  <si>
    <t>chlorpromazine hydrochloride</t>
  </si>
  <si>
    <t>@e-79190</t>
  </si>
  <si>
    <t>halperidol</t>
  </si>
  <si>
    <t>@e-79380</t>
  </si>
  <si>
    <t>promazine hcl</t>
  </si>
  <si>
    <t>@e-793x0</t>
  </si>
  <si>
    <t>phencyclidine nos</t>
  </si>
  <si>
    <t>@e-79520</t>
  </si>
  <si>
    <t>diazepam</t>
  </si>
  <si>
    <t>benzodiazepam antagonist, r015-1788</t>
  </si>
  <si>
    <t>@e-79522</t>
  </si>
  <si>
    <t>alprazolam</t>
  </si>
  <si>
    <t>@e-79523</t>
  </si>
  <si>
    <t>midazolam</t>
  </si>
  <si>
    <t>@e-79600</t>
  </si>
  <si>
    <t>lithium chloride</t>
  </si>
  <si>
    <t>@e-79710</t>
  </si>
  <si>
    <t>aminophyllin</t>
  </si>
  <si>
    <t>@e-80000</t>
  </si>
  <si>
    <t>vegetable oil nos</t>
  </si>
  <si>
    <t>zinc gluconate</t>
  </si>
  <si>
    <t>@e-80410</t>
  </si>
  <si>
    <t>bismuth preperation nos</t>
  </si>
  <si>
    <t>corn oil</t>
  </si>
  <si>
    <t>@e-80620</t>
  </si>
  <si>
    <t>mineral oil</t>
  </si>
  <si>
    <t>maxitrol (ointment), neomycin, bacitracin, 1%, polyspectrin</t>
  </si>
  <si>
    <t>antibiotic ointment, nos</t>
  </si>
  <si>
    <t>sodium alginate, fluorscein</t>
  </si>
  <si>
    <t>@e-80750</t>
  </si>
  <si>
    <t>methylcellulose</t>
  </si>
  <si>
    <t>@e-81001</t>
  </si>
  <si>
    <t>calcein</t>
  </si>
  <si>
    <t>@e-81040</t>
  </si>
  <si>
    <t>fluorescein</t>
  </si>
  <si>
    <t>@e-81310</t>
  </si>
  <si>
    <t>barium sulphate</t>
  </si>
  <si>
    <t>renovist</t>
  </si>
  <si>
    <t>ppd, purified protein derivative</t>
  </si>
  <si>
    <t>@e-82070</t>
  </si>
  <si>
    <t>cimetidine</t>
  </si>
  <si>
    <t>@e-82270</t>
  </si>
  <si>
    <t>sodium bicarbonate 7.5%</t>
  </si>
  <si>
    <t>@e-82301</t>
  </si>
  <si>
    <t>imodium</t>
  </si>
  <si>
    <t>bentonite</t>
  </si>
  <si>
    <t>kaoliin, kaoline, kaoline + opium, donnagel-pg</t>
  </si>
  <si>
    <t>darbazine</t>
  </si>
  <si>
    <t>@e-82500</t>
  </si>
  <si>
    <t>laxative, nos</t>
  </si>
  <si>
    <t>psyllium (metamucil)</t>
  </si>
  <si>
    <t>@e-83740</t>
  </si>
  <si>
    <t>streptozotocin</t>
  </si>
  <si>
    <t>@e-84130</t>
  </si>
  <si>
    <t>warfarin, dicumoral</t>
  </si>
  <si>
    <t>@e-84210</t>
  </si>
  <si>
    <t>heparin</t>
  </si>
  <si>
    <t>@e-84340</t>
  </si>
  <si>
    <t>dextran 6% w/v in d5-w</t>
  </si>
  <si>
    <t>@e-84360</t>
  </si>
  <si>
    <t>isotonic (0.9%) sodium chloride, sodium chloride 0.9%</t>
  </si>
  <si>
    <t>@e-84370</t>
  </si>
  <si>
    <t>glucose preparation, dextrose</t>
  </si>
  <si>
    <t>@e-84520</t>
  </si>
  <si>
    <t>gelatin sponge</t>
  </si>
  <si>
    <t>@e-84640</t>
  </si>
  <si>
    <t>thrombin</t>
  </si>
  <si>
    <t>@e-84660</t>
  </si>
  <si>
    <t>protamine</t>
  </si>
  <si>
    <t>@e-84840</t>
  </si>
  <si>
    <t>iron dextran</t>
  </si>
  <si>
    <t>@e-85000</t>
  </si>
  <si>
    <t>endocrine, nos</t>
  </si>
  <si>
    <t>anti androgen (oxendolone)</t>
  </si>
  <si>
    <t>@e-85040</t>
  </si>
  <si>
    <t>clomiphene citrate</t>
  </si>
  <si>
    <t>@e-85050</t>
  </si>
  <si>
    <t>pms</t>
  </si>
  <si>
    <t>@e-85051</t>
  </si>
  <si>
    <t>human chorionic gonadotropin</t>
  </si>
  <si>
    <t>@e-850x0</t>
  </si>
  <si>
    <t>danazol</t>
  </si>
  <si>
    <t>@e-85100</t>
  </si>
  <si>
    <t>corticoid nos</t>
  </si>
  <si>
    <t>@e-85130</t>
  </si>
  <si>
    <t>betamethasone (drops), betamethasone (ointment)</t>
  </si>
  <si>
    <t>dexamethasone</t>
  </si>
  <si>
    <t>@e-85210</t>
  </si>
  <si>
    <t>fludrocortisone</t>
  </si>
  <si>
    <t>hydrocortisone</t>
  </si>
  <si>
    <t>@e-85300</t>
  </si>
  <si>
    <t>cortisone acetate</t>
  </si>
  <si>
    <t>@e-85310</t>
  </si>
  <si>
    <t>methylprednisolone</t>
  </si>
  <si>
    <t>@e-85350</t>
  </si>
  <si>
    <t>prednisolone</t>
  </si>
  <si>
    <t>@e-85360</t>
  </si>
  <si>
    <t>prednisone</t>
  </si>
  <si>
    <t>@e-85370</t>
  </si>
  <si>
    <t>triamcinolone</t>
  </si>
  <si>
    <t>@e-85400</t>
  </si>
  <si>
    <t>androgen, nos</t>
  </si>
  <si>
    <t>anti androgen, ru58841</t>
  </si>
  <si>
    <t>@e-85460</t>
  </si>
  <si>
    <t>stanozo</t>
  </si>
  <si>
    <t>@e-85470</t>
  </si>
  <si>
    <t>testosterone, testosterone propionate</t>
  </si>
  <si>
    <t>@e-85480</t>
  </si>
  <si>
    <t>dihydrotestosterone, dihydrotestosterone propionate</t>
  </si>
  <si>
    <t>@e-85481</t>
  </si>
  <si>
    <t>testosterone cypionate</t>
  </si>
  <si>
    <t>@e-85500</t>
  </si>
  <si>
    <t>estriol, estrogen</t>
  </si>
  <si>
    <t>@e-85540</t>
  </si>
  <si>
    <t>diethylstilbesterol</t>
  </si>
  <si>
    <t>@e-85541</t>
  </si>
  <si>
    <t>diethylstilbesterol dipropionate</t>
  </si>
  <si>
    <t>@e-85550</t>
  </si>
  <si>
    <t>estradiol (injection)</t>
  </si>
  <si>
    <t>@e-85560</t>
  </si>
  <si>
    <t>estrone (injection)</t>
  </si>
  <si>
    <t>@e-85570</t>
  </si>
  <si>
    <t>conjugated estrogens, premarin</t>
  </si>
  <si>
    <t>@e-85700</t>
  </si>
  <si>
    <t>progestogen, nos</t>
  </si>
  <si>
    <t>@e-85750</t>
  </si>
  <si>
    <t>hydroxyprogesterone</t>
  </si>
  <si>
    <t>viokase-v</t>
  </si>
  <si>
    <t>@e-85810</t>
  </si>
  <si>
    <t>glucagon</t>
  </si>
  <si>
    <t>@e-85820</t>
  </si>
  <si>
    <t>insulin (injection)</t>
  </si>
  <si>
    <t>@e-85821</t>
  </si>
  <si>
    <t>insulin nph</t>
  </si>
  <si>
    <t>@e-85822</t>
  </si>
  <si>
    <t>insulin ultralente</t>
  </si>
  <si>
    <t>@e-85871</t>
  </si>
  <si>
    <t>cholecystokinin agonist</t>
  </si>
  <si>
    <t>inhibin,bovine origin</t>
  </si>
  <si>
    <t>alpha inhibin, human origin</t>
  </si>
  <si>
    <t>@e-86020</t>
  </si>
  <si>
    <t>acth (injection)</t>
  </si>
  <si>
    <t>@e-86040</t>
  </si>
  <si>
    <t>oxytocin, pitocin</t>
  </si>
  <si>
    <t>@e-86050</t>
  </si>
  <si>
    <t>growth hormone</t>
  </si>
  <si>
    <t>@e-86060</t>
  </si>
  <si>
    <t>prolactin (injection)</t>
  </si>
  <si>
    <t>thyroid releasing hormone</t>
  </si>
  <si>
    <t>@e-86090</t>
  </si>
  <si>
    <t>follicle stimulating hormone, human fsh</t>
  </si>
  <si>
    <t>@e-86091</t>
  </si>
  <si>
    <t>pergonal (fsh lh)</t>
  </si>
  <si>
    <t>@e-86092</t>
  </si>
  <si>
    <t>fsh, porcine origin</t>
  </si>
  <si>
    <t>@e-86110</t>
  </si>
  <si>
    <t>corticotropin releasing factor</t>
  </si>
  <si>
    <t>@e-8611y</t>
  </si>
  <si>
    <t>corticotropin releasing hormone analog</t>
  </si>
  <si>
    <t>@e-86140</t>
  </si>
  <si>
    <t>gonadotropin releasing factor, lh releasing factor</t>
  </si>
  <si>
    <t>@e-86141</t>
  </si>
  <si>
    <t>neo-pergonal</t>
  </si>
  <si>
    <t>@e-86142</t>
  </si>
  <si>
    <t>urofollitrophin human urinary fsh</t>
  </si>
  <si>
    <t>lhrh antagonist</t>
  </si>
  <si>
    <t>gnrh antagonist</t>
  </si>
  <si>
    <t>@e-86200</t>
  </si>
  <si>
    <t>t3, t4, t4 + t3, thyroid drug</t>
  </si>
  <si>
    <t>@e-86220</t>
  </si>
  <si>
    <t>thyroxin, injectable nos</t>
  </si>
  <si>
    <t>@e-86260</t>
  </si>
  <si>
    <t>methimazole</t>
  </si>
  <si>
    <t>@e-86320</t>
  </si>
  <si>
    <t>dihydrotachysterol</t>
  </si>
  <si>
    <t>polypeptide (hiv) vaccine</t>
  </si>
  <si>
    <t>@e-86402</t>
  </si>
  <si>
    <t>hgp-30 klh in ai(oh)3</t>
  </si>
  <si>
    <t>gp120 and p25 proteins in mf59-0 (vaccine)</t>
  </si>
  <si>
    <t>human interleukin-6 (il-6)</t>
  </si>
  <si>
    <t>@e-86560</t>
  </si>
  <si>
    <t>influenza vaccine</t>
  </si>
  <si>
    <t>@e-86630</t>
  </si>
  <si>
    <t>diphtheria toxoid</t>
  </si>
  <si>
    <t>@e-86840</t>
  </si>
  <si>
    <t>human immune globulin</t>
  </si>
  <si>
    <t>becylsyl, isolyte s, normosol r, plasmalyte-148, travasol,novamine</t>
  </si>
  <si>
    <t>@e-87210</t>
  </si>
  <si>
    <t>calcium chloride</t>
  </si>
  <si>
    <t>@e-87220</t>
  </si>
  <si>
    <t>calphosan</t>
  </si>
  <si>
    <t>@e-87230</t>
  </si>
  <si>
    <t>calcium gluconate</t>
  </si>
  <si>
    <t>sodium chloride nos</t>
  </si>
  <si>
    <t>phosphate buffered saline (pbs)</t>
  </si>
  <si>
    <t>@e-87280</t>
  </si>
  <si>
    <t>potassium gluconate</t>
  </si>
  <si>
    <t>lactated ringers</t>
  </si>
  <si>
    <t>@e-87420</t>
  </si>
  <si>
    <t>amino acid concentrate, amino acid solution, aminolyte-b</t>
  </si>
  <si>
    <t>@e-87430</t>
  </si>
  <si>
    <t>food nos, lipoprotein</t>
  </si>
  <si>
    <t>bha, food additive</t>
  </si>
  <si>
    <t>@e-87500</t>
  </si>
  <si>
    <t>vit a + vit d, vit b complex (+ vit c, w/liver iron)</t>
  </si>
  <si>
    <t>vit c</t>
  </si>
  <si>
    <t>abdec vitamins, hi-vite drops, multivitamin preparation</t>
  </si>
  <si>
    <t>@e-87690</t>
  </si>
  <si>
    <t>vit e</t>
  </si>
  <si>
    <t>@e-876x0</t>
  </si>
  <si>
    <t>tetanus toxoid</t>
  </si>
  <si>
    <t>@e-87720</t>
  </si>
  <si>
    <t>vit b12</t>
  </si>
  <si>
    <t>@e-87740</t>
  </si>
  <si>
    <t>folic acid</t>
  </si>
  <si>
    <t>@e-87790</t>
  </si>
  <si>
    <t>vitamin k</t>
  </si>
  <si>
    <t>@e-87830</t>
  </si>
  <si>
    <t>pyridoxine hcl</t>
  </si>
  <si>
    <t>@e-87850</t>
  </si>
  <si>
    <t>tretinoin</t>
  </si>
  <si>
    <t>@e-88110</t>
  </si>
  <si>
    <t>naloxone hcl</t>
  </si>
  <si>
    <t>@e-88450</t>
  </si>
  <si>
    <t>diphenhydramine hcl</t>
  </si>
  <si>
    <t>diamox, acetazolamide</t>
  </si>
  <si>
    <t>@e-89000</t>
  </si>
  <si>
    <t>ethacrynic acid</t>
  </si>
  <si>
    <t>@e-89110</t>
  </si>
  <si>
    <t>pargyline hcl</t>
  </si>
  <si>
    <t>@e-89190</t>
  </si>
  <si>
    <t>furosemide</t>
  </si>
  <si>
    <t>fougera ointment</t>
  </si>
  <si>
    <t>@e-89600</t>
  </si>
  <si>
    <t>miscellaneous drug, nos</t>
  </si>
  <si>
    <t>hydroxy flutamide</t>
  </si>
  <si>
    <t>b-cce</t>
  </si>
  <si>
    <t>nmda (n-methyl-d-aspartate acid)</t>
  </si>
  <si>
    <t>8-br-cgmp</t>
  </si>
  <si>
    <t>pyrazinoylguanidine, pzg</t>
  </si>
  <si>
    <t>@e-89690</t>
  </si>
  <si>
    <t>ergometrine</t>
  </si>
  <si>
    <t>@e-89790</t>
  </si>
  <si>
    <t>methysergide maleate</t>
  </si>
  <si>
    <t>@e-90100</t>
  </si>
  <si>
    <t>therapeutic device, nos</t>
  </si>
  <si>
    <t>@e-90130</t>
  </si>
  <si>
    <t>plate</t>
  </si>
  <si>
    <t>@e-90190</t>
  </si>
  <si>
    <t>clamp</t>
  </si>
  <si>
    <t>@e-90340</t>
  </si>
  <si>
    <t>perfusion pump</t>
  </si>
  <si>
    <t>@e-90390</t>
  </si>
  <si>
    <t>electrode</t>
  </si>
  <si>
    <t>@e-90400</t>
  </si>
  <si>
    <t>electronic monitor nos</t>
  </si>
  <si>
    <t>@e-90530</t>
  </si>
  <si>
    <t>uterine sound</t>
  </si>
  <si>
    <t>@e-90590</t>
  </si>
  <si>
    <t>catheter nos</t>
  </si>
  <si>
    <t>@e-90591</t>
  </si>
  <si>
    <t>catheter contents</t>
  </si>
  <si>
    <t>@e-90620</t>
  </si>
  <si>
    <t>plastic tube</t>
  </si>
  <si>
    <t>@e-90670</t>
  </si>
  <si>
    <t>cannula nos</t>
  </si>
  <si>
    <t>@e-90680</t>
  </si>
  <si>
    <t>suture, surgical</t>
  </si>
  <si>
    <t>@e-93210</t>
  </si>
  <si>
    <t>electromagnetic radiation</t>
  </si>
  <si>
    <t>@e-94270</t>
  </si>
  <si>
    <t>surgical instrument</t>
  </si>
  <si>
    <t>@e-e7001</t>
  </si>
  <si>
    <t>placebo</t>
  </si>
  <si>
    <t>@e-y7471</t>
  </si>
  <si>
    <t>dopamine agonist</t>
  </si>
  <si>
    <t>@e-y8555</t>
  </si>
  <si>
    <t>estradiol cypionate</t>
  </si>
  <si>
    <t>nalmefene</t>
  </si>
  <si>
    <t>@e-yy430</t>
  </si>
  <si>
    <t>cryptosporidia</t>
  </si>
  <si>
    <t>@e-yy726</t>
  </si>
  <si>
    <t>benzathine penicillin, procaine, longicil</t>
  </si>
  <si>
    <t>@e-yy790</t>
  </si>
  <si>
    <t>xylazine</t>
  </si>
  <si>
    <t>xylazine-ketamine mixture</t>
  </si>
  <si>
    <t>chloromycetin ointment + proteolytic enzyme</t>
  </si>
  <si>
    <t>doxapdopram</t>
  </si>
  <si>
    <t>@e-yy980</t>
  </si>
  <si>
    <t>acepromazine</t>
  </si>
  <si>
    <t>@f-01120</t>
  </si>
  <si>
    <t>septicemia</t>
  </si>
  <si>
    <t>@f-01130</t>
  </si>
  <si>
    <t>systemic bacteremia</t>
  </si>
  <si>
    <t>@f-01620</t>
  </si>
  <si>
    <t>weakness</t>
  </si>
  <si>
    <t>@f-01680</t>
  </si>
  <si>
    <t>failure to gain weight</t>
  </si>
  <si>
    <t>@f-01704</t>
  </si>
  <si>
    <t>body weight loss</t>
  </si>
  <si>
    <t>@f-01790</t>
  </si>
  <si>
    <t>dehydration</t>
  </si>
  <si>
    <t>@f-01830</t>
  </si>
  <si>
    <t>exposure, nos</t>
  </si>
  <si>
    <t>@f-02320</t>
  </si>
  <si>
    <t>state of impairment</t>
  </si>
  <si>
    <t>@f-02460</t>
  </si>
  <si>
    <t>failure to heal syndrome</t>
  </si>
  <si>
    <t>@f-03004</t>
  </si>
  <si>
    <t>hypothermia</t>
  </si>
  <si>
    <t>@f-03180</t>
  </si>
  <si>
    <t>heat stroke</t>
  </si>
  <si>
    <t>@f-09200</t>
  </si>
  <si>
    <t>surgically removed tissue</t>
  </si>
  <si>
    <t>purified serum protein</t>
  </si>
  <si>
    <t>@f-12214</t>
  </si>
  <si>
    <t>hypoproteinemia</t>
  </si>
  <si>
    <t>globulin nos, immunoglobulin</t>
  </si>
  <si>
    <t>@f-13600</t>
  </si>
  <si>
    <t>lipid, nos</t>
  </si>
  <si>
    <t>liposome</t>
  </si>
  <si>
    <t>triglyceride, medium chain</t>
  </si>
  <si>
    <t>prostaglandin e 2</t>
  </si>
  <si>
    <t>@f-14160</t>
  </si>
  <si>
    <t>cloprostenol sodium</t>
  </si>
  <si>
    <t>l-tryptophan</t>
  </si>
  <si>
    <t>5-hydroxytryptophan</t>
  </si>
  <si>
    <t>l-methyltyrosine</t>
  </si>
  <si>
    <t>@f-15750</t>
  </si>
  <si>
    <t>dna</t>
  </si>
  <si>
    <t>alpha-methyl-para-tyrosine</t>
  </si>
  <si>
    <t>@f-16030</t>
  </si>
  <si>
    <t>retinoic acid</t>
  </si>
  <si>
    <t>proteolytic enzyme</t>
  </si>
  <si>
    <t>@f-25150</t>
  </si>
  <si>
    <t>thyrotropin releasing factor</t>
  </si>
  <si>
    <t>@f-25160</t>
  </si>
  <si>
    <t>growth release hormone</t>
  </si>
  <si>
    <t>@f-25170</t>
  </si>
  <si>
    <t>gnrh</t>
  </si>
  <si>
    <t>@f-25520</t>
  </si>
  <si>
    <t>luteinizing hormone</t>
  </si>
  <si>
    <t>@f-26480</t>
  </si>
  <si>
    <t>estrogen, nos</t>
  </si>
  <si>
    <t>@f-26500</t>
  </si>
  <si>
    <t>estradiol (e&gt;2&lt;) nos</t>
  </si>
  <si>
    <t>@f-26570</t>
  </si>
  <si>
    <t>testosterone nos</t>
  </si>
  <si>
    <t>@f-26590</t>
  </si>
  <si>
    <t>dehydroepiandrosterone</t>
  </si>
  <si>
    <t>insulin nos</t>
  </si>
  <si>
    <t>@f-30540</t>
  </si>
  <si>
    <t>ovulation</t>
  </si>
  <si>
    <t>@f-31000</t>
  </si>
  <si>
    <t>pregnancy, nos</t>
  </si>
  <si>
    <t>@f-31040</t>
  </si>
  <si>
    <t>pregnancy, third trimester</t>
  </si>
  <si>
    <t>@f-31170</t>
  </si>
  <si>
    <t>postpartum state</t>
  </si>
  <si>
    <t>@f-31174</t>
  </si>
  <si>
    <t>postpartum, four weeks</t>
  </si>
  <si>
    <t>@f-31460</t>
  </si>
  <si>
    <t>labor prolonged</t>
  </si>
  <si>
    <t>@f-31600</t>
  </si>
  <si>
    <t>abortion, nos</t>
  </si>
  <si>
    <t>@f-33790</t>
  </si>
  <si>
    <t>intrauterine anoxia</t>
  </si>
  <si>
    <t>@f-34280</t>
  </si>
  <si>
    <t>breech presentation</t>
  </si>
  <si>
    <t>@f-35000</t>
  </si>
  <si>
    <t>neonatal state</t>
  </si>
  <si>
    <t>@f-35010</t>
  </si>
  <si>
    <t>perinatal state, nos</t>
  </si>
  <si>
    <t>@f-35020</t>
  </si>
  <si>
    <t>prenatal</t>
  </si>
  <si>
    <t>@f-35060</t>
  </si>
  <si>
    <t>newborn, premature birth, nos</t>
  </si>
  <si>
    <t>@f-35250</t>
  </si>
  <si>
    <t>stillbirth, nos</t>
  </si>
  <si>
    <t>@f-35530</t>
  </si>
  <si>
    <t>neonatal death, female</t>
  </si>
  <si>
    <t>freunds incomplete adjuvant (ifa)</t>
  </si>
  <si>
    <t>freunds complete adjuvant</t>
  </si>
  <si>
    <t>adjuvant, titer-max</t>
  </si>
  <si>
    <t>bone growth factor, bovine origin</t>
  </si>
  <si>
    <t>gammaglobulin</t>
  </si>
  <si>
    <t>@f-60180</t>
  </si>
  <si>
    <t>bulimia</t>
  </si>
  <si>
    <t>@f-61320</t>
  </si>
  <si>
    <t>bloating, nos</t>
  </si>
  <si>
    <t>@f-61460</t>
  </si>
  <si>
    <t>digestive peristalsis</t>
  </si>
  <si>
    <t>@f-61570</t>
  </si>
  <si>
    <t>vomiting, nos</t>
  </si>
  <si>
    <t>@f-62400</t>
  </si>
  <si>
    <t>diarrhea</t>
  </si>
  <si>
    <t>@f-70010</t>
  </si>
  <si>
    <t>shock, nos</t>
  </si>
  <si>
    <t>@f-70040</t>
  </si>
  <si>
    <t>hypovolemic shock</t>
  </si>
  <si>
    <t>@f-70500</t>
  </si>
  <si>
    <t>pulmonary insufficiency</t>
  </si>
  <si>
    <t>@f-72104</t>
  </si>
  <si>
    <t>vascular flow, decreased</t>
  </si>
  <si>
    <t>@f-72240</t>
  </si>
  <si>
    <t>ischemia, nos</t>
  </si>
  <si>
    <t>@f-75030</t>
  </si>
  <si>
    <t>chronic respiratory failure</t>
  </si>
  <si>
    <t>@f-79000</t>
  </si>
  <si>
    <t>aspiration, nos</t>
  </si>
  <si>
    <t>@f-80840</t>
  </si>
  <si>
    <t>paralysis, nos</t>
  </si>
  <si>
    <t>@f-80850</t>
  </si>
  <si>
    <t>paresis, nos</t>
  </si>
  <si>
    <t>@f-81080</t>
  </si>
  <si>
    <t>motor level spinal paralysis</t>
  </si>
  <si>
    <t>@f-85640</t>
  </si>
  <si>
    <t>coma, nos</t>
  </si>
  <si>
    <t>@f-87000</t>
  </si>
  <si>
    <t>seizure nos</t>
  </si>
  <si>
    <t>@f-x2510</t>
  </si>
  <si>
    <t>anisocoria, nos</t>
  </si>
  <si>
    <t>@f-y0200</t>
  </si>
  <si>
    <t>adverse drug effect, nos</t>
  </si>
  <si>
    <t>@f-y1100</t>
  </si>
  <si>
    <t>fall, nos</t>
  </si>
  <si>
    <t>@f-y1560</t>
  </si>
  <si>
    <t>death due to fight</t>
  </si>
  <si>
    <t>@f-y1710</t>
  </si>
  <si>
    <t>postpartum death</t>
  </si>
  <si>
    <t>@f-y1755</t>
  </si>
  <si>
    <t>administrative death</t>
  </si>
  <si>
    <t>@f-y1870</t>
  </si>
  <si>
    <t>death due to experimental complications</t>
  </si>
  <si>
    <t>@f-y1890</t>
  </si>
  <si>
    <t>anesthetic death</t>
  </si>
  <si>
    <t>@f-y1910</t>
  </si>
  <si>
    <t>death due to experiment</t>
  </si>
  <si>
    <t>@f-y2100</t>
  </si>
  <si>
    <t>asphyxiation, nos</t>
  </si>
  <si>
    <t>@f-y2140</t>
  </si>
  <si>
    <t>strangulation</t>
  </si>
  <si>
    <t>@f-y2400</t>
  </si>
  <si>
    <t>cause of death, natural</t>
  </si>
  <si>
    <t>@f-y2405</t>
  </si>
  <si>
    <t>spontaneous death-disease</t>
  </si>
  <si>
    <t>@f-y2900</t>
  </si>
  <si>
    <t>sacrifice, nonexperimental</t>
  </si>
  <si>
    <t>@f-y2910</t>
  </si>
  <si>
    <t>experimental death</t>
  </si>
  <si>
    <t>@f-y3500</t>
  </si>
  <si>
    <t>undetermined manner of death</t>
  </si>
  <si>
    <t>@f-y3710</t>
  </si>
  <si>
    <t>victim of physical injury</t>
  </si>
  <si>
    <t>@f-y3940</t>
  </si>
  <si>
    <t>infant neglect</t>
  </si>
  <si>
    <t>@f-y3950</t>
  </si>
  <si>
    <t>infant abuse</t>
  </si>
  <si>
    <t>@m-01000</t>
  </si>
  <si>
    <t>morphologic abnormality, nos</t>
  </si>
  <si>
    <t>@m-01100</t>
  </si>
  <si>
    <t>lesion, nos</t>
  </si>
  <si>
    <t>@m-01460</t>
  </si>
  <si>
    <t>compression</t>
  </si>
  <si>
    <t>@m-01560</t>
  </si>
  <si>
    <t>indentation, nos</t>
  </si>
  <si>
    <t>@m-02530</t>
  </si>
  <si>
    <t>inequality of size, nos</t>
  </si>
  <si>
    <t>@m-02570</t>
  </si>
  <si>
    <t>swelling, nos</t>
  </si>
  <si>
    <t>@m-02760</t>
  </si>
  <si>
    <t>maceration, nos</t>
  </si>
  <si>
    <t>@m-09200</t>
  </si>
  <si>
    <t>@m-12000</t>
  </si>
  <si>
    <t>fracture, nos</t>
  </si>
  <si>
    <t>@m-12006</t>
  </si>
  <si>
    <t>fracture, healing</t>
  </si>
  <si>
    <t>@m-12200</t>
  </si>
  <si>
    <t>open fracture, nos</t>
  </si>
  <si>
    <t>@m-12300</t>
  </si>
  <si>
    <t>fracture, ununited, nos</t>
  </si>
  <si>
    <t>@m-12800</t>
  </si>
  <si>
    <t>multiple fracture, nos</t>
  </si>
  <si>
    <t>@m-13010</t>
  </si>
  <si>
    <t>dislocation, complete, nos</t>
  </si>
  <si>
    <t>@m-13550</t>
  </si>
  <si>
    <t>spondylosis</t>
  </si>
  <si>
    <t>@m-13700</t>
  </si>
  <si>
    <t>campylobacter</t>
  </si>
  <si>
    <t>@m-14000</t>
  </si>
  <si>
    <t>wound, nos</t>
  </si>
  <si>
    <t>@m-14007</t>
  </si>
  <si>
    <t>multiple wounds</t>
  </si>
  <si>
    <t>@m-14010</t>
  </si>
  <si>
    <t>infected wound</t>
  </si>
  <si>
    <t>@m-14020</t>
  </si>
  <si>
    <t>surgical wound</t>
  </si>
  <si>
    <t>@m-14026</t>
  </si>
  <si>
    <t>wound, surgical, recent</t>
  </si>
  <si>
    <t>@m-14100</t>
  </si>
  <si>
    <t>abrasion</t>
  </si>
  <si>
    <t>@m-14200</t>
  </si>
  <si>
    <t>bruise</t>
  </si>
  <si>
    <t>@m-14380</t>
  </si>
  <si>
    <t>injection sight nos</t>
  </si>
  <si>
    <t>@m-14400</t>
  </si>
  <si>
    <t>laceration, nos</t>
  </si>
  <si>
    <t>@m-14430</t>
  </si>
  <si>
    <t>rupture, nos</t>
  </si>
  <si>
    <t>@m-14802</t>
  </si>
  <si>
    <t>complete surgical amputated structure</t>
  </si>
  <si>
    <t>@m-14830</t>
  </si>
  <si>
    <t>transected structure, nos</t>
  </si>
  <si>
    <t>@m-14840</t>
  </si>
  <si>
    <t>decapitation</t>
  </si>
  <si>
    <t>@m-14960</t>
  </si>
  <si>
    <t>wound, mutilating</t>
  </si>
  <si>
    <t>@m-15800</t>
  </si>
  <si>
    <t>implant, nos</t>
  </si>
  <si>
    <t>@m-15860</t>
  </si>
  <si>
    <t>implantation of therapeutic device</t>
  </si>
  <si>
    <t>@m-15880</t>
  </si>
  <si>
    <t>implanted artificial lens</t>
  </si>
  <si>
    <t>@m-18570</t>
  </si>
  <si>
    <t>implant,experimental</t>
  </si>
  <si>
    <t>@m-20000</t>
  </si>
  <si>
    <t>anomaly, nos</t>
  </si>
  <si>
    <t>@m-21300</t>
  </si>
  <si>
    <t>incomplete development, nos</t>
  </si>
  <si>
    <t>@m-22210</t>
  </si>
  <si>
    <t>mobile cecum</t>
  </si>
  <si>
    <t>@m-24700</t>
  </si>
  <si>
    <t>coarctation, nos</t>
  </si>
  <si>
    <t>@m-26200</t>
  </si>
  <si>
    <t>ectopic testis</t>
  </si>
  <si>
    <t>@m-28130</t>
  </si>
  <si>
    <t>macerated fetus</t>
  </si>
  <si>
    <t>@m-29190</t>
  </si>
  <si>
    <t>placenta previa, total</t>
  </si>
  <si>
    <t>@m-29200</t>
  </si>
  <si>
    <t>partial placenta previa</t>
  </si>
  <si>
    <t>@m-30000</t>
  </si>
  <si>
    <t>stone, nos</t>
  </si>
  <si>
    <t>@m-30004</t>
  </si>
  <si>
    <t>multiple stones</t>
  </si>
  <si>
    <t>@m-30150</t>
  </si>
  <si>
    <t>dental calculus</t>
  </si>
  <si>
    <t>@m-31050</t>
  </si>
  <si>
    <t>prolaspe</t>
  </si>
  <si>
    <t>@m-31130</t>
  </si>
  <si>
    <t>intusseception</t>
  </si>
  <si>
    <t>@m-31200</t>
  </si>
  <si>
    <t>dehiscence of wound nos</t>
  </si>
  <si>
    <t>@m-31510</t>
  </si>
  <si>
    <t>scoliosis</t>
  </si>
  <si>
    <t>@m-31520</t>
  </si>
  <si>
    <t>lordosis</t>
  </si>
  <si>
    <t>@m-31530</t>
  </si>
  <si>
    <t>kyphosis</t>
  </si>
  <si>
    <t>@m-31600</t>
  </si>
  <si>
    <t>hernia,nos</t>
  </si>
  <si>
    <t>@m-31630</t>
  </si>
  <si>
    <t>hernia, incisional (t-.....) nos</t>
  </si>
  <si>
    <t>@m-31650</t>
  </si>
  <si>
    <t>omental hernia</t>
  </si>
  <si>
    <t>@m-31790</t>
  </si>
  <si>
    <t>tortuosity,nos</t>
  </si>
  <si>
    <t>@m-32100</t>
  </si>
  <si>
    <t>ectasia</t>
  </si>
  <si>
    <t>@m-32101</t>
  </si>
  <si>
    <t>acute dilatation</t>
  </si>
  <si>
    <t>@m-32200</t>
  </si>
  <si>
    <t>distention, nos</t>
  </si>
  <si>
    <t>@m-32400</t>
  </si>
  <si>
    <t>aneurysm</t>
  </si>
  <si>
    <t>@m-32420</t>
  </si>
  <si>
    <t>aneurysm, arteriovenous</t>
  </si>
  <si>
    <t>@m-32710</t>
  </si>
  <si>
    <t>diverticulosis</t>
  </si>
  <si>
    <t>@m-32800</t>
  </si>
  <si>
    <t>emphysema, nos</t>
  </si>
  <si>
    <t>@m-32820</t>
  </si>
  <si>
    <t>vesicular emphysema</t>
  </si>
  <si>
    <t>@m-32830</t>
  </si>
  <si>
    <t>bullous emphysema</t>
  </si>
  <si>
    <t>@m-32870</t>
  </si>
  <si>
    <t>subpleural emphysema</t>
  </si>
  <si>
    <t>@m-32880</t>
  </si>
  <si>
    <t>subcutaneous emphysema</t>
  </si>
  <si>
    <t>@m-33060</t>
  </si>
  <si>
    <t>cholestasis</t>
  </si>
  <si>
    <t>@m-33110</t>
  </si>
  <si>
    <t>fecal impaction</t>
  </si>
  <si>
    <t>@m-33300</t>
  </si>
  <si>
    <t>hydronephrosis, nos</t>
  </si>
  <si>
    <t>@m-33320</t>
  </si>
  <si>
    <t>hydrocephalus, nos</t>
  </si>
  <si>
    <t>@m-33400</t>
  </si>
  <si>
    <t>cyst</t>
  </si>
  <si>
    <t>@m-33410</t>
  </si>
  <si>
    <t>epidermoid cyst</t>
  </si>
  <si>
    <t>@m-33500</t>
  </si>
  <si>
    <t>cyst, follicular, nos</t>
  </si>
  <si>
    <t>@m-33540</t>
  </si>
  <si>
    <t>chocolate cyst</t>
  </si>
  <si>
    <t>@m-33550</t>
  </si>
  <si>
    <t>germinal inclusion cyst</t>
  </si>
  <si>
    <t>@m-33770</t>
  </si>
  <si>
    <t>serous cyst</t>
  </si>
  <si>
    <t>@m-33790</t>
  </si>
  <si>
    <t>mucinous cyst</t>
  </si>
  <si>
    <t>@m-33800</t>
  </si>
  <si>
    <t>polycystic change,nos</t>
  </si>
  <si>
    <t>@m-34000</t>
  </si>
  <si>
    <t>obstruction, nos</t>
  </si>
  <si>
    <t>@m-34006</t>
  </si>
  <si>
    <t>obstruction, partial</t>
  </si>
  <si>
    <t>@m-34030</t>
  </si>
  <si>
    <t>obstruction, paralytic ileus</t>
  </si>
  <si>
    <t>@m-34080</t>
  </si>
  <si>
    <t>obstruction, stricture</t>
  </si>
  <si>
    <t>@m-34300</t>
  </si>
  <si>
    <t>collapse, nos</t>
  </si>
  <si>
    <t>@m-34310</t>
  </si>
  <si>
    <t>atelectasis, nos</t>
  </si>
  <si>
    <t>@m-34350</t>
  </si>
  <si>
    <t>complete atelectasis</t>
  </si>
  <si>
    <t>@m-35100</t>
  </si>
  <si>
    <t>thrombosis</t>
  </si>
  <si>
    <t>@m-36100</t>
  </si>
  <si>
    <t>congestion, nos</t>
  </si>
  <si>
    <t>@m-36110</t>
  </si>
  <si>
    <t>hyperemia, nos</t>
  </si>
  <si>
    <t>@m-36140</t>
  </si>
  <si>
    <t>passive congestion</t>
  </si>
  <si>
    <t>@m-36240</t>
  </si>
  <si>
    <t>mucus, leakage</t>
  </si>
  <si>
    <t>@m-36300</t>
  </si>
  <si>
    <t>ascites</t>
  </si>
  <si>
    <t>@m-36500</t>
  </si>
  <si>
    <t>edema, nos</t>
  </si>
  <si>
    <t>@m-36504</t>
  </si>
  <si>
    <t>pitting edema</t>
  </si>
  <si>
    <t>@m-37000</t>
  </si>
  <si>
    <t>hemorrhage, nos</t>
  </si>
  <si>
    <t>@m-37005</t>
  </si>
  <si>
    <t>hemorrhage, diffuse</t>
  </si>
  <si>
    <t>@m-37006</t>
  </si>
  <si>
    <t>hemorrhage, focal</t>
  </si>
  <si>
    <t>@m-37020</t>
  </si>
  <si>
    <t>petechial hemorrhage</t>
  </si>
  <si>
    <t>@m-37100</t>
  </si>
  <si>
    <t>hematoma nos</t>
  </si>
  <si>
    <t>@m-37106</t>
  </si>
  <si>
    <t>hematoma, localized</t>
  </si>
  <si>
    <t>@m-38000</t>
  </si>
  <si>
    <t>ulcerative lesion.nos</t>
  </si>
  <si>
    <t>@m-38070</t>
  </si>
  <si>
    <t>stress ulcer</t>
  </si>
  <si>
    <t>@m-39300</t>
  </si>
  <si>
    <t>fistula, acquired, nos</t>
  </si>
  <si>
    <t>@m-39320</t>
  </si>
  <si>
    <t>fistula, nos</t>
  </si>
  <si>
    <t>@m-40000</t>
  </si>
  <si>
    <t>inflamation</t>
  </si>
  <si>
    <t>@m-40460</t>
  </si>
  <si>
    <t>pyopelvic cavity</t>
  </si>
  <si>
    <t>@m-40600</t>
  </si>
  <si>
    <t>hemorrhagic pneumonia</t>
  </si>
  <si>
    <t>@m-40700</t>
  </si>
  <si>
    <t>necrotizing inflammation, nos</t>
  </si>
  <si>
    <t>@m-41000</t>
  </si>
  <si>
    <t>acute inflammation</t>
  </si>
  <si>
    <t>@m-41040</t>
  </si>
  <si>
    <t>acute erosive gastritis</t>
  </si>
  <si>
    <t>@m-41300</t>
  </si>
  <si>
    <t>acute serous pleuritis</t>
  </si>
  <si>
    <t>@m-41500</t>
  </si>
  <si>
    <t>acute fibrinous pericarditis</t>
  </si>
  <si>
    <t>@m-41600</t>
  </si>
  <si>
    <t>acute hemorrhagic cystitis</t>
  </si>
  <si>
    <t>@m-41740</t>
  </si>
  <si>
    <t>abscess, nos</t>
  </si>
  <si>
    <t>@m-41780</t>
  </si>
  <si>
    <t>microabscess</t>
  </si>
  <si>
    <t>@m-42100</t>
  </si>
  <si>
    <t>acute and chronic inflammation, nos</t>
  </si>
  <si>
    <t>@m-43000</t>
  </si>
  <si>
    <t>chronic inflammation, nos</t>
  </si>
  <si>
    <t>@m-43060</t>
  </si>
  <si>
    <t>plasma cell inflammation</t>
  </si>
  <si>
    <t>@m-44000</t>
  </si>
  <si>
    <t>granuloma, nos</t>
  </si>
  <si>
    <t>@m-44140</t>
  </si>
  <si>
    <t>foreign body giant cell reaction</t>
  </si>
  <si>
    <t>@m-44180</t>
  </si>
  <si>
    <t>spermatogenic granuloma</t>
  </si>
  <si>
    <t>@m-46420</t>
  </si>
  <si>
    <t>diverticulitis, nos</t>
  </si>
  <si>
    <t>@m-46600</t>
  </si>
  <si>
    <t>nephrosclerosis, nos</t>
  </si>
  <si>
    <t>@m-46700</t>
  </si>
  <si>
    <t>chronic proliferative peritonitis</t>
  </si>
  <si>
    <t>@m-46819</t>
  </si>
  <si>
    <t>chronic proliferative glomerulnephritis</t>
  </si>
  <si>
    <t>@m-47190</t>
  </si>
  <si>
    <t>lymphocytic inflammatory cell infiltrate</t>
  </si>
  <si>
    <t>@m-49000</t>
  </si>
  <si>
    <t>fibrosis, nos</t>
  </si>
  <si>
    <t>@m-49001</t>
  </si>
  <si>
    <t>fibrosis, focal</t>
  </si>
  <si>
    <t>@m-49020</t>
  </si>
  <si>
    <t>schlerosis fibrous</t>
  </si>
  <si>
    <t>@m-49060</t>
  </si>
  <si>
    <t>scar, nos</t>
  </si>
  <si>
    <t>@m-49130</t>
  </si>
  <si>
    <t>fibrous thickening</t>
  </si>
  <si>
    <t>@m-49160</t>
  </si>
  <si>
    <t>gliosis, nos</t>
  </si>
  <si>
    <t>@m-49210</t>
  </si>
  <si>
    <t>contracted organ</t>
  </si>
  <si>
    <t>@m-49300</t>
  </si>
  <si>
    <t>healing or repair nos</t>
  </si>
  <si>
    <t>@m-49400</t>
  </si>
  <si>
    <t>adhesion, nos</t>
  </si>
  <si>
    <t>@m-49402</t>
  </si>
  <si>
    <t>adhesions,diffuse</t>
  </si>
  <si>
    <t>@m-49420</t>
  </si>
  <si>
    <t>adhesion, fibrous</t>
  </si>
  <si>
    <t>@m-49430</t>
  </si>
  <si>
    <t>pleural adhesions</t>
  </si>
  <si>
    <t>@m-49570</t>
  </si>
  <si>
    <t>cardiac cirrhosis</t>
  </si>
  <si>
    <t>@m-50000</t>
  </si>
  <si>
    <t>degeneration, nos</t>
  </si>
  <si>
    <t>@m-50030</t>
  </si>
  <si>
    <t>cystic degeneration</t>
  </si>
  <si>
    <t>@m-50050</t>
  </si>
  <si>
    <t>cloudy swelling</t>
  </si>
  <si>
    <t>@m-50060</t>
  </si>
  <si>
    <t>hyalinization, nos</t>
  </si>
  <si>
    <t>@m-50080</t>
  </si>
  <si>
    <t>fatty change</t>
  </si>
  <si>
    <t>@m-50210</t>
  </si>
  <si>
    <t>osteoporosis, nos</t>
  </si>
  <si>
    <t>@m-51100</t>
  </si>
  <si>
    <t>cataract</t>
  </si>
  <si>
    <t>@m-52000</t>
  </si>
  <si>
    <t>arteriosclerosis, nos</t>
  </si>
  <si>
    <t>@m-52100</t>
  </si>
  <si>
    <t>atheroma, nos</t>
  </si>
  <si>
    <t>@m-52110</t>
  </si>
  <si>
    <t>atherosclerosis</t>
  </si>
  <si>
    <t>@m-53320</t>
  </si>
  <si>
    <t>kimmelstiel-wilson lesion</t>
  </si>
  <si>
    <t>@m-54000</t>
  </si>
  <si>
    <t>necrosis, nos</t>
  </si>
  <si>
    <t>@m-54040</t>
  </si>
  <si>
    <t>hemorrhagic necrosis</t>
  </si>
  <si>
    <t>@m-54111</t>
  </si>
  <si>
    <t>fat necrosis</t>
  </si>
  <si>
    <t>@m-54120</t>
  </si>
  <si>
    <t>centrilobular necrosis of liver</t>
  </si>
  <si>
    <t>@m-54310</t>
  </si>
  <si>
    <t>autolysis</t>
  </si>
  <si>
    <t>@m-54400</t>
  </si>
  <si>
    <t>softening, nos</t>
  </si>
  <si>
    <t>@m-54600</t>
  </si>
  <si>
    <t>gangrene, nos</t>
  </si>
  <si>
    <t>@m-54630</t>
  </si>
  <si>
    <t>wet gangrene</t>
  </si>
  <si>
    <t>@m-54700</t>
  </si>
  <si>
    <t>myocardial infarction</t>
  </si>
  <si>
    <t>@m-54706</t>
  </si>
  <si>
    <t>multiple infarcts</t>
  </si>
  <si>
    <t>@m-54730</t>
  </si>
  <si>
    <t>hemorrhagic infarct</t>
  </si>
  <si>
    <t>@m-55000</t>
  </si>
  <si>
    <t>deposition</t>
  </si>
  <si>
    <t>@m-55110</t>
  </si>
  <si>
    <t>amyloidosis, focal</t>
  </si>
  <si>
    <t>@m-55400</t>
  </si>
  <si>
    <t>calcification, nos</t>
  </si>
  <si>
    <t>@m-57510</t>
  </si>
  <si>
    <t>hemosiderosis, nos</t>
  </si>
  <si>
    <t>@m-57600</t>
  </si>
  <si>
    <t>jaundice</t>
  </si>
  <si>
    <t>@m-58000</t>
  </si>
  <si>
    <t>atrophy, nos</t>
  </si>
  <si>
    <t>@m-58100</t>
  </si>
  <si>
    <t>brown atrophy</t>
  </si>
  <si>
    <t>@m-59000</t>
  </si>
  <si>
    <t>depletion, nos</t>
  </si>
  <si>
    <t>@m-69210</t>
  </si>
  <si>
    <t>giant cell, nos</t>
  </si>
  <si>
    <t>@m-70700</t>
  </si>
  <si>
    <t>emaciation</t>
  </si>
  <si>
    <t>@m-70800</t>
  </si>
  <si>
    <t>involution, nos</t>
  </si>
  <si>
    <t>@m-71000</t>
  </si>
  <si>
    <t>hypertrophy, nos</t>
  </si>
  <si>
    <t>@m-71800</t>
  </si>
  <si>
    <t>obesity, nos</t>
  </si>
  <si>
    <t>@m-72000</t>
  </si>
  <si>
    <t>hyperplasia, nos</t>
  </si>
  <si>
    <t>@m-72020</t>
  </si>
  <si>
    <t>reactive hyperplasia nos</t>
  </si>
  <si>
    <t>@m-72200</t>
  </si>
  <si>
    <t>lymphoid hyperplasia, nos</t>
  </si>
  <si>
    <t>@m-72420</t>
  </si>
  <si>
    <t>adenomatous hyperplasia</t>
  </si>
  <si>
    <t>@m-73000</t>
  </si>
  <si>
    <t>metaplasia, nos</t>
  </si>
  <si>
    <t>@m-73020</t>
  </si>
  <si>
    <t>luteinization</t>
  </si>
  <si>
    <t>@m-73500</t>
  </si>
  <si>
    <t>extramedullary hematopoiesis</t>
  </si>
  <si>
    <t>@m-74008</t>
  </si>
  <si>
    <t>precancerous dysplasia</t>
  </si>
  <si>
    <t>@m-75300</t>
  </si>
  <si>
    <t>hypoplasia, nos</t>
  </si>
  <si>
    <t>@m-76100</t>
  </si>
  <si>
    <t>fibromatosis, nos</t>
  </si>
  <si>
    <t>@m-76500</t>
  </si>
  <si>
    <t>endometriosis,nos</t>
  </si>
  <si>
    <t>@m-76510</t>
  </si>
  <si>
    <t>endometriosis, internal</t>
  </si>
  <si>
    <t>@m-76800</t>
  </si>
  <si>
    <t>endometrial polyp</t>
  </si>
  <si>
    <t>@m-8000/</t>
  </si>
  <si>
    <t>tumor,nos</t>
  </si>
  <si>
    <t>@m-80000</t>
  </si>
  <si>
    <t>neoplasm, benign</t>
  </si>
  <si>
    <t>@m-80001</t>
  </si>
  <si>
    <t>neoplasm, uncertain whether benign or malignant</t>
  </si>
  <si>
    <t>@m-80003</t>
  </si>
  <si>
    <t>malignant tumor</t>
  </si>
  <si>
    <t>@m-80100</t>
  </si>
  <si>
    <t>carcinoma, metastatic, grade 0</t>
  </si>
  <si>
    <t>@m-80103</t>
  </si>
  <si>
    <t>carcinoma, metastatic</t>
  </si>
  <si>
    <t>@m-80104</t>
  </si>
  <si>
    <t>metastatic carcinoma, grade 4</t>
  </si>
  <si>
    <t>@m-80106</t>
  </si>
  <si>
    <t>carcinoma, metastatic, nos</t>
  </si>
  <si>
    <t>@m-80500</t>
  </si>
  <si>
    <t>papillary carcinoma, nos</t>
  </si>
  <si>
    <t>@m-80700</t>
  </si>
  <si>
    <t>squamous cell carcinoma, nos</t>
  </si>
  <si>
    <t>@m-80701</t>
  </si>
  <si>
    <t>squamous cell carcinoma nos</t>
  </si>
  <si>
    <t>@m-80703</t>
  </si>
  <si>
    <t>epidermoid carcinoma</t>
  </si>
  <si>
    <t>@m-80710</t>
  </si>
  <si>
    <t>squamous cell carcinoma, comedogenic type</t>
  </si>
  <si>
    <t>@m-81400</t>
  </si>
  <si>
    <t>adenoma, nos</t>
  </si>
  <si>
    <t>@m-81401</t>
  </si>
  <si>
    <t>adenocarcinoma</t>
  </si>
  <si>
    <t>@m-81402</t>
  </si>
  <si>
    <t>adenocarcinoma, grade 2</t>
  </si>
  <si>
    <t>@m-81403</t>
  </si>
  <si>
    <t>adenocarcinoma, nos</t>
  </si>
  <si>
    <t>@m-81500</t>
  </si>
  <si>
    <t>islet cell adenoma</t>
  </si>
  <si>
    <t>@m-82400</t>
  </si>
  <si>
    <t>carcinoid tumor</t>
  </si>
  <si>
    <t>@m-82500</t>
  </si>
  <si>
    <t>pulmonary adenomatosis</t>
  </si>
  <si>
    <t>@m-82600</t>
  </si>
  <si>
    <t>papillary adenoma, nos</t>
  </si>
  <si>
    <t>@m-82601</t>
  </si>
  <si>
    <t>papillary adenocarcinoma, grade 1</t>
  </si>
  <si>
    <t>@m-83123</t>
  </si>
  <si>
    <t>renal cell carcinoma, grade 3</t>
  </si>
  <si>
    <t>@m-83300</t>
  </si>
  <si>
    <t>follicular adenoma, nos</t>
  </si>
  <si>
    <t>@m-83700</t>
  </si>
  <si>
    <t>adrenal cortical adenoma, nos</t>
  </si>
  <si>
    <t>@m-84000</t>
  </si>
  <si>
    <t>sweat gland tumor, malignant</t>
  </si>
  <si>
    <t>@m-84002</t>
  </si>
  <si>
    <t>tumor, malignant, nos</t>
  </si>
  <si>
    <t>@m-84800</t>
  </si>
  <si>
    <t>mucinous adenocarcinoma</t>
  </si>
  <si>
    <t>@m-84801</t>
  </si>
  <si>
    <t>mucinous carcinoma</t>
  </si>
  <si>
    <t>@m-84803</t>
  </si>
  <si>
    <t>@m-85000</t>
  </si>
  <si>
    <t>intraductal carcinoma</t>
  </si>
  <si>
    <t>@m-85001</t>
  </si>
  <si>
    <t>intraductal carcinoma, grade 1</t>
  </si>
  <si>
    <t>@m-85003</t>
  </si>
  <si>
    <t>intraductal carcinoma,nos</t>
  </si>
  <si>
    <t>@m-85030</t>
  </si>
  <si>
    <t>duct adenoma, nos</t>
  </si>
  <si>
    <t>@m-85032</t>
  </si>
  <si>
    <t>duct adenoma,nos</t>
  </si>
  <si>
    <t>@m-88100</t>
  </si>
  <si>
    <t>fibroma, nos</t>
  </si>
  <si>
    <t>@m-88110</t>
  </si>
  <si>
    <t>fibromyxoma</t>
  </si>
  <si>
    <t>@m-88320</t>
  </si>
  <si>
    <t>hemangioma, sclerosing</t>
  </si>
  <si>
    <t>@m-88400</t>
  </si>
  <si>
    <t>myxoma, nos</t>
  </si>
  <si>
    <t>@m-88500</t>
  </si>
  <si>
    <t>lipoma, nos</t>
  </si>
  <si>
    <t>@m-88700</t>
  </si>
  <si>
    <t>myelolipoma</t>
  </si>
  <si>
    <t>@m-88900</t>
  </si>
  <si>
    <t>leiomyosarcoma</t>
  </si>
  <si>
    <t>@m-88950</t>
  </si>
  <si>
    <t>myoma</t>
  </si>
  <si>
    <t>@m-91200</t>
  </si>
  <si>
    <t>hemangioma, nos</t>
  </si>
  <si>
    <t>@m-93910</t>
  </si>
  <si>
    <t>ependymoma</t>
  </si>
  <si>
    <t>@m-95400</t>
  </si>
  <si>
    <t>neurofibroma</t>
  </si>
  <si>
    <t>@m-95900</t>
  </si>
  <si>
    <t>lymphoma, nos</t>
  </si>
  <si>
    <t>@m-96003</t>
  </si>
  <si>
    <t>malignant lymphoma, undifferentiated cell type</t>
  </si>
  <si>
    <t>@m-97303</t>
  </si>
  <si>
    <t>plasmacytic myeloma, grade 3</t>
  </si>
  <si>
    <t>@p-00002</t>
  </si>
  <si>
    <t>procedure,not applicable (sham)</t>
  </si>
  <si>
    <t>@p-00030</t>
  </si>
  <si>
    <t>procedure, not assign (sham)</t>
  </si>
  <si>
    <t>@p-02600</t>
  </si>
  <si>
    <t>specialized medical examination, nos</t>
  </si>
  <si>
    <t>@p-08180</t>
  </si>
  <si>
    <t>alteration of hormonal balance, by drugs</t>
  </si>
  <si>
    <t>@p-10000</t>
  </si>
  <si>
    <t>incision, nos</t>
  </si>
  <si>
    <t>@p-10100</t>
  </si>
  <si>
    <t>incision exploratory</t>
  </si>
  <si>
    <t>@p-10300</t>
  </si>
  <si>
    <t>incision and removal,nos</t>
  </si>
  <si>
    <t>@p-10310</t>
  </si>
  <si>
    <t>incision and removal, complete</t>
  </si>
  <si>
    <t>@p-10320</t>
  </si>
  <si>
    <t>incision and removal, partial</t>
  </si>
  <si>
    <t>@p-10350</t>
  </si>
  <si>
    <t>incision and removal, orthopedic devices</t>
  </si>
  <si>
    <t>@p-10400</t>
  </si>
  <si>
    <t>cesarean - nos</t>
  </si>
  <si>
    <t>@p-10401</t>
  </si>
  <si>
    <t>initial cesarean</t>
  </si>
  <si>
    <t>@p-10402</t>
  </si>
  <si>
    <t>repeat cesarean</t>
  </si>
  <si>
    <t>@p-10403</t>
  </si>
  <si>
    <t>initial, emergency cesarean</t>
  </si>
  <si>
    <t>@p-10404</t>
  </si>
  <si>
    <t>repeat, emergency cesarean</t>
  </si>
  <si>
    <t>@p-10405</t>
  </si>
  <si>
    <t>initial, elective cesarean</t>
  </si>
  <si>
    <t>@p-10406</t>
  </si>
  <si>
    <t>repeat, elective cesarean</t>
  </si>
  <si>
    <t>@p-10500</t>
  </si>
  <si>
    <t>incision and re-exploration of recent operation</t>
  </si>
  <si>
    <t>@p-10600</t>
  </si>
  <si>
    <t>transection</t>
  </si>
  <si>
    <t>@p-10810</t>
  </si>
  <si>
    <t>incision and drainage</t>
  </si>
  <si>
    <t>@p-10850</t>
  </si>
  <si>
    <t>puncture &amp; drainage</t>
  </si>
  <si>
    <t>@p-10x00</t>
  </si>
  <si>
    <t>abdominal</t>
  </si>
  <si>
    <t>@p-10y40</t>
  </si>
  <si>
    <t>subcutaneous</t>
  </si>
  <si>
    <t>@p-11000</t>
  </si>
  <si>
    <t>excision of organ or tissue - nos</t>
  </si>
  <si>
    <t>@p-11010</t>
  </si>
  <si>
    <t>excision</t>
  </si>
  <si>
    <t>@p-11020</t>
  </si>
  <si>
    <t>enucleation</t>
  </si>
  <si>
    <t>@p-11040</t>
  </si>
  <si>
    <t>excision, partial (code to t or m)</t>
  </si>
  <si>
    <t>@p-11060</t>
  </si>
  <si>
    <t>excision, complete</t>
  </si>
  <si>
    <t>@p-11070</t>
  </si>
  <si>
    <t>vasectomy, segmental excision and ligation</t>
  </si>
  <si>
    <t>@p-11100</t>
  </si>
  <si>
    <t>amputation (code to proper t axis)</t>
  </si>
  <si>
    <t>@p-11210</t>
  </si>
  <si>
    <t>excision, radical or extended with lymph node dissection</t>
  </si>
  <si>
    <t>@p-11400</t>
  </si>
  <si>
    <t>biopsy - nos</t>
  </si>
  <si>
    <t>@p-11410</t>
  </si>
  <si>
    <t>biopsy,excisional</t>
  </si>
  <si>
    <t>@p-11420</t>
  </si>
  <si>
    <t>biopsy, open (code to proper t axis)</t>
  </si>
  <si>
    <t>biopsy,needle</t>
  </si>
  <si>
    <t>@p-11440</t>
  </si>
  <si>
    <t>biopsy, aspiration of tissue or fluid</t>
  </si>
  <si>
    <t>@p-11480</t>
  </si>
  <si>
    <t>biopsy, punch, 0mm</t>
  </si>
  <si>
    <t>@p-11481</t>
  </si>
  <si>
    <t>biopsy, punch, 1mm</t>
  </si>
  <si>
    <t>@p-11482</t>
  </si>
  <si>
    <t>biopsy, punch, 2mm</t>
  </si>
  <si>
    <t>@p-11483</t>
  </si>
  <si>
    <t>biopsy, punch, 3mm</t>
  </si>
  <si>
    <t>@p-11484</t>
  </si>
  <si>
    <t>biopsy, punch, 4mm</t>
  </si>
  <si>
    <t>@p-11485</t>
  </si>
  <si>
    <t>biopsy, punch, 5mm</t>
  </si>
  <si>
    <t>@p-11486</t>
  </si>
  <si>
    <t>biopsy, punch, 6mm</t>
  </si>
  <si>
    <t>@p-11487</t>
  </si>
  <si>
    <t>biopsy, punch, 7mm</t>
  </si>
  <si>
    <t>@p-11488</t>
  </si>
  <si>
    <t>biopsy, punch, 8mm</t>
  </si>
  <si>
    <t>@p-11489</t>
  </si>
  <si>
    <t>biopsy, punch, 9mm</t>
  </si>
  <si>
    <t>@p-11600</t>
  </si>
  <si>
    <t>removal,nos</t>
  </si>
  <si>
    <t>@p-11620</t>
  </si>
  <si>
    <t>removal of sutures</t>
  </si>
  <si>
    <t>@p-11750</t>
  </si>
  <si>
    <t>resection-recession, nos</t>
  </si>
  <si>
    <t>@p-11810</t>
  </si>
  <si>
    <t>excision of tissue or organ for grafting from recipient</t>
  </si>
  <si>
    <t>@p-11x00</t>
  </si>
  <si>
    <t>abdominal approach,excision,nos (ectomy)</t>
  </si>
  <si>
    <t>@p-11y40</t>
  </si>
  <si>
    <t>subcutaneous approach</t>
  </si>
  <si>
    <t>@p-12000</t>
  </si>
  <si>
    <t>injection (code to e- axis)    (code to t- axis)</t>
  </si>
  <si>
    <t>@p-12090</t>
  </si>
  <si>
    <t>tattooing</t>
  </si>
  <si>
    <t>@p-12200</t>
  </si>
  <si>
    <t>perfusion</t>
  </si>
  <si>
    <t>@p-12300</t>
  </si>
  <si>
    <t>transfusion</t>
  </si>
  <si>
    <t>@p-12550</t>
  </si>
  <si>
    <t>intubation</t>
  </si>
  <si>
    <t>@p-12700</t>
  </si>
  <si>
    <t>implantation - nos</t>
  </si>
  <si>
    <t>@p-12701</t>
  </si>
  <si>
    <t>implantation by bombardment</t>
  </si>
  <si>
    <t>insertion of catheter</t>
  </si>
  <si>
    <t>@p-12750</t>
  </si>
  <si>
    <t>implantation of therapeutic device,nos</t>
  </si>
  <si>
    <t>@p-12780</t>
  </si>
  <si>
    <t>removal of therapeutic device,nos</t>
  </si>
  <si>
    <t>@p-12790</t>
  </si>
  <si>
    <t>replacement nos,re-implantation</t>
  </si>
  <si>
    <t>@p-12810</t>
  </si>
  <si>
    <t>injection of contrast media for radiography,by direct puncture.</t>
  </si>
  <si>
    <t>@p-12x00</t>
  </si>
  <si>
    <t>iv</t>
  </si>
  <si>
    <t>@p-12x10</t>
  </si>
  <si>
    <t>ia</t>
  </si>
  <si>
    <t>@p-12x20</t>
  </si>
  <si>
    <t>im</t>
  </si>
  <si>
    <t>@p-12x30</t>
  </si>
  <si>
    <t>sc</t>
  </si>
  <si>
    <t>@p-12x40</t>
  </si>
  <si>
    <t>id</t>
  </si>
  <si>
    <t>@p-12x50</t>
  </si>
  <si>
    <t>ip</t>
  </si>
  <si>
    <t>@p-13000</t>
  </si>
  <si>
    <t>endoscopy</t>
  </si>
  <si>
    <t>@p-14000</t>
  </si>
  <si>
    <t>plasty = plastic repair, nos</t>
  </si>
  <si>
    <t>@p-14110</t>
  </si>
  <si>
    <t>plastic repair and revision of injury or deformity</t>
  </si>
  <si>
    <t>@p-14200</t>
  </si>
  <si>
    <t>transplantation,nos</t>
  </si>
  <si>
    <t>@p-14201</t>
  </si>
  <si>
    <t>transplantation, sham</t>
  </si>
  <si>
    <t>@p-14270</t>
  </si>
  <si>
    <t>transplantation-autogenous</t>
  </si>
  <si>
    <t>@p-14290</t>
  </si>
  <si>
    <t>transplantation (allogeneic), corneal transplant (t-xx200)</t>
  </si>
  <si>
    <t>@p-14500</t>
  </si>
  <si>
    <t>anastomosis</t>
  </si>
  <si>
    <t>@p-14700</t>
  </si>
  <si>
    <t>surgical repair,nos</t>
  </si>
  <si>
    <t>@p-14810</t>
  </si>
  <si>
    <t>advancement, nos</t>
  </si>
  <si>
    <t>@p-14830</t>
  </si>
  <si>
    <t>transfer, surgical, nos</t>
  </si>
  <si>
    <t>@p-14910</t>
  </si>
  <si>
    <t>open reduction, nos</t>
  </si>
  <si>
    <t>@p-14920</t>
  </si>
  <si>
    <t>open reduction and fixation (code to device, e-9...)</t>
  </si>
  <si>
    <t>@p-14940</t>
  </si>
  <si>
    <t>fixation or attachment</t>
  </si>
  <si>
    <t>@p-15040</t>
  </si>
  <si>
    <t>electrosurgery - nos</t>
  </si>
  <si>
    <t>@p-16000</t>
  </si>
  <si>
    <t>closure by suture nos, hernia repair</t>
  </si>
  <si>
    <t>@p-16010</t>
  </si>
  <si>
    <t>closure of skin by suture</t>
  </si>
  <si>
    <t>@p-16110</t>
  </si>
  <si>
    <t>debridement and suture</t>
  </si>
  <si>
    <t>@p-16200</t>
  </si>
  <si>
    <t>closure by ligation, nos</t>
  </si>
  <si>
    <t>@p-16300</t>
  </si>
  <si>
    <t>suture ligature, nos</t>
  </si>
  <si>
    <t>@p-17060</t>
  </si>
  <si>
    <t>manual reduction, fracture repair</t>
  </si>
  <si>
    <t>@p-17550</t>
  </si>
  <si>
    <t>abortion, induced, nos</t>
  </si>
  <si>
    <t>@p-1x000</t>
  </si>
  <si>
    <t>anesthesia - nos (code to e- axis)</t>
  </si>
  <si>
    <t>@p-1x010</t>
  </si>
  <si>
    <t>general anesthesia</t>
  </si>
  <si>
    <t>@p-1x060</t>
  </si>
  <si>
    <t>semi-closed machine inhalation</t>
  </si>
  <si>
    <t>@p-1x100</t>
  </si>
  <si>
    <t>intravenous anesthesia</t>
  </si>
  <si>
    <t>@p-1x400</t>
  </si>
  <si>
    <t>local anesthesia - nos</t>
  </si>
  <si>
    <t>@p-1x410</t>
  </si>
  <si>
    <t>local anesthesia, topical</t>
  </si>
  <si>
    <t>@p-1x430</t>
  </si>
  <si>
    <t>local anesthesia, by infiltration</t>
  </si>
  <si>
    <t>@p-20100</t>
  </si>
  <si>
    <t>specimen collection nos</t>
  </si>
  <si>
    <t>@p-20113</t>
  </si>
  <si>
    <t>specimen collection, venous timed</t>
  </si>
  <si>
    <t>@p-34110</t>
  </si>
  <si>
    <t>microbial culture aerobic initial isolation</t>
  </si>
  <si>
    <t>@p-34510</t>
  </si>
  <si>
    <t>microbial o &amp; p exam fecal</t>
  </si>
  <si>
    <t>@p-35650</t>
  </si>
  <si>
    <t>shigella group id (serology)</t>
  </si>
  <si>
    <t>@p-35660</t>
  </si>
  <si>
    <t>shigella type id (serology)</t>
  </si>
  <si>
    <t>@p-359y0</t>
  </si>
  <si>
    <t>minitek id</t>
  </si>
  <si>
    <t>@p-36110</t>
  </si>
  <si>
    <t>kirby-bauer sensitivity</t>
  </si>
  <si>
    <t>@p-58000</t>
  </si>
  <si>
    <t>dermatologic procedure, nos</t>
  </si>
  <si>
    <t>@p-60000</t>
  </si>
  <si>
    <t>dental-oral procedure or sevice nos</t>
  </si>
  <si>
    <t>@p-60210</t>
  </si>
  <si>
    <t>extraction of permanent tooth</t>
  </si>
  <si>
    <t>@p-60220</t>
  </si>
  <si>
    <t>tooth extraction,multiple</t>
  </si>
  <si>
    <t>@p-60310</t>
  </si>
  <si>
    <t>dental prophylaxis,adult</t>
  </si>
  <si>
    <t>@p-60320</t>
  </si>
  <si>
    <t>dental prophylaxis,child</t>
  </si>
  <si>
    <t>@p-62300</t>
  </si>
  <si>
    <t>root canal</t>
  </si>
  <si>
    <t>@p-63260</t>
  </si>
  <si>
    <t>free soft tissue grafts</t>
  </si>
  <si>
    <t>@p-80700</t>
  </si>
  <si>
    <t>evoked stimulus response testing, electical recording</t>
  </si>
  <si>
    <t>@p-88000</t>
  </si>
  <si>
    <t>otorhinolaryngologic service or procedure, nos</t>
  </si>
  <si>
    <t>@p-95460</t>
  </si>
  <si>
    <t>embryo transfer</t>
  </si>
  <si>
    <t>@p-x9000</t>
  </si>
  <si>
    <t>ultrasound - nos</t>
  </si>
  <si>
    <t>@p-x9400</t>
  </si>
  <si>
    <t>real time scan</t>
  </si>
  <si>
    <t>@t-00010</t>
  </si>
  <si>
    <t>total body</t>
  </si>
  <si>
    <t>@t-01000</t>
  </si>
  <si>
    <t>skin, nos</t>
  </si>
  <si>
    <t>@t-01415</t>
  </si>
  <si>
    <t>hair, dermal papilla</t>
  </si>
  <si>
    <t>@t-02102</t>
  </si>
  <si>
    <t>skin of scalp</t>
  </si>
  <si>
    <t>@t-02108</t>
  </si>
  <si>
    <t>skin of head</t>
  </si>
  <si>
    <t>@t-02158</t>
  </si>
  <si>
    <t>skin of jaw</t>
  </si>
  <si>
    <t>@t-02480</t>
  </si>
  <si>
    <t>skin of abdomen</t>
  </si>
  <si>
    <t>@t-02801</t>
  </si>
  <si>
    <t>gluteal skin</t>
  </si>
  <si>
    <t>@t-02820</t>
  </si>
  <si>
    <t>skin of knee</t>
  </si>
  <si>
    <t>@t-03000</t>
  </si>
  <si>
    <t>subcutaneous tissue - nos</t>
  </si>
  <si>
    <t>@t-03102</t>
  </si>
  <si>
    <t>subcutaneous tissue of scalp</t>
  </si>
  <si>
    <t>@t-03300</t>
  </si>
  <si>
    <t>subcutaneous tissue of neck, nos</t>
  </si>
  <si>
    <t>@t-03306</t>
  </si>
  <si>
    <t>subcutaneous tissue of supraclavicular</t>
  </si>
  <si>
    <t>@t-03412</t>
  </si>
  <si>
    <t>subcutaneous tissue of interscapular region of back</t>
  </si>
  <si>
    <t>@t-03424</t>
  </si>
  <si>
    <t>subcutaneous tissue of chest</t>
  </si>
  <si>
    <t>@t-03430</t>
  </si>
  <si>
    <t>breast, subcutaneous tissue</t>
  </si>
  <si>
    <t>@t-03470</t>
  </si>
  <si>
    <t>subcutaneous tissue of hip</t>
  </si>
  <si>
    <t>@t-03480</t>
  </si>
  <si>
    <t>subcutaneous tissue of abdomen nos</t>
  </si>
  <si>
    <t>@t-03610</t>
  </si>
  <si>
    <t>subcutaneous tissue of upper arm</t>
  </si>
  <si>
    <t>@t-04000</t>
  </si>
  <si>
    <t>breast, nos</t>
  </si>
  <si>
    <t>@t-04020</t>
  </si>
  <si>
    <t>female breast,right</t>
  </si>
  <si>
    <t>@t-04030</t>
  </si>
  <si>
    <t>female left breast</t>
  </si>
  <si>
    <t>@t-04034</t>
  </si>
  <si>
    <t>upper left quadrant, female breast</t>
  </si>
  <si>
    <t>@t-04100</t>
  </si>
  <si>
    <t>right nipple</t>
  </si>
  <si>
    <t>@t-04210</t>
  </si>
  <si>
    <t>mastectomy - female, right</t>
  </si>
  <si>
    <t>@t-04220</t>
  </si>
  <si>
    <t>mastectomy - female, left</t>
  </si>
  <si>
    <t>@t-04340</t>
  </si>
  <si>
    <t>lobular duct of breast</t>
  </si>
  <si>
    <t>@t-04810</t>
  </si>
  <si>
    <t>mastectomy - female, both</t>
  </si>
  <si>
    <t>@t-04925</t>
  </si>
  <si>
    <t>female breast, right, with axillary tissue, cs</t>
  </si>
  <si>
    <t>@t-04930</t>
  </si>
  <si>
    <t>female breast, left, pectoral muscles and axillary</t>
  </si>
  <si>
    <t>@t-04935</t>
  </si>
  <si>
    <t>female breast, left, with axillary tissue, cs</t>
  </si>
  <si>
    <t>@t-05050</t>
  </si>
  <si>
    <t>hematopoietic system</t>
  </si>
  <si>
    <t>@t-06000</t>
  </si>
  <si>
    <t>bone marrow, nos</t>
  </si>
  <si>
    <t>@t-06002</t>
  </si>
  <si>
    <t>bone marrow,iliaccrest</t>
  </si>
  <si>
    <t>@t-07000</t>
  </si>
  <si>
    <t>@t-07010</t>
  </si>
  <si>
    <t>splenic capsule</t>
  </si>
  <si>
    <t>@t-07030</t>
  </si>
  <si>
    <t>splenic white pulp</t>
  </si>
  <si>
    <t>@t-07040</t>
  </si>
  <si>
    <t>splenic red pulp</t>
  </si>
  <si>
    <t>@t-08000</t>
  </si>
  <si>
    <t>lymph node, nos</t>
  </si>
  <si>
    <t>@t-08200</t>
  </si>
  <si>
    <t>cervical lymph node</t>
  </si>
  <si>
    <t>@t-08340</t>
  </si>
  <si>
    <t>paratracheal lymph node</t>
  </si>
  <si>
    <t>@t-08510</t>
  </si>
  <si>
    <t>mesenteric lymph node, nos</t>
  </si>
  <si>
    <t>@t-08520</t>
  </si>
  <si>
    <t>ileocolic lymph node</t>
  </si>
  <si>
    <t>@t-08580</t>
  </si>
  <si>
    <t>lymph node, retroperitoneal</t>
  </si>
  <si>
    <t>@t-08600</t>
  </si>
  <si>
    <t>pelvic lymph node</t>
  </si>
  <si>
    <t>@t-08710</t>
  </si>
  <si>
    <t>axillary lymph node</t>
  </si>
  <si>
    <t>@t-08810</t>
  </si>
  <si>
    <t>inguinal lymph node</t>
  </si>
  <si>
    <t>@t-08830</t>
  </si>
  <si>
    <t>femeral lymph node</t>
  </si>
  <si>
    <t>@t-08900</t>
  </si>
  <si>
    <t>lymph node, multiple sites</t>
  </si>
  <si>
    <t>@t-0x000</t>
  </si>
  <si>
    <t>blood, nos</t>
  </si>
  <si>
    <t>@t-0x001</t>
  </si>
  <si>
    <t>blood, arterial</t>
  </si>
  <si>
    <t>@t-0x002</t>
  </si>
  <si>
    <t>blood, capillary</t>
  </si>
  <si>
    <t>@t-0x003</t>
  </si>
  <si>
    <t>blood, venous</t>
  </si>
  <si>
    <t>@t-0x004</t>
  </si>
  <si>
    <t>blood, cord</t>
  </si>
  <si>
    <t>@t-0x005</t>
  </si>
  <si>
    <t>blood, aerobic culture</t>
  </si>
  <si>
    <t>@t-0x006</t>
  </si>
  <si>
    <t>blood, anaerobic culture</t>
  </si>
  <si>
    <t>@t-0x110</t>
  </si>
  <si>
    <t>blood erythrocytic cell, nos</t>
  </si>
  <si>
    <t>@t-0x120</t>
  </si>
  <si>
    <t>erythrocyte, red blood cell</t>
  </si>
  <si>
    <t>blood leukocyte, nos</t>
  </si>
  <si>
    <t>@t-0x160</t>
  </si>
  <si>
    <t>blood neutrophil</t>
  </si>
  <si>
    <t>@t-0x330</t>
  </si>
  <si>
    <t>thrombocyte</t>
  </si>
  <si>
    <t>plasma</t>
  </si>
  <si>
    <t>@t-0x500</t>
  </si>
  <si>
    <t>@t-0y310</t>
  </si>
  <si>
    <t>milk</t>
  </si>
  <si>
    <t>@t-10020</t>
  </si>
  <si>
    <t>skeletal bone,nos</t>
  </si>
  <si>
    <t>@t-10101</t>
  </si>
  <si>
    <t>skull, nos</t>
  </si>
  <si>
    <t>@t-10180</t>
  </si>
  <si>
    <t>mandible, nos</t>
  </si>
  <si>
    <t>@t-10310</t>
  </si>
  <si>
    <t>sternum, nos</t>
  </si>
  <si>
    <t>@t-10350</t>
  </si>
  <si>
    <t>rib, nos</t>
  </si>
  <si>
    <t>@t-10500</t>
  </si>
  <si>
    <t>spine, nos</t>
  </si>
  <si>
    <t>@t-10510</t>
  </si>
  <si>
    <t>vertebra, nos</t>
  </si>
  <si>
    <t>@t-10513</t>
  </si>
  <si>
    <t>lamina of vertebra, nos</t>
  </si>
  <si>
    <t>@t-10600</t>
  </si>
  <si>
    <t>thoracic vertebra</t>
  </si>
  <si>
    <t>@t-10640</t>
  </si>
  <si>
    <t>fourth thoracic vertebra</t>
  </si>
  <si>
    <t>@t-10680</t>
  </si>
  <si>
    <t>eighth thoracic vertebra</t>
  </si>
  <si>
    <t>@t-10800</t>
  </si>
  <si>
    <t>sacrum, nos</t>
  </si>
  <si>
    <t>@t-10830</t>
  </si>
  <si>
    <t>tail (or check sno-vet)</t>
  </si>
  <si>
    <t>@t-11339</t>
  </si>
  <si>
    <t>iliac crest</t>
  </si>
  <si>
    <t>@t-11380</t>
  </si>
  <si>
    <t>pelvic bones, nos</t>
  </si>
  <si>
    <t>@t-11400</t>
  </si>
  <si>
    <t>bone of upper extremity, nos</t>
  </si>
  <si>
    <t>@t-11600</t>
  </si>
  <si>
    <t>phalanx, nos</t>
  </si>
  <si>
    <t>@t-11710</t>
  </si>
  <si>
    <t>femur, nos</t>
  </si>
  <si>
    <t>@t-11720</t>
  </si>
  <si>
    <t>knee bone, nos</t>
  </si>
  <si>
    <t>@t-11730</t>
  </si>
  <si>
    <t>tibia, nos</t>
  </si>
  <si>
    <t>@t-12320</t>
  </si>
  <si>
    <t>joint, cervical vertebra</t>
  </si>
  <si>
    <t>@t-12450</t>
  </si>
  <si>
    <t>elbow joint, nos</t>
  </si>
  <si>
    <t>@t-12460</t>
  </si>
  <si>
    <t>joint of wrist, nos</t>
  </si>
  <si>
    <t>@t-12710</t>
  </si>
  <si>
    <t>hip joint, nos</t>
  </si>
  <si>
    <t>@t-12720</t>
  </si>
  <si>
    <t>knee joint, nos</t>
  </si>
  <si>
    <t>@t-12750</t>
  </si>
  <si>
    <t>ankle joint, nos</t>
  </si>
  <si>
    <t>@t-13000</t>
  </si>
  <si>
    <t>skeletal muscle</t>
  </si>
  <si>
    <t>@t-13260</t>
  </si>
  <si>
    <t>masseter muscle</t>
  </si>
  <si>
    <t>@t-13600</t>
  </si>
  <si>
    <t>muscles of upper extremity</t>
  </si>
  <si>
    <t>@t-13660</t>
  </si>
  <si>
    <t>deltoid muscle</t>
  </si>
  <si>
    <t>@t-14000</t>
  </si>
  <si>
    <t>subclavius muscle</t>
  </si>
  <si>
    <t>@t-14412</t>
  </si>
  <si>
    <t>psoas major muscle</t>
  </si>
  <si>
    <t>@t-14570</t>
  </si>
  <si>
    <t>vastus lateralis muscle</t>
  </si>
  <si>
    <t>@t-14700</t>
  </si>
  <si>
    <t>muscles of leg,nos</t>
  </si>
  <si>
    <t>@t-14732</t>
  </si>
  <si>
    <t>gastrocnemius muscle,medial head</t>
  </si>
  <si>
    <t>@t-14740</t>
  </si>
  <si>
    <t>soleus muscle</t>
  </si>
  <si>
    <t>@t-17710</t>
  </si>
  <si>
    <t>right femur</t>
  </si>
  <si>
    <t>@t-17770</t>
  </si>
  <si>
    <t>flexor digitorum pedis longus muscle tendon</t>
  </si>
  <si>
    <t>@t-18423</t>
  </si>
  <si>
    <t>anterior cruciate ligament of knee joint</t>
  </si>
  <si>
    <t>@t-18450</t>
  </si>
  <si>
    <t>intraarticular ligament of knee joint, nos</t>
  </si>
  <si>
    <t>@t-1x010</t>
  </si>
  <si>
    <t>adipose tissue</t>
  </si>
  <si>
    <t>@t-1x020</t>
  </si>
  <si>
    <t>yellow fat</t>
  </si>
  <si>
    <t>@t-1x040</t>
  </si>
  <si>
    <t>brown fat</t>
  </si>
  <si>
    <t>@t-1x100</t>
  </si>
  <si>
    <t>fibrous tissue</t>
  </si>
  <si>
    <t>@t-1x790</t>
  </si>
  <si>
    <t>bone and cartilage</t>
  </si>
  <si>
    <t>@t-21000</t>
  </si>
  <si>
    <t>nose, nasal discharge</t>
  </si>
  <si>
    <t>@t-21030</t>
  </si>
  <si>
    <t>olfactory region of nose</t>
  </si>
  <si>
    <t>@t-22000</t>
  </si>
  <si>
    <t>paranasal sinus, nos</t>
  </si>
  <si>
    <t>@t-25000</t>
  </si>
  <si>
    <t>trachea, tracheotomy</t>
  </si>
  <si>
    <t>@t-26000</t>
  </si>
  <si>
    <t>bronchus, nos</t>
  </si>
  <si>
    <t>@t-26980</t>
  </si>
  <si>
    <t>bronchus and lung</t>
  </si>
  <si>
    <t>@t-28000</t>
  </si>
  <si>
    <t>lung, nos</t>
  </si>
  <si>
    <t>@t-28100</t>
  </si>
  <si>
    <t>right lung, nos</t>
  </si>
  <si>
    <t>@t-28500</t>
  </si>
  <si>
    <t>left lung, nos</t>
  </si>
  <si>
    <t>@t-28780</t>
  </si>
  <si>
    <t>interstitium of lung, nos</t>
  </si>
  <si>
    <t>@t-28800</t>
  </si>
  <si>
    <t>lungs, nos</t>
  </si>
  <si>
    <t>@t-29000</t>
  </si>
  <si>
    <t>pleura, nos</t>
  </si>
  <si>
    <t>@t-2y600</t>
  </si>
  <si>
    <t>pleural fluid, nos</t>
  </si>
  <si>
    <t>@t-31000</t>
  </si>
  <si>
    <t>pericardial nos</t>
  </si>
  <si>
    <t>@t-32000</t>
  </si>
  <si>
    <t>heart, nos</t>
  </si>
  <si>
    <t>@t-32200</t>
  </si>
  <si>
    <t>right atrium nos</t>
  </si>
  <si>
    <t>@t-32300</t>
  </si>
  <si>
    <t>left atrium,nos</t>
  </si>
  <si>
    <t>@t-32400</t>
  </si>
  <si>
    <t>ventricle, nos</t>
  </si>
  <si>
    <t>@t-32500</t>
  </si>
  <si>
    <t>right ventricle, nos</t>
  </si>
  <si>
    <t>@t-33010</t>
  </si>
  <si>
    <t>myocardium, nos</t>
  </si>
  <si>
    <t>@t-33066</t>
  </si>
  <si>
    <t>subcuyaneous tissue of supraclavicular reg. of neck</t>
  </si>
  <si>
    <t>@t-33400</t>
  </si>
  <si>
    <t>left ventricle, myocardium</t>
  </si>
  <si>
    <t>@t-34400</t>
  </si>
  <si>
    <t>endocardium of left ventricle</t>
  </si>
  <si>
    <t>@t-37000</t>
  </si>
  <si>
    <t>pulmonary arterial valve, nos</t>
  </si>
  <si>
    <t>@t-3x100</t>
  </si>
  <si>
    <t>pericardial fluid</t>
  </si>
  <si>
    <t>@t-3x200</t>
  </si>
  <si>
    <t>pericardial cavity</t>
  </si>
  <si>
    <t>@t-40000</t>
  </si>
  <si>
    <t>blood vessel, nos</t>
  </si>
  <si>
    <t>@t-42000</t>
  </si>
  <si>
    <t>aorta, nos</t>
  </si>
  <si>
    <t>@t-42300</t>
  </si>
  <si>
    <t>aortic arch</t>
  </si>
  <si>
    <t>@t-42500</t>
  </si>
  <si>
    <t>abdominal aorta</t>
  </si>
  <si>
    <t>@t-43000</t>
  </si>
  <si>
    <t>coronary arteries</t>
  </si>
  <si>
    <t>@t-44000</t>
  </si>
  <si>
    <t>pulmonary artery, nos</t>
  </si>
  <si>
    <t>@t-45110</t>
  </si>
  <si>
    <t>right carotid artery</t>
  </si>
  <si>
    <t>@t-45120</t>
  </si>
  <si>
    <t>left carotid artery</t>
  </si>
  <si>
    <t>@t-46000</t>
  </si>
  <si>
    <t>renal artery</t>
  </si>
  <si>
    <t>@t-46600</t>
  </si>
  <si>
    <t>renal artery, nos</t>
  </si>
  <si>
    <t>@t-46620</t>
  </si>
  <si>
    <t>left renal artery</t>
  </si>
  <si>
    <t>@t-47410</t>
  </si>
  <si>
    <t>right femoral artery</t>
  </si>
  <si>
    <t>@t-47420</t>
  </si>
  <si>
    <t>left femoral artery</t>
  </si>
  <si>
    <t>@t-48140</t>
  </si>
  <si>
    <t>vein of neck,nos</t>
  </si>
  <si>
    <t>@t-48150</t>
  </si>
  <si>
    <t>jugular vein, nos</t>
  </si>
  <si>
    <t>@t-48160</t>
  </si>
  <si>
    <t>external jugular vein</t>
  </si>
  <si>
    <t>@t-48170</t>
  </si>
  <si>
    <t>internal jugular vein</t>
  </si>
  <si>
    <t>@t-48172</t>
  </si>
  <si>
    <t>internal jugular vein, inferior bulb</t>
  </si>
  <si>
    <t>@t-48610</t>
  </si>
  <si>
    <t>superior vena cava</t>
  </si>
  <si>
    <t>@t-48710</t>
  </si>
  <si>
    <t>inferior vena cava</t>
  </si>
  <si>
    <t>@t-49410</t>
  </si>
  <si>
    <t>femoral vein - nos</t>
  </si>
  <si>
    <t>@t-49530</t>
  </si>
  <si>
    <t>great saphenous vein</t>
  </si>
  <si>
    <t>@t-50000</t>
  </si>
  <si>
    <t>digestive system, nos</t>
  </si>
  <si>
    <t>@t-50130</t>
  </si>
  <si>
    <t>intestinal mucosa</t>
  </si>
  <si>
    <t>@t-50500</t>
  </si>
  <si>
    <t>intestines</t>
  </si>
  <si>
    <t>@t-51000</t>
  </si>
  <si>
    <t>mouth, nos</t>
  </si>
  <si>
    <t>@t-51030</t>
  </si>
  <si>
    <t>oral mucous membrane</t>
  </si>
  <si>
    <t>@t-51100</t>
  </si>
  <si>
    <t>palate, nos</t>
  </si>
  <si>
    <t>@t-51300</t>
  </si>
  <si>
    <t>buccal mucosa</t>
  </si>
  <si>
    <t>@t-52000</t>
  </si>
  <si>
    <t>lip, nos</t>
  </si>
  <si>
    <t>@t-52940</t>
  </si>
  <si>
    <t>upper lip and upper jaw</t>
  </si>
  <si>
    <t>@t-53001</t>
  </si>
  <si>
    <t>tongue, anterior</t>
  </si>
  <si>
    <t>@t-54010</t>
  </si>
  <si>
    <t>tooth,nos</t>
  </si>
  <si>
    <t>@t-54040</t>
  </si>
  <si>
    <t>apicoectomy</t>
  </si>
  <si>
    <t>@t-54220</t>
  </si>
  <si>
    <t>maxillary right second premolar</t>
  </si>
  <si>
    <t>@t-54230</t>
  </si>
  <si>
    <t>maxillary right first molar tooth</t>
  </si>
  <si>
    <t>@t-54240</t>
  </si>
  <si>
    <t>maxillary right second premolar tooth</t>
  </si>
  <si>
    <t>@t-54250</t>
  </si>
  <si>
    <t>maxillary right first premolor tooth</t>
  </si>
  <si>
    <t>@t-54260</t>
  </si>
  <si>
    <t>right upper canine tooth</t>
  </si>
  <si>
    <t>@t-54270</t>
  </si>
  <si>
    <t>right upper lateral incisor</t>
  </si>
  <si>
    <t>@t-54280</t>
  </si>
  <si>
    <t>maxillary right first premolar</t>
  </si>
  <si>
    <t>@t-54290</t>
  </si>
  <si>
    <t>maxillary left central incisor tooth</t>
  </si>
  <si>
    <t>@t-54300</t>
  </si>
  <si>
    <t>maxillary left lateral incisor tooth</t>
  </si>
  <si>
    <t>@t-54310</t>
  </si>
  <si>
    <t>left upper canine tooth</t>
  </si>
  <si>
    <t>@t-54320</t>
  </si>
  <si>
    <t>maxillary left first premolar tooth</t>
  </si>
  <si>
    <t>@t-54330</t>
  </si>
  <si>
    <t>left upper second premolar tooth</t>
  </si>
  <si>
    <t>@t-54340</t>
  </si>
  <si>
    <t>maxillary left first molar tooth</t>
  </si>
  <si>
    <t>@t-54350</t>
  </si>
  <si>
    <t>maxillary left second molar tooth</t>
  </si>
  <si>
    <t>@t-54360</t>
  </si>
  <si>
    <t>maxillary left third molar tooth</t>
  </si>
  <si>
    <t>@t-54390</t>
  </si>
  <si>
    <t>mandibular left first molar tooth</t>
  </si>
  <si>
    <t>@t-54400</t>
  </si>
  <si>
    <t>mandibular left second premolar tooth</t>
  </si>
  <si>
    <t>@t-54410</t>
  </si>
  <si>
    <t>mandibular left first premolar tooth</t>
  </si>
  <si>
    <t>@t-54420</t>
  </si>
  <si>
    <t>mandibular left cuspid tooth</t>
  </si>
  <si>
    <t>@t-54430</t>
  </si>
  <si>
    <t>mandibular left lateral tooth</t>
  </si>
  <si>
    <t>@t-54440</t>
  </si>
  <si>
    <t>mandibular left central incisor tooth</t>
  </si>
  <si>
    <t>@t-54450</t>
  </si>
  <si>
    <t>mandibular right central incisor tooth</t>
  </si>
  <si>
    <t>@t-54460</t>
  </si>
  <si>
    <t>mandibular right lateral incisor tooth</t>
  </si>
  <si>
    <t>@t-54470</t>
  </si>
  <si>
    <t>mandibular right cuspid tooth</t>
  </si>
  <si>
    <t>@t-54480</t>
  </si>
  <si>
    <t>mandibular right first premolar</t>
  </si>
  <si>
    <t>@t-54490</t>
  </si>
  <si>
    <t>mandibular right second premolar tooth</t>
  </si>
  <si>
    <t>@t-54500</t>
  </si>
  <si>
    <t>mandibular right first molar tooth</t>
  </si>
  <si>
    <t>@t-54510</t>
  </si>
  <si>
    <t>mandibular right second molar tooth</t>
  </si>
  <si>
    <t>@t-54550</t>
  </si>
  <si>
    <t>canine tooth nos</t>
  </si>
  <si>
    <t>@t-54910</t>
  </si>
  <si>
    <t>gingiva</t>
  </si>
  <si>
    <t>@t-54920</t>
  </si>
  <si>
    <t>gum of maxilla, maxillary gingivectomy</t>
  </si>
  <si>
    <t>@t-55000</t>
  </si>
  <si>
    <t>salivary gland</t>
  </si>
  <si>
    <t>@t-55300</t>
  </si>
  <si>
    <t>submaxillary gland</t>
  </si>
  <si>
    <t>@t-55320</t>
  </si>
  <si>
    <t>left submaxillary gland</t>
  </si>
  <si>
    <t>@t-56000</t>
  </si>
  <si>
    <t>liver, nos</t>
  </si>
  <si>
    <t>@t-56063</t>
  </si>
  <si>
    <t>fibrous capsule of liver</t>
  </si>
  <si>
    <t>@t-56210</t>
  </si>
  <si>
    <t>liver, centrilobular region</t>
  </si>
  <si>
    <t>@t-56260</t>
  </si>
  <si>
    <t>hepatocyte</t>
  </si>
  <si>
    <t>@t-56930</t>
  </si>
  <si>
    <t>liver and adrenal gland</t>
  </si>
  <si>
    <t>@t-56970</t>
  </si>
  <si>
    <t>liver and spleen</t>
  </si>
  <si>
    <t>@t-57000</t>
  </si>
  <si>
    <t>gall bladder, nos</t>
  </si>
  <si>
    <t>@t-58000</t>
  </si>
  <si>
    <t>extrahepatic bile duct</t>
  </si>
  <si>
    <t>@t-58100</t>
  </si>
  <si>
    <t>hepatic duct, nos</t>
  </si>
  <si>
    <t>@t-58500</t>
  </si>
  <si>
    <t>common bile duct</t>
  </si>
  <si>
    <t>@t-58700</t>
  </si>
  <si>
    <t>ampulla of vater</t>
  </si>
  <si>
    <t>@t-58910</t>
  </si>
  <si>
    <t>bile duct and liver</t>
  </si>
  <si>
    <t>@t-59000</t>
  </si>
  <si>
    <t>pancreas, nos</t>
  </si>
  <si>
    <t>@t-59010</t>
  </si>
  <si>
    <t>pancreatic, duct, nos</t>
  </si>
  <si>
    <t>@t-59100</t>
  </si>
  <si>
    <t>cecum</t>
  </si>
  <si>
    <t>@t-59300</t>
  </si>
  <si>
    <t>colon, nos</t>
  </si>
  <si>
    <t>@t-60000</t>
  </si>
  <si>
    <t>throat</t>
  </si>
  <si>
    <t>@t-62000</t>
  </si>
  <si>
    <t>esophagus, nos</t>
  </si>
  <si>
    <t>@t-63000</t>
  </si>
  <si>
    <t>stomach</t>
  </si>
  <si>
    <t>@t-63010</t>
  </si>
  <si>
    <t>gastric mucous membrane</t>
  </si>
  <si>
    <t>@t-63520</t>
  </si>
  <si>
    <t>stomach, pylorus</t>
  </si>
  <si>
    <t>@t-63850</t>
  </si>
  <si>
    <t>omentum, nos</t>
  </si>
  <si>
    <t>@t-64000</t>
  </si>
  <si>
    <t>small intestine, nos</t>
  </si>
  <si>
    <t>@t-64010</t>
  </si>
  <si>
    <t>enterotomy</t>
  </si>
  <si>
    <t>@t-64200</t>
  </si>
  <si>
    <t>mesentery, nos</t>
  </si>
  <si>
    <t>@t-64300</t>
  </si>
  <si>
    <t>duodenum</t>
  </si>
  <si>
    <t>@t-64910</t>
  </si>
  <si>
    <t>small intestine and colon</t>
  </si>
  <si>
    <t>@t-65100</t>
  </si>
  <si>
    <t>jejunum</t>
  </si>
  <si>
    <t>@t-65200</t>
  </si>
  <si>
    <t>ileum</t>
  </si>
  <si>
    <t>@t-65905</t>
  </si>
  <si>
    <t>jejunum and ileum</t>
  </si>
  <si>
    <t>@t-67000</t>
  </si>
  <si>
    <t>@t-67016</t>
  </si>
  <si>
    <t>colonic lamina propria</t>
  </si>
  <si>
    <t>@t-67090</t>
  </si>
  <si>
    <t>colonic serosa</t>
  </si>
  <si>
    <t>@t-67100</t>
  </si>
  <si>
    <t>@t-67200</t>
  </si>
  <si>
    <t>ascending colon</t>
  </si>
  <si>
    <t>@t-67400</t>
  </si>
  <si>
    <t>colon, transverse</t>
  </si>
  <si>
    <t>@t-67600</t>
  </si>
  <si>
    <t>descending colon</t>
  </si>
  <si>
    <t>@t-67700</t>
  </si>
  <si>
    <t>sigmoid colon</t>
  </si>
  <si>
    <t>@t-67900</t>
  </si>
  <si>
    <t>colocolostomy</t>
  </si>
  <si>
    <t>@t-67920</t>
  </si>
  <si>
    <t>colorectostomy</t>
  </si>
  <si>
    <t>@t-67965</t>
  </si>
  <si>
    <t>cecum and colon</t>
  </si>
  <si>
    <t>@t-67995</t>
  </si>
  <si>
    <t>descending and sigmoid colon</t>
  </si>
  <si>
    <t>@t-68000</t>
  </si>
  <si>
    <t>rectum, nos</t>
  </si>
  <si>
    <t>@t-68950</t>
  </si>
  <si>
    <t>sigmoid colon and rectum</t>
  </si>
  <si>
    <t>@t-69620</t>
  </si>
  <si>
    <t>colorectastomy</t>
  </si>
  <si>
    <t>@t-6x720</t>
  </si>
  <si>
    <t>ileal lumen</t>
  </si>
  <si>
    <t>@t-6x930</t>
  </si>
  <si>
    <t>peritoneal fluid</t>
  </si>
  <si>
    <t>@t-6y100</t>
  </si>
  <si>
    <t>@t-70020</t>
  </si>
  <si>
    <t>male genitourinary system, nos</t>
  </si>
  <si>
    <t>@t-70100</t>
  </si>
  <si>
    <t>urinary tract, nos</t>
  </si>
  <si>
    <t>@t-70420</t>
  </si>
  <si>
    <t>female internal genitalia, nos</t>
  </si>
  <si>
    <t>@t-71000</t>
  </si>
  <si>
    <t>kidney, nos</t>
  </si>
  <si>
    <t>@t-71010</t>
  </si>
  <si>
    <t>right kidney</t>
  </si>
  <si>
    <t>@t-71020</t>
  </si>
  <si>
    <t>left kidney</t>
  </si>
  <si>
    <t>@t-71030</t>
  </si>
  <si>
    <t>capsule of kidney, nos</t>
  </si>
  <si>
    <t>@t-71050</t>
  </si>
  <si>
    <t>kidney, cortex</t>
  </si>
  <si>
    <t>@t-71070</t>
  </si>
  <si>
    <t>medulla of kidney</t>
  </si>
  <si>
    <t>@t-71200</t>
  </si>
  <si>
    <t>glomerulus, nos</t>
  </si>
  <si>
    <t>@t-71300</t>
  </si>
  <si>
    <t>renal tubule nos</t>
  </si>
  <si>
    <t>@t-71800</t>
  </si>
  <si>
    <t>kidneys, bilateral</t>
  </si>
  <si>
    <t>@t-71900</t>
  </si>
  <si>
    <t>kidney and pelvis</t>
  </si>
  <si>
    <t>@t-72000</t>
  </si>
  <si>
    <t>renal pelvis,nos</t>
  </si>
  <si>
    <t>@t-72010</t>
  </si>
  <si>
    <t>right renal pelvis</t>
  </si>
  <si>
    <t>@t-73000</t>
  </si>
  <si>
    <t>ureter, nos</t>
  </si>
  <si>
    <t>@t-73010</t>
  </si>
  <si>
    <t>right ureter</t>
  </si>
  <si>
    <t>@t-73020</t>
  </si>
  <si>
    <t>left ureter</t>
  </si>
  <si>
    <t>@t-73800</t>
  </si>
  <si>
    <t>ureter, bilateral</t>
  </si>
  <si>
    <t>@t-74000</t>
  </si>
  <si>
    <t>urinary bladder</t>
  </si>
  <si>
    <t>@t-74900</t>
  </si>
  <si>
    <t>vagina and rectum</t>
  </si>
  <si>
    <t>@t-75000</t>
  </si>
  <si>
    <t>urethra, nos</t>
  </si>
  <si>
    <t>@t-76000</t>
  </si>
  <si>
    <t>penis, nos</t>
  </si>
  <si>
    <t>@t-77100</t>
  </si>
  <si>
    <t>prostate, nos</t>
  </si>
  <si>
    <t>@t-78000</t>
  </si>
  <si>
    <t>testis, nos; bilateral orchidectomy</t>
  </si>
  <si>
    <t>@t-78010</t>
  </si>
  <si>
    <t>right testis, nos;  orchidectomy right</t>
  </si>
  <si>
    <t>@t-78020</t>
  </si>
  <si>
    <t>left testis; left orchidectomy</t>
  </si>
  <si>
    <t>@t-78800</t>
  </si>
  <si>
    <t>both testes</t>
  </si>
  <si>
    <t>@t-79100</t>
  </si>
  <si>
    <t>epididymis, nos</t>
  </si>
  <si>
    <t>@t-79200</t>
  </si>
  <si>
    <t>vas deferens</t>
  </si>
  <si>
    <t>@t-79400</t>
  </si>
  <si>
    <t>scrotum</t>
  </si>
  <si>
    <t>@t-79800</t>
  </si>
  <si>
    <t>both vasa deferentia</t>
  </si>
  <si>
    <t>@t-7x100</t>
  </si>
  <si>
    <t>urine</t>
  </si>
  <si>
    <t>@t-80400</t>
  </si>
  <si>
    <t>clitoris, nos</t>
  </si>
  <si>
    <t>@t-81000</t>
  </si>
  <si>
    <t>vagina, nos</t>
  </si>
  <si>
    <t>@t-82000</t>
  </si>
  <si>
    <t>uterus, nos</t>
  </si>
  <si>
    <t>@t-82500</t>
  </si>
  <si>
    <t>uterine serosa</t>
  </si>
  <si>
    <t>@t-82900</t>
  </si>
  <si>
    <t>uterus and cervix</t>
  </si>
  <si>
    <t>@t-82920</t>
  </si>
  <si>
    <t>uterus, fallopian tubes and ovaries,nos</t>
  </si>
  <si>
    <t>@t-83000</t>
  </si>
  <si>
    <t>cervix, nos</t>
  </si>
  <si>
    <t>@t-84000</t>
  </si>
  <si>
    <t>endometrium, nos</t>
  </si>
  <si>
    <t>@t-85000</t>
  </si>
  <si>
    <t>uterine muscle, myometrium, nos</t>
  </si>
  <si>
    <t>@t-86100</t>
  </si>
  <si>
    <t>fallopian tube</t>
  </si>
  <si>
    <t>@t-86400</t>
  </si>
  <si>
    <t>parametrium</t>
  </si>
  <si>
    <t>@t-86800</t>
  </si>
  <si>
    <t>both fallopian tubes</t>
  </si>
  <si>
    <t>@t-86910</t>
  </si>
  <si>
    <t>salpingo-ovariectomy - right</t>
  </si>
  <si>
    <t>@t-86921</t>
  </si>
  <si>
    <t>salpingo-ovariectomy - left</t>
  </si>
  <si>
    <t>@t-86922</t>
  </si>
  <si>
    <t>salpingo-ovariectomy - both</t>
  </si>
  <si>
    <t>@t-87000</t>
  </si>
  <si>
    <t>ovary nos</t>
  </si>
  <si>
    <t>@t-87010</t>
  </si>
  <si>
    <t>right ovary</t>
  </si>
  <si>
    <t>@t-87020</t>
  </si>
  <si>
    <t>left ovary</t>
  </si>
  <si>
    <t>@t-87430</t>
  </si>
  <si>
    <t>ovarian ligament</t>
  </si>
  <si>
    <t>@t-87500</t>
  </si>
  <si>
    <t>ovum, nos</t>
  </si>
  <si>
    <t>@t-87600</t>
  </si>
  <si>
    <t>ovarian follicle,nos</t>
  </si>
  <si>
    <t>@t-87670</t>
  </si>
  <si>
    <t>corpus luteum of ovary (cl)</t>
  </si>
  <si>
    <t>@t-87800</t>
  </si>
  <si>
    <t>ovariectomy - both, ovary - both</t>
  </si>
  <si>
    <t>@t-88100</t>
  </si>
  <si>
    <t>placenta, nos</t>
  </si>
  <si>
    <t>@t-88300</t>
  </si>
  <si>
    <t>amniocentesis</t>
  </si>
  <si>
    <t>@t-88410</t>
  </si>
  <si>
    <t>vitelline blood vessel of placenta</t>
  </si>
  <si>
    <t>@t-89000</t>
  </si>
  <si>
    <t>fetus, nos</t>
  </si>
  <si>
    <t>@t-91000</t>
  </si>
  <si>
    <t>pituitary gland,nos</t>
  </si>
  <si>
    <t>@t-91100</t>
  </si>
  <si>
    <t>pituitary, anterior lobe</t>
  </si>
  <si>
    <t>@t-91300</t>
  </si>
  <si>
    <t>pituitary stalk</t>
  </si>
  <si>
    <t>@t-93000</t>
  </si>
  <si>
    <t>adrenal gland, nos</t>
  </si>
  <si>
    <t>@t-93010</t>
  </si>
  <si>
    <t>right adrenal gland</t>
  </si>
  <si>
    <t>@t-93020</t>
  </si>
  <si>
    <t>left adrenal gland</t>
  </si>
  <si>
    <t>@t-93100</t>
  </si>
  <si>
    <t>adrenal gland, cortex</t>
  </si>
  <si>
    <t>@t-93110</t>
  </si>
  <si>
    <t>adrenal, zona glomerulosa</t>
  </si>
  <si>
    <t>@t-93120</t>
  </si>
  <si>
    <t>adrenal, zona fasiculata</t>
  </si>
  <si>
    <t>@t-93130</t>
  </si>
  <si>
    <t>adrenal, zona reticularis</t>
  </si>
  <si>
    <t>@t-93200</t>
  </si>
  <si>
    <t>adrenal medulla</t>
  </si>
  <si>
    <t>@t-93800</t>
  </si>
  <si>
    <t>both adrenal glands</t>
  </si>
  <si>
    <t>@t-96000</t>
  </si>
  <si>
    <t>thyroid gland, nos</t>
  </si>
  <si>
    <t>@t-96010</t>
  </si>
  <si>
    <t>thyroid capsule</t>
  </si>
  <si>
    <t>@t-96030</t>
  </si>
  <si>
    <t>thyroid follicle</t>
  </si>
  <si>
    <t>@t-96200</t>
  </si>
  <si>
    <t>left thyroid</t>
  </si>
  <si>
    <t>@t-97000</t>
  </si>
  <si>
    <t>parathyroid gland, nos</t>
  </si>
  <si>
    <t>@t-98000</t>
  </si>
  <si>
    <t>thymus, nos</t>
  </si>
  <si>
    <t>@t-99000</t>
  </si>
  <si>
    <t>pancreatic islets</t>
  </si>
  <si>
    <t>@t-d3000</t>
  </si>
  <si>
    <t>chest, nos</t>
  </si>
  <si>
    <t>@t-x0000</t>
  </si>
  <si>
    <t>nervous system, nos</t>
  </si>
  <si>
    <t>@t-x0150</t>
  </si>
  <si>
    <t>nervous system ganglion, nos</t>
  </si>
  <si>
    <t>@t-x0910</t>
  </si>
  <si>
    <t>brain and meninges</t>
  </si>
  <si>
    <t>@t-x0960</t>
  </si>
  <si>
    <t>spinal cord and meninges</t>
  </si>
  <si>
    <t>@t-x1000</t>
  </si>
  <si>
    <t>csf</t>
  </si>
  <si>
    <t>@t-x1110</t>
  </si>
  <si>
    <t>meninges, nos</t>
  </si>
  <si>
    <t>@t-x1130</t>
  </si>
  <si>
    <t>cranial dura mater</t>
  </si>
  <si>
    <t>@t-x1280</t>
  </si>
  <si>
    <t>epidural space, nos</t>
  </si>
  <si>
    <t>@t-x1290</t>
  </si>
  <si>
    <t>cranial epidural space</t>
  </si>
  <si>
    <t>@t-x1410</t>
  </si>
  <si>
    <t>cranial subdural space</t>
  </si>
  <si>
    <t>@t-x1502</t>
  </si>
  <si>
    <t>cranial subarachnoid space</t>
  </si>
  <si>
    <t>@t-x1520</t>
  </si>
  <si>
    <t>cisternal tap</t>
  </si>
  <si>
    <t>@t-x1590</t>
  </si>
  <si>
    <t>spinal subarachnoid space</t>
  </si>
  <si>
    <t>@t-x1600</t>
  </si>
  <si>
    <t>cerebral ventricle, nos</t>
  </si>
  <si>
    <t>@t-x1601</t>
  </si>
  <si>
    <t>cerebral ventricle and subarachnoid cistern, nos</t>
  </si>
  <si>
    <t>@t-x1620</t>
  </si>
  <si>
    <t>septum pellucidum</t>
  </si>
  <si>
    <t>@t-x1650</t>
  </si>
  <si>
    <t>lateral ventricle, nos</t>
  </si>
  <si>
    <t>@t-x1660</t>
  </si>
  <si>
    <t>right lateral ventricle</t>
  </si>
  <si>
    <t>@t-x1670</t>
  </si>
  <si>
    <t>left lateral ventricle</t>
  </si>
  <si>
    <t>@t-x1740</t>
  </si>
  <si>
    <t>third ventricle, nos</t>
  </si>
  <si>
    <t>@t-x2000</t>
  </si>
  <si>
    <t>brain,nos cerebrum</t>
  </si>
  <si>
    <t>@t-x2020</t>
  </si>
  <si>
    <t>cerebral cortex</t>
  </si>
  <si>
    <t>@t-x2050</t>
  </si>
  <si>
    <t>brain stem</t>
  </si>
  <si>
    <t>@t-x2210</t>
  </si>
  <si>
    <t>cortex of frontal lobe</t>
  </si>
  <si>
    <t>@t-x2262</t>
  </si>
  <si>
    <t>motor cortex</t>
  </si>
  <si>
    <t>@t-x2291</t>
  </si>
  <si>
    <t>orbital sulcus</t>
  </si>
  <si>
    <t>@t-x2293</t>
  </si>
  <si>
    <t>frontal and parietal lobes, cs</t>
  </si>
  <si>
    <t>@t-x2300</t>
  </si>
  <si>
    <t>parietal lobe</t>
  </si>
  <si>
    <t>@t-x2302</t>
  </si>
  <si>
    <t>right parital lobe of brain</t>
  </si>
  <si>
    <t>@t-x2310</t>
  </si>
  <si>
    <t>cortex of parietal lobe</t>
  </si>
  <si>
    <t>@t-x2410</t>
  </si>
  <si>
    <t>cortex of occipital lobe</t>
  </si>
  <si>
    <t>@t-x2493</t>
  </si>
  <si>
    <t>occipital and temporal lobes, cs</t>
  </si>
  <si>
    <t>@t-x2570</t>
  </si>
  <si>
    <t>hippocampus</t>
  </si>
  <si>
    <t>@t-x3010</t>
  </si>
  <si>
    <t>basal ganglia</t>
  </si>
  <si>
    <t>@t-x3221</t>
  </si>
  <si>
    <t>body of caudate nucleus</t>
  </si>
  <si>
    <t>@t-x4010</t>
  </si>
  <si>
    <t>thalamus,nos</t>
  </si>
  <si>
    <t>@t-x4111</t>
  </si>
  <si>
    <t>thalamus, periventricular gray matter</t>
  </si>
  <si>
    <t>@t-x4600</t>
  </si>
  <si>
    <t>hypothalamus,nos</t>
  </si>
  <si>
    <t>@t-x4610</t>
  </si>
  <si>
    <t>hypothalamus,infundibulum</t>
  </si>
  <si>
    <t>@t-x4680</t>
  </si>
  <si>
    <t>median preoptic nucleus</t>
  </si>
  <si>
    <t>@t-x4721</t>
  </si>
  <si>
    <t>hypothalamus, anterior nucleus</t>
  </si>
  <si>
    <t>@t-x4723</t>
  </si>
  <si>
    <t>hypothalamus, tuberoinfundibular tract, bilateral</t>
  </si>
  <si>
    <t>@t-x4841</t>
  </si>
  <si>
    <t>hypothalamus, posterior nucleus</t>
  </si>
  <si>
    <t>@t-x4842</t>
  </si>
  <si>
    <t>hypothalamus, lateral nucleus</t>
  </si>
  <si>
    <t>@t-x4870</t>
  </si>
  <si>
    <t>chorda tympani</t>
  </si>
  <si>
    <t>@t-x5100</t>
  </si>
  <si>
    <t>mid brain,nos</t>
  </si>
  <si>
    <t>@t-x6000</t>
  </si>
  <si>
    <t>cerebellum</t>
  </si>
  <si>
    <t>@t-x7700</t>
  </si>
  <si>
    <t>thoracic spinal cord, nos</t>
  </si>
  <si>
    <t>@t-x7810</t>
  </si>
  <si>
    <t>sacral spinal cord</t>
  </si>
  <si>
    <t>@t-x8070</t>
  </si>
  <si>
    <t>oculomotor nerve, nos</t>
  </si>
  <si>
    <t>@t-x8150</t>
  </si>
  <si>
    <t>trigeminal nerve, nos</t>
  </si>
  <si>
    <t>@t-x9100</t>
  </si>
  <si>
    <t>brachial plexus, superior trunk</t>
  </si>
  <si>
    <t>@t-x9110</t>
  </si>
  <si>
    <t>brachial plexus, middle trunk</t>
  </si>
  <si>
    <t>@t-x9170</t>
  </si>
  <si>
    <t>ulnar nerve, nos</t>
  </si>
  <si>
    <t>@t-x9210</t>
  </si>
  <si>
    <t>axillary nerve</t>
  </si>
  <si>
    <t>@t-x9440</t>
  </si>
  <si>
    <t>sciatic nerve</t>
  </si>
  <si>
    <t>@t-x9550</t>
  </si>
  <si>
    <t>pudendal nerve</t>
  </si>
  <si>
    <t>@t-x9620</t>
  </si>
  <si>
    <t>sympathetic nervous system, nos</t>
  </si>
  <si>
    <t>@t-x9710</t>
  </si>
  <si>
    <t>sympathetic nervous system, cervical portion</t>
  </si>
  <si>
    <t>@t-xx000</t>
  </si>
  <si>
    <t>of eye</t>
  </si>
  <si>
    <t>@t-xx010</t>
  </si>
  <si>
    <t>right eye</t>
  </si>
  <si>
    <t>@t-xx020</t>
  </si>
  <si>
    <t>left eye</t>
  </si>
  <si>
    <t>artificial aqueous humor</t>
  </si>
  <si>
    <t>@t-xx180</t>
  </si>
  <si>
    <t>eyes, bilateral</t>
  </si>
  <si>
    <t>@t-xx200</t>
  </si>
  <si>
    <t>cornea, nos</t>
  </si>
  <si>
    <t>@t-xx500</t>
  </si>
  <si>
    <t>iris, nos</t>
  </si>
  <si>
    <t>@t-xx530</t>
  </si>
  <si>
    <t>pupil</t>
  </si>
  <si>
    <t>@t-xx700</t>
  </si>
  <si>
    <t>crystalline lens</t>
  </si>
  <si>
    <t>@t-xx810</t>
  </si>
  <si>
    <t>eyelid, nos</t>
  </si>
  <si>
    <t>@t-xx813</t>
  </si>
  <si>
    <t>lateral canthus</t>
  </si>
  <si>
    <t>@t-xx860</t>
  </si>
  <si>
    <t>conjunctiva</t>
  </si>
  <si>
    <t>@t-xy080</t>
  </si>
  <si>
    <t>both ears</t>
  </si>
  <si>
    <t>@t-y0100</t>
  </si>
  <si>
    <t>head, nos</t>
  </si>
  <si>
    <t>@t-y0130</t>
  </si>
  <si>
    <t>parietal region</t>
  </si>
  <si>
    <t>@t-y0140</t>
  </si>
  <si>
    <t>occipital region</t>
  </si>
  <si>
    <t>@t-y0200</t>
  </si>
  <si>
    <t>face, nos</t>
  </si>
  <si>
    <t>@t-y0460</t>
  </si>
  <si>
    <t>sella turcica, nos</t>
  </si>
  <si>
    <t>@t-y0480</t>
  </si>
  <si>
    <t>orbital region</t>
  </si>
  <si>
    <t>@t-y0600</t>
  </si>
  <si>
    <t>neck,nos</t>
  </si>
  <si>
    <t>@t-y0608</t>
  </si>
  <si>
    <t>neck, right side</t>
  </si>
  <si>
    <t>@t-y0609</t>
  </si>
  <si>
    <t>neck, left side</t>
  </si>
  <si>
    <t>@t-y0800</t>
  </si>
  <si>
    <t>bilateral upper limbs</t>
  </si>
  <si>
    <t>@t-y1010</t>
  </si>
  <si>
    <t>upper trunk</t>
  </si>
  <si>
    <t>@t-y1100</t>
  </si>
  <si>
    <t>back, nos</t>
  </si>
  <si>
    <t>@t-y1220</t>
  </si>
  <si>
    <t>shoulder, nos</t>
  </si>
  <si>
    <t>@t-y1500</t>
  </si>
  <si>
    <t>hip, nos</t>
  </si>
  <si>
    <t>@t-y1700</t>
  </si>
  <si>
    <t>perineum, nos</t>
  </si>
  <si>
    <t>@t-y1800</t>
  </si>
  <si>
    <t>extremity, nos</t>
  </si>
  <si>
    <t>@t-y2100</t>
  </si>
  <si>
    <t>pleural cavity</t>
  </si>
  <si>
    <t>@t-y2200</t>
  </si>
  <si>
    <t>thoracocentesis</t>
  </si>
  <si>
    <t>@t-y2300</t>
  </si>
  <si>
    <t>mediastinum</t>
  </si>
  <si>
    <t>@t-y4100</t>
  </si>
  <si>
    <t>laparoscopy, laparotomy</t>
  </si>
  <si>
    <t>@t-y4110</t>
  </si>
  <si>
    <t>right upper quadrant</t>
  </si>
  <si>
    <t>@t-y4130</t>
  </si>
  <si>
    <t>left upper quadrant</t>
  </si>
  <si>
    <t>@t-y4220</t>
  </si>
  <si>
    <t>umbilicus</t>
  </si>
  <si>
    <t>@t-y4300</t>
  </si>
  <si>
    <t>abdominal wall</t>
  </si>
  <si>
    <t>@t-y4310</t>
  </si>
  <si>
    <t>anterior abdominal wall</t>
  </si>
  <si>
    <t>@t-y4400</t>
  </si>
  <si>
    <t>peritoneum, nos</t>
  </si>
  <si>
    <t>@t-y4500</t>
  </si>
  <si>
    <t>abdominal cavity</t>
  </si>
  <si>
    <t>@t-y4600</t>
  </si>
  <si>
    <t>retroperitoneum</t>
  </si>
  <si>
    <t>@t-y5000</t>
  </si>
  <si>
    <t>abdominal viscera</t>
  </si>
  <si>
    <t>@t-y6000</t>
  </si>
  <si>
    <t>pelvis</t>
  </si>
  <si>
    <t>@t-y6235</t>
  </si>
  <si>
    <t>pelvic wall, nos</t>
  </si>
  <si>
    <t>@t-y6600</t>
  </si>
  <si>
    <t>tail</t>
  </si>
  <si>
    <t>@t-y6621</t>
  </si>
  <si>
    <t>pelvic cavity, nos</t>
  </si>
  <si>
    <t>@t-y7000</t>
  </si>
  <si>
    <t>groin, nos</t>
  </si>
  <si>
    <t>@t-y7040</t>
  </si>
  <si>
    <t>inguinal,canal</t>
  </si>
  <si>
    <t>@t-y8000</t>
  </si>
  <si>
    <t>arm, nos</t>
  </si>
  <si>
    <t>@t-y8010</t>
  </si>
  <si>
    <t>right upper extremity</t>
  </si>
  <si>
    <t>@t-y8020</t>
  </si>
  <si>
    <t>left upper extremity</t>
  </si>
  <si>
    <t>@t-y8080</t>
  </si>
  <si>
    <t>both lower extremities</t>
  </si>
  <si>
    <t>@t-y8110</t>
  </si>
  <si>
    <t>right axillary region</t>
  </si>
  <si>
    <t>@t-y8120</t>
  </si>
  <si>
    <t>left axillary region</t>
  </si>
  <si>
    <t>@t-y8210</t>
  </si>
  <si>
    <t>right upper arm</t>
  </si>
  <si>
    <t>@t-y8220</t>
  </si>
  <si>
    <t>left upper arm</t>
  </si>
  <si>
    <t>@t-y8510</t>
  </si>
  <si>
    <t>right forearm</t>
  </si>
  <si>
    <t>@t-y8520</t>
  </si>
  <si>
    <t>left forearm</t>
  </si>
  <si>
    <t>@t-y8610</t>
  </si>
  <si>
    <t>right wrist</t>
  </si>
  <si>
    <t>@t-y8620</t>
  </si>
  <si>
    <t>left wrist</t>
  </si>
  <si>
    <t>@t-y8710</t>
  </si>
  <si>
    <t>right hand</t>
  </si>
  <si>
    <t>@t-y8720</t>
  </si>
  <si>
    <t>left hand</t>
  </si>
  <si>
    <t>@t-y8780</t>
  </si>
  <si>
    <t>both hands</t>
  </si>
  <si>
    <t>@t-y9020</t>
  </si>
  <si>
    <t>left lower extremity, nos</t>
  </si>
  <si>
    <t>@t-y9060</t>
  </si>
  <si>
    <t>left femoral region</t>
  </si>
  <si>
    <t>@t-y9080</t>
  </si>
  <si>
    <t>both upper extremities</t>
  </si>
  <si>
    <t>@t-y9110</t>
  </si>
  <si>
    <t>right thigh</t>
  </si>
  <si>
    <t>@t-y9120</t>
  </si>
  <si>
    <t>left thigh</t>
  </si>
  <si>
    <t>@t-y9200</t>
  </si>
  <si>
    <t>knee, nos</t>
  </si>
  <si>
    <t>@t-y9210</t>
  </si>
  <si>
    <t>right knee</t>
  </si>
  <si>
    <t>@t-y9400</t>
  </si>
  <si>
    <t>leg, nos</t>
  </si>
  <si>
    <t>@t-y9410</t>
  </si>
  <si>
    <t>right leg</t>
  </si>
  <si>
    <t>@t-y9420</t>
  </si>
  <si>
    <t>left leg</t>
  </si>
  <si>
    <t>@t-y9480</t>
  </si>
  <si>
    <t>both legs</t>
  </si>
  <si>
    <t>@t-y9710</t>
  </si>
  <si>
    <t>right foot</t>
  </si>
  <si>
    <t>@t-y9720</t>
  </si>
  <si>
    <t>left foot</t>
  </si>
  <si>
    <t>@t-y9780</t>
  </si>
  <si>
    <t>both feet</t>
  </si>
  <si>
    <t>@t-y9800</t>
  </si>
  <si>
    <t>toe, nos</t>
  </si>
  <si>
    <t>@t-y9890</t>
  </si>
  <si>
    <t>toes, nos</t>
  </si>
  <si>
    <t>@t-yy494</t>
  </si>
  <si>
    <t>internal jugular vein left</t>
  </si>
  <si>
    <t>@t-yy495</t>
  </si>
  <si>
    <t>internal jugular vein,right</t>
  </si>
  <si>
    <t>a-10004</t>
  </si>
  <si>
    <t>a-26000</t>
  </si>
  <si>
    <t>cannula, nos</t>
  </si>
  <si>
    <t>a-26800</t>
  </si>
  <si>
    <t>catheter, nos</t>
  </si>
  <si>
    <t>a-28100</t>
  </si>
  <si>
    <t>a-2a110</t>
  </si>
  <si>
    <t>electronic monitor, nos</t>
  </si>
  <si>
    <t>ink, nos</t>
  </si>
  <si>
    <t>a-93190</t>
  </si>
  <si>
    <t>electrical battery, device (physical object)</t>
  </si>
  <si>
    <t>a-a1800</t>
  </si>
  <si>
    <t>c-002b2</t>
  </si>
  <si>
    <t>ertapenem (substance)</t>
  </si>
  <si>
    <t>c-002c8</t>
  </si>
  <si>
    <t>tigecycline (substance)</t>
  </si>
  <si>
    <t>c-00312</t>
  </si>
  <si>
    <t>crystal</t>
  </si>
  <si>
    <t>c-10072</t>
  </si>
  <si>
    <t>radioactive isotope</t>
  </si>
  <si>
    <t>c-10073</t>
  </si>
  <si>
    <t>carbon 13</t>
  </si>
  <si>
    <t>c-100d7</t>
  </si>
  <si>
    <t>bisphenol a (substance)</t>
  </si>
  <si>
    <t>c-100ea</t>
  </si>
  <si>
    <t>acrylic polymer (substance)</t>
  </si>
  <si>
    <t>c-100fa</t>
  </si>
  <si>
    <t>polyvinyl pyrrolidone</t>
  </si>
  <si>
    <t>tritium</t>
  </si>
  <si>
    <t>oxygen</t>
  </si>
  <si>
    <t>water</t>
  </si>
  <si>
    <t>carbon dioxide</t>
  </si>
  <si>
    <t>carbon 11 (c11)</t>
  </si>
  <si>
    <t>c-111a1</t>
  </si>
  <si>
    <t>^18^fluorine</t>
  </si>
  <si>
    <t>radioactive iodine 131</t>
  </si>
  <si>
    <t>c-12011</t>
  </si>
  <si>
    <t>kaolin</t>
  </si>
  <si>
    <t>barium sulfate</t>
  </si>
  <si>
    <t>c-12734</t>
  </si>
  <si>
    <t>copper sulfate (substance)</t>
  </si>
  <si>
    <t>c-14300</t>
  </si>
  <si>
    <t>calcium</t>
  </si>
  <si>
    <t>gold (substance)</t>
  </si>
  <si>
    <t>gadolinium (prohance)</t>
  </si>
  <si>
    <t>c-178fd</t>
  </si>
  <si>
    <t>gadoteridol (substance) (prohance)</t>
  </si>
  <si>
    <t>c-20735</t>
  </si>
  <si>
    <t>carbolineum</t>
  </si>
  <si>
    <t>c-21005</t>
  </si>
  <si>
    <t>ethyl alcohol</t>
  </si>
  <si>
    <t>polyethylene glycol</t>
  </si>
  <si>
    <t>paraformaldehyde (substance)</t>
  </si>
  <si>
    <t>benzoyl peroxide</t>
  </si>
  <si>
    <t>ethylenediamine tetra-acetate (substance) (edta)</t>
  </si>
  <si>
    <t>dintrochlorobenzene</t>
  </si>
  <si>
    <t>fluorescein stain</t>
  </si>
  <si>
    <t>fluorescein sodium stain</t>
  </si>
  <si>
    <t>paraquat (substance)</t>
  </si>
  <si>
    <t>c-23544</t>
  </si>
  <si>
    <t>diethydithiocarbamate chloroallyl</t>
  </si>
  <si>
    <t>old tuberculin</t>
  </si>
  <si>
    <t>c-30809</t>
  </si>
  <si>
    <t>ibotenic acid</t>
  </si>
  <si>
    <t>sesame oil</t>
  </si>
  <si>
    <t>flaxseed oil</t>
  </si>
  <si>
    <t>keyhole-limpet hemocyanin (klh)</t>
  </si>
  <si>
    <t>betamethasone sodium phosphate (substance)</t>
  </si>
  <si>
    <t>leuprolide acetate (lupron)</t>
  </si>
  <si>
    <t>ketorolac tromethamine 30mg/ml</t>
  </si>
  <si>
    <t>experimental drug, nos</t>
  </si>
  <si>
    <t>bevacizumab (product)</t>
  </si>
  <si>
    <t>chewable tablet (product)</t>
  </si>
  <si>
    <t>c-50732</t>
  </si>
  <si>
    <t>ointment</t>
  </si>
  <si>
    <t>diphenhydramine hydrochloride (benadryl)</t>
  </si>
  <si>
    <t>hydroxyzine hydrochloride</t>
  </si>
  <si>
    <t>meclizine</t>
  </si>
  <si>
    <t>sulfamethoxazole/trimethoprim (tms)</t>
  </si>
  <si>
    <t>furazolidone</t>
  </si>
  <si>
    <t>metronidazole (flagyl)</t>
  </si>
  <si>
    <t>tinidazole</t>
  </si>
  <si>
    <t>c-52210</t>
  </si>
  <si>
    <t>bacitracin</t>
  </si>
  <si>
    <t>zinc bacitracin (substance)</t>
  </si>
  <si>
    <t>clindamycin hydrochloride</t>
  </si>
  <si>
    <t>c-52270</t>
  </si>
  <si>
    <t>c-52320</t>
  </si>
  <si>
    <t>thiostrepton</t>
  </si>
  <si>
    <t>tylosin</t>
  </si>
  <si>
    <t>gentamicin,gentamycin</t>
  </si>
  <si>
    <t>kanamycin</t>
  </si>
  <si>
    <t>c-52550</t>
  </si>
  <si>
    <t>neomycin</t>
  </si>
  <si>
    <t>neomycin sulphate</t>
  </si>
  <si>
    <t>c-52581</t>
  </si>
  <si>
    <t>dexamethasone + tobramycin (product)</t>
  </si>
  <si>
    <t>chloramphenicol nos</t>
  </si>
  <si>
    <t>erythromycin</t>
  </si>
  <si>
    <t>erythromycin ethylsuccinate</t>
  </si>
  <si>
    <t>erythromycin lactobionate</t>
  </si>
  <si>
    <t>clarithromycin</t>
  </si>
  <si>
    <t>azithromycin (zithromax)</t>
  </si>
  <si>
    <t>ketoconazole</t>
  </si>
  <si>
    <t>fluconazole</t>
  </si>
  <si>
    <t>miconazole nitrate 2%</t>
  </si>
  <si>
    <t>cephalexin</t>
  </si>
  <si>
    <t>cephalothin</t>
  </si>
  <si>
    <t>ceftazidime</t>
  </si>
  <si>
    <t>ceftriaxone</t>
  </si>
  <si>
    <t>cefepime</t>
  </si>
  <si>
    <t>imipenem</t>
  </si>
  <si>
    <t>piperacillin/tazobactam</t>
  </si>
  <si>
    <t>penicillin g</t>
  </si>
  <si>
    <t>potassium penicillin g</t>
  </si>
  <si>
    <t>penicillin o, g-aqueous (penicillin g procaine)</t>
  </si>
  <si>
    <t>nafcillin sodium</t>
  </si>
  <si>
    <t>amoxicillin/clavulanic acid</t>
  </si>
  <si>
    <t>ampicillin</t>
  </si>
  <si>
    <t>ampicillin with sulbactam</t>
  </si>
  <si>
    <t>ticarcillin/clavulanate</t>
  </si>
  <si>
    <t>piperacillin</t>
  </si>
  <si>
    <t>tetracycline</t>
  </si>
  <si>
    <t>tetracycline hydrochloride</t>
  </si>
  <si>
    <t>doxycycline</t>
  </si>
  <si>
    <t>oxytetracycline</t>
  </si>
  <si>
    <t>oxytetracycline hydrochloride</t>
  </si>
  <si>
    <t>rifampin</t>
  </si>
  <si>
    <t>nitrofurantoin</t>
  </si>
  <si>
    <t>sulfamethoxazole + trimethoprim (tms) 200mg/40 mg suspension</t>
  </si>
  <si>
    <t>sulfamethoxazole + trimethoprim (tms) 400mg/80mg tablet</t>
  </si>
  <si>
    <t>sulfamethoxazole + trimethoprim (tms) 80mg/16 mg infusion</t>
  </si>
  <si>
    <t>nalidixic acid</t>
  </si>
  <si>
    <t>c-55730</t>
  </si>
  <si>
    <t>norfloxacin</t>
  </si>
  <si>
    <t>levofloxacin</t>
  </si>
  <si>
    <t>c-559b4</t>
  </si>
  <si>
    <t>sulfacetamide</t>
  </si>
  <si>
    <t>salicoazosulfapyridine</t>
  </si>
  <si>
    <t>acyclovir</t>
  </si>
  <si>
    <t>iodoquinol (diiodohydroxyguinoline)</t>
  </si>
  <si>
    <t>praziquantel</t>
  </si>
  <si>
    <t>quinacrine hydrochloride</t>
  </si>
  <si>
    <t>tramadol hydrochloride</t>
  </si>
  <si>
    <t>acetaminophen (tylenol)</t>
  </si>
  <si>
    <t>carprofen (zenocarp/rimadyl)</t>
  </si>
  <si>
    <t>ketoprofen</t>
  </si>
  <si>
    <t>piroxicam</t>
  </si>
  <si>
    <t>meloxicam (injectable) (metacam)</t>
  </si>
  <si>
    <t>meloxicam (oral suspension) (metacam)</t>
  </si>
  <si>
    <t>morphine sulfate</t>
  </si>
  <si>
    <t>oxymorphone</t>
  </si>
  <si>
    <t>buprenorphine hydrochloride</t>
  </si>
  <si>
    <t>naloxone</t>
  </si>
  <si>
    <t>gabapentin</t>
  </si>
  <si>
    <t>pentobarbital sodium (nembutal)</t>
  </si>
  <si>
    <t>phenytoin</t>
  </si>
  <si>
    <t>clomipramine</t>
  </si>
  <si>
    <t>dexmedetomidine hydrochloride (dexdomitor)</t>
  </si>
  <si>
    <t>promazine hydrochloride</t>
  </si>
  <si>
    <t>prochlorperazine edisylate</t>
  </si>
  <si>
    <t>haloperidol</t>
  </si>
  <si>
    <t>medetomidine ( domitor )</t>
  </si>
  <si>
    <t>diazepam (valium)</t>
  </si>
  <si>
    <t>oxazepam</t>
  </si>
  <si>
    <t>flumazenil</t>
  </si>
  <si>
    <t>caffeine and sodium benzoate injection</t>
  </si>
  <si>
    <t>c-655b0</t>
  </si>
  <si>
    <t>c-67109</t>
  </si>
  <si>
    <t>donepezil hydrochloride (product)</t>
  </si>
  <si>
    <t>carbidopa 25mg</t>
  </si>
  <si>
    <t>tropicamide 1% ophthalmic solution</t>
  </si>
  <si>
    <t>atropine (1% ointment)</t>
  </si>
  <si>
    <t>atropine sulfate</t>
  </si>
  <si>
    <t>albuterol (product)</t>
  </si>
  <si>
    <t>epinephrine preparation</t>
  </si>
  <si>
    <t>ephedrine hydrochloride</t>
  </si>
  <si>
    <t>methoxamine</t>
  </si>
  <si>
    <t>norepinephrine preparation</t>
  </si>
  <si>
    <t>phenylephrine hydrochloride 2.5% (eye drops)</t>
  </si>
  <si>
    <t>atipamezole</t>
  </si>
  <si>
    <t>general anesthetic, nos</t>
  </si>
  <si>
    <t>c-6a16a</t>
  </si>
  <si>
    <t>methoxyflurane</t>
  </si>
  <si>
    <t>thaimylal sodium</t>
  </si>
  <si>
    <t>thiopental sodium</t>
  </si>
  <si>
    <t>topical anesthetic, nos</t>
  </si>
  <si>
    <t>bupivacaine 50mg/10ml (0.5%) injection</t>
  </si>
  <si>
    <t>proparacaine hcl</t>
  </si>
  <si>
    <t>tetracaine (tetracaine 1% drop)</t>
  </si>
  <si>
    <t>sodium bicarbonate</t>
  </si>
  <si>
    <t>sodium chloride solution</t>
  </si>
  <si>
    <t>sterile water solution</t>
  </si>
  <si>
    <t>potassium chloride</t>
  </si>
  <si>
    <t>isotonic sodium chloride</t>
  </si>
  <si>
    <t>hetastarch 6% infusion</t>
  </si>
  <si>
    <t>balanced salt solution (product)</t>
  </si>
  <si>
    <t>glucose preparation</t>
  </si>
  <si>
    <t>dextrose 10% solution</t>
  </si>
  <si>
    <t>dextrose 20% solution</t>
  </si>
  <si>
    <t>c-71819</t>
  </si>
  <si>
    <t>alendronate</t>
  </si>
  <si>
    <t>furosemide (lasix)</t>
  </si>
  <si>
    <t>mannitol</t>
  </si>
  <si>
    <t>c-73002</t>
  </si>
  <si>
    <t>proteolytic enzyme preparation</t>
  </si>
  <si>
    <t>hyaluronidase preparation</t>
  </si>
  <si>
    <t>mifepristone, ru-486</t>
  </si>
  <si>
    <t>c-78260</t>
  </si>
  <si>
    <t>dromostonolone</t>
  </si>
  <si>
    <t>tacrolimus</t>
  </si>
  <si>
    <t>c-79009</t>
  </si>
  <si>
    <t>tacrolimus 5mg/l ml infusion concentrate</t>
  </si>
  <si>
    <t>mycophenolate mofetil 200mg/ml suspension (mmf)</t>
  </si>
  <si>
    <t>cyclosporine</t>
  </si>
  <si>
    <t>acemannin (carravet)</t>
  </si>
  <si>
    <t>c-80322</t>
  </si>
  <si>
    <t>digitalis preparation</t>
  </si>
  <si>
    <t>digoxin</t>
  </si>
  <si>
    <t>enalapril maleate</t>
  </si>
  <si>
    <t>lidocaine hydrochloride</t>
  </si>
  <si>
    <t>propranolol hydrochloride</t>
  </si>
  <si>
    <t>c-804c9</t>
  </si>
  <si>
    <t>lidocaine+prilocaine 2.5%/2.5% cream</t>
  </si>
  <si>
    <t>fish oils</t>
  </si>
  <si>
    <t>pargyline hydrochloride</t>
  </si>
  <si>
    <t>sodium nitroprusside (product) (snp)</t>
  </si>
  <si>
    <t>nimodipine</t>
  </si>
  <si>
    <t>c-815d0</t>
  </si>
  <si>
    <t>papaverine</t>
  </si>
  <si>
    <t>c-81a52</t>
  </si>
  <si>
    <t>rutin (substance)</t>
  </si>
  <si>
    <t>ursodiol (product)</t>
  </si>
  <si>
    <t>famotidine</t>
  </si>
  <si>
    <t>metoclopramide</t>
  </si>
  <si>
    <t>misoprostol (product)</t>
  </si>
  <si>
    <t>ranitidine</t>
  </si>
  <si>
    <t>sucralfate</t>
  </si>
  <si>
    <t>calcium carbonate</t>
  </si>
  <si>
    <t>probiocin (lactic acid bacteria)</t>
  </si>
  <si>
    <t>loperamide hydrochloride</t>
  </si>
  <si>
    <t>polycarbophil (fiberlax)</t>
  </si>
  <si>
    <t>simethicone</t>
  </si>
  <si>
    <t>methycellulose</t>
  </si>
  <si>
    <t>magnesium sulfate</t>
  </si>
  <si>
    <t>cisapride</t>
  </si>
  <si>
    <t>pancreolipase</t>
  </si>
  <si>
    <t>apomorphine hydrochloride</t>
  </si>
  <si>
    <t>acetylcysteine</t>
  </si>
  <si>
    <t>benzalkonium chloride</t>
  </si>
  <si>
    <t>chlorhexidine diacetate</t>
  </si>
  <si>
    <t>chlorhexidine gluconate</t>
  </si>
  <si>
    <t>chlorhexidine</t>
  </si>
  <si>
    <t>iodine tincture</t>
  </si>
  <si>
    <t>c-90290</t>
  </si>
  <si>
    <t>nitrofurazone</t>
  </si>
  <si>
    <t>1% silver sulfadiazine (silvadine)</t>
  </si>
  <si>
    <t>povidone iodine (betadine)</t>
  </si>
  <si>
    <t>mupirocin</t>
  </si>
  <si>
    <t>tolnaftate</t>
  </si>
  <si>
    <t>dexamethasone sodium phosphate</t>
  </si>
  <si>
    <t>methylprednisolone acetate (depomedrol)</t>
  </si>
  <si>
    <t>triamcinolone acetonide (product)</t>
  </si>
  <si>
    <t>c-91472</t>
  </si>
  <si>
    <t>triamcinolone acetonide topical preparation</t>
  </si>
  <si>
    <t>hydroquinone cream</t>
  </si>
  <si>
    <t>bismuth subsalicylate (pepto bismuth)</t>
  </si>
  <si>
    <t>zinc oxide</t>
  </si>
  <si>
    <t>ophthalmic preparation,nos</t>
  </si>
  <si>
    <t>apraclonidine hydrocloride</t>
  </si>
  <si>
    <t>flurbiprofen sodium (substance)</t>
  </si>
  <si>
    <t>flurbiprofen sodium [eye] (product)</t>
  </si>
  <si>
    <t>zinc sulfate</t>
  </si>
  <si>
    <t>bacitracin preparation</t>
  </si>
  <si>
    <t>deoxyuridine</t>
  </si>
  <si>
    <t>angiotensin 2</t>
  </si>
  <si>
    <t>cyclopentolate</t>
  </si>
  <si>
    <t>pilocarpine (2% carbachol)</t>
  </si>
  <si>
    <t>dichlorphenamide</t>
  </si>
  <si>
    <t>corticoid, nos</t>
  </si>
  <si>
    <t>cortisone acetate preparation</t>
  </si>
  <si>
    <t>hydrocortisone preparation</t>
  </si>
  <si>
    <t>hydrocortisone sodium succinate</t>
  </si>
  <si>
    <t>prednisolone preparation</t>
  </si>
  <si>
    <t>prednisone preparation</t>
  </si>
  <si>
    <t>triamcinolone preparation</t>
  </si>
  <si>
    <t>dexamethasone preparation</t>
  </si>
  <si>
    <t>betamethasone preparation</t>
  </si>
  <si>
    <t>betamethasone acetate + betamethasone sodium phosphate</t>
  </si>
  <si>
    <t>c-a0501</t>
  </si>
  <si>
    <t>testosterone preparation (product)</t>
  </si>
  <si>
    <t>danazol preparation</t>
  </si>
  <si>
    <t>injectable testosterone preparation</t>
  </si>
  <si>
    <t>c-a0542</t>
  </si>
  <si>
    <t>injectable dihydrotestosterone preparation</t>
  </si>
  <si>
    <t>stanozolol</t>
  </si>
  <si>
    <t>c-a0900</t>
  </si>
  <si>
    <t>estrogen preparation</t>
  </si>
  <si>
    <t>conjugated estrogen preparation</t>
  </si>
  <si>
    <t>c-a0905</t>
  </si>
  <si>
    <t>diethylstilbesterol preparation</t>
  </si>
  <si>
    <t>estradiol preparation</t>
  </si>
  <si>
    <t>estradiol benzoate (substance)</t>
  </si>
  <si>
    <t>estrone preparation</t>
  </si>
  <si>
    <t>oxytocin preparation</t>
  </si>
  <si>
    <t>c-a0d10</t>
  </si>
  <si>
    <t>prostaglandin e2 preparation</t>
  </si>
  <si>
    <t>latanoprost</t>
  </si>
  <si>
    <t>prostaglandin preparation f2a</t>
  </si>
  <si>
    <t>c-a0d20</t>
  </si>
  <si>
    <t>ergometrine preparation</t>
  </si>
  <si>
    <t>progesterone preparation</t>
  </si>
  <si>
    <t>hydroxyprogesterone preparation</t>
  </si>
  <si>
    <t>medroxyprogesterone acetate (depo prevara)</t>
  </si>
  <si>
    <t>melengestrol acetate contraceptive implant</t>
  </si>
  <si>
    <t>corticotropin preparation</t>
  </si>
  <si>
    <t>c-a1516</t>
  </si>
  <si>
    <t>cosyntropin + mannitol .25mg/10mg injection (product)</t>
  </si>
  <si>
    <t>c-a1540</t>
  </si>
  <si>
    <t>vasopressin preparation</t>
  </si>
  <si>
    <t>c-a1552</t>
  </si>
  <si>
    <t>growth hormone preparation</t>
  </si>
  <si>
    <t>prolactin preparation (prl)</t>
  </si>
  <si>
    <t>follicle stimulating hormone preparation</t>
  </si>
  <si>
    <t>corticotropin releasing factor preparation</t>
  </si>
  <si>
    <t>c-a15c0</t>
  </si>
  <si>
    <t>luteinizing hormone releasing factor preparation</t>
  </si>
  <si>
    <t>c-a15e5</t>
  </si>
  <si>
    <t>thyrotropin releasing hormone preparation</t>
  </si>
  <si>
    <t>thyroid drug nos</t>
  </si>
  <si>
    <t>c-a1811</t>
  </si>
  <si>
    <t>t4 thyroxine sodium preparation</t>
  </si>
  <si>
    <t>c-a1821</t>
  </si>
  <si>
    <t>t3 thyronine sodium preparation</t>
  </si>
  <si>
    <t>methimazole preparation</t>
  </si>
  <si>
    <t>metformin hydrochloride (glucophage)</t>
  </si>
  <si>
    <t>glucagon preparation</t>
  </si>
  <si>
    <t>troglitazone (rezulin)</t>
  </si>
  <si>
    <t>pioglitazone hydrochloride</t>
  </si>
  <si>
    <t>guar gum (benefiber)</t>
  </si>
  <si>
    <t>pioglitazone</t>
  </si>
  <si>
    <t>c-a2200</t>
  </si>
  <si>
    <t>regular insulin preparation</t>
  </si>
  <si>
    <t>insulin glargine 100unit/ml injection</t>
  </si>
  <si>
    <t>c-a2208</t>
  </si>
  <si>
    <t>humulin insulin (insulin-r)</t>
  </si>
  <si>
    <t>c-a2211</t>
  </si>
  <si>
    <t>intermediate-acting insulin</t>
  </si>
  <si>
    <t>insulin nph (insulin-n)</t>
  </si>
  <si>
    <t>tolbutamide</t>
  </si>
  <si>
    <t>vitamin preparation, nos</t>
  </si>
  <si>
    <t>vitamin a preparation</t>
  </si>
  <si>
    <t>vitamin b complex preparation</t>
  </si>
  <si>
    <t>folic acid preparation</t>
  </si>
  <si>
    <t>pyridoxine hydrochloride preparation</t>
  </si>
  <si>
    <t>vitamin b12 preparation</t>
  </si>
  <si>
    <t>vitamin c preparation, nos</t>
  </si>
  <si>
    <t>vitamin e preparation</t>
  </si>
  <si>
    <t>vitamin k preparation</t>
  </si>
  <si>
    <t>c-a5600</t>
  </si>
  <si>
    <t>multivitamin preparation</t>
  </si>
  <si>
    <t>c-a5610</t>
  </si>
  <si>
    <t>vitamins a and d preparation</t>
  </si>
  <si>
    <t>iron preparation nos</t>
  </si>
  <si>
    <t>warfarin</t>
  </si>
  <si>
    <t>c-a6555</t>
  </si>
  <si>
    <t>brimonidione</t>
  </si>
  <si>
    <t>sodium citrate</t>
  </si>
  <si>
    <t>anti-heparin agent,NOS</t>
  </si>
  <si>
    <t>protamine sodium</t>
  </si>
  <si>
    <t>c-a7005</t>
  </si>
  <si>
    <t>microfibrillar collagen hemostat (substance)</t>
  </si>
  <si>
    <t>thrombin preparation</t>
  </si>
  <si>
    <t>c-a7070</t>
  </si>
  <si>
    <t>ferric subsulfate</t>
  </si>
  <si>
    <t>dextran</t>
  </si>
  <si>
    <t>metyrapone</t>
  </si>
  <si>
    <t>inulin (fiber choice)</t>
  </si>
  <si>
    <t>radiographic contrast media nos</t>
  </si>
  <si>
    <t>c-b0329</t>
  </si>
  <si>
    <t>iopamidol (product)</t>
  </si>
  <si>
    <t>c-b0330</t>
  </si>
  <si>
    <t>iothalamate meglumine (product)</t>
  </si>
  <si>
    <t>ioversol (optiray)</t>
  </si>
  <si>
    <t>iodixanol</t>
  </si>
  <si>
    <t>gadodiamide (omniscan)</t>
  </si>
  <si>
    <t>gadobenate dimeglumine (product)</t>
  </si>
  <si>
    <t>diatrizoate meglumine 66%/sodium diatrizoate 10% solution</t>
  </si>
  <si>
    <t>flurodeoxyglucose f18</t>
  </si>
  <si>
    <t>fluoro-L-dopa F^18^</t>
  </si>
  <si>
    <t>thymidine (flt) f^18^</t>
  </si>
  <si>
    <t>oxygen-water o15</t>
  </si>
  <si>
    <t>humane immune globulin</t>
  </si>
  <si>
    <t>c-b5311</t>
  </si>
  <si>
    <t>gamma globulin serum</t>
  </si>
  <si>
    <t>tetanus toxoid, human</t>
  </si>
  <si>
    <t>vaccine nos</t>
  </si>
  <si>
    <t>influenza virus vaccine</t>
  </si>
  <si>
    <t>measles live virus vaccine</t>
  </si>
  <si>
    <t>c-b6071</t>
  </si>
  <si>
    <t>measles virus vaccine, live, 0.5 ml/vial injection (reference)</t>
  </si>
  <si>
    <t>c-b60d3</t>
  </si>
  <si>
    <t>rubella virus vaccine, live .5ml/vial (reference)</t>
  </si>
  <si>
    <t>triptolide</t>
  </si>
  <si>
    <t>c-b7061</t>
  </si>
  <si>
    <t>c-b71110</t>
  </si>
  <si>
    <t>alphamethyltyrosine</t>
  </si>
  <si>
    <t>nonoxynol-9</t>
  </si>
  <si>
    <t>dimethyl sulfoxide (dmso)</t>
  </si>
  <si>
    <t>erythropoietin</t>
  </si>
  <si>
    <t>cetacaine topical anesthetic</t>
  </si>
  <si>
    <t>colyte</t>
  </si>
  <si>
    <t>diamox</t>
  </si>
  <si>
    <t>c-c1756</t>
  </si>
  <si>
    <t>donnagel</t>
  </si>
  <si>
    <t>c-c1758</t>
  </si>
  <si>
    <t>kaolin &amp; opium (donnagel-pg)</t>
  </si>
  <si>
    <t>immodium a-d liquid</t>
  </si>
  <si>
    <t>imodium (loperidine)</t>
  </si>
  <si>
    <t>kaopectate anti-diarrheal concentrate</t>
  </si>
  <si>
    <t>c-c1e16</t>
  </si>
  <si>
    <t>metrodin</t>
  </si>
  <si>
    <t>omnipaque (iohexol)</t>
  </si>
  <si>
    <t>c-c21fc</t>
  </si>
  <si>
    <t>pergonal</t>
  </si>
  <si>
    <t>c-c22ea</t>
  </si>
  <si>
    <t>premarin intravenous</t>
  </si>
  <si>
    <t>c-c22ec</t>
  </si>
  <si>
    <t>premarin tablets</t>
  </si>
  <si>
    <t>omeprazole (prilosec)</t>
  </si>
  <si>
    <t>staphage lysate</t>
  </si>
  <si>
    <t>cefixime (suprax)</t>
  </si>
  <si>
    <t>tobradex ophthalamic ointment</t>
  </si>
  <si>
    <t>valium injectable</t>
  </si>
  <si>
    <t>profenal (suprofen)</t>
  </si>
  <si>
    <t>plasmalyte</t>
  </si>
  <si>
    <t>acepromazine maleate</t>
  </si>
  <si>
    <t>amino acid concentrate</t>
  </si>
  <si>
    <t>c-d1295</t>
  </si>
  <si>
    <t>animax</t>
  </si>
  <si>
    <t>polymyxin b/bacitracin/neomycin (triple antibiotic ointment,topical)</t>
  </si>
  <si>
    <t>banamine solution</t>
  </si>
  <si>
    <t>enrofloxacin (baytril)</t>
  </si>
  <si>
    <t>beuthanasia d</t>
  </si>
  <si>
    <t>cosequin</t>
  </si>
  <si>
    <t>dextrose 5% in lactated ringers</t>
  </si>
  <si>
    <t>dextrose 5% in saline</t>
  </si>
  <si>
    <t>dextrose 50%</t>
  </si>
  <si>
    <t>cloprostenol sodium (estrumate)</t>
  </si>
  <si>
    <t>ivermectin (ivomec)</t>
  </si>
  <si>
    <t>laxatone</t>
  </si>
  <si>
    <t>lincocin</t>
  </si>
  <si>
    <t>lutalyse sterile solution</t>
  </si>
  <si>
    <t>mannitol 20%</t>
  </si>
  <si>
    <t>naxcel</t>
  </si>
  <si>
    <t>nolvadent</t>
  </si>
  <si>
    <t>normosol-r</t>
  </si>
  <si>
    <t>fenbendazole (panacur)</t>
  </si>
  <si>
    <t>pancrezyme</t>
  </si>
  <si>
    <t>panalog ointment</t>
  </si>
  <si>
    <t>prodine solution</t>
  </si>
  <si>
    <t>sterile saline solution</t>
  </si>
  <si>
    <t>tritop</t>
  </si>
  <si>
    <t>c-d6817</t>
  </si>
  <si>
    <t>vpl trypzyme-v aerosol spray</t>
  </si>
  <si>
    <t>vpl trypzyme-v liquid</t>
  </si>
  <si>
    <t>dextrose preparation</t>
  </si>
  <si>
    <t>animal tuberculin</t>
  </si>
  <si>
    <t>food, nos</t>
  </si>
  <si>
    <t>honey</t>
  </si>
  <si>
    <t>povidone 5% single-use eye drops (product)</t>
  </si>
  <si>
    <t>liquid diet nos.</t>
  </si>
  <si>
    <t>d-456522</t>
  </si>
  <si>
    <t>d-560910</t>
  </si>
  <si>
    <t>d-685670</t>
  </si>
  <si>
    <t>d-721111</t>
  </si>
  <si>
    <t>d-e74800</t>
  </si>
  <si>
    <t>Demodex infestation</t>
  </si>
  <si>
    <t>d0-00010</t>
  </si>
  <si>
    <t>dermatitis, NOS</t>
  </si>
  <si>
    <t>d0-00016</t>
  </si>
  <si>
    <t>chronic dermatitis, NOS</t>
  </si>
  <si>
    <t>d0-00046</t>
  </si>
  <si>
    <t>petechiae</t>
  </si>
  <si>
    <t>d0-0015d</t>
  </si>
  <si>
    <t>nevus</t>
  </si>
  <si>
    <t>d0-00501</t>
  </si>
  <si>
    <t>interface dermatitis</t>
  </si>
  <si>
    <t>d0-00510</t>
  </si>
  <si>
    <t>superficial and deep perivascular dermatitis, nos</t>
  </si>
  <si>
    <t>d0-00520</t>
  </si>
  <si>
    <t>vasculitis of the skin, nos</t>
  </si>
  <si>
    <t>d0-00560</t>
  </si>
  <si>
    <t>folliculitis and perifolliculitis, nos</t>
  </si>
  <si>
    <t>d0-00564</t>
  </si>
  <si>
    <t>folliculitis</t>
  </si>
  <si>
    <t>d0-00580</t>
  </si>
  <si>
    <t>panniculitis, nos</t>
  </si>
  <si>
    <t>d0-01209</t>
  </si>
  <si>
    <t>d0-01220</t>
  </si>
  <si>
    <t>abscess of face</t>
  </si>
  <si>
    <t>d0-01600</t>
  </si>
  <si>
    <t>septic dermatitis</t>
  </si>
  <si>
    <t>d0-10450</t>
  </si>
  <si>
    <t>erythema multiforme</t>
  </si>
  <si>
    <t>d0-22300</t>
  </si>
  <si>
    <t>parakeratosis of skin</t>
  </si>
  <si>
    <t>d0-22310</t>
  </si>
  <si>
    <t>hyperkeratosis of skin, nos</t>
  </si>
  <si>
    <t>d0-22315</t>
  </si>
  <si>
    <t>keratosis pilaris</t>
  </si>
  <si>
    <t>d0-52058</t>
  </si>
  <si>
    <t>apocrine gland cyst, apocrine cyst</t>
  </si>
  <si>
    <t>d0-53100</t>
  </si>
  <si>
    <t>alopecia, nos</t>
  </si>
  <si>
    <t>d0-53300</t>
  </si>
  <si>
    <t>variation in hair color, nos</t>
  </si>
  <si>
    <t>d0-70006</t>
  </si>
  <si>
    <t>pigmentary incontinence</t>
  </si>
  <si>
    <t>d0-70220</t>
  </si>
  <si>
    <t>vitiligo</t>
  </si>
  <si>
    <t>d0-7503f</t>
  </si>
  <si>
    <t>excoriation of skin</t>
  </si>
  <si>
    <t>d0-80210</t>
  </si>
  <si>
    <t>angioma serpiginosum</t>
  </si>
  <si>
    <t>d0-90400</t>
  </si>
  <si>
    <t>d0-f00a5</t>
  </si>
  <si>
    <t>skin tag</t>
  </si>
  <si>
    <t>d1-00005</t>
  </si>
  <si>
    <t>degenerative disorder of muscle (disorder)</t>
  </si>
  <si>
    <t>d1-00011</t>
  </si>
  <si>
    <t>osteopenia</t>
  </si>
  <si>
    <t>d1-00098</t>
  </si>
  <si>
    <t>pectus excavatum</t>
  </si>
  <si>
    <t>d1-08402</t>
  </si>
  <si>
    <t>d1-10115</t>
  </si>
  <si>
    <t>serositis</t>
  </si>
  <si>
    <t>d1-10320</t>
  </si>
  <si>
    <t>polymyositis</t>
  </si>
  <si>
    <t>d1-20000</t>
  </si>
  <si>
    <t>arthropathy, nos</t>
  </si>
  <si>
    <t>d1-20050</t>
  </si>
  <si>
    <t>arthritis</t>
  </si>
  <si>
    <t>d1-20053</t>
  </si>
  <si>
    <t>chronic arthritis</t>
  </si>
  <si>
    <t>d1-201f3</t>
  </si>
  <si>
    <t>suppurative arthritis</t>
  </si>
  <si>
    <t>d1-21000</t>
  </si>
  <si>
    <t>osteoarthrosis, nos; osteoarthritis, nos</t>
  </si>
  <si>
    <t>d1-2100a</t>
  </si>
  <si>
    <t>proliferative arthritis</t>
  </si>
  <si>
    <t>d1-22361</t>
  </si>
  <si>
    <t>recurrent dislocation of shoulder</t>
  </si>
  <si>
    <t>d1-23300</t>
  </si>
  <si>
    <t>spondylosis, nos</t>
  </si>
  <si>
    <t>d1-23512</t>
  </si>
  <si>
    <t>herniation of nucleus pulposus</t>
  </si>
  <si>
    <t>d1-23516</t>
  </si>
  <si>
    <t>intervertebral disc rupture</t>
  </si>
  <si>
    <t>d1-23746</t>
  </si>
  <si>
    <t>sciatica</t>
  </si>
  <si>
    <t>d1-30010</t>
  </si>
  <si>
    <t>capsulitis, nos</t>
  </si>
  <si>
    <t>d1-32020</t>
  </si>
  <si>
    <t>synovitis, nos</t>
  </si>
  <si>
    <t>d1-50270</t>
  </si>
  <si>
    <t>muscle atrophy</t>
  </si>
  <si>
    <t>d1-50280</t>
  </si>
  <si>
    <t>myofibrosis</t>
  </si>
  <si>
    <t>d1-50630</t>
  </si>
  <si>
    <t>myositis, nos</t>
  </si>
  <si>
    <t>d1-50730</t>
  </si>
  <si>
    <t>fasciitis, nos</t>
  </si>
  <si>
    <t>d1-57823</t>
  </si>
  <si>
    <t>d1-60210</t>
  </si>
  <si>
    <t>osteomyelitis</t>
  </si>
  <si>
    <t>d1-61500</t>
  </si>
  <si>
    <t>d1-81302</t>
  </si>
  <si>
    <t>idiopathic kyphoscoliosis</t>
  </si>
  <si>
    <t>d1-81410</t>
  </si>
  <si>
    <t>kyphosis, nos</t>
  </si>
  <si>
    <t>d1-81420</t>
  </si>
  <si>
    <t>d1-81430</t>
  </si>
  <si>
    <t>scoliosis, nos</t>
  </si>
  <si>
    <t>d1-f011d</t>
  </si>
  <si>
    <t>osteosarcoma of bone</t>
  </si>
  <si>
    <t>d2-00081</t>
  </si>
  <si>
    <t>fungal pneumonia</t>
  </si>
  <si>
    <t>d2-00082</t>
  </si>
  <si>
    <t>d2-00083</t>
  </si>
  <si>
    <t>pneumonia due to parasitic infestation</t>
  </si>
  <si>
    <t>d2-00084</t>
  </si>
  <si>
    <t>disorder of pleura and/or pleural cavity</t>
  </si>
  <si>
    <t>D2-00130</t>
  </si>
  <si>
    <t>Chronic lung disease (disorder)</t>
  </si>
  <si>
    <t>d2-01100</t>
  </si>
  <si>
    <t>sinusitis</t>
  </si>
  <si>
    <t>d2-02500</t>
  </si>
  <si>
    <t>rhinitis</t>
  </si>
  <si>
    <t>d2-02620</t>
  </si>
  <si>
    <t>epistaxis (disorder)</t>
  </si>
  <si>
    <t>d2-04100</t>
  </si>
  <si>
    <t>laryngitis, nos</t>
  </si>
  <si>
    <t>d2-10100</t>
  </si>
  <si>
    <t>tracheitis</t>
  </si>
  <si>
    <t>d2-10120</t>
  </si>
  <si>
    <t>catarrhal tracheitis</t>
  </si>
  <si>
    <t>d2-30100</t>
  </si>
  <si>
    <t>bronchitis, nos</t>
  </si>
  <si>
    <t>d2-30110</t>
  </si>
  <si>
    <t>catarrhal bronchitis</t>
  </si>
  <si>
    <t>d2-3020c</t>
  </si>
  <si>
    <t>bacterial bronchitis</t>
  </si>
  <si>
    <t>d2-30700</t>
  </si>
  <si>
    <t>bronchiectasis</t>
  </si>
  <si>
    <t>d2-40010</t>
  </si>
  <si>
    <t>bronchiolitis, nos</t>
  </si>
  <si>
    <t>d2-40160</t>
  </si>
  <si>
    <t>bronchiolectasis</t>
  </si>
  <si>
    <t>d2-50006</t>
  </si>
  <si>
    <t>pneumonitis</t>
  </si>
  <si>
    <t>d2-50100</t>
  </si>
  <si>
    <t>bronchopneumonia</t>
  </si>
  <si>
    <t>d2-50110</t>
  </si>
  <si>
    <t>hemorrhagic bronchopneumonia</t>
  </si>
  <si>
    <t>d2-50140</t>
  </si>
  <si>
    <t>pneumonia, nos</t>
  </si>
  <si>
    <t>d2-50160</t>
  </si>
  <si>
    <t>granulomatous pneumonia, nos</t>
  </si>
  <si>
    <t>d2-50300</t>
  </si>
  <si>
    <t>aspiration pneumonia, nos; inhalation pneumonia, nos</t>
  </si>
  <si>
    <t>d2-50524</t>
  </si>
  <si>
    <t>d2-50526</t>
  </si>
  <si>
    <t>d2-50580</t>
  </si>
  <si>
    <t>d2-53022</t>
  </si>
  <si>
    <t>anthracosilicosis (disorder)</t>
  </si>
  <si>
    <t>d2-60100</t>
  </si>
  <si>
    <t>pulmonary insufficiency following trauma; ARDS, nos</t>
  </si>
  <si>
    <t>d2-60230</t>
  </si>
  <si>
    <t>d2-60300</t>
  </si>
  <si>
    <t>collapse of lung; atelectasis, nos</t>
  </si>
  <si>
    <t>d2-60306</t>
  </si>
  <si>
    <t>d2-60500</t>
  </si>
  <si>
    <t>pulmonary edema, acute, nos</t>
  </si>
  <si>
    <t>d2-60656</t>
  </si>
  <si>
    <t>simple pulmonary alveolitis</t>
  </si>
  <si>
    <t>d2-60680</t>
  </si>
  <si>
    <t>interstitial pneumonia, nos</t>
  </si>
  <si>
    <t>d2-61020</t>
  </si>
  <si>
    <t>necrotizing pneumonia</t>
  </si>
  <si>
    <t>d2-61100</t>
  </si>
  <si>
    <t>pulmonary edema, nos</t>
  </si>
  <si>
    <t>d2-61120</t>
  </si>
  <si>
    <t>pulmonary congestion, nos</t>
  </si>
  <si>
    <t>d2-61140</t>
  </si>
  <si>
    <t>pulmonary hemorrhage</t>
  </si>
  <si>
    <t>d2-80010</t>
  </si>
  <si>
    <t>pleurisy, NOS; pleuritis, NOS</t>
  </si>
  <si>
    <t>d2-80060</t>
  </si>
  <si>
    <t>d2-80100</t>
  </si>
  <si>
    <t>pleural effusion</t>
  </si>
  <si>
    <t>d2-80120</t>
  </si>
  <si>
    <t>hemothorax</t>
  </si>
  <si>
    <t>d2-80140</t>
  </si>
  <si>
    <t>hydrothorax</t>
  </si>
  <si>
    <t>d2-80300</t>
  </si>
  <si>
    <t>pneumothorax</t>
  </si>
  <si>
    <t>d2-81010</t>
  </si>
  <si>
    <t>mediastinitis</t>
  </si>
  <si>
    <t>d3-02703</t>
  </si>
  <si>
    <t>nephrosclerosis</t>
  </si>
  <si>
    <t>d3-10007</t>
  </si>
  <si>
    <t>carditis</t>
  </si>
  <si>
    <t>d3-10709</t>
  </si>
  <si>
    <t>myocardial dysfunction (disorder)</t>
  </si>
  <si>
    <t>d3-10710</t>
  </si>
  <si>
    <t>myocardial degeneration</t>
  </si>
  <si>
    <t>d3-15000</t>
  </si>
  <si>
    <t>d3-15010</t>
  </si>
  <si>
    <t>microinfarct of heart</t>
  </si>
  <si>
    <t>d3-1600e</t>
  </si>
  <si>
    <t>heart failure</t>
  </si>
  <si>
    <t>d3-16010</t>
  </si>
  <si>
    <t>d3-16172</t>
  </si>
  <si>
    <t>left ventricular hypertrophy</t>
  </si>
  <si>
    <t>d3-16184</t>
  </si>
  <si>
    <t>ventricular dilatation</t>
  </si>
  <si>
    <t>d3-20000</t>
  </si>
  <si>
    <t>cardiomyopathy, nos</t>
  </si>
  <si>
    <t>d3-21100</t>
  </si>
  <si>
    <t>congestive cardiomyopathy</t>
  </si>
  <si>
    <t>d3-23100</t>
  </si>
  <si>
    <t>hypertrophic cardiomyopathy</t>
  </si>
  <si>
    <t>d3-26000</t>
  </si>
  <si>
    <t>myocarditis, nos</t>
  </si>
  <si>
    <t>d3-26700</t>
  </si>
  <si>
    <t>myocarditis due to infectious agent, nos</t>
  </si>
  <si>
    <t>d3-28000</t>
  </si>
  <si>
    <t>endocarditis</t>
  </si>
  <si>
    <t>d3-28003</t>
  </si>
  <si>
    <t>chronic endocarditis, nos</t>
  </si>
  <si>
    <t>d3-28005</t>
  </si>
  <si>
    <t>valvular endocardiosis</t>
  </si>
  <si>
    <t>d3-28100</t>
  </si>
  <si>
    <t>bacterial endocarditis, nos</t>
  </si>
  <si>
    <t>d3-28120</t>
  </si>
  <si>
    <t>vegetative endocarditis</t>
  </si>
  <si>
    <t>d3-29010</t>
  </si>
  <si>
    <t>mitral valve disorder, nos</t>
  </si>
  <si>
    <t>d3-40210</t>
  </si>
  <si>
    <t>pulmonary infarction</t>
  </si>
  <si>
    <t>d3-40220</t>
  </si>
  <si>
    <t>pulmonary thrombosis</t>
  </si>
  <si>
    <t>d3-40310</t>
  </si>
  <si>
    <t>idiopathic pulmonary hypertension, nos</t>
  </si>
  <si>
    <t>d3-80063</t>
  </si>
  <si>
    <t>embolism (disorder)</t>
  </si>
  <si>
    <t>d3-80500</t>
  </si>
  <si>
    <t>peripheral vascular disease</t>
  </si>
  <si>
    <t>d3-80600</t>
  </si>
  <si>
    <t>d3-80610</t>
  </si>
  <si>
    <t>d3-80650</t>
  </si>
  <si>
    <t>vasculitis</t>
  </si>
  <si>
    <t>d3-81404</t>
  </si>
  <si>
    <t>embolic infarction, nos</t>
  </si>
  <si>
    <t>d3-81600</t>
  </si>
  <si>
    <t>arteritis, nos</t>
  </si>
  <si>
    <t>d3-81602</t>
  </si>
  <si>
    <t>periarteritis, nos</t>
  </si>
  <si>
    <t>d3-81639</t>
  </si>
  <si>
    <t>polyarteritis nodosa</t>
  </si>
  <si>
    <t>d3-81900</t>
  </si>
  <si>
    <t>occlusion of artery</t>
  </si>
  <si>
    <t>d3-83300</t>
  </si>
  <si>
    <t>aortic aneurysm</t>
  </si>
  <si>
    <t>d3-83620</t>
  </si>
  <si>
    <t>idiopathic medial aortopathy and arteriopathy</t>
  </si>
  <si>
    <t>d3-8703a</t>
  </si>
  <si>
    <t>venous occlusion</t>
  </si>
  <si>
    <t>d3-89120</t>
  </si>
  <si>
    <t>meningeal hemorrhage</t>
  </si>
  <si>
    <t>d3-89122</t>
  </si>
  <si>
    <t>subdural hemorrhage</t>
  </si>
  <si>
    <t>d3-89159</t>
  </si>
  <si>
    <t>subdural hematoma</t>
  </si>
  <si>
    <t>d3-89240</t>
  </si>
  <si>
    <t>cerebral hemorrhage</t>
  </si>
  <si>
    <t>d3-89242</t>
  </si>
  <si>
    <t>cerebromeningeal hemorrhage</t>
  </si>
  <si>
    <t>d3-89244</t>
  </si>
  <si>
    <t>cortical hemorrhage</t>
  </si>
  <si>
    <t>d3-89260</t>
  </si>
  <si>
    <t>ventricular hemorrhage</t>
  </si>
  <si>
    <t>d3-89299</t>
  </si>
  <si>
    <t>brain hemorrhage</t>
  </si>
  <si>
    <t>d3-89400</t>
  </si>
  <si>
    <t>cerebral infarction, nos</t>
  </si>
  <si>
    <t>d3-90008</t>
  </si>
  <si>
    <t>pericardial effusion</t>
  </si>
  <si>
    <t>d3-90009</t>
  </si>
  <si>
    <t>hydropericardium</t>
  </si>
  <si>
    <t>d3-90010</t>
  </si>
  <si>
    <t>hemopericardium</t>
  </si>
  <si>
    <t>d3-91000</t>
  </si>
  <si>
    <t>pericarditis, nos</t>
  </si>
  <si>
    <t>d3-91110</t>
  </si>
  <si>
    <t>d3-91200</t>
  </si>
  <si>
    <t>subacute pericarditis</t>
  </si>
  <si>
    <t>d3-a0000</t>
  </si>
  <si>
    <t>disorder of lymphatics, nos</t>
  </si>
  <si>
    <t>d3-a0040</t>
  </si>
  <si>
    <t>lymphangitis</t>
  </si>
  <si>
    <t>d4-00049</t>
  </si>
  <si>
    <t>congenital anomalies</t>
  </si>
  <si>
    <t>d4-02214</t>
  </si>
  <si>
    <t>chromosomal imbalance syndrome, pair 21, trisomy</t>
  </si>
  <si>
    <t>d4-15000</t>
  </si>
  <si>
    <t>congenital anomaly of vertebral column, nos</t>
  </si>
  <si>
    <t>d4-28300</t>
  </si>
  <si>
    <t>neonatorum atelectasis</t>
  </si>
  <si>
    <t>d4-31150</t>
  </si>
  <si>
    <t>ventricular septal defect</t>
  </si>
  <si>
    <t>d4-31320</t>
  </si>
  <si>
    <t>atrial septal defect</t>
  </si>
  <si>
    <t>d4-41010</t>
  </si>
  <si>
    <t>regional ileitis of the small intestine</t>
  </si>
  <si>
    <t>d4-51101</t>
  </si>
  <si>
    <t>malocclusion of teeth</t>
  </si>
  <si>
    <t>d4-51161</t>
  </si>
  <si>
    <t>prognathism</t>
  </si>
  <si>
    <t>d4-52009</t>
  </si>
  <si>
    <t>anomaly of tongue</t>
  </si>
  <si>
    <t>d4-52650</t>
  </si>
  <si>
    <t>d4-56522</t>
  </si>
  <si>
    <t>d4-58014</t>
  </si>
  <si>
    <t>ectopic pancreas</t>
  </si>
  <si>
    <t>d4-60103</t>
  </si>
  <si>
    <t>ectopic adrenal gland</t>
  </si>
  <si>
    <t>d4-60104</t>
  </si>
  <si>
    <t>adrenal rest</t>
  </si>
  <si>
    <t>d4-60106</t>
  </si>
  <si>
    <t>extracapsular adrenal tissue</t>
  </si>
  <si>
    <t>d4-7100b</t>
  </si>
  <si>
    <t>renal dysplasia</t>
  </si>
  <si>
    <t>d4-75520</t>
  </si>
  <si>
    <t>persistent urachus</t>
  </si>
  <si>
    <t>d4-81524</t>
  </si>
  <si>
    <t>paraovarian cyst</t>
  </si>
  <si>
    <t>d4-85110</t>
  </si>
  <si>
    <t>cryptorchidism</t>
  </si>
  <si>
    <t>d4-f0130</t>
  </si>
  <si>
    <t>mummified fetus</t>
  </si>
  <si>
    <t>d4-f3000</t>
  </si>
  <si>
    <t>abnormal placenta, nos</t>
  </si>
  <si>
    <t>d4-f3062</t>
  </si>
  <si>
    <t>total placenta previa</t>
  </si>
  <si>
    <t>d4-f3063</t>
  </si>
  <si>
    <t>d4-f5051</t>
  </si>
  <si>
    <t>compression of umbilical cord</t>
  </si>
  <si>
    <t>d5-000ad</t>
  </si>
  <si>
    <t>subepithelial hemorrhage of digestive tract (disorder)</t>
  </si>
  <si>
    <t>d5-10810</t>
  </si>
  <si>
    <t>gingivitis, nos</t>
  </si>
  <si>
    <t>d5-10860</t>
  </si>
  <si>
    <t>gingival hyperplasia</t>
  </si>
  <si>
    <t>d5-20120</t>
  </si>
  <si>
    <t>sialoadenitis, nos</t>
  </si>
  <si>
    <t>d5-20130</t>
  </si>
  <si>
    <t>sialodochitis</t>
  </si>
  <si>
    <t>d5-21100</t>
  </si>
  <si>
    <t>stomatitis, nos</t>
  </si>
  <si>
    <t>d5-21501</t>
  </si>
  <si>
    <t>Leukoplakia of buccal mucosa (disorder)</t>
  </si>
  <si>
    <t>d5-22050</t>
  </si>
  <si>
    <t>cheilitis, nos</t>
  </si>
  <si>
    <t>d5-23100</t>
  </si>
  <si>
    <t>glossitis, nos</t>
  </si>
  <si>
    <t>d5-30100</t>
  </si>
  <si>
    <t>esophagitis, nos</t>
  </si>
  <si>
    <t>d5-32020</t>
  </si>
  <si>
    <t>gastric dysplasia, nos</t>
  </si>
  <si>
    <t>d5-32021</t>
  </si>
  <si>
    <t>mild stomach dysplasia</t>
  </si>
  <si>
    <t>d5-32100</t>
  </si>
  <si>
    <t>gastric ulcer</t>
  </si>
  <si>
    <t>d5-32112</t>
  </si>
  <si>
    <t>stress ulcers of stomach, nos</t>
  </si>
  <si>
    <t>d5-32117</t>
  </si>
  <si>
    <t>gastric erosion</t>
  </si>
  <si>
    <t>d5-32150</t>
  </si>
  <si>
    <t>pyloric ulcer</t>
  </si>
  <si>
    <t>d5-32500</t>
  </si>
  <si>
    <t>gastritis, nos</t>
  </si>
  <si>
    <t>d5-32510</t>
  </si>
  <si>
    <t>acute gastritis</t>
  </si>
  <si>
    <t>d5-32518</t>
  </si>
  <si>
    <t>chronic gastritis</t>
  </si>
  <si>
    <t>d5-3251d</t>
  </si>
  <si>
    <t>lymphocytic gastritis</t>
  </si>
  <si>
    <t>d5-32520</t>
  </si>
  <si>
    <t>atrophic gastritis</t>
  </si>
  <si>
    <t>d5-32772</t>
  </si>
  <si>
    <t>perforation of stomach</t>
  </si>
  <si>
    <t>d5-32842</t>
  </si>
  <si>
    <t>torsion of stomach</t>
  </si>
  <si>
    <t>d5-33010</t>
  </si>
  <si>
    <t>gastric hemorrhage</t>
  </si>
  <si>
    <t>d5-33752</t>
  </si>
  <si>
    <t>ventriculitis, nos</t>
  </si>
  <si>
    <t>d5-3400f</t>
  </si>
  <si>
    <t>hyperplasia of brunner glands of duodenum</t>
  </si>
  <si>
    <t>d5-34800</t>
  </si>
  <si>
    <t>duodenitis, nos</t>
  </si>
  <si>
    <t>d5-40011</t>
  </si>
  <si>
    <t>colitis,enteritis</t>
  </si>
  <si>
    <t>d5-40016</t>
  </si>
  <si>
    <t>diverticulosis, nos</t>
  </si>
  <si>
    <t>d5-40993</t>
  </si>
  <si>
    <t>regional enteritis of the jejunum</t>
  </si>
  <si>
    <t>d5-409a2</t>
  </si>
  <si>
    <t>chronic colitis</t>
  </si>
  <si>
    <t>d5-41010</t>
  </si>
  <si>
    <t>segmental ileitis of the small intestine</t>
  </si>
  <si>
    <t>d5-41110</t>
  </si>
  <si>
    <t>d5-41330</t>
  </si>
  <si>
    <t>enterocolitis, nos</t>
  </si>
  <si>
    <t>d5-41530</t>
  </si>
  <si>
    <t>chronic ulcerative enterocolitis</t>
  </si>
  <si>
    <t>d5-41638</t>
  </si>
  <si>
    <t>ileitis</t>
  </si>
  <si>
    <t>d5-41700</t>
  </si>
  <si>
    <t>colitis, nos</t>
  </si>
  <si>
    <t>d5-41704</t>
  </si>
  <si>
    <t>enteritis, nos</t>
  </si>
  <si>
    <t>d5-41706</t>
  </si>
  <si>
    <t>gastroenteritis, nos</t>
  </si>
  <si>
    <t>d5-41710</t>
  </si>
  <si>
    <t>lymphocytic-plasmacytic colitis</t>
  </si>
  <si>
    <t>d5-4171a</t>
  </si>
  <si>
    <t>hemorrhagic enteritis</t>
  </si>
  <si>
    <t>d5-4172</t>
  </si>
  <si>
    <t>enterotyphlitis (disorder)</t>
  </si>
  <si>
    <t>d5-41724</t>
  </si>
  <si>
    <t>purulent enteritis</t>
  </si>
  <si>
    <t>d5-41734</t>
  </si>
  <si>
    <t>granulomatous enteritis</t>
  </si>
  <si>
    <t>d5-42000</t>
  </si>
  <si>
    <t>intestinal obstruction, nos</t>
  </si>
  <si>
    <t>d5-42032</t>
  </si>
  <si>
    <t>stricture of colon</t>
  </si>
  <si>
    <t>d5-42132</t>
  </si>
  <si>
    <t>torsion of intestine, nos</t>
  </si>
  <si>
    <t>d5-42150</t>
  </si>
  <si>
    <t>d5-42600</t>
  </si>
  <si>
    <t>perforation of intestine, nos</t>
  </si>
  <si>
    <t>d5-42613</t>
  </si>
  <si>
    <t>ileal ulcer</t>
  </si>
  <si>
    <t>d5-42637</t>
  </si>
  <si>
    <t>suture granuloma</t>
  </si>
  <si>
    <t>d5-44056</t>
  </si>
  <si>
    <t>idiopathic megacolon</t>
  </si>
  <si>
    <t>d5-44400</t>
  </si>
  <si>
    <t>typhlitis, nos</t>
  </si>
  <si>
    <t>d5-44420</t>
  </si>
  <si>
    <t>typhlocolitis</t>
  </si>
  <si>
    <t>d5-44462</t>
  </si>
  <si>
    <t>bacterial overgrowth</t>
  </si>
  <si>
    <t>d5-44480</t>
  </si>
  <si>
    <t>lymphocytic-plasmacytic enteritis</t>
  </si>
  <si>
    <t>d5-45270</t>
  </si>
  <si>
    <t>proctitis</t>
  </si>
  <si>
    <t>d5-47000</t>
  </si>
  <si>
    <t>d5-47010</t>
  </si>
  <si>
    <t>sprue</t>
  </si>
  <si>
    <t>d5-60100</t>
  </si>
  <si>
    <t>inguinal hernia, nos</t>
  </si>
  <si>
    <t>d5-60101</t>
  </si>
  <si>
    <t>unilateral inguinal hernia</t>
  </si>
  <si>
    <t>d5-60105</t>
  </si>
  <si>
    <t>inguinal hernia without obstrution and without gangrene</t>
  </si>
  <si>
    <t>d5-60300</t>
  </si>
  <si>
    <t>umbilical hernia, nos</t>
  </si>
  <si>
    <t>d5-60910</t>
  </si>
  <si>
    <t>d5-70011</t>
  </si>
  <si>
    <t>peritoneal adhesions</t>
  </si>
  <si>
    <t>d5-70100</t>
  </si>
  <si>
    <t>peritonitis, nos</t>
  </si>
  <si>
    <t>d5-70110</t>
  </si>
  <si>
    <t>acute generalized peritonitis</t>
  </si>
  <si>
    <t>d5-70114</t>
  </si>
  <si>
    <t>fibrinous peritonitis</t>
  </si>
  <si>
    <t>d5-7011e</t>
  </si>
  <si>
    <t>suppurative peritonitis</t>
  </si>
  <si>
    <t>d5-70200</t>
  </si>
  <si>
    <t>abdominal abscess, nos</t>
  </si>
  <si>
    <t>d5-70300</t>
  </si>
  <si>
    <t>chronic peritonitis</t>
  </si>
  <si>
    <t>d5-70310</t>
  </si>
  <si>
    <t>d5-70312</t>
  </si>
  <si>
    <t>granulomatous peritonitis</t>
  </si>
  <si>
    <t>d5-70323</t>
  </si>
  <si>
    <t>mesenteric fat saponification</t>
  </si>
  <si>
    <t>d5-70330</t>
  </si>
  <si>
    <t>mesenteric saponification</t>
  </si>
  <si>
    <t>d5-70400</t>
  </si>
  <si>
    <t>ascites, nos</t>
  </si>
  <si>
    <t>d5-71004</t>
  </si>
  <si>
    <t>peritoneal fibrosis</t>
  </si>
  <si>
    <t>d5-71030</t>
  </si>
  <si>
    <t>adhesion of intestine</t>
  </si>
  <si>
    <t>d5-71052</t>
  </si>
  <si>
    <t>fibrosis of mesentery</t>
  </si>
  <si>
    <t>d5-71060</t>
  </si>
  <si>
    <t>adhesion of omentum</t>
  </si>
  <si>
    <t>d5-71200</t>
  </si>
  <si>
    <t>nontraumatic hemoperitoneum</t>
  </si>
  <si>
    <t>d5-80000</t>
  </si>
  <si>
    <t>hepatopathy, nos</t>
  </si>
  <si>
    <t>d5-8000v</t>
  </si>
  <si>
    <t>hepatopathy</t>
  </si>
  <si>
    <t>d5-80100</t>
  </si>
  <si>
    <t>hepatic necrosis</t>
  </si>
  <si>
    <t>d5-80110</t>
  </si>
  <si>
    <t>acute hepatic necrosis</t>
  </si>
  <si>
    <t>d5-80130</t>
  </si>
  <si>
    <t>parenchymatous degeneration of liver</t>
  </si>
  <si>
    <t>d5-80140</t>
  </si>
  <si>
    <t>acute hepatitis</t>
  </si>
  <si>
    <t>d5-80500</t>
  </si>
  <si>
    <t>chronic hepatitis, nos</t>
  </si>
  <si>
    <t>d5-80600</t>
  </si>
  <si>
    <t>cirrhosis of liver</t>
  </si>
  <si>
    <t>d5-80710</t>
  </si>
  <si>
    <t>bile duct proliferation</t>
  </si>
  <si>
    <t>d5-80820</t>
  </si>
  <si>
    <t>hepatic lipidosis</t>
  </si>
  <si>
    <t>d5-8082v</t>
  </si>
  <si>
    <t>fatty liver</t>
  </si>
  <si>
    <t>d5-81019</t>
  </si>
  <si>
    <t>cholangiohepatitis</t>
  </si>
  <si>
    <t>d5-81212</t>
  </si>
  <si>
    <t>chronic passive congestion of liver</t>
  </si>
  <si>
    <t>d5-81240</t>
  </si>
  <si>
    <t>d5-81400</t>
  </si>
  <si>
    <t>hepatitis, nos</t>
  </si>
  <si>
    <t>d5-81404</t>
  </si>
  <si>
    <t>granulomatous hepatitis</t>
  </si>
  <si>
    <t>d5-81540</t>
  </si>
  <si>
    <t>torsion of liver lobe</t>
  </si>
  <si>
    <t>d5-81810</t>
  </si>
  <si>
    <t>chronic lymphocytic cholangitis-cholangiohepatitis</t>
  </si>
  <si>
    <t>d5-81840</t>
  </si>
  <si>
    <t>hepatic amyloidosis</t>
  </si>
  <si>
    <t>d5-85009</t>
  </si>
  <si>
    <t>cholelithiasis without obstruction, nos</t>
  </si>
  <si>
    <t>d5-85046</t>
  </si>
  <si>
    <t>biliary cyst</t>
  </si>
  <si>
    <t>d5-85100</t>
  </si>
  <si>
    <t>cholecystitis, nos</t>
  </si>
  <si>
    <t>d5-85340</t>
  </si>
  <si>
    <t>hyperplastic cholecystitis</t>
  </si>
  <si>
    <t>d5-85500</t>
  </si>
  <si>
    <t>cholelithiasis, nos</t>
  </si>
  <si>
    <t>d5-86400</t>
  </si>
  <si>
    <t>cholangitis, nos</t>
  </si>
  <si>
    <t>d5-86420</t>
  </si>
  <si>
    <t>chronic cholangitis</t>
  </si>
  <si>
    <t>d5-86444</t>
  </si>
  <si>
    <t>Oriental Cholangiohepatitis</t>
  </si>
  <si>
    <t>d5-86488</t>
  </si>
  <si>
    <t>pericholangitis</t>
  </si>
  <si>
    <t>d5-90100</t>
  </si>
  <si>
    <t>pancreatitis, nos</t>
  </si>
  <si>
    <t>d5-90140</t>
  </si>
  <si>
    <t>suppurative pancreatitis</t>
  </si>
  <si>
    <t>d5-90152</t>
  </si>
  <si>
    <t>acute necrotizing pancreatitis</t>
  </si>
  <si>
    <t>d5-90444</t>
  </si>
  <si>
    <t>pancreatic necrosis</t>
  </si>
  <si>
    <t>d5-f1103</t>
  </si>
  <si>
    <t>primary malignant neoplasm of stomach</t>
  </si>
  <si>
    <t>d5-f1807</t>
  </si>
  <si>
    <t>carcinomatosis of peritoneal cavity</t>
  </si>
  <si>
    <t>d6-000bf</t>
  </si>
  <si>
    <t>hypoxia</t>
  </si>
  <si>
    <t>d6-10240</t>
  </si>
  <si>
    <t>wasting disease, nos, cachexia</t>
  </si>
  <si>
    <t>d6-10241</t>
  </si>
  <si>
    <t>inanition</t>
  </si>
  <si>
    <t>d6-10244</t>
  </si>
  <si>
    <t>d6-10300</t>
  </si>
  <si>
    <t>malnutrition, nos</t>
  </si>
  <si>
    <t>d6-10700</t>
  </si>
  <si>
    <t>d6-11100</t>
  </si>
  <si>
    <t>d6-20650</t>
  </si>
  <si>
    <t>d6-31005</t>
  </si>
  <si>
    <t>Hemosiderosis NOS (disorder</t>
  </si>
  <si>
    <t>d6-50027</t>
  </si>
  <si>
    <t>hypoglycemia</t>
  </si>
  <si>
    <t>d6-72000</t>
  </si>
  <si>
    <t>lipidosis, nos</t>
  </si>
  <si>
    <t>d6-77002</t>
  </si>
  <si>
    <t>lipofuscinosis nos disorder</t>
  </si>
  <si>
    <t>d6-94500</t>
  </si>
  <si>
    <t>amyloidosis, nos</t>
  </si>
  <si>
    <t>d6-94510</t>
  </si>
  <si>
    <t>amyloidosis, secondary, systemic</t>
  </si>
  <si>
    <t>d6-94600</t>
  </si>
  <si>
    <t>d6-95480</t>
  </si>
  <si>
    <t>proteinosis</t>
  </si>
  <si>
    <t>d7-11000</t>
  </si>
  <si>
    <t>kidney disease, nos</t>
  </si>
  <si>
    <t>d7-11010</t>
  </si>
  <si>
    <t>renal insufficiency syndrome</t>
  </si>
  <si>
    <t>d7-11020</t>
  </si>
  <si>
    <t>uremia, nos</t>
  </si>
  <si>
    <t>d7-11050</t>
  </si>
  <si>
    <t>end stage renal disease</t>
  </si>
  <si>
    <t>d7-1106b</t>
  </si>
  <si>
    <t>membranoproliferative nephritis</t>
  </si>
  <si>
    <t>d7-11073</t>
  </si>
  <si>
    <t>nephrosis</t>
  </si>
  <si>
    <t>d7-11074</t>
  </si>
  <si>
    <t>glomerulonephritis</t>
  </si>
  <si>
    <t>d7-110AO</t>
  </si>
  <si>
    <t>nephropathy, unspecified</t>
  </si>
  <si>
    <t>d7-11970</t>
  </si>
  <si>
    <t>hydroureter</t>
  </si>
  <si>
    <t>d7-11990</t>
  </si>
  <si>
    <t>ureteritis</t>
  </si>
  <si>
    <t>d7-12018</t>
  </si>
  <si>
    <t>nephritis</t>
  </si>
  <si>
    <t>d7-1201c</t>
  </si>
  <si>
    <t>mesangioproliferative glomerulonephritis</t>
  </si>
  <si>
    <t>d7-12020</t>
  </si>
  <si>
    <t>acute nephritis, nos</t>
  </si>
  <si>
    <t>d7-12100</t>
  </si>
  <si>
    <t>d7-12160</t>
  </si>
  <si>
    <t>focal glomerular sclerosis</t>
  </si>
  <si>
    <t>d7-12170</t>
  </si>
  <si>
    <t>membranous glomerulonephritis</t>
  </si>
  <si>
    <t>d7-12300</t>
  </si>
  <si>
    <t>chronic glomerulnephritis</t>
  </si>
  <si>
    <t>d7-12400</t>
  </si>
  <si>
    <t>interstitial nephritis, nos</t>
  </si>
  <si>
    <t>d7-12419</t>
  </si>
  <si>
    <t>acute tubular necrosis</t>
  </si>
  <si>
    <t>d7-12420</t>
  </si>
  <si>
    <t>chronic tubulointerstitial nephritis</t>
  </si>
  <si>
    <t>d7-12600</t>
  </si>
  <si>
    <t>pyelonephritis, nos</t>
  </si>
  <si>
    <t>d7-13030</t>
  </si>
  <si>
    <t>thrombosis of renal vein</t>
  </si>
  <si>
    <t>d7-14100</t>
  </si>
  <si>
    <t>d7-14102</t>
  </si>
  <si>
    <t>bilateral hydronephrosis (disorder)</t>
  </si>
  <si>
    <t>d7-21100</t>
  </si>
  <si>
    <t>cystitis, nos</t>
  </si>
  <si>
    <t>d7-21110</t>
  </si>
  <si>
    <t>acute cystitis</t>
  </si>
  <si>
    <t>d7-21130</t>
  </si>
  <si>
    <t>chronic cystitis, nos</t>
  </si>
  <si>
    <t>d7-21820</t>
  </si>
  <si>
    <t>calculus in diverticulum of bladder</t>
  </si>
  <si>
    <t>d7-51010</t>
  </si>
  <si>
    <t>prostatitis</t>
  </si>
  <si>
    <t>d7-52015</t>
  </si>
  <si>
    <t>seminal vesiculitis, nos</t>
  </si>
  <si>
    <t>d7-53010</t>
  </si>
  <si>
    <t>vasitis, nos</t>
  </si>
  <si>
    <t>d7-55100</t>
  </si>
  <si>
    <t>orchitis, nos</t>
  </si>
  <si>
    <t>d7-55120</t>
  </si>
  <si>
    <t>epididymitis, nos</t>
  </si>
  <si>
    <t>d7-55184</t>
  </si>
  <si>
    <t>thrombosis of testis</t>
  </si>
  <si>
    <t>d7-57110</t>
  </si>
  <si>
    <t>balanitis</t>
  </si>
  <si>
    <t>d7-70028</t>
  </si>
  <si>
    <t>adenocarcinoma of endometrium (disorder)</t>
  </si>
  <si>
    <t>d7-70030</t>
  </si>
  <si>
    <t>endometrial hyperplasia</t>
  </si>
  <si>
    <t>d7-70039</t>
  </si>
  <si>
    <t>Endometrial cystic hyperplasia</t>
  </si>
  <si>
    <t>d7-71100</t>
  </si>
  <si>
    <t>oophoritis, nos</t>
  </si>
  <si>
    <t>d7-71200</t>
  </si>
  <si>
    <t>salpingitis, nos</t>
  </si>
  <si>
    <t>d7-71232</t>
  </si>
  <si>
    <t>hydrosalpinx</t>
  </si>
  <si>
    <t>d7-71236</t>
  </si>
  <si>
    <t>salpingitis isthmica nodosa</t>
  </si>
  <si>
    <t>d7-71420</t>
  </si>
  <si>
    <t>endometritis, nos</t>
  </si>
  <si>
    <t>d7-71440</t>
  </si>
  <si>
    <t>myometritis</t>
  </si>
  <si>
    <t>d7-71450</t>
  </si>
  <si>
    <t>perimetritis</t>
  </si>
  <si>
    <t>d7-71460</t>
  </si>
  <si>
    <t>pyometra</t>
  </si>
  <si>
    <t>d7-71500</t>
  </si>
  <si>
    <t>inflammation of cervix</t>
  </si>
  <si>
    <t>d7-71503</t>
  </si>
  <si>
    <t>cervicitis with nabothian cyst</t>
  </si>
  <si>
    <t>d7-71510</t>
  </si>
  <si>
    <t>cervicitis, nos</t>
  </si>
  <si>
    <t>d7-71550</t>
  </si>
  <si>
    <t>Nabothian gland cyst</t>
  </si>
  <si>
    <t>d7-71610</t>
  </si>
  <si>
    <t>vaginitis</t>
  </si>
  <si>
    <t>d7-71618</t>
  </si>
  <si>
    <t>vaginal ulcer</t>
  </si>
  <si>
    <t>d7-72000</t>
  </si>
  <si>
    <t>endometriosis, nos</t>
  </si>
  <si>
    <t>d7-72022</t>
  </si>
  <si>
    <t>implanted endometriosis</t>
  </si>
  <si>
    <t>d7-72050</t>
  </si>
  <si>
    <t>endosalpingiosis (disorder)</t>
  </si>
  <si>
    <t>d7-72100</t>
  </si>
  <si>
    <t>adenomyosis</t>
  </si>
  <si>
    <t>d7-74180</t>
  </si>
  <si>
    <t>vesico-vaginal fistula</t>
  </si>
  <si>
    <t>d7-75114</t>
  </si>
  <si>
    <t>ovarian cyst</t>
  </si>
  <si>
    <t>d7-75120</t>
  </si>
  <si>
    <t>follicular cyst of ovary</t>
  </si>
  <si>
    <t>d7-75130</t>
  </si>
  <si>
    <t>cyst, luteinized follicular</t>
  </si>
  <si>
    <t>d7-75140</t>
  </si>
  <si>
    <t>germinal inclusion cyst of ovary</t>
  </si>
  <si>
    <t>d7-75243</t>
  </si>
  <si>
    <t>granulosa cell tumor of ovary</t>
  </si>
  <si>
    <t>d7-75626</t>
  </si>
  <si>
    <t>d7-75722</t>
  </si>
  <si>
    <t>squamous metaplasia of cervix</t>
  </si>
  <si>
    <t>d7-75780</t>
  </si>
  <si>
    <t>polyp of cervix, nos</t>
  </si>
  <si>
    <t>d7-90100</t>
  </si>
  <si>
    <t>mastitis</t>
  </si>
  <si>
    <t>d7-90110</t>
  </si>
  <si>
    <t>acute mastitis</t>
  </si>
  <si>
    <t>d7-90370</t>
  </si>
  <si>
    <t>mammary duct ectasia (disorder)</t>
  </si>
  <si>
    <t>d7-f011b</t>
  </si>
  <si>
    <t>lymphoma of kidney</t>
  </si>
  <si>
    <t>d8-00105</t>
  </si>
  <si>
    <t>retroplacental hematoma</t>
  </si>
  <si>
    <t>d8-00106</t>
  </si>
  <si>
    <t>retained placenta and membranes</t>
  </si>
  <si>
    <t>d8-00180</t>
  </si>
  <si>
    <t>trophoblastic disease</t>
  </si>
  <si>
    <t>d8-04000</t>
  </si>
  <si>
    <t>d8-04100</t>
  </si>
  <si>
    <t>miscarriage</t>
  </si>
  <si>
    <t>d8-10302</t>
  </si>
  <si>
    <t>placental abruption, nos</t>
  </si>
  <si>
    <t>d8-22202</t>
  </si>
  <si>
    <t>chorioamnionitis</t>
  </si>
  <si>
    <t>d8-22206</t>
  </si>
  <si>
    <t>placentitis</t>
  </si>
  <si>
    <t>d8-22250</t>
  </si>
  <si>
    <t>necrosis of placenta</t>
  </si>
  <si>
    <t>d8-30100</t>
  </si>
  <si>
    <t>dystocia</t>
  </si>
  <si>
    <t>d8-61430</t>
  </si>
  <si>
    <t>fetus or newborn affected by placental infarction</t>
  </si>
  <si>
    <t>d8-70220</t>
  </si>
  <si>
    <t>prematurity of fetus</t>
  </si>
  <si>
    <t>d8-71100</t>
  </si>
  <si>
    <t>cerebral hemorrhage in the fetus or newborn, nos</t>
  </si>
  <si>
    <t>d8-71110</t>
  </si>
  <si>
    <t>subdural hemorrhage in fetus OR newborn</t>
  </si>
  <si>
    <t>d8-72340</t>
  </si>
  <si>
    <t>d8-72510</t>
  </si>
  <si>
    <t>respiratory distress syndrome in the newborn</t>
  </si>
  <si>
    <t>d8-72632</t>
  </si>
  <si>
    <t>perinatal lung alveolar hemorrhage</t>
  </si>
  <si>
    <t>d8-72638</t>
  </si>
  <si>
    <t>massive pulmonary hemorrhage in the newborn</t>
  </si>
  <si>
    <t>d8-73041</t>
  </si>
  <si>
    <t>omphalophlebitis</t>
  </si>
  <si>
    <t>d8-7400f</t>
  </si>
  <si>
    <t>hemorrhage of fetus or newborn</t>
  </si>
  <si>
    <t>d8-75530</t>
  </si>
  <si>
    <t>disseminated intravascular coagulation</t>
  </si>
  <si>
    <t>d9-13200</t>
  </si>
  <si>
    <t>da-0000e</t>
  </si>
  <si>
    <t>hydrocephalus</t>
  </si>
  <si>
    <t>da-0003f</t>
  </si>
  <si>
    <t>vasogenic cerebral edema</t>
  </si>
  <si>
    <t>da-00056</t>
  </si>
  <si>
    <t>traumatic focal cerebral edema</t>
  </si>
  <si>
    <t>da-10010</t>
  </si>
  <si>
    <t>meningitis, nos</t>
  </si>
  <si>
    <t>da-10030</t>
  </si>
  <si>
    <t>leptomeningitis</t>
  </si>
  <si>
    <t>da-10100</t>
  </si>
  <si>
    <t>encephalitis</t>
  </si>
  <si>
    <t>da-10135</t>
  </si>
  <si>
    <t>meningoencephalitis, nos</t>
  </si>
  <si>
    <t>da-10150</t>
  </si>
  <si>
    <t>myelitis</t>
  </si>
  <si>
    <t>da-13000</t>
  </si>
  <si>
    <t>encephalopathy, nos</t>
  </si>
  <si>
    <t>da-13011</t>
  </si>
  <si>
    <t>ependymal cyst</t>
  </si>
  <si>
    <t>da-13032</t>
  </si>
  <si>
    <t>encephalomalacia</t>
  </si>
  <si>
    <t>da-13060</t>
  </si>
  <si>
    <t>cerebral herniation</t>
  </si>
  <si>
    <t>da-13070</t>
  </si>
  <si>
    <t>cerebral edema</t>
  </si>
  <si>
    <t>da-13420</t>
  </si>
  <si>
    <t>polioencephalomalacia</t>
  </si>
  <si>
    <t>da-20040</t>
  </si>
  <si>
    <t>acquired hydrocephalus</t>
  </si>
  <si>
    <t>da-23010</t>
  </si>
  <si>
    <t>da-25050</t>
  </si>
  <si>
    <t>subcortical leukoencephalopathy</t>
  </si>
  <si>
    <t>da-26000</t>
  </si>
  <si>
    <t>paralytic stroke, nos</t>
  </si>
  <si>
    <t>da-30000</t>
  </si>
  <si>
    <t>epileptic seizures, nos</t>
  </si>
  <si>
    <t>da-40020</t>
  </si>
  <si>
    <t>neuritis</t>
  </si>
  <si>
    <t>da-51000</t>
  </si>
  <si>
    <t>myopathy</t>
  </si>
  <si>
    <t>da-70114</t>
  </si>
  <si>
    <t>panophthalmitis</t>
  </si>
  <si>
    <t>da-70125</t>
  </si>
  <si>
    <t>uveitis</t>
  </si>
  <si>
    <t>da-70414</t>
  </si>
  <si>
    <t>phthisis bulbi</t>
  </si>
  <si>
    <t>da-71402</t>
  </si>
  <si>
    <t>expulsive choroidal hemorrhage</t>
  </si>
  <si>
    <t>da-72224</t>
  </si>
  <si>
    <t>cyclitis</t>
  </si>
  <si>
    <t>da-72702</t>
  </si>
  <si>
    <t>anterior synechiae of iris</t>
  </si>
  <si>
    <t>da-72810</t>
  </si>
  <si>
    <t>da-73500</t>
  </si>
  <si>
    <t>cataract, nos</t>
  </si>
  <si>
    <t>da-73501</t>
  </si>
  <si>
    <t>unilateral cataract</t>
  </si>
  <si>
    <t>da-73502</t>
  </si>
  <si>
    <t>bilateral cataracts</t>
  </si>
  <si>
    <t>da-73680</t>
  </si>
  <si>
    <t>hypermature cataract</t>
  </si>
  <si>
    <t>da-74900</t>
  </si>
  <si>
    <t>blindness, nos</t>
  </si>
  <si>
    <t>da-75000</t>
  </si>
  <si>
    <t>disease of cornea, nos</t>
  </si>
  <si>
    <t>da-75320</t>
  </si>
  <si>
    <t>corneal edema, nos</t>
  </si>
  <si>
    <t>da-75345</t>
  </si>
  <si>
    <t>band keratopathy</t>
  </si>
  <si>
    <t>da-75605</t>
  </si>
  <si>
    <t>conjunctivitis</t>
  </si>
  <si>
    <t>da-76100</t>
  </si>
  <si>
    <t>blepharitis</t>
  </si>
  <si>
    <t>da-77102</t>
  </si>
  <si>
    <t>abscess of orbit</t>
  </si>
  <si>
    <t>da-79100</t>
  </si>
  <si>
    <t>scleritis</t>
  </si>
  <si>
    <t>da-91102</t>
  </si>
  <si>
    <t>hematoma of pinna (disorder)</t>
  </si>
  <si>
    <t>da-92150</t>
  </si>
  <si>
    <t>chronic otitis media, nos</t>
  </si>
  <si>
    <t>db-1000b</t>
  </si>
  <si>
    <t>pituitary cyst</t>
  </si>
  <si>
    <t>db-1000c</t>
  </si>
  <si>
    <t>pituitary gland enlarged</t>
  </si>
  <si>
    <t>db-60020</t>
  </si>
  <si>
    <t>islet cell hyperplasia, nos</t>
  </si>
  <si>
    <t>db-61000</t>
  </si>
  <si>
    <t>diabetes mellitus, nos</t>
  </si>
  <si>
    <t>db-61110</t>
  </si>
  <si>
    <t>db-62110</t>
  </si>
  <si>
    <t>diabetic nephropathy; Kimmelstiel-Wilson lesions</t>
  </si>
  <si>
    <t>db-7000d</t>
  </si>
  <si>
    <t>adrenocortical hyperplasia</t>
  </si>
  <si>
    <t>db-80000</t>
  </si>
  <si>
    <t>disorder of thyroid, nos</t>
  </si>
  <si>
    <t>db-80007</t>
  </si>
  <si>
    <t>c-cell hyperplasia of thyroid</t>
  </si>
  <si>
    <t>db-80100</t>
  </si>
  <si>
    <t>goiter, nos</t>
  </si>
  <si>
    <t>db-80600</t>
  </si>
  <si>
    <t>thyroiditis, nos</t>
  </si>
  <si>
    <t>db-80621</t>
  </si>
  <si>
    <t>lymphocytic thyroiditis</t>
  </si>
  <si>
    <t>db-91090</t>
  </si>
  <si>
    <t>parathyroid adenoma</t>
  </si>
  <si>
    <t>db-f0145</t>
  </si>
  <si>
    <t>adrenal adenoma</t>
  </si>
  <si>
    <t>db-f016d</t>
  </si>
  <si>
    <t>functionless pituitary adenoma</t>
  </si>
  <si>
    <t>db-f016e</t>
  </si>
  <si>
    <t>pituitary microadenoma</t>
  </si>
  <si>
    <t>db-f0179</t>
  </si>
  <si>
    <t>suprasellar</t>
  </si>
  <si>
    <t>dc-00112</t>
  </si>
  <si>
    <t>erythroid hyperplasia of bone marrow</t>
  </si>
  <si>
    <t>dc-00115</t>
  </si>
  <si>
    <t>granulocytic hyperplasia of bone marrow</t>
  </si>
  <si>
    <t>dc-00119</t>
  </si>
  <si>
    <t>megakaryocytic hyperplasia of bone marrow</t>
  </si>
  <si>
    <t>dc-10010</t>
  </si>
  <si>
    <t>anemia, nos</t>
  </si>
  <si>
    <t>dc-38000</t>
  </si>
  <si>
    <t>secondary erythrocytosis, nos</t>
  </si>
  <si>
    <t>dc-41000</t>
  </si>
  <si>
    <t>leukocytosis (disorder)</t>
  </si>
  <si>
    <t>dc-41010</t>
  </si>
  <si>
    <t>granulocytosis</t>
  </si>
  <si>
    <t>dc-45010</t>
  </si>
  <si>
    <t>eosinophilia, nos</t>
  </si>
  <si>
    <t>dc-47090</t>
  </si>
  <si>
    <t>basophilia</t>
  </si>
  <si>
    <t>dc-48400</t>
  </si>
  <si>
    <t>lymphocytosis, nos</t>
  </si>
  <si>
    <t>dc-61850</t>
  </si>
  <si>
    <t>thrombocytosis</t>
  </si>
  <si>
    <t>dc-71200</t>
  </si>
  <si>
    <t>tonsillitis, nos</t>
  </si>
  <si>
    <t>dc-7200f</t>
  </si>
  <si>
    <t>hyperplastic lymph node</t>
  </si>
  <si>
    <t>dc-72010</t>
  </si>
  <si>
    <t>lymphadenitis, nos</t>
  </si>
  <si>
    <t>dc-72100</t>
  </si>
  <si>
    <t>chronic adenitis, nos</t>
  </si>
  <si>
    <t>dc-72130</t>
  </si>
  <si>
    <t>lymphadenopathy, unspecified</t>
  </si>
  <si>
    <t>dc-80018</t>
  </si>
  <si>
    <t>amyloidosis of spleen</t>
  </si>
  <si>
    <t>dc-80050</t>
  </si>
  <si>
    <t>splenomegaly</t>
  </si>
  <si>
    <t>dc-80162</t>
  </si>
  <si>
    <t>splenic atrophy</t>
  </si>
  <si>
    <t>dc-80200</t>
  </si>
  <si>
    <t>splenitis</t>
  </si>
  <si>
    <t>dd-1100</t>
  </si>
  <si>
    <t>head, open wound</t>
  </si>
  <si>
    <t>dd-40030</t>
  </si>
  <si>
    <t>traumatic hemorrhage (disorder)</t>
  </si>
  <si>
    <t>dd-6160b</t>
  </si>
  <si>
    <t>trichophytobezoar (disorder)</t>
  </si>
  <si>
    <t>dd-64310</t>
  </si>
  <si>
    <t>dd-66194</t>
  </si>
  <si>
    <t>bone fixation device failure</t>
  </si>
  <si>
    <t>dd-66632</t>
  </si>
  <si>
    <t>tract due to any device, implant</t>
  </si>
  <si>
    <t>dd-66a66</t>
  </si>
  <si>
    <t>dd-80050</t>
  </si>
  <si>
    <t>toxicity</t>
  </si>
  <si>
    <t>de-00000</t>
  </si>
  <si>
    <t>infection, nos</t>
  </si>
  <si>
    <t>de-00020</t>
  </si>
  <si>
    <t>septicemia, nos</t>
  </si>
  <si>
    <t>de-00052</t>
  </si>
  <si>
    <t>de-00071</t>
  </si>
  <si>
    <t>infestation, nos</t>
  </si>
  <si>
    <t>de-0020</t>
  </si>
  <si>
    <t>de-10000</t>
  </si>
  <si>
    <t>de-10072</t>
  </si>
  <si>
    <t>peliosis</t>
  </si>
  <si>
    <t>de-10100</t>
  </si>
  <si>
    <t>bacterial pneumonia</t>
  </si>
  <si>
    <t>de-12710</t>
  </si>
  <si>
    <t>meningococcal meningitis</t>
  </si>
  <si>
    <t>de-13520</t>
  </si>
  <si>
    <t>tuberculosis, nos</t>
  </si>
  <si>
    <t>de-19000</t>
  </si>
  <si>
    <t>bacteremia</t>
  </si>
  <si>
    <t>de-19170</t>
  </si>
  <si>
    <t>de-32004</t>
  </si>
  <si>
    <t>mononuclear interstitial pneumonia</t>
  </si>
  <si>
    <t>de-32610</t>
  </si>
  <si>
    <t>cytomegalovirus infection, nos</t>
  </si>
  <si>
    <t>de-33923</t>
  </si>
  <si>
    <t>giant cell pneumonia</t>
  </si>
  <si>
    <t>influenza virus a (human)</t>
  </si>
  <si>
    <t>de-39059</t>
  </si>
  <si>
    <t>necrotizing encephalitis</t>
  </si>
  <si>
    <t>de-40000</t>
  </si>
  <si>
    <t>mycosis</t>
  </si>
  <si>
    <t>de-50000</t>
  </si>
  <si>
    <t>parasitic infection, nos</t>
  </si>
  <si>
    <t>de-50023</t>
  </si>
  <si>
    <t>acariasis, nods (disorder)</t>
  </si>
  <si>
    <t>de-50100</t>
  </si>
  <si>
    <t>protozoosis, nos</t>
  </si>
  <si>
    <t>de-50280</t>
  </si>
  <si>
    <t>infection by Entamoeba, nos</t>
  </si>
  <si>
    <t>de-50500</t>
  </si>
  <si>
    <t>balantidiasis</t>
  </si>
  <si>
    <t>de-52400</t>
  </si>
  <si>
    <t>giardiasis</t>
  </si>
  <si>
    <t>de-60010</t>
  </si>
  <si>
    <t>cestodiasis</t>
  </si>
  <si>
    <t>de-65000</t>
  </si>
  <si>
    <t>hydotid disease</t>
  </si>
  <si>
    <t>de-68100</t>
  </si>
  <si>
    <t>trichuriasis</t>
  </si>
  <si>
    <t>de-69000</t>
  </si>
  <si>
    <t>de-69a00</t>
  </si>
  <si>
    <t>strongyloidiasis</t>
  </si>
  <si>
    <t>de-74000</t>
  </si>
  <si>
    <t>de-74800</t>
  </si>
  <si>
    <t>Demodex</t>
  </si>
  <si>
    <t>de-a1420</t>
  </si>
  <si>
    <t>sarcoidosis, nos</t>
  </si>
  <si>
    <t>DF-0044A</t>
  </si>
  <si>
    <t>malignant tumor, colon</t>
  </si>
  <si>
    <t>df-00737</t>
  </si>
  <si>
    <t>adenocarcinoma of stomach</t>
  </si>
  <si>
    <t>df-0096b</t>
  </si>
  <si>
    <t>myelopathy</t>
  </si>
  <si>
    <t>df-00ace</t>
  </si>
  <si>
    <t>dental disease</t>
  </si>
  <si>
    <t>df-10010</t>
  </si>
  <si>
    <t>df-d0040</t>
  </si>
  <si>
    <t>df-d0044</t>
  </si>
  <si>
    <t>df-d0048</t>
  </si>
  <si>
    <t>postoperative death</t>
  </si>
  <si>
    <t>df-d0066</t>
  </si>
  <si>
    <t>df-d0100</t>
  </si>
  <si>
    <t>df-d0200</t>
  </si>
  <si>
    <t>df-d0260</t>
  </si>
  <si>
    <t>strangulation death</t>
  </si>
  <si>
    <t>df-d0590</t>
  </si>
  <si>
    <t>euthanasia</t>
  </si>
  <si>
    <t>df-d0900</t>
  </si>
  <si>
    <t>df-d1010</t>
  </si>
  <si>
    <t>df-d1600</t>
  </si>
  <si>
    <t>df-d1610</t>
  </si>
  <si>
    <t>df-d1616</t>
  </si>
  <si>
    <t>df-d1932</t>
  </si>
  <si>
    <t>body with presumptive identification by personal objects (finding)</t>
  </si>
  <si>
    <t>f-00120</t>
  </si>
  <si>
    <t>f-01380</t>
  </si>
  <si>
    <t>f-01733</t>
  </si>
  <si>
    <t>lobular shaped lesion</t>
  </si>
  <si>
    <t>f-01804</t>
  </si>
  <si>
    <t>f-01881</t>
  </si>
  <si>
    <t>sequelae from foreign body left postoperatively</t>
  </si>
  <si>
    <t>f-01910</t>
  </si>
  <si>
    <t>f-01c7b</t>
  </si>
  <si>
    <t>crystals in the retina</t>
  </si>
  <si>
    <t>f-02912</t>
  </si>
  <si>
    <t>tumor invasion finding (finding)</t>
  </si>
  <si>
    <t>f-02b84</t>
  </si>
  <si>
    <t>lymphatic (small vessel) invasion by tumor indeterminate</t>
  </si>
  <si>
    <t>f-02f39</t>
  </si>
  <si>
    <t>refractive/refractile</t>
  </si>
  <si>
    <t>f-03004</t>
  </si>
  <si>
    <t>f-032bf</t>
  </si>
  <si>
    <t>neutrophilia</t>
  </si>
  <si>
    <t>f-03c07</t>
  </si>
  <si>
    <t>placenta healthy (finding), normal, term</t>
  </si>
  <si>
    <t>f-04707</t>
  </si>
  <si>
    <t>bone observable</t>
  </si>
  <si>
    <t>f-06300</t>
  </si>
  <si>
    <t>stress</t>
  </si>
  <si>
    <t>f-06450</t>
  </si>
  <si>
    <t>pressure</t>
  </si>
  <si>
    <t>f-10113</t>
  </si>
  <si>
    <t>hyperflexion</t>
  </si>
  <si>
    <t>f-10830</t>
  </si>
  <si>
    <t>f-11102</t>
  </si>
  <si>
    <t>muscle hypertrophy</t>
  </si>
  <si>
    <t>f-12024</t>
  </si>
  <si>
    <t>remodelling</t>
  </si>
  <si>
    <t>f-12100</t>
  </si>
  <si>
    <t>bone formation, nos; ossification, nos</t>
  </si>
  <si>
    <t>f-12200</t>
  </si>
  <si>
    <t>bone resorption, nos</t>
  </si>
  <si>
    <t>f-12220</t>
  </si>
  <si>
    <t>osteoclastic resorption</t>
  </si>
  <si>
    <t>f-12902</t>
  </si>
  <si>
    <t>Cartilage disorder (disorder)</t>
  </si>
  <si>
    <t>f-1630a</t>
  </si>
  <si>
    <t>kyphoscoliosis of thoracic spine</t>
  </si>
  <si>
    <t>f-29200</t>
  </si>
  <si>
    <t>f-3014b</t>
  </si>
  <si>
    <t>myocardial finding (finding)</t>
  </si>
  <si>
    <t>f-30152</t>
  </si>
  <si>
    <t>myocardial necrosis</t>
  </si>
  <si>
    <t>f-30180</t>
  </si>
  <si>
    <t>exsanguination</t>
  </si>
  <si>
    <t>f-39340</t>
  </si>
  <si>
    <t>f-39830</t>
  </si>
  <si>
    <t>diapedesis</t>
  </si>
  <si>
    <t>f-41610</t>
  </si>
  <si>
    <t>common blue nevi</t>
  </si>
  <si>
    <t>f-50812</t>
  </si>
  <si>
    <t>abdominal mass</t>
  </si>
  <si>
    <t>f-510ae</t>
  </si>
  <si>
    <t>oral mucosa finding</t>
  </si>
  <si>
    <t>f-51300</t>
  </si>
  <si>
    <t>tooth loss</t>
  </si>
  <si>
    <t>f-52420</t>
  </si>
  <si>
    <t>f-52660</t>
  </si>
  <si>
    <t>f-52770</t>
  </si>
  <si>
    <t>f-54400</t>
  </si>
  <si>
    <t>diarrhea, nos</t>
  </si>
  <si>
    <t>f-58370</t>
  </si>
  <si>
    <t>f-61221</t>
  </si>
  <si>
    <t>diphosghoglyceric acid</t>
  </si>
  <si>
    <t>f-61232</t>
  </si>
  <si>
    <t>hydroxyethylmethylmethacrylate resin</t>
  </si>
  <si>
    <t>azathioprine</t>
  </si>
  <si>
    <t>f-61a25</t>
  </si>
  <si>
    <t>dobutamine (substance)</t>
  </si>
  <si>
    <t>tolnaftate powder (tinactin)</t>
  </si>
  <si>
    <t>f-61c38</t>
  </si>
  <si>
    <t>anakinra</t>
  </si>
  <si>
    <t>yellow fever vaccine nos</t>
  </si>
  <si>
    <t>f-61df9</t>
  </si>
  <si>
    <t>polymer (substance)</t>
  </si>
  <si>
    <t>probiotic agent (substance)</t>
  </si>
  <si>
    <t>tenofovir</t>
  </si>
  <si>
    <t>f-62960</t>
  </si>
  <si>
    <t>abnormal presence of myoglobin</t>
  </si>
  <si>
    <t>f-62966</t>
  </si>
  <si>
    <t>f-62b00</t>
  </si>
  <si>
    <t>pigment, nos</t>
  </si>
  <si>
    <t>f-63b70</t>
  </si>
  <si>
    <t>myelin, nos</t>
  </si>
  <si>
    <t>f-64816</t>
  </si>
  <si>
    <t>antalarmin</t>
  </si>
  <si>
    <t>adenovirus dna</t>
  </si>
  <si>
    <t>f-67449</t>
  </si>
  <si>
    <t>cyclooxygenase 2 (substance)</t>
  </si>
  <si>
    <t>f-6ac98</t>
  </si>
  <si>
    <t>trypsin (substance)</t>
  </si>
  <si>
    <t>f-6adb4</t>
  </si>
  <si>
    <t>nitazoxanide (substance)</t>
  </si>
  <si>
    <t>f-70014</t>
  </si>
  <si>
    <t>absent testes</t>
  </si>
  <si>
    <t>f-73620</t>
  </si>
  <si>
    <t>hematuria</t>
  </si>
  <si>
    <t>f-820f9</t>
  </si>
  <si>
    <t>spermatogenesis arrest</t>
  </si>
  <si>
    <t>f-82102</t>
  </si>
  <si>
    <t>abnormal spermatogenesis</t>
  </si>
  <si>
    <t>f-82160</t>
  </si>
  <si>
    <t>aspermia</t>
  </si>
  <si>
    <t>f-84000</t>
  </si>
  <si>
    <t>f-84030</t>
  </si>
  <si>
    <t>f-84300</t>
  </si>
  <si>
    <t>postpartum state, nos</t>
  </si>
  <si>
    <t>f-84324</t>
  </si>
  <si>
    <t>postpartum state, 4 weeks</t>
  </si>
  <si>
    <t>f-8452d</t>
  </si>
  <si>
    <t>dystocia nos</t>
  </si>
  <si>
    <t>f-85350</t>
  </si>
  <si>
    <t>placental separation</t>
  </si>
  <si>
    <t>f-87280</t>
  </si>
  <si>
    <t>f-88000</t>
  </si>
  <si>
    <t>f-88005</t>
  </si>
  <si>
    <t>f-88060</t>
  </si>
  <si>
    <t>f-88450</t>
  </si>
  <si>
    <t>f-88530</t>
  </si>
  <si>
    <t>undelivered in utero fetal death</t>
  </si>
  <si>
    <t>f-88630</t>
  </si>
  <si>
    <t>premature birth of stillborn twins, nos</t>
  </si>
  <si>
    <t>f-88800</t>
  </si>
  <si>
    <t>neonatal death</t>
  </si>
  <si>
    <t>f-88830</t>
  </si>
  <si>
    <t>f-93009</t>
  </si>
  <si>
    <t>cannibalism</t>
  </si>
  <si>
    <t>f-93046</t>
  </si>
  <si>
    <t>self-mutilation</t>
  </si>
  <si>
    <t>f-a0840</t>
  </si>
  <si>
    <t>f-a5204</t>
  </si>
  <si>
    <t>rarefaction</t>
  </si>
  <si>
    <t>f-a5640</t>
  </si>
  <si>
    <t>f-a7100</t>
  </si>
  <si>
    <t>seizure, nos</t>
  </si>
  <si>
    <t>f-b2139</t>
  </si>
  <si>
    <t>dopamine</t>
  </si>
  <si>
    <t>f-b2580</t>
  </si>
  <si>
    <t>relaxin</t>
  </si>
  <si>
    <t>estradiol (e&gt;2&lt;), nos</t>
  </si>
  <si>
    <t>f-b2830</t>
  </si>
  <si>
    <t>peptide yy (pyy)</t>
  </si>
  <si>
    <t>prostaglandin pgf&gt;2&lt;alpha tromethamine (prostamate)</t>
  </si>
  <si>
    <t>vitamin d, nos</t>
  </si>
  <si>
    <t>f-c0a00</t>
  </si>
  <si>
    <t>phagocytosis, nos</t>
  </si>
  <si>
    <t>rituximab (antibody)</t>
  </si>
  <si>
    <t>interleukin-12 (substance) (il-12)</t>
  </si>
  <si>
    <t>f-d0010</t>
  </si>
  <si>
    <t>hematopoiesis, nos</t>
  </si>
  <si>
    <t>f-d0050</t>
  </si>
  <si>
    <t>f-d00f2</t>
  </si>
  <si>
    <t>lymphoid system finding (finding)</t>
  </si>
  <si>
    <t>f-d0100</t>
  </si>
  <si>
    <t>erythropoiesis, nos</t>
  </si>
  <si>
    <t>f-d01bc</t>
  </si>
  <si>
    <t>hypocellular bone marrow</t>
  </si>
  <si>
    <t>f-d0200</t>
  </si>
  <si>
    <t>granulopoiesis, nos</t>
  </si>
  <si>
    <t>f-d0393</t>
  </si>
  <si>
    <t>megakaryocytosis</t>
  </si>
  <si>
    <t>f-d0960</t>
  </si>
  <si>
    <t>erythrophagocytosis</t>
  </si>
  <si>
    <t>f-d5340</t>
  </si>
  <si>
    <t>hemosiderin (substance)</t>
  </si>
  <si>
    <t>f-e4060</t>
  </si>
  <si>
    <t>mitotic index</t>
  </si>
  <si>
    <t>f -820f9</t>
  </si>
  <si>
    <t>.</t>
  </si>
  <si>
    <t>g-00090</t>
  </si>
  <si>
    <t>no evidence of</t>
  </si>
  <si>
    <t>g-20020</t>
  </si>
  <si>
    <t>probable diagnosis</t>
  </si>
  <si>
    <t>g-20030</t>
  </si>
  <si>
    <t>possible</t>
  </si>
  <si>
    <t>g-4020</t>
  </si>
  <si>
    <t>exposure to</t>
  </si>
  <si>
    <t>g-802a</t>
  </si>
  <si>
    <t>aspirate (specimen)</t>
  </si>
  <si>
    <t>g-8040</t>
  </si>
  <si>
    <t>vitreous humor sample (specimen)</t>
  </si>
  <si>
    <t>aqueous humor sample (specimen)</t>
  </si>
  <si>
    <t>g-8151</t>
  </si>
  <si>
    <t>macrophage specimen</t>
  </si>
  <si>
    <t>g-8212</t>
  </si>
  <si>
    <t>specimen obtained by excisional biopsy</t>
  </si>
  <si>
    <t>g-a0010</t>
  </si>
  <si>
    <t>mild</t>
  </si>
  <si>
    <t>moderate</t>
  </si>
  <si>
    <t>g-a0030</t>
  </si>
  <si>
    <t>severe, marked</t>
  </si>
  <si>
    <t>g-a009</t>
  </si>
  <si>
    <t>low grade</t>
  </si>
  <si>
    <t>g-a0200</t>
  </si>
  <si>
    <t>early</t>
  </si>
  <si>
    <t>g-a1000</t>
  </si>
  <si>
    <t>right</t>
  </si>
  <si>
    <t>g-a1010</t>
  </si>
  <si>
    <t>left</t>
  </si>
  <si>
    <t>g-a1020</t>
  </si>
  <si>
    <t>bilateral</t>
  </si>
  <si>
    <t>g-a103</t>
  </si>
  <si>
    <t>unilateral</t>
  </si>
  <si>
    <t>g-a1030</t>
  </si>
  <si>
    <t>g-a1050</t>
  </si>
  <si>
    <t>anterior</t>
  </si>
  <si>
    <t>g-a1060</t>
  </si>
  <si>
    <t>posterior</t>
  </si>
  <si>
    <t>g-a1080</t>
  </si>
  <si>
    <t>caudal</t>
  </si>
  <si>
    <t>g-a1090</t>
  </si>
  <si>
    <t>medial; middle</t>
  </si>
  <si>
    <t>g-a1100</t>
  </si>
  <si>
    <t>center; central</t>
  </si>
  <si>
    <t>g-a1110</t>
  </si>
  <si>
    <t>peripheral</t>
  </si>
  <si>
    <t>g-a1130</t>
  </si>
  <si>
    <t>internal</t>
  </si>
  <si>
    <t>g-a1160</t>
  </si>
  <si>
    <t>upper</t>
  </si>
  <si>
    <t>g-a1180</t>
  </si>
  <si>
    <t>proximal</t>
  </si>
  <si>
    <t>g-a119</t>
  </si>
  <si>
    <t>distal</t>
  </si>
  <si>
    <t>g-a125</t>
  </si>
  <si>
    <t>circumferential</t>
  </si>
  <si>
    <t>g-a1250</t>
  </si>
  <si>
    <t>surrounding</t>
  </si>
  <si>
    <t>g-a1290</t>
  </si>
  <si>
    <t>adjacent</t>
  </si>
  <si>
    <t>g-a137</t>
  </si>
  <si>
    <t>segmental</t>
  </si>
  <si>
    <t>g-a1390</t>
  </si>
  <si>
    <t>superficial</t>
  </si>
  <si>
    <t>g-a1400</t>
  </si>
  <si>
    <t>deep</t>
  </si>
  <si>
    <t>g-a148</t>
  </si>
  <si>
    <t>linear</t>
  </si>
  <si>
    <t>g-a1570</t>
  </si>
  <si>
    <t>spiral</t>
  </si>
  <si>
    <t>g-a161</t>
  </si>
  <si>
    <t>junctional</t>
  </si>
  <si>
    <t>g-a1650</t>
  </si>
  <si>
    <t>site</t>
  </si>
  <si>
    <t>g-a1660</t>
  </si>
  <si>
    <t>area</t>
  </si>
  <si>
    <t>g-a1670</t>
  </si>
  <si>
    <t>regional</t>
  </si>
  <si>
    <t>g-a1680</t>
  </si>
  <si>
    <t>surface</t>
  </si>
  <si>
    <t>g-a1720</t>
  </si>
  <si>
    <t>subcapsular</t>
  </si>
  <si>
    <t>g-a1750</t>
  </si>
  <si>
    <t>section</t>
  </si>
  <si>
    <t>g-a1760</t>
  </si>
  <si>
    <t>previous</t>
  </si>
  <si>
    <t>g-a1780</t>
  </si>
  <si>
    <t>remote</t>
  </si>
  <si>
    <t>g-a190</t>
  </si>
  <si>
    <t>intracellular</t>
  </si>
  <si>
    <t>g-a1b3</t>
  </si>
  <si>
    <t>transmural</t>
  </si>
  <si>
    <t>g-a2000</t>
  </si>
  <si>
    <t>positive, positive for</t>
  </si>
  <si>
    <t>g-a2010</t>
  </si>
  <si>
    <t>negative for</t>
  </si>
  <si>
    <t>g-a2160</t>
  </si>
  <si>
    <t>large</t>
  </si>
  <si>
    <t>g-a217</t>
  </si>
  <si>
    <t>little</t>
  </si>
  <si>
    <t>g-a224</t>
  </si>
  <si>
    <t>single</t>
  </si>
  <si>
    <t>g-a2250</t>
  </si>
  <si>
    <t>many</t>
  </si>
  <si>
    <t>g-a2300</t>
  </si>
  <si>
    <t>active</t>
  </si>
  <si>
    <t>g-a2310</t>
  </si>
  <si>
    <t>acute</t>
  </si>
  <si>
    <t>g-a2480</t>
  </si>
  <si>
    <t>atypical</t>
  </si>
  <si>
    <t>g-a249</t>
  </si>
  <si>
    <t>benign</t>
  </si>
  <si>
    <t>g-a258</t>
  </si>
  <si>
    <t>tubular</t>
  </si>
  <si>
    <t>g-a2700</t>
  </si>
  <si>
    <t>chronic</t>
  </si>
  <si>
    <t>g-a290</t>
  </si>
  <si>
    <t>complete</t>
  </si>
  <si>
    <t>g-a304</t>
  </si>
  <si>
    <t>clinical</t>
  </si>
  <si>
    <t>g-a3050</t>
  </si>
  <si>
    <t>subclinical</t>
  </si>
  <si>
    <t>g-a3090</t>
  </si>
  <si>
    <t>rare</t>
  </si>
  <si>
    <t>g-a3160</t>
  </si>
  <si>
    <t>decreased</t>
  </si>
  <si>
    <t>g-a31700</t>
  </si>
  <si>
    <t>increased</t>
  </si>
  <si>
    <t>g-a3210</t>
  </si>
  <si>
    <t>diffuse</t>
  </si>
  <si>
    <t>g-a324</t>
  </si>
  <si>
    <t>disseminated</t>
  </si>
  <si>
    <t>g-a3280</t>
  </si>
  <si>
    <t>encapsulated</t>
  </si>
  <si>
    <t>g-a3360</t>
  </si>
  <si>
    <t>expanding, expand</t>
  </si>
  <si>
    <t>g-a3400</t>
  </si>
  <si>
    <t>extensive</t>
  </si>
  <si>
    <t>g-a3510</t>
  </si>
  <si>
    <t>focally, focal, foci of</t>
  </si>
  <si>
    <t>g-a3660</t>
  </si>
  <si>
    <t>generalized; global</t>
  </si>
  <si>
    <t>g-a3730</t>
  </si>
  <si>
    <t>high</t>
  </si>
  <si>
    <t>g-a376</t>
  </si>
  <si>
    <t>immature</t>
  </si>
  <si>
    <t>g-a3780</t>
  </si>
  <si>
    <t>inactive</t>
  </si>
  <si>
    <t>g-a381</t>
  </si>
  <si>
    <t>incomplete</t>
  </si>
  <si>
    <t>g-a3810</t>
  </si>
  <si>
    <t>partial</t>
  </si>
  <si>
    <t>g-a3960</t>
  </si>
  <si>
    <t>intact</t>
  </si>
  <si>
    <t>g-a402</t>
  </si>
  <si>
    <t>irregular</t>
  </si>
  <si>
    <t>g-a405</t>
  </si>
  <si>
    <t>laminar</t>
  </si>
  <si>
    <t>g-a4170</t>
  </si>
  <si>
    <t>local</t>
  </si>
  <si>
    <t>g-a423</t>
  </si>
  <si>
    <t>invasive</t>
  </si>
  <si>
    <t>g-a429</t>
  </si>
  <si>
    <t>massive (qualifier)</t>
  </si>
  <si>
    <t>g-a430</t>
  </si>
  <si>
    <t>mature</t>
  </si>
  <si>
    <t>g-a4430</t>
  </si>
  <si>
    <t>multifocal</t>
  </si>
  <si>
    <t>g-a4450</t>
  </si>
  <si>
    <t>multiple</t>
  </si>
  <si>
    <t>normal</t>
  </si>
  <si>
    <t>g-a477</t>
  </si>
  <si>
    <t>pedunculated (qualifier)</t>
  </si>
  <si>
    <t>g-a4800</t>
  </si>
  <si>
    <t>persistent</t>
  </si>
  <si>
    <t>g-a497</t>
  </si>
  <si>
    <t>reactive</t>
  </si>
  <si>
    <t>g-a5020</t>
  </si>
  <si>
    <t>reduced</t>
  </si>
  <si>
    <t>g-a505</t>
  </si>
  <si>
    <t>repair, repaired</t>
  </si>
  <si>
    <t>g-a5170</t>
  </si>
  <si>
    <t>residual</t>
  </si>
  <si>
    <t>g-a543</t>
  </si>
  <si>
    <t>g-a557</t>
  </si>
  <si>
    <t>strangulated</t>
  </si>
  <si>
    <t>g-a5610</t>
  </si>
  <si>
    <t>subacute</t>
  </si>
  <si>
    <t>g-a5650</t>
  </si>
  <si>
    <t>sutured</t>
  </si>
  <si>
    <t>g-a5700</t>
  </si>
  <si>
    <t>secondary</t>
  </si>
  <si>
    <t>g-a5720</t>
  </si>
  <si>
    <t>systemic</t>
  </si>
  <si>
    <t>g-a5870</t>
  </si>
  <si>
    <t>vascular</t>
  </si>
  <si>
    <t>g-a6020</t>
  </si>
  <si>
    <t>few</t>
  </si>
  <si>
    <t>g-a621</t>
  </si>
  <si>
    <t>prominent</t>
  </si>
  <si>
    <t>g-a624</t>
  </si>
  <si>
    <t>bullous (qualifier value)</t>
  </si>
  <si>
    <t>g-a634</t>
  </si>
  <si>
    <t>patchy</t>
  </si>
  <si>
    <t>g-a639</t>
  </si>
  <si>
    <t>multinodular</t>
  </si>
  <si>
    <t>g-a640</t>
  </si>
  <si>
    <t>lobular (qualifier)</t>
  </si>
  <si>
    <t>g-a641</t>
  </si>
  <si>
    <t>fragment of</t>
  </si>
  <si>
    <t>g-a6550</t>
  </si>
  <si>
    <t>containing</t>
  </si>
  <si>
    <t>g-a6570</t>
  </si>
  <si>
    <t>involving</t>
  </si>
  <si>
    <t>g-a660</t>
  </si>
  <si>
    <t>mixed</t>
  </si>
  <si>
    <t>g-a6610</t>
  </si>
  <si>
    <t>formed, formation</t>
  </si>
  <si>
    <t>g-a6650</t>
  </si>
  <si>
    <t>spread, spreading</t>
  </si>
  <si>
    <t>g-a721</t>
  </si>
  <si>
    <t>one</t>
  </si>
  <si>
    <t>g-a7220</t>
  </si>
  <si>
    <t>two</t>
  </si>
  <si>
    <t>g-a723</t>
  </si>
  <si>
    <t>three (qualifier value)</t>
  </si>
  <si>
    <t>g-a810</t>
  </si>
  <si>
    <t>through</t>
  </si>
  <si>
    <t>g-b0020</t>
  </si>
  <si>
    <t>anatomical</t>
  </si>
  <si>
    <t>g-b003</t>
  </si>
  <si>
    <t>histologic</t>
  </si>
  <si>
    <t>g-b004</t>
  </si>
  <si>
    <t>physiologic</t>
  </si>
  <si>
    <t>g-b1020</t>
  </si>
  <si>
    <t>surgical</t>
  </si>
  <si>
    <t>g-c0010</t>
  </si>
  <si>
    <t>due to</t>
  </si>
  <si>
    <t>g-c0020</t>
  </si>
  <si>
    <t>associated with</t>
  </si>
  <si>
    <t>g-c0060</t>
  </si>
  <si>
    <t>of/within</t>
  </si>
  <si>
    <t>g-c007</t>
  </si>
  <si>
    <t>into</t>
  </si>
  <si>
    <t>g-c0080</t>
  </si>
  <si>
    <t>with</t>
  </si>
  <si>
    <t>g-c009</t>
  </si>
  <si>
    <t>without (attribute)</t>
  </si>
  <si>
    <t>g-c0110</t>
  </si>
  <si>
    <t>consistent with</t>
  </si>
  <si>
    <t>g-c02c</t>
  </si>
  <si>
    <t>involvement (attribute)</t>
  </si>
  <si>
    <t>g-c040</t>
  </si>
  <si>
    <t>radiating</t>
  </si>
  <si>
    <t>g-c0a0</t>
  </si>
  <si>
    <t>metastases status</t>
  </si>
  <si>
    <t>g-c1c0</t>
  </si>
  <si>
    <t>parasite form seen</t>
  </si>
  <si>
    <t>g-d1ae</t>
  </si>
  <si>
    <t>intralesional use</t>
  </si>
  <si>
    <t>g-f5010</t>
  </si>
  <si>
    <t>well differentiated</t>
  </si>
  <si>
    <t>g-f5030</t>
  </si>
  <si>
    <t>poorly differentiated</t>
  </si>
  <si>
    <t>g-f522</t>
  </si>
  <si>
    <t>b-cell</t>
  </si>
  <si>
    <t>g-f5ab</t>
  </si>
  <si>
    <t>moderately differentiated</t>
  </si>
  <si>
    <t>l-00000</t>
  </si>
  <si>
    <t>living organism</t>
  </si>
  <si>
    <t>bacteria, nos</t>
  </si>
  <si>
    <t>bacterial growth present</t>
  </si>
  <si>
    <t>bacterial growth absent</t>
  </si>
  <si>
    <t>l-10013</t>
  </si>
  <si>
    <t>bacilli</t>
  </si>
  <si>
    <t>l-10014</t>
  </si>
  <si>
    <t>cocci</t>
  </si>
  <si>
    <t>l-10015</t>
  </si>
  <si>
    <t>coccobacilli</t>
  </si>
  <si>
    <t>l-10016</t>
  </si>
  <si>
    <t>spirochete</t>
  </si>
  <si>
    <t>bacteria, gram positive</t>
  </si>
  <si>
    <t>bacillus, gram positive</t>
  </si>
  <si>
    <t>l-10022</t>
  </si>
  <si>
    <t>gram positive cocci in clusters</t>
  </si>
  <si>
    <t>l-10023</t>
  </si>
  <si>
    <t>gram-positive diplococcus</t>
  </si>
  <si>
    <t>bacteria, gram negative</t>
  </si>
  <si>
    <t>l-1002a</t>
  </si>
  <si>
    <t>gram positive coccobacillus (organism)</t>
  </si>
  <si>
    <t>diptheroids</t>
  </si>
  <si>
    <t>anaerobic bacteria</t>
  </si>
  <si>
    <t>normal flora</t>
  </si>
  <si>
    <t>acinetobacter lwoffi</t>
  </si>
  <si>
    <t>l-11301</t>
  </si>
  <si>
    <t>alcaligenes fecalis (organism)</t>
  </si>
  <si>
    <t>bacillus, nos</t>
  </si>
  <si>
    <t>l-12252</t>
  </si>
  <si>
    <t>Bacillus piliformis</t>
  </si>
  <si>
    <t>bordetella pertussis</t>
  </si>
  <si>
    <t>bordetella bronchiseptica</t>
  </si>
  <si>
    <t>campylobacter lari (organism)</t>
  </si>
  <si>
    <t>l-13a00</t>
  </si>
  <si>
    <t>helicobacter (organism)</t>
  </si>
  <si>
    <t>corynebacterium, nos</t>
  </si>
  <si>
    <t>citrobacter freundii</t>
  </si>
  <si>
    <t>escherichia coli</t>
  </si>
  <si>
    <t>enterobacter (organism)</t>
  </si>
  <si>
    <t>klebsiella pneumoniae</t>
  </si>
  <si>
    <t>shigella flexneri</t>
  </si>
  <si>
    <t>l-1e104</t>
  </si>
  <si>
    <t>shigella sonnei</t>
  </si>
  <si>
    <t>l-1e125</t>
  </si>
  <si>
    <t>shigella flexneri, serovar 4 (living organizm)</t>
  </si>
  <si>
    <t>enterococcus, nos</t>
  </si>
  <si>
    <t>enterococcus faecalis</t>
  </si>
  <si>
    <t>haemophilis influenzae</t>
  </si>
  <si>
    <t>moraxella, nos</t>
  </si>
  <si>
    <t>L-21607</t>
  </si>
  <si>
    <t>Moraxella (Branhamella) catarrhalis (organism)</t>
  </si>
  <si>
    <t>l-21800</t>
  </si>
  <si>
    <t>acid-fast bacillus; mycobacterium, nos</t>
  </si>
  <si>
    <t>mycobacterium simiae</t>
  </si>
  <si>
    <t>l-21812</t>
  </si>
  <si>
    <t>mycobacterium gordonae (organism)</t>
  </si>
  <si>
    <t>mycobacterium avium</t>
  </si>
  <si>
    <t>l-22200</t>
  </si>
  <si>
    <t>psuedomonas nos</t>
  </si>
  <si>
    <t>pseudomonas fluorescens</t>
  </si>
  <si>
    <t>pseudomonas diminuta</t>
  </si>
  <si>
    <t>l-24200</t>
  </si>
  <si>
    <t>sarcina (organism)</t>
  </si>
  <si>
    <t>l-24853</t>
  </si>
  <si>
    <t>staphylococcus, coagulase negative (organism)</t>
  </si>
  <si>
    <t>streptococcus, nos</t>
  </si>
  <si>
    <t>beta hemolytic streptococcus, nos</t>
  </si>
  <si>
    <t>streptococcus, group a</t>
  </si>
  <si>
    <t>streptococcus, group g</t>
  </si>
  <si>
    <t>weeksella virosa</t>
  </si>
  <si>
    <t>chlamydia trachomatis</t>
  </si>
  <si>
    <t>dengue virus, type 1 (organism)</t>
  </si>
  <si>
    <t>dengue virus, type 2 (organism)</t>
  </si>
  <si>
    <t>dengue virus, type 3 (organism)</t>
  </si>
  <si>
    <t>dengue virus, type 4 (organism)</t>
  </si>
  <si>
    <t>l-34600</t>
  </si>
  <si>
    <t>l-34602</t>
  </si>
  <si>
    <t>simian t-cell lymphotropic virus</t>
  </si>
  <si>
    <t>l-35010</t>
  </si>
  <si>
    <t>srv (simian type-d retrovirus)</t>
  </si>
  <si>
    <t>l-35104</t>
  </si>
  <si>
    <t>simian foamy virus SFV</t>
  </si>
  <si>
    <t>simian immunodeficiency virus (siv) nos</t>
  </si>
  <si>
    <t>feline immunodeficiency virus (organism) (fiv)</t>
  </si>
  <si>
    <t>lymphocytic choriomeningitis</t>
  </si>
  <si>
    <t>l-35825</t>
  </si>
  <si>
    <t>human adenovirus 5 (organism) (ad5)</t>
  </si>
  <si>
    <t>l-40000</t>
  </si>
  <si>
    <t>fungus</t>
  </si>
  <si>
    <t>l-40003</t>
  </si>
  <si>
    <t>yeast</t>
  </si>
  <si>
    <t>true or perfect yeast</t>
  </si>
  <si>
    <t>candida albicans</t>
  </si>
  <si>
    <t>l-43157</t>
  </si>
  <si>
    <t>candida species (organism)</t>
  </si>
  <si>
    <t>l-43165</t>
  </si>
  <si>
    <t>Cryptococcus neoformans</t>
  </si>
  <si>
    <t>trichosporon beigelii</t>
  </si>
  <si>
    <t>histoplasma capsulatum</t>
  </si>
  <si>
    <t>penicillium, nos</t>
  </si>
  <si>
    <t>l-50002</t>
  </si>
  <si>
    <t>metazoan parasite</t>
  </si>
  <si>
    <t>parasite larvae, nos</t>
  </si>
  <si>
    <t>l-50020</t>
  </si>
  <si>
    <t>coccidian parasite</t>
  </si>
  <si>
    <t>l-50081</t>
  </si>
  <si>
    <t>cyst form of protozoa (organism), protozoal cyst</t>
  </si>
  <si>
    <t>chilomastix mesnili</t>
  </si>
  <si>
    <t>giardia, nos</t>
  </si>
  <si>
    <t>giardia lamblia</t>
  </si>
  <si>
    <t>l-50f00</t>
  </si>
  <si>
    <t>Pneumocystis carinii</t>
  </si>
  <si>
    <t>l-50f0a</t>
  </si>
  <si>
    <t>pneumocystis organism</t>
  </si>
  <si>
    <t>amoeba, nos</t>
  </si>
  <si>
    <t>entamoeba, nos</t>
  </si>
  <si>
    <t>l-51511</t>
  </si>
  <si>
    <t>entamoeba histolytica (organism)</t>
  </si>
  <si>
    <t>entamoeba hartmanni</t>
  </si>
  <si>
    <t>endolimax nana</t>
  </si>
  <si>
    <t>l-51940</t>
  </si>
  <si>
    <t>blastocystis</t>
  </si>
  <si>
    <t>l-52400</t>
  </si>
  <si>
    <t>cryptosporidium, nos</t>
  </si>
  <si>
    <t>l-52600</t>
  </si>
  <si>
    <t>Eimeria, nos</t>
  </si>
  <si>
    <t>l-5260a</t>
  </si>
  <si>
    <t>eimeria species (organism)</t>
  </si>
  <si>
    <t>l-52900</t>
  </si>
  <si>
    <t>plasmodium</t>
  </si>
  <si>
    <t>l-53200</t>
  </si>
  <si>
    <t>Balantidium</t>
  </si>
  <si>
    <t>l-55100</t>
  </si>
  <si>
    <t>nematode (organism)</t>
  </si>
  <si>
    <t>l-55e30</t>
  </si>
  <si>
    <t>filaroides (organism)</t>
  </si>
  <si>
    <t>l-56210</t>
  </si>
  <si>
    <t>ascaridia, nos</t>
  </si>
  <si>
    <t>trichuris, nos</t>
  </si>
  <si>
    <t>trichuris trichiura</t>
  </si>
  <si>
    <t>l-580f4</t>
  </si>
  <si>
    <t>trematode</t>
  </si>
  <si>
    <t>l-59411</t>
  </si>
  <si>
    <t>gastrodiscoides hominis</t>
  </si>
  <si>
    <t>l-60000</t>
  </si>
  <si>
    <t>arthropod</t>
  </si>
  <si>
    <t>l-60054</t>
  </si>
  <si>
    <t>mite, nos</t>
  </si>
  <si>
    <t>l-66641</t>
  </si>
  <si>
    <t>pneumonyssus simicola</t>
  </si>
  <si>
    <t>l-70060</t>
  </si>
  <si>
    <t>l-d0000</t>
  </si>
  <si>
    <t>plant, nos</t>
  </si>
  <si>
    <t>m-00005</t>
  </si>
  <si>
    <t>villous atrophy</t>
  </si>
  <si>
    <t>m-00101</t>
  </si>
  <si>
    <t>morphology within normal limits</t>
  </si>
  <si>
    <t>m-00110</t>
  </si>
  <si>
    <t>no pathologic diagnosis</t>
  </si>
  <si>
    <t>m-01000</t>
  </si>
  <si>
    <t>m-01050</t>
  </si>
  <si>
    <t>infiltration</t>
  </si>
  <si>
    <t>m-01100</t>
  </si>
  <si>
    <t>m-01460</t>
  </si>
  <si>
    <t>m-01470</t>
  </si>
  <si>
    <t>plaque</t>
  </si>
  <si>
    <t>m-01530</t>
  </si>
  <si>
    <t>fusion, nos</t>
  </si>
  <si>
    <t>m-01540</t>
  </si>
  <si>
    <t>m-01570</t>
  </si>
  <si>
    <t>acquired membrane</t>
  </si>
  <si>
    <t>m-01620</t>
  </si>
  <si>
    <t>fragmentation</t>
  </si>
  <si>
    <t>m-01710</t>
  </si>
  <si>
    <t>rash, nos</t>
  </si>
  <si>
    <t>m-01720</t>
  </si>
  <si>
    <t>maculopapular rash</t>
  </si>
  <si>
    <t>m-01760</t>
  </si>
  <si>
    <t>macular rash</t>
  </si>
  <si>
    <t>m-01780</t>
  </si>
  <si>
    <t>erythema</t>
  </si>
  <si>
    <t>m-02105</t>
  </si>
  <si>
    <t>annular shape (qualifier value)</t>
  </si>
  <si>
    <t>m-02540</t>
  </si>
  <si>
    <t>m-02570</t>
  </si>
  <si>
    <t>m-02590</t>
  </si>
  <si>
    <t>contraction</t>
  </si>
  <si>
    <t>m-02630</t>
  </si>
  <si>
    <t>decreased thickness</t>
  </si>
  <si>
    <t>m-03000</t>
  </si>
  <si>
    <t>mass</t>
  </si>
  <si>
    <t>m-03010</t>
  </si>
  <si>
    <t>nodule</t>
  </si>
  <si>
    <t>m-05150</t>
  </si>
  <si>
    <t>duplication</t>
  </si>
  <si>
    <t>m-05160</t>
  </si>
  <si>
    <t>reduplication</t>
  </si>
  <si>
    <t>m-09011</t>
  </si>
  <si>
    <t>insufficient material/tissue for diagnosis</t>
  </si>
  <si>
    <t>m-09030</t>
  </si>
  <si>
    <t>artifact</t>
  </si>
  <si>
    <t>m-091bf</t>
  </si>
  <si>
    <t>fetal tissue present in specimen</t>
  </si>
  <si>
    <t>m-09320</t>
  </si>
  <si>
    <t>gross diagnosis</t>
  </si>
  <si>
    <t>m-10000</t>
  </si>
  <si>
    <t>trauma, nos</t>
  </si>
  <si>
    <t>m-10040</t>
  </si>
  <si>
    <t>self-inflicted injury, nos</t>
  </si>
  <si>
    <t>m-12000</t>
  </si>
  <si>
    <t>m-12002</t>
  </si>
  <si>
    <t>fracture with displacement</t>
  </si>
  <si>
    <t>m-1200a</t>
  </si>
  <si>
    <t>epiphyseal fracture</t>
  </si>
  <si>
    <t>m-12010</t>
  </si>
  <si>
    <t>fracture, transverse</t>
  </si>
  <si>
    <t>m-12190</t>
  </si>
  <si>
    <t>fracture, closed, comminuted</t>
  </si>
  <si>
    <t>m-12300</t>
  </si>
  <si>
    <t>m-12582</t>
  </si>
  <si>
    <t>fracture malunion or nonunion</t>
  </si>
  <si>
    <t>m-12800</t>
  </si>
  <si>
    <t>m-14000</t>
  </si>
  <si>
    <t>m-14018</t>
  </si>
  <si>
    <t>wound, multiple</t>
  </si>
  <si>
    <t>m-14120</t>
  </si>
  <si>
    <t>avulsion</t>
  </si>
  <si>
    <t>m-14130</t>
  </si>
  <si>
    <t>m-14200</t>
  </si>
  <si>
    <t>m-14300</t>
  </si>
  <si>
    <t>puncture wound</t>
  </si>
  <si>
    <t>m-14360</t>
  </si>
  <si>
    <t>bite, nos</t>
  </si>
  <si>
    <t>m-14400</t>
  </si>
  <si>
    <t>laceration, nos rupture, nos</t>
  </si>
  <si>
    <t>m-14700</t>
  </si>
  <si>
    <t>m-15080</t>
  </si>
  <si>
    <t>experimental implant</t>
  </si>
  <si>
    <t>m-16010</t>
  </si>
  <si>
    <t>traumatic acquired absence</t>
  </si>
  <si>
    <t>traumatic amputation</t>
  </si>
  <si>
    <t>m-17020</t>
  </si>
  <si>
    <t>m-17080</t>
  </si>
  <si>
    <t>amputation stump</t>
  </si>
  <si>
    <t>m-18200</t>
  </si>
  <si>
    <t>anastomosis, nos</t>
  </si>
  <si>
    <t>m-18240</t>
  </si>
  <si>
    <t>anastomosis, end to end</t>
  </si>
  <si>
    <t>m-20020</t>
  </si>
  <si>
    <t>dysplasia, congenital, nos</t>
  </si>
  <si>
    <t>m-21300</t>
  </si>
  <si>
    <t>m-26000</t>
  </si>
  <si>
    <t>choristoma</t>
  </si>
  <si>
    <t>m-26380</t>
  </si>
  <si>
    <t>hydatid of Morgagni (F)</t>
  </si>
  <si>
    <t>m-30000</t>
  </si>
  <si>
    <t>stone, nos; concretion, nos; calculus, nos</t>
  </si>
  <si>
    <t>m-30400</t>
  </si>
  <si>
    <t>foreign body, nos; foreign material</t>
  </si>
  <si>
    <t>m-30408</t>
  </si>
  <si>
    <t>superficial foreign body, nos</t>
  </si>
  <si>
    <t>m-30460</t>
  </si>
  <si>
    <t>trichobezoar</t>
  </si>
  <si>
    <t>m-31050</t>
  </si>
  <si>
    <t>prolapse</t>
  </si>
  <si>
    <t>m-31180</t>
  </si>
  <si>
    <t>separation, nos</t>
  </si>
  <si>
    <t>m-31190</t>
  </si>
  <si>
    <t>dehiscence</t>
  </si>
  <si>
    <t>m-31400</t>
  </si>
  <si>
    <t>protrusion</t>
  </si>
  <si>
    <t>m-31430</t>
  </si>
  <si>
    <t>intussusception</t>
  </si>
  <si>
    <t>m-31500</t>
  </si>
  <si>
    <t>hernia, nos</t>
  </si>
  <si>
    <t>m-32000</t>
  </si>
  <si>
    <t>ectasia, dilation, dilatation</t>
  </si>
  <si>
    <t>m-32008</t>
  </si>
  <si>
    <t>m-32220</t>
  </si>
  <si>
    <t>m-32440</t>
  </si>
  <si>
    <t>telangiectasia, nos</t>
  </si>
  <si>
    <t>m-32450</t>
  </si>
  <si>
    <t>lymphangiectasia, nos</t>
  </si>
  <si>
    <t>m-32700</t>
  </si>
  <si>
    <t>diverticulum</t>
  </si>
  <si>
    <t>m-33010</t>
  </si>
  <si>
    <t>inspissation, nos</t>
  </si>
  <si>
    <t>m-33020</t>
  </si>
  <si>
    <t>cast, nos</t>
  </si>
  <si>
    <t>m-33030</t>
  </si>
  <si>
    <t>protein cast</t>
  </si>
  <si>
    <t>m-33100</t>
  </si>
  <si>
    <t>impaction, nos</t>
  </si>
  <si>
    <t>m-33400</t>
  </si>
  <si>
    <t>cyst, cysts nos</t>
  </si>
  <si>
    <t>m-33410</t>
  </si>
  <si>
    <t>epidermoid cyst; epithelial inclusion cyst</t>
  </si>
  <si>
    <t>m-33440</t>
  </si>
  <si>
    <t>m-33500</t>
  </si>
  <si>
    <t>follicular cyst (morphologic abnormality)</t>
  </si>
  <si>
    <t>m-33540</t>
  </si>
  <si>
    <t>blood cyst, hemorrhagic cyst</t>
  </si>
  <si>
    <t>m-33570</t>
  </si>
  <si>
    <t>lymphocyst</t>
  </si>
  <si>
    <t>m-33790</t>
  </si>
  <si>
    <t>colloid cyst, nos</t>
  </si>
  <si>
    <t>m-33900</t>
  </si>
  <si>
    <t>m-33910</t>
  </si>
  <si>
    <t>emphysematous</t>
  </si>
  <si>
    <t>m-33980</t>
  </si>
  <si>
    <t>pseudocyst, nos</t>
  </si>
  <si>
    <t>m-34000</t>
  </si>
  <si>
    <t>m-34006</t>
  </si>
  <si>
    <t>partial obstruction</t>
  </si>
  <si>
    <t>m-34200</t>
  </si>
  <si>
    <t>stenosis</t>
  </si>
  <si>
    <t>m-34260</t>
  </si>
  <si>
    <t>m-35060</t>
  </si>
  <si>
    <t>hematoma, nos</t>
  </si>
  <si>
    <t>m-35061</t>
  </si>
  <si>
    <t>organizing hematoma</t>
  </si>
  <si>
    <t>m-35100</t>
  </si>
  <si>
    <t>thrombus, nos; thrombosis, nos</t>
  </si>
  <si>
    <t>m-35110</t>
  </si>
  <si>
    <t>occlusive thrombus</t>
  </si>
  <si>
    <t>m-35150</t>
  </si>
  <si>
    <t>fibrin thrombus</t>
  </si>
  <si>
    <t>m-35300</t>
  </si>
  <si>
    <t>embolus</t>
  </si>
  <si>
    <t>m-35310</t>
  </si>
  <si>
    <t>thromboembolism</t>
  </si>
  <si>
    <t>m-36000</t>
  </si>
  <si>
    <t>accumulation of fluid, nos</t>
  </si>
  <si>
    <t>m-36100</t>
  </si>
  <si>
    <t>congestion</t>
  </si>
  <si>
    <t>m-36121</t>
  </si>
  <si>
    <t>functional congestion</t>
  </si>
  <si>
    <t>m-36300</t>
  </si>
  <si>
    <t>edema</t>
  </si>
  <si>
    <t>m-36301</t>
  </si>
  <si>
    <t>acute edema</t>
  </si>
  <si>
    <t>m-36304</t>
  </si>
  <si>
    <t>m-36410</t>
  </si>
  <si>
    <t>spongiosis</t>
  </si>
  <si>
    <t>m-36500</t>
  </si>
  <si>
    <t>loss of fluid (morphologic abnormality)</t>
  </si>
  <si>
    <t>m-36700</t>
  </si>
  <si>
    <t>effusion, nos</t>
  </si>
  <si>
    <t>m-36702</t>
  </si>
  <si>
    <t>exudate</t>
  </si>
  <si>
    <t>m-36760</t>
  </si>
  <si>
    <t>bulla</t>
  </si>
  <si>
    <t>m-36780</t>
  </si>
  <si>
    <t>crust</t>
  </si>
  <si>
    <t>m-36870</t>
  </si>
  <si>
    <t>m-37000</t>
  </si>
  <si>
    <t>m-37001</t>
  </si>
  <si>
    <t>acute hemorrhage</t>
  </si>
  <si>
    <t>m-37003</t>
  </si>
  <si>
    <t>chronic hemorrhage</t>
  </si>
  <si>
    <t>m-37010</t>
  </si>
  <si>
    <t>ecchymosis</t>
  </si>
  <si>
    <t>m-37020</t>
  </si>
  <si>
    <t>petechia</t>
  </si>
  <si>
    <t>m-37080</t>
  </si>
  <si>
    <t>subcapsular hemorrhage</t>
  </si>
  <si>
    <t>m-38000</t>
  </si>
  <si>
    <t>ulcerative lesion, nos; ulceration</t>
  </si>
  <si>
    <t>m-38030</t>
  </si>
  <si>
    <t>focal ulcer</t>
  </si>
  <si>
    <t>m-38350</t>
  </si>
  <si>
    <t>erosion</t>
  </si>
  <si>
    <t>m-39100</t>
  </si>
  <si>
    <t>sequestrum, nos</t>
  </si>
  <si>
    <t>m-39210</t>
  </si>
  <si>
    <t>perforation, nos</t>
  </si>
  <si>
    <t>m-39260</t>
  </si>
  <si>
    <t>recanalization</t>
  </si>
  <si>
    <t>m-39300</t>
  </si>
  <si>
    <t>m-39370</t>
  </si>
  <si>
    <t>inflammatory fistula</t>
  </si>
  <si>
    <t>m-40000</t>
  </si>
  <si>
    <t>inflammation, nos</t>
  </si>
  <si>
    <t>m-40010</t>
  </si>
  <si>
    <t>fibrinous</t>
  </si>
  <si>
    <t>m-40014</t>
  </si>
  <si>
    <t>fibrinopurulent inflammation</t>
  </si>
  <si>
    <t>m-40050</t>
  </si>
  <si>
    <t>nonsuppurative inflammation</t>
  </si>
  <si>
    <t>m-40600</t>
  </si>
  <si>
    <t>purulent inflammation, nos, suppurative inflammation</t>
  </si>
  <si>
    <t>m-40630</t>
  </si>
  <si>
    <t>m-40700</t>
  </si>
  <si>
    <t>m-40800</t>
  </si>
  <si>
    <t>perivascuar inflammation</t>
  </si>
  <si>
    <t>m-41000</t>
  </si>
  <si>
    <t>acute inflammation, nos</t>
  </si>
  <si>
    <t>m-41601</t>
  </si>
  <si>
    <t>pustule, nos</t>
  </si>
  <si>
    <t>m-41602</t>
  </si>
  <si>
    <t>pus, NOS</t>
  </si>
  <si>
    <t>m-41610</t>
  </si>
  <si>
    <t>acute abscess; abscess</t>
  </si>
  <si>
    <t>m-41615</t>
  </si>
  <si>
    <t>m-41616</t>
  </si>
  <si>
    <t>crypt abscess</t>
  </si>
  <si>
    <t>m-41650</t>
  </si>
  <si>
    <t>cellulitis, nos</t>
  </si>
  <si>
    <t>m-41700</t>
  </si>
  <si>
    <t>acute necrotizing inflammation, nos</t>
  </si>
  <si>
    <t>m-41710</t>
  </si>
  <si>
    <t>furuncle</t>
  </si>
  <si>
    <t>m-41780</t>
  </si>
  <si>
    <t>acute pseudomembranous inflammation</t>
  </si>
  <si>
    <t>m-41790</t>
  </si>
  <si>
    <t>acute hemorrhagic inflammation, nos</t>
  </si>
  <si>
    <t>m-42000</t>
  </si>
  <si>
    <t>m-43010</t>
  </si>
  <si>
    <t>lymphocytic inflammatory cell infiltrate; lyphocytic infiltrate, nos</t>
  </si>
  <si>
    <t>m-43040</t>
  </si>
  <si>
    <t>eosinophilic infiltration, nos</t>
  </si>
  <si>
    <t>m-43800</t>
  </si>
  <si>
    <t>chronic hyperplastic inflammation</t>
  </si>
  <si>
    <t>m-44000</t>
  </si>
  <si>
    <t>granulomatous inflammation, nos; granuloma, nos</t>
  </si>
  <si>
    <t>m-44020</t>
  </si>
  <si>
    <t>pyogenic granuloma</t>
  </si>
  <si>
    <t>m-44030</t>
  </si>
  <si>
    <t>pyogranulomatous inflammation</t>
  </si>
  <si>
    <t>m-44030v</t>
  </si>
  <si>
    <t>pyogranuloma</t>
  </si>
  <si>
    <t>m-44040</t>
  </si>
  <si>
    <t>lipogranuloma, nos</t>
  </si>
  <si>
    <t>m-44180</t>
  </si>
  <si>
    <t>sperm granuloma</t>
  </si>
  <si>
    <t>m-44700</t>
  </si>
  <si>
    <t>necrotizing granulomatous inflammation, nos</t>
  </si>
  <si>
    <t>m-45020</t>
  </si>
  <si>
    <t>granulation tissue, NOS</t>
  </si>
  <si>
    <t>m-45600</t>
  </si>
  <si>
    <t>inflammatory fat necrosis, nos</t>
  </si>
  <si>
    <t>m-50000</t>
  </si>
  <si>
    <t>m-50020</t>
  </si>
  <si>
    <t>colloid degeneration</t>
  </si>
  <si>
    <t>m-50030</t>
  </si>
  <si>
    <t>m-50060</t>
  </si>
  <si>
    <t>hyalinization</t>
  </si>
  <si>
    <t>m-50080</t>
  </si>
  <si>
    <t>steatosis, fatty change</t>
  </si>
  <si>
    <t>m-50150</t>
  </si>
  <si>
    <t>mucinous degeneration</t>
  </si>
  <si>
    <t>m-50360</t>
  </si>
  <si>
    <t>Wallerian degeneration</t>
  </si>
  <si>
    <t>m-50410</t>
  </si>
  <si>
    <t>demyelination, nos</t>
  </si>
  <si>
    <t>m-50800</t>
  </si>
  <si>
    <t>cell degeneration</t>
  </si>
  <si>
    <t>m-51500</t>
  </si>
  <si>
    <t>cytolysis</t>
  </si>
  <si>
    <t>m-51530</t>
  </si>
  <si>
    <t>osteolysis</t>
  </si>
  <si>
    <t>m-52000</t>
  </si>
  <si>
    <t>arteriosclerosis</t>
  </si>
  <si>
    <t>m-52100</t>
  </si>
  <si>
    <t>m-52110</t>
  </si>
  <si>
    <t>atherosclerosis, nos</t>
  </si>
  <si>
    <t>m-52120</t>
  </si>
  <si>
    <t>atherosclerotic fibrous plaque</t>
  </si>
  <si>
    <t>m-52130</t>
  </si>
  <si>
    <t>fatty streaks</t>
  </si>
  <si>
    <t>m-52200</t>
  </si>
  <si>
    <t>arteriolosclerosis, nos</t>
  </si>
  <si>
    <t>m-52300</t>
  </si>
  <si>
    <t>fibroelastesis</t>
  </si>
  <si>
    <t>m-53300</t>
  </si>
  <si>
    <t>glomerulosclerosis</t>
  </si>
  <si>
    <t>m-54000</t>
  </si>
  <si>
    <t>necrosis, nos; cellular necrosis, nos</t>
  </si>
  <si>
    <t>m-54002</t>
  </si>
  <si>
    <t>subacute necrosis</t>
  </si>
  <si>
    <t>m-54004</t>
  </si>
  <si>
    <t>focal necrosis</t>
  </si>
  <si>
    <t>m-54008</t>
  </si>
  <si>
    <t>massive necrosis</t>
  </si>
  <si>
    <t>m-54010</t>
  </si>
  <si>
    <t>necrotic debris, nos</t>
  </si>
  <si>
    <t>m-54040</t>
  </si>
  <si>
    <t>m-54060</t>
  </si>
  <si>
    <t>coagulative necrosis</t>
  </si>
  <si>
    <t>m-54070</t>
  </si>
  <si>
    <t>bridging necrosis</t>
  </si>
  <si>
    <t>m-54090</t>
  </si>
  <si>
    <t>Fibrinoid necrosis</t>
  </si>
  <si>
    <t>m-54110</t>
  </si>
  <si>
    <t>m-54120</t>
  </si>
  <si>
    <t>zonal necrosis</t>
  </si>
  <si>
    <t>m-54121</t>
  </si>
  <si>
    <t>midzonal necrosis</t>
  </si>
  <si>
    <t>m-54200</t>
  </si>
  <si>
    <t>ischemic necrosis</t>
  </si>
  <si>
    <t>m-54310</t>
  </si>
  <si>
    <t>m-54315</t>
  </si>
  <si>
    <t>m-54400</t>
  </si>
  <si>
    <t>malacia, nos</t>
  </si>
  <si>
    <t>m-54700</t>
  </si>
  <si>
    <t>infarct, nos</t>
  </si>
  <si>
    <t>m-54706</t>
  </si>
  <si>
    <t>m-55000</t>
  </si>
  <si>
    <t>deposition, nos</t>
  </si>
  <si>
    <t>m-55020</t>
  </si>
  <si>
    <t>hyaline membrane</t>
  </si>
  <si>
    <t>m-55030</t>
  </si>
  <si>
    <t>corpora amylacea</t>
  </si>
  <si>
    <t>m-55040</t>
  </si>
  <si>
    <t>fibrin deposition</t>
  </si>
  <si>
    <t>m-55050</t>
  </si>
  <si>
    <t>glycogen deposition</t>
  </si>
  <si>
    <t>m-55100</t>
  </si>
  <si>
    <t>amyloid, nos, amyloid deposition, nos</t>
  </si>
  <si>
    <t>m-55201</t>
  </si>
  <si>
    <t>fatty infiltration</t>
  </si>
  <si>
    <t>m-55400</t>
  </si>
  <si>
    <t>mineralization, nos</t>
  </si>
  <si>
    <t>m-55600</t>
  </si>
  <si>
    <t>protein deposition, nos</t>
  </si>
  <si>
    <t>m-55670</t>
  </si>
  <si>
    <t>mucinosis, nos</t>
  </si>
  <si>
    <t>tattoo</t>
  </si>
  <si>
    <t>m-55a05</t>
  </si>
  <si>
    <t>deposition of cholesterol crystals</t>
  </si>
  <si>
    <t>m-56000</t>
  </si>
  <si>
    <t>dystrophy, nos</t>
  </si>
  <si>
    <t>m-57120</t>
  </si>
  <si>
    <t>hypopigmentation, nos</t>
  </si>
  <si>
    <t>m-57170</t>
  </si>
  <si>
    <t>hyperpigmentation (morphologic abnormality)</t>
  </si>
  <si>
    <t>m-57204</t>
  </si>
  <si>
    <t>decreased melanin pigmentation</t>
  </si>
  <si>
    <t>m-57210</t>
  </si>
  <si>
    <t>melanosis</t>
  </si>
  <si>
    <t>m-57500</t>
  </si>
  <si>
    <t>hemosiderosis</t>
  </si>
  <si>
    <t>m-57570</t>
  </si>
  <si>
    <t>hemosiderin-laden macrophage</t>
  </si>
  <si>
    <t>m-57610</t>
  </si>
  <si>
    <t>jaundice, nos</t>
  </si>
  <si>
    <t>m-58000</t>
  </si>
  <si>
    <t>m-58070</t>
  </si>
  <si>
    <t>fatty atrophy</t>
  </si>
  <si>
    <t>m-58080</t>
  </si>
  <si>
    <t>serous atrophy</t>
  </si>
  <si>
    <t>m-58100</t>
  </si>
  <si>
    <t>m-58120</t>
  </si>
  <si>
    <t>pressure atrophy</t>
  </si>
  <si>
    <t>m-59000</t>
  </si>
  <si>
    <t>m-59070</t>
  </si>
  <si>
    <t>m-62011</t>
  </si>
  <si>
    <t>anuclear squame (cell)</t>
  </si>
  <si>
    <t>m-62021</t>
  </si>
  <si>
    <t>cytomegalic cell</t>
  </si>
  <si>
    <t>m-62300</t>
  </si>
  <si>
    <t>satellitosis</t>
  </si>
  <si>
    <t>m-62390</t>
  </si>
  <si>
    <t>vacuolization</t>
  </si>
  <si>
    <t>m-62500</t>
  </si>
  <si>
    <t>multinucleate giant cell, giant cell, nos</t>
  </si>
  <si>
    <t>m-62530</t>
  </si>
  <si>
    <t>Langhans giant cell (cell)</t>
  </si>
  <si>
    <t>m-62550</t>
  </si>
  <si>
    <t>syncytial cell</t>
  </si>
  <si>
    <t>m-62614</t>
  </si>
  <si>
    <t>councilman body</t>
  </si>
  <si>
    <t>m-62768</t>
  </si>
  <si>
    <t>mallory body-like inclusions</t>
  </si>
  <si>
    <t>m-62800</t>
  </si>
  <si>
    <t>viral inclusion body</t>
  </si>
  <si>
    <t>m-62814</t>
  </si>
  <si>
    <t>fungal cytoplasmic inclusion body</t>
  </si>
  <si>
    <t>m-64534</t>
  </si>
  <si>
    <t>Mott plasma cell</t>
  </si>
  <si>
    <t>m-65175</t>
  </si>
  <si>
    <t>mesangial matrix</t>
  </si>
  <si>
    <t>m-67210</t>
  </si>
  <si>
    <t>macronucleus (morphologic abnormality)</t>
  </si>
  <si>
    <t>m-67211</t>
  </si>
  <si>
    <t>pyknosis</t>
  </si>
  <si>
    <t>m-67301</t>
  </si>
  <si>
    <t>binucleate</t>
  </si>
  <si>
    <t>m-67444</t>
  </si>
  <si>
    <t>atypical mesenchymal cells</t>
  </si>
  <si>
    <t>m-70300</t>
  </si>
  <si>
    <t>m-71000</t>
  </si>
  <si>
    <t>hypertrophy, nos; enlargement, nos</t>
  </si>
  <si>
    <t>m-71440</t>
  </si>
  <si>
    <t>internal hyperostosis (morphologic abnormality)</t>
  </si>
  <si>
    <t>m-71451</t>
  </si>
  <si>
    <t>osteophyte</t>
  </si>
  <si>
    <t>m-72000</t>
  </si>
  <si>
    <t>hyperplasia, NOS</t>
  </si>
  <si>
    <t>m-72005</t>
  </si>
  <si>
    <t>atypical hyperplasia</t>
  </si>
  <si>
    <t>m-72020</t>
  </si>
  <si>
    <t>reactive hyperplasia</t>
  </si>
  <si>
    <t>m-72030</t>
  </si>
  <si>
    <t>nodular hyperplasia</t>
  </si>
  <si>
    <t>m-72042</t>
  </si>
  <si>
    <t>hyperplastic polyp</t>
  </si>
  <si>
    <t>m-72050</t>
  </si>
  <si>
    <t>papillary hyperplasia</t>
  </si>
  <si>
    <t>m-72060</t>
  </si>
  <si>
    <t>cystic hyperplasia</t>
  </si>
  <si>
    <t>m-72150</t>
  </si>
  <si>
    <t>epithelial hyperplasia</t>
  </si>
  <si>
    <t>m-72160</t>
  </si>
  <si>
    <t>acanthosis, nos</t>
  </si>
  <si>
    <t>m-72180</t>
  </si>
  <si>
    <t>reticuloendothelial hyperplasia</t>
  </si>
  <si>
    <t>m-72200</t>
  </si>
  <si>
    <t>m-72420</t>
  </si>
  <si>
    <t>glandular hyperplasia</t>
  </si>
  <si>
    <t>m-72430</t>
  </si>
  <si>
    <t>Stromal hyperplasia</t>
  </si>
  <si>
    <t>m-72600</t>
  </si>
  <si>
    <t>hyperkeratosis, nos</t>
  </si>
  <si>
    <t>m-73000</t>
  </si>
  <si>
    <t>m-73070</t>
  </si>
  <si>
    <t>neovascularization</t>
  </si>
  <si>
    <t>m-73200</t>
  </si>
  <si>
    <t>epithelial metaplasia</t>
  </si>
  <si>
    <t>m-73210</t>
  </si>
  <si>
    <t>bronchiolization</t>
  </si>
  <si>
    <t>m-73220</t>
  </si>
  <si>
    <t>squamous metaplasia</t>
  </si>
  <si>
    <t>m-73400</t>
  </si>
  <si>
    <t>osseous metaplasia, nos</t>
  </si>
  <si>
    <t>m-74000</t>
  </si>
  <si>
    <t>dysplasia, nos</t>
  </si>
  <si>
    <t>m-74200</t>
  </si>
  <si>
    <t>adenosis, nos</t>
  </si>
  <si>
    <t>m-75300</t>
  </si>
  <si>
    <t>m-75400</t>
  </si>
  <si>
    <t>aplasia, nos</t>
  </si>
  <si>
    <t>m-75500</t>
  </si>
  <si>
    <t>hamartoma, nos</t>
  </si>
  <si>
    <t>m-75560</t>
  </si>
  <si>
    <t>vascular hamartoma, NOS</t>
  </si>
  <si>
    <t>m-76000</t>
  </si>
  <si>
    <t>proliferation, nos</t>
  </si>
  <si>
    <t>m-76005</t>
  </si>
  <si>
    <t>atypical proliferation</t>
  </si>
  <si>
    <t>m-76070</t>
  </si>
  <si>
    <t>intimal proliferation</t>
  </si>
  <si>
    <t>m-76800</t>
  </si>
  <si>
    <t>polyp, nos</t>
  </si>
  <si>
    <t>M-76802</t>
  </si>
  <si>
    <t>pedunculated polyp</t>
  </si>
  <si>
    <t>m-76810</t>
  </si>
  <si>
    <t>fibroepithelial polyp; skin tag</t>
  </si>
  <si>
    <t>m-77800</t>
  </si>
  <si>
    <t>histiocytosis</t>
  </si>
  <si>
    <t>m-77810</t>
  </si>
  <si>
    <t>sinus histiocytosis</t>
  </si>
  <si>
    <t>m-78000</t>
  </si>
  <si>
    <t>fibrosis, nos; fibrosis thickening</t>
  </si>
  <si>
    <t>m-78001</t>
  </si>
  <si>
    <t>m-78003</t>
  </si>
  <si>
    <t>chronic fibrosis</t>
  </si>
  <si>
    <t>m-78020</t>
  </si>
  <si>
    <t>sclerosis, nos</t>
  </si>
  <si>
    <t>m-78060</t>
  </si>
  <si>
    <t>scar tissue</t>
  </si>
  <si>
    <t>m-78170</t>
  </si>
  <si>
    <t>m-78220</t>
  </si>
  <si>
    <t>contracture, nos</t>
  </si>
  <si>
    <t>m-78230</t>
  </si>
  <si>
    <t>perivascular fibrosis</t>
  </si>
  <si>
    <t>m-78260</t>
  </si>
  <si>
    <t>fibrous plaque</t>
  </si>
  <si>
    <t>m-78266</t>
  </si>
  <si>
    <t>focal fibrosis</t>
  </si>
  <si>
    <t>m-78274</t>
  </si>
  <si>
    <t>interstitial fibrosis</t>
  </si>
  <si>
    <t>m-78400</t>
  </si>
  <si>
    <t>m-78430</t>
  </si>
  <si>
    <t>m-78460</t>
  </si>
  <si>
    <t>synechia</t>
  </si>
  <si>
    <t>m-78630</t>
  </si>
  <si>
    <t>bridging fibrosis</t>
  </si>
  <si>
    <t>m-78720</t>
  </si>
  <si>
    <t>keloid</t>
  </si>
  <si>
    <t>m-78800</t>
  </si>
  <si>
    <t>m-78860</t>
  </si>
  <si>
    <t>eburnation</t>
  </si>
  <si>
    <t>m-78870</t>
  </si>
  <si>
    <t>bony callus</t>
  </si>
  <si>
    <t>m-79900</t>
  </si>
  <si>
    <t>regeneration, nos</t>
  </si>
  <si>
    <t>m-80000</t>
  </si>
  <si>
    <t>m-80001</t>
  </si>
  <si>
    <t>neoplasm, nos</t>
  </si>
  <si>
    <t>m-80003</t>
  </si>
  <si>
    <t>neoplasm, malignant</t>
  </si>
  <si>
    <t>m-80006</t>
  </si>
  <si>
    <t>metastatic neoplasm</t>
  </si>
  <si>
    <t>m-80102</t>
  </si>
  <si>
    <t>carcinoma in situ, nos</t>
  </si>
  <si>
    <t>m-80103</t>
  </si>
  <si>
    <t>carcinoma, nos</t>
  </si>
  <si>
    <t>m-80106</t>
  </si>
  <si>
    <t>m-80109</t>
  </si>
  <si>
    <t>carcinomatosis (morphologic abnormality)</t>
  </si>
  <si>
    <t>m-80213</t>
  </si>
  <si>
    <t>carcinoma, anaplastic, nos</t>
  </si>
  <si>
    <t>m-80500</t>
  </si>
  <si>
    <t>papilloma, nos</t>
  </si>
  <si>
    <t>m-80503</t>
  </si>
  <si>
    <t>papillary carcinoma</t>
  </si>
  <si>
    <t>m-80520</t>
  </si>
  <si>
    <t>squamous papilloma</t>
  </si>
  <si>
    <t>m-80703</t>
  </si>
  <si>
    <t>m-80706</t>
  </si>
  <si>
    <t>squamous cell carcinoma, metastatic, nos</t>
  </si>
  <si>
    <t>m-80713</t>
  </si>
  <si>
    <t>squamous cell carcinoma, keratinizing type, nos</t>
  </si>
  <si>
    <t>m-81400</t>
  </si>
  <si>
    <t>m-81402</t>
  </si>
  <si>
    <t>adenocarcinoma in situ</t>
  </si>
  <si>
    <t>m-81403</t>
  </si>
  <si>
    <t>m-81406</t>
  </si>
  <si>
    <t>adenocarcinoma, metastatic, nos</t>
  </si>
  <si>
    <t>m-81413</t>
  </si>
  <si>
    <t>scirrhous adenocarcinoma</t>
  </si>
  <si>
    <t>m-81500</t>
  </si>
  <si>
    <t>islet cell adenoma; islet cell tumor</t>
  </si>
  <si>
    <t>m-82110</t>
  </si>
  <si>
    <t>tubular adenoma, nos</t>
  </si>
  <si>
    <t>m-82403</t>
  </si>
  <si>
    <t>carcinoid tumor, nos</t>
  </si>
  <si>
    <t>m-82501</t>
  </si>
  <si>
    <t>m-82510</t>
  </si>
  <si>
    <t>alveolar adenoma</t>
  </si>
  <si>
    <t>m-82600</t>
  </si>
  <si>
    <t>papillary adenoma</t>
  </si>
  <si>
    <t>m-82603</t>
  </si>
  <si>
    <t>papillary adenocarcinoma, nos</t>
  </si>
  <si>
    <t>m-82630</t>
  </si>
  <si>
    <t>tubulovillous adenoma, nos</t>
  </si>
  <si>
    <t>m-82700</t>
  </si>
  <si>
    <t>chromophobe adenoma</t>
  </si>
  <si>
    <t>m-83123</t>
  </si>
  <si>
    <t>renal cell carcinoma</t>
  </si>
  <si>
    <t>m-83230</t>
  </si>
  <si>
    <t>mixed cell adenoma</t>
  </si>
  <si>
    <t>m-83300</t>
  </si>
  <si>
    <t>m-83700</t>
  </si>
  <si>
    <t>m-84003</t>
  </si>
  <si>
    <t>m-84400</t>
  </si>
  <si>
    <t>cystadenoma, nos</t>
  </si>
  <si>
    <t>m-84700</t>
  </si>
  <si>
    <t>mucinous cystadenoma</t>
  </si>
  <si>
    <t>m-84803</t>
  </si>
  <si>
    <t>m-85002</t>
  </si>
  <si>
    <t>m-85003</t>
  </si>
  <si>
    <t>ductal carcinoma, nos</t>
  </si>
  <si>
    <t>m-85030</t>
  </si>
  <si>
    <t>m-85103</t>
  </si>
  <si>
    <t>medullary carcinoma, nos; C-cell carcinoma</t>
  </si>
  <si>
    <t>m-86100</t>
  </si>
  <si>
    <t>luteoma</t>
  </si>
  <si>
    <t>m-86201</t>
  </si>
  <si>
    <t>granulosa cell tumor, nos</t>
  </si>
  <si>
    <t>m-87000</t>
  </si>
  <si>
    <t>pheochromocytoma, nos</t>
  </si>
  <si>
    <t>m-87280</t>
  </si>
  <si>
    <t>melanocytosis</t>
  </si>
  <si>
    <t>m-88003</t>
  </si>
  <si>
    <t>sarcoma, nos</t>
  </si>
  <si>
    <t>m-88013</t>
  </si>
  <si>
    <t>spindle cell sarcoma</t>
  </si>
  <si>
    <t>m-88100</t>
  </si>
  <si>
    <t>m-88103</t>
  </si>
  <si>
    <t>fibrosarcoma, nos</t>
  </si>
  <si>
    <t>m-88320</t>
  </si>
  <si>
    <t>dermatofibroma, nos</t>
  </si>
  <si>
    <t>m-88500</t>
  </si>
  <si>
    <t>m-88900</t>
  </si>
  <si>
    <t>leiomyoma, nos</t>
  </si>
  <si>
    <t>m-88903</t>
  </si>
  <si>
    <t>leiomyosarcoma, nos</t>
  </si>
  <si>
    <t>m-88910</t>
  </si>
  <si>
    <t>epithelioid leiomyoma</t>
  </si>
  <si>
    <t>m-89361</t>
  </si>
  <si>
    <t>gastrointestinal stromal tumor</t>
  </si>
  <si>
    <t>m-89400</t>
  </si>
  <si>
    <t>pleomorphic adenoma; mixed tumor, salivary gland type, nos</t>
  </si>
  <si>
    <t>m-90130</t>
  </si>
  <si>
    <t>adenofibroma, nos</t>
  </si>
  <si>
    <t>m-90140</t>
  </si>
  <si>
    <t>serous adenofibroma</t>
  </si>
  <si>
    <t>m-91200</t>
  </si>
  <si>
    <t>m-91310</t>
  </si>
  <si>
    <t>capillary hemangioma</t>
  </si>
  <si>
    <t>m-93913</t>
  </si>
  <si>
    <t>ependymoma, nos</t>
  </si>
  <si>
    <t>m-94103</t>
  </si>
  <si>
    <t>protoplasmic astrocytoma (morphologic abnormality)</t>
  </si>
  <si>
    <t>m-95310</t>
  </si>
  <si>
    <t>meningothelial meningioma</t>
  </si>
  <si>
    <t>m-95330</t>
  </si>
  <si>
    <t>psammomatous meningioma</t>
  </si>
  <si>
    <t>m-95400</t>
  </si>
  <si>
    <t>m-954ff</t>
  </si>
  <si>
    <t>nerve sheath tumor</t>
  </si>
  <si>
    <t>m-95600</t>
  </si>
  <si>
    <t>neurilemoma, nos</t>
  </si>
  <si>
    <t>m-95903</t>
  </si>
  <si>
    <t>lymphoma</t>
  </si>
  <si>
    <t>m-95923</t>
  </si>
  <si>
    <t>lymphosarcoma, nos</t>
  </si>
  <si>
    <t>m-96713</t>
  </si>
  <si>
    <t>plasmacytic lymphoma</t>
  </si>
  <si>
    <t>m-97313</t>
  </si>
  <si>
    <t>plasmacytic myeloma</t>
  </si>
  <si>
    <t>m-98003</t>
  </si>
  <si>
    <t>leukemia</t>
  </si>
  <si>
    <t>m-98203</t>
  </si>
  <si>
    <t>lymphocytic leukemia, nos</t>
  </si>
  <si>
    <t>m-99601</t>
  </si>
  <si>
    <t>myeloproliferative disease, chronic</t>
  </si>
  <si>
    <t>m-99701</t>
  </si>
  <si>
    <t>lymphoproliferative disease, chronic</t>
  </si>
  <si>
    <t>p0-05b59</t>
  </si>
  <si>
    <t>ileocolic anastomosis (procedure)</t>
  </si>
  <si>
    <t>p0-05c05</t>
  </si>
  <si>
    <t>percutaneous transluminal angioplasty of inferior mesenteric artery</t>
  </si>
  <si>
    <t>p0-a0201</t>
  </si>
  <si>
    <t>training (procedure)</t>
  </si>
  <si>
    <t>p1-00052</t>
  </si>
  <si>
    <t>p1-01000</t>
  </si>
  <si>
    <t>p1-01001</t>
  </si>
  <si>
    <t>p1-01010</t>
  </si>
  <si>
    <t>puncture and drainage</t>
  </si>
  <si>
    <t>incision and removal, nos</t>
  </si>
  <si>
    <t>p1-03001</t>
  </si>
  <si>
    <t>p1-03002</t>
  </si>
  <si>
    <t>removal (procedure)</t>
  </si>
  <si>
    <t>p1-03051</t>
  </si>
  <si>
    <t>p1-03056</t>
  </si>
  <si>
    <t>enucleation (procedure)</t>
  </si>
  <si>
    <t>biopsy, nos</t>
  </si>
  <si>
    <t>p1-03101</t>
  </si>
  <si>
    <t>biopsy, excisional</t>
  </si>
  <si>
    <t>p1-03130</t>
  </si>
  <si>
    <t>aspiration (procedure)</t>
  </si>
  <si>
    <t>p1-05000</t>
  </si>
  <si>
    <t>injection (code to e- axis)  (code to t- axis)</t>
  </si>
  <si>
    <t>p1-05030</t>
  </si>
  <si>
    <t>infusion (procedure)</t>
  </si>
  <si>
    <t>p1-05040</t>
  </si>
  <si>
    <t>perfusion, nos</t>
  </si>
  <si>
    <t>bronchoalveolar lavage (bal procedure)</t>
  </si>
  <si>
    <t>implant,nos</t>
  </si>
  <si>
    <t>replacement nos, re-implantation</t>
  </si>
  <si>
    <t>p1-05510</t>
  </si>
  <si>
    <t>implantation of therapeutic device, nos</t>
  </si>
  <si>
    <t>p1-05513</t>
  </si>
  <si>
    <t>removal of therapeutic device, nos</t>
  </si>
  <si>
    <t>p1-07000</t>
  </si>
  <si>
    <t>endoscopy nos</t>
  </si>
  <si>
    <t>p1-08000</t>
  </si>
  <si>
    <t>p1-08420</t>
  </si>
  <si>
    <t>p1-08450</t>
  </si>
  <si>
    <t>hernia repair, nos</t>
  </si>
  <si>
    <t>p1-0d000</t>
  </si>
  <si>
    <t>transplantation, nos</t>
  </si>
  <si>
    <t>p1-0d300</t>
  </si>
  <si>
    <t>harvesting of tissue (procedure)</t>
  </si>
  <si>
    <t>arthrocentesis (procedure)</t>
  </si>
  <si>
    <t>p1-11e53</t>
  </si>
  <si>
    <t>closed reduction of maxillary fracture (procedure)</t>
  </si>
  <si>
    <t>p1-16181</t>
  </si>
  <si>
    <t>osteotomy of radius</t>
  </si>
  <si>
    <t>p1-55100</t>
  </si>
  <si>
    <t>incision of stomach</t>
  </si>
  <si>
    <t>p1-57170</t>
  </si>
  <si>
    <t>cecotomy</t>
  </si>
  <si>
    <t>p1-57710</t>
  </si>
  <si>
    <t>colonoscopy (procedure)</t>
  </si>
  <si>
    <t>p1-57803</t>
  </si>
  <si>
    <t>colopexy</t>
  </si>
  <si>
    <t>p1-57820</t>
  </si>
  <si>
    <t>anastomosis of intestine, large-to-large</t>
  </si>
  <si>
    <t>p1-58815</t>
  </si>
  <si>
    <t>rectopexy (rectal prolapse repair)</t>
  </si>
  <si>
    <t>p1-75140</t>
  </si>
  <si>
    <t>urethrostomy</t>
  </si>
  <si>
    <t>p1-79312</t>
  </si>
  <si>
    <t>male castration</t>
  </si>
  <si>
    <t>electroejaculation</t>
  </si>
  <si>
    <t>p1-83100</t>
  </si>
  <si>
    <t>hysterotomy, nos</t>
  </si>
  <si>
    <t>p1-83830</t>
  </si>
  <si>
    <t>uteropexy</t>
  </si>
  <si>
    <t>p1-84130</t>
  </si>
  <si>
    <t>aspiration of ovary</t>
  </si>
  <si>
    <t>p1-86310</t>
  </si>
  <si>
    <t>cesarean section,nos</t>
  </si>
  <si>
    <t>p1-91100</t>
  </si>
  <si>
    <t>craniotomy, nos</t>
  </si>
  <si>
    <t>p1-91124</t>
  </si>
  <si>
    <t>amygdalotomy</t>
  </si>
  <si>
    <t>p1-93122</t>
  </si>
  <si>
    <t>laminectomy, nos</t>
  </si>
  <si>
    <t>p1-a3d00</t>
  </si>
  <si>
    <t>corneal transplant, nos</t>
  </si>
  <si>
    <t>p1-a4340</t>
  </si>
  <si>
    <t>iridectomy (procedure)</t>
  </si>
  <si>
    <t>p1-a6044</t>
  </si>
  <si>
    <t>operation on vitreous body, nos (procedure)</t>
  </si>
  <si>
    <t>p1-a6300</t>
  </si>
  <si>
    <t>vitrectomy (procedure)</t>
  </si>
  <si>
    <t>p1-a9860</t>
  </si>
  <si>
    <t>suture of extraocular muscle (procedure)</t>
  </si>
  <si>
    <t>p1-b6130</t>
  </si>
  <si>
    <t>laparotomy</t>
  </si>
  <si>
    <t>p1-b6140</t>
  </si>
  <si>
    <t>exploratory laparotomy</t>
  </si>
  <si>
    <t>p1-b6319</t>
  </si>
  <si>
    <t>exploratory laparotomy with biopsy</t>
  </si>
  <si>
    <t>p1-b6700</t>
  </si>
  <si>
    <t>laparoscopy</t>
  </si>
  <si>
    <t>p1-b6702</t>
  </si>
  <si>
    <t>laparoscopy with biopsy</t>
  </si>
  <si>
    <t>p1-b6710</t>
  </si>
  <si>
    <t>laparoscopy with aspiration</t>
  </si>
  <si>
    <t>artificial insemination, nos</t>
  </si>
  <si>
    <t>p2-a0801</t>
  </si>
  <si>
    <t>pattern visual evoked potentials (procedure) (vep)</t>
  </si>
  <si>
    <t>p3-02020</t>
  </si>
  <si>
    <t>specimen collection, nos</t>
  </si>
  <si>
    <t>p3-3201e</t>
  </si>
  <si>
    <t>bone marrow aspirate examination (procedure)</t>
  </si>
  <si>
    <t>p3-3201f</t>
  </si>
  <si>
    <t>bone marrow granulocytic hypoplasia</t>
  </si>
  <si>
    <t>p3-40140</t>
  </si>
  <si>
    <t>photography of gross organ, nos</t>
  </si>
  <si>
    <t>p3-44000</t>
  </si>
  <si>
    <t>surgical pathology procedure, nos</t>
  </si>
  <si>
    <t>p3-91000</t>
  </si>
  <si>
    <t>semen analysis, nos</t>
  </si>
  <si>
    <t>p5-00410</t>
  </si>
  <si>
    <t>p5-009f0</t>
  </si>
  <si>
    <t>stereotactic/stereoscopic test, nos (procedure)</t>
  </si>
  <si>
    <t>p5-00a10</t>
  </si>
  <si>
    <t>retinal angiography (procedure)</t>
  </si>
  <si>
    <t>p5-0805d</t>
  </si>
  <si>
    <t>cat scan, nos(procedure)</t>
  </si>
  <si>
    <t>ultrasound biomicroscopy</t>
  </si>
  <si>
    <t>p5-bb320</t>
  </si>
  <si>
    <t>diagnostic ultrasound of abdomen and retroperitoneum, nos</t>
  </si>
  <si>
    <t>physical therapy procedure(regime/therapy)</t>
  </si>
  <si>
    <t>p8-10120</t>
  </si>
  <si>
    <t>p8-10200</t>
  </si>
  <si>
    <t>tooth extraction, multiple</t>
  </si>
  <si>
    <t>p8-30040</t>
  </si>
  <si>
    <t>dental prophylaxis, adult</t>
  </si>
  <si>
    <t>r-00066</t>
  </si>
  <si>
    <t>endometrioid tumor</t>
  </si>
  <si>
    <t>r-00345</t>
  </si>
  <si>
    <t>not significant</t>
  </si>
  <si>
    <t>r-102d9</t>
  </si>
  <si>
    <t>adenocarcinoma, no subtype, high grade (morphologic abnormality)</t>
  </si>
  <si>
    <t>r-20972</t>
  </si>
  <si>
    <t>pallor</t>
  </si>
  <si>
    <t>r-40080</t>
  </si>
  <si>
    <t>between locations (qualifier)</t>
  </si>
  <si>
    <t>r-40350</t>
  </si>
  <si>
    <t>multiple (qualifier value)</t>
  </si>
  <si>
    <t>r-40353</t>
  </si>
  <si>
    <t>multicentric</t>
  </si>
  <si>
    <t>r-4036f</t>
  </si>
  <si>
    <t>random</t>
  </si>
  <si>
    <t>r-403a1</t>
  </si>
  <si>
    <t>follicular</t>
  </si>
  <si>
    <t>r-403a3</t>
  </si>
  <si>
    <t>glandular (qualifier value)</t>
  </si>
  <si>
    <t>r-403a7</t>
  </si>
  <si>
    <t>nodular</t>
  </si>
  <si>
    <t>r-403bb</t>
  </si>
  <si>
    <t>erosive</t>
  </si>
  <si>
    <t>r-403c8</t>
  </si>
  <si>
    <t>progressive</t>
  </si>
  <si>
    <t>r-403cc</t>
  </si>
  <si>
    <t>ulcerative</t>
  </si>
  <si>
    <t>r-403cd</t>
  </si>
  <si>
    <t>verrucous (qualifier)</t>
  </si>
  <si>
    <t>r-40422</t>
  </si>
  <si>
    <t>scattered</t>
  </si>
  <si>
    <t>r-40442</t>
  </si>
  <si>
    <t>collagenous</t>
  </si>
  <si>
    <t>r-4044b</t>
  </si>
  <si>
    <t>ischemic</t>
  </si>
  <si>
    <t>r-4045d</t>
  </si>
  <si>
    <t>pustular (qualifier value)</t>
  </si>
  <si>
    <t>r-4046a</t>
  </si>
  <si>
    <t>scarring</t>
  </si>
  <si>
    <t>r-40483</t>
  </si>
  <si>
    <t>symmetrical</t>
  </si>
  <si>
    <t>r-404a8</t>
  </si>
  <si>
    <t>small</t>
  </si>
  <si>
    <t>r-404a9</t>
  </si>
  <si>
    <t>medium (qualifier)</t>
  </si>
  <si>
    <t>r-404d0</t>
  </si>
  <si>
    <t>dorsal (qualifier value)</t>
  </si>
  <si>
    <t>r-404d8</t>
  </si>
  <si>
    <t>perivascular</t>
  </si>
  <si>
    <t>r-404f3</t>
  </si>
  <si>
    <t>full thickness</t>
  </si>
  <si>
    <t>r-404fb</t>
  </si>
  <si>
    <t>minimal (qualifier)</t>
  </si>
  <si>
    <t>r-404ff</t>
  </si>
  <si>
    <t>presumed total</t>
  </si>
  <si>
    <t>r-4055e</t>
  </si>
  <si>
    <t>lumen, luminal (qualifier)</t>
  </si>
  <si>
    <t>r-40743</t>
  </si>
  <si>
    <t>very (qualifier value)</t>
  </si>
  <si>
    <t>r-40766</t>
  </si>
  <si>
    <t>numerous</t>
  </si>
  <si>
    <t>r-4093b</t>
  </si>
  <si>
    <t>cervical</t>
  </si>
  <si>
    <t>r-409b8</t>
  </si>
  <si>
    <t>mural</t>
  </si>
  <si>
    <t>r-409cd</t>
  </si>
  <si>
    <t>periosteal</t>
  </si>
  <si>
    <t>r-4120b</t>
  </si>
  <si>
    <t>intravascular</t>
  </si>
  <si>
    <t>r-41b38</t>
  </si>
  <si>
    <t>ectopic (qualifier value)</t>
  </si>
  <si>
    <t>r-41c5a</t>
  </si>
  <si>
    <t>subcuticular (qualifier)</t>
  </si>
  <si>
    <t>r-41f88</t>
  </si>
  <si>
    <t>clotted (qualifier)</t>
  </si>
  <si>
    <t>r-420bf</t>
  </si>
  <si>
    <t>periacinar</t>
  </si>
  <si>
    <t>r-420d9</t>
  </si>
  <si>
    <t>sinusoidal</t>
  </si>
  <si>
    <t>r-4212c</t>
  </si>
  <si>
    <t>gastric</t>
  </si>
  <si>
    <t>r-42142</t>
  </si>
  <si>
    <t>intraluminal</t>
  </si>
  <si>
    <t>r-4214e</t>
  </si>
  <si>
    <t>lumbar (qualifier)</t>
  </si>
  <si>
    <t>r-42176</t>
  </si>
  <si>
    <t>pulmonary (qualifier value)</t>
  </si>
  <si>
    <t>r-4218a</t>
  </si>
  <si>
    <t>subaortic</t>
  </si>
  <si>
    <t>r-f00e1</t>
  </si>
  <si>
    <t>parovarian cyst</t>
  </si>
  <si>
    <t>r-f0127</t>
  </si>
  <si>
    <t>accessory nipple</t>
  </si>
  <si>
    <t>r-f052b</t>
  </si>
  <si>
    <t>r-f1486</t>
  </si>
  <si>
    <t>cranial</t>
  </si>
  <si>
    <t>r-f158f</t>
  </si>
  <si>
    <t>longhead of biceps brachii</t>
  </si>
  <si>
    <t>r-f2325</t>
  </si>
  <si>
    <t>pleural fibrosis</t>
  </si>
  <si>
    <t>r-f236b</t>
  </si>
  <si>
    <t>Herpes B virus</t>
  </si>
  <si>
    <t>r-f24a9</t>
  </si>
  <si>
    <t>lack of growth</t>
  </si>
  <si>
    <t>r-f26a5</t>
  </si>
  <si>
    <t>hepatomeglay</t>
  </si>
  <si>
    <t>dopram</t>
  </si>
  <si>
    <t>r-f2ba1</t>
  </si>
  <si>
    <t>submucosal route (qualifier value)</t>
  </si>
  <si>
    <t>r-f2e8a</t>
  </si>
  <si>
    <t>bulla of lung</t>
  </si>
  <si>
    <t>r-f351c</t>
  </si>
  <si>
    <t>proptosis on examination</t>
  </si>
  <si>
    <t>r-f35ef</t>
  </si>
  <si>
    <t>cavitation present</t>
  </si>
  <si>
    <t>r-f46a6</t>
  </si>
  <si>
    <t>amoebiasis</t>
  </si>
  <si>
    <t>r-f4888</t>
  </si>
  <si>
    <t>metastasis to lung</t>
  </si>
  <si>
    <t>r-f53ad</t>
  </si>
  <si>
    <t>osteochondritis: [of knee] or [NOS]</t>
  </si>
  <si>
    <t>r-f562b</t>
  </si>
  <si>
    <t>polycystic kidney disease nos</t>
  </si>
  <si>
    <t>r-f57e7</t>
  </si>
  <si>
    <t>thyroid cyst</t>
  </si>
  <si>
    <t>r-f57ef</t>
  </si>
  <si>
    <t>background diabetic retinopathy</t>
  </si>
  <si>
    <t>r-f5b18</t>
  </si>
  <si>
    <t>retinal detachment</t>
  </si>
  <si>
    <t>r-f5dad</t>
  </si>
  <si>
    <t>cerebral thrombosis</t>
  </si>
  <si>
    <t>r-f5f30</t>
  </si>
  <si>
    <t>rubella vaccination</t>
  </si>
  <si>
    <t>r-f5feb</t>
  </si>
  <si>
    <t>pulmonary fibrosis</t>
  </si>
  <si>
    <t>r-f60ac</t>
  </si>
  <si>
    <t>diseases of esophagus</t>
  </si>
  <si>
    <t>r-f69a8</t>
  </si>
  <si>
    <t>cryptosporidiosis</t>
  </si>
  <si>
    <t>r-f6d05</t>
  </si>
  <si>
    <t>schwannoma</t>
  </si>
  <si>
    <t>lactulose</t>
  </si>
  <si>
    <t>r-f73e7</t>
  </si>
  <si>
    <t>r-f8439</t>
  </si>
  <si>
    <t>r-f8775</t>
  </si>
  <si>
    <t>skin ulcer</t>
  </si>
  <si>
    <t>inulin (fiber bites)</t>
  </si>
  <si>
    <t>surrogate mother</t>
  </si>
  <si>
    <t>t-00250</t>
  </si>
  <si>
    <t>epithelium, nos</t>
  </si>
  <si>
    <t>t-00251</t>
  </si>
  <si>
    <t>epithelial cell, nos</t>
  </si>
  <si>
    <t>t-00261</t>
  </si>
  <si>
    <t>squamous cell</t>
  </si>
  <si>
    <t>t-00400</t>
  </si>
  <si>
    <t>mucosa</t>
  </si>
  <si>
    <t>t-01000</t>
  </si>
  <si>
    <t>t-01100</t>
  </si>
  <si>
    <t>epidermis, nos</t>
  </si>
  <si>
    <t>t-01151</t>
  </si>
  <si>
    <t>melanocyte</t>
  </si>
  <si>
    <t>t-01152</t>
  </si>
  <si>
    <t>keratinocyte</t>
  </si>
  <si>
    <t>t-01200</t>
  </si>
  <si>
    <t>dermis</t>
  </si>
  <si>
    <t>t-01300</t>
  </si>
  <si>
    <t>adnexal structure, nos</t>
  </si>
  <si>
    <t>t-01320</t>
  </si>
  <si>
    <t>apocrine gland, nos</t>
  </si>
  <si>
    <t>t-01400</t>
  </si>
  <si>
    <t>hair, nos</t>
  </si>
  <si>
    <t>t-01404</t>
  </si>
  <si>
    <t>hair shaft</t>
  </si>
  <si>
    <t>t-01417</t>
  </si>
  <si>
    <t>infundibular canal of hair follicle</t>
  </si>
  <si>
    <t>t-01520</t>
  </si>
  <si>
    <t>eyebrow</t>
  </si>
  <si>
    <t>t-01748v</t>
  </si>
  <si>
    <t>ischial callosity</t>
  </si>
  <si>
    <t>t-02100</t>
  </si>
  <si>
    <t>skin of head, nos</t>
  </si>
  <si>
    <t>t-02102</t>
  </si>
  <si>
    <t>skin of scalp, nos</t>
  </si>
  <si>
    <t>t-02104</t>
  </si>
  <si>
    <t>skin of forehead</t>
  </si>
  <si>
    <t>t-02120</t>
  </si>
  <si>
    <t>skin of face, nos</t>
  </si>
  <si>
    <t>t-02133</t>
  </si>
  <si>
    <t>skin of periorbital region</t>
  </si>
  <si>
    <t>t-02158</t>
  </si>
  <si>
    <t>skin of jaw, nos</t>
  </si>
  <si>
    <t>t-02201</t>
  </si>
  <si>
    <t>skin of pinna</t>
  </si>
  <si>
    <t>t-02420</t>
  </si>
  <si>
    <t>skin of axilla, NOS</t>
  </si>
  <si>
    <t>t-02456</t>
  </si>
  <si>
    <t>skin of back</t>
  </si>
  <si>
    <t>t-02471</t>
  </si>
  <si>
    <t>skin of buttock, nos</t>
  </si>
  <si>
    <t>t-02473</t>
  </si>
  <si>
    <t>entire skin of hip</t>
  </si>
  <si>
    <t>t-02480</t>
  </si>
  <si>
    <t>skin of abdomen, nos</t>
  </si>
  <si>
    <t>t-02487</t>
  </si>
  <si>
    <t>skin of inguinal region</t>
  </si>
  <si>
    <t>t-02521</t>
  </si>
  <si>
    <t>skin structure of anterior commissure of labia majora</t>
  </si>
  <si>
    <t>t-02540</t>
  </si>
  <si>
    <t>skin of prepuce</t>
  </si>
  <si>
    <t>t-02618</t>
  </si>
  <si>
    <t>skin of upper arm</t>
  </si>
  <si>
    <t>t-0265c</t>
  </si>
  <si>
    <t>skin part of palmar surface of hand</t>
  </si>
  <si>
    <t>t-02820</t>
  </si>
  <si>
    <t>skin of knee, nos</t>
  </si>
  <si>
    <t>t-02830</t>
  </si>
  <si>
    <t>skin of leg, nos</t>
  </si>
  <si>
    <t>t-02836</t>
  </si>
  <si>
    <t>skin of calf of leg</t>
  </si>
  <si>
    <t>t-02850</t>
  </si>
  <si>
    <t>skin of foot, nos</t>
  </si>
  <si>
    <t>t-0285e</t>
  </si>
  <si>
    <t>plantar surface of foot</t>
  </si>
  <si>
    <t>t-03000</t>
  </si>
  <si>
    <t>subcutaneous tissue</t>
  </si>
  <si>
    <t>t-03020</t>
  </si>
  <si>
    <t>subcutaneous fat; panniculus adiposus</t>
  </si>
  <si>
    <t>t-03100</t>
  </si>
  <si>
    <t>subcutaneous tissue of head</t>
  </si>
  <si>
    <t>t-03102</t>
  </si>
  <si>
    <t>t-03300</t>
  </si>
  <si>
    <t>t-03412</t>
  </si>
  <si>
    <t>t-03424</t>
  </si>
  <si>
    <t>t-03430</t>
  </si>
  <si>
    <t>t-03450</t>
  </si>
  <si>
    <t>subcutaneous tissue of back, nos</t>
  </si>
  <si>
    <t>t-03480</t>
  </si>
  <si>
    <t>subcutaneous tissue of abdomen, nos</t>
  </si>
  <si>
    <t>t-03507</t>
  </si>
  <si>
    <t>subcutaneous tissue of perianal area</t>
  </si>
  <si>
    <t>t-03610</t>
  </si>
  <si>
    <t>t-03620</t>
  </si>
  <si>
    <t>subcutaneous tissue structure of elbow</t>
  </si>
  <si>
    <t>t-03720</t>
  </si>
  <si>
    <t>subcutaneous tissue structure of little finger</t>
  </si>
  <si>
    <t>t-03810</t>
  </si>
  <si>
    <t>subcutaneous tissue of thigh, nos</t>
  </si>
  <si>
    <t>t-04000</t>
  </si>
  <si>
    <t>mammary gland, nos</t>
  </si>
  <si>
    <t>t-04310</t>
  </si>
  <si>
    <t>lactiferous duct</t>
  </si>
  <si>
    <t>t-04311</t>
  </si>
  <si>
    <t>t-11000</t>
  </si>
  <si>
    <t>skeletal bone, nos; bone, nos</t>
  </si>
  <si>
    <t>t-11005</t>
  </si>
  <si>
    <t>skeletal system</t>
  </si>
  <si>
    <t>t-1100e</t>
  </si>
  <si>
    <t>entire scapula</t>
  </si>
  <si>
    <t>t-11015</t>
  </si>
  <si>
    <t>boney tissue, nos</t>
  </si>
  <si>
    <t>t-11020</t>
  </si>
  <si>
    <t>periosteum</t>
  </si>
  <si>
    <t>t-11033</t>
  </si>
  <si>
    <t>osteoid tissue</t>
  </si>
  <si>
    <t>t-11047</t>
  </si>
  <si>
    <t>sternum</t>
  </si>
  <si>
    <t>t-1104a</t>
  </si>
  <si>
    <t>fibula</t>
  </si>
  <si>
    <t>t-11050</t>
  </si>
  <si>
    <t>shaft of bone, nos</t>
  </si>
  <si>
    <t>t-11063</t>
  </si>
  <si>
    <t>osteocyte</t>
  </si>
  <si>
    <t>t-11100</t>
  </si>
  <si>
    <t>t-11106</t>
  </si>
  <si>
    <t>foramen magnum</t>
  </si>
  <si>
    <t>t-11140</t>
  </si>
  <si>
    <t>occipital bone</t>
  </si>
  <si>
    <t>t-11180</t>
  </si>
  <si>
    <t>t-11195</t>
  </si>
  <si>
    <t>calveria, nos</t>
  </si>
  <si>
    <t>t-1119d</t>
  </si>
  <si>
    <t>entire calvaria</t>
  </si>
  <si>
    <t>t-111c6</t>
  </si>
  <si>
    <t>frontal bone</t>
  </si>
  <si>
    <t>t-11300</t>
  </si>
  <si>
    <t>t-11409</t>
  </si>
  <si>
    <t>shaft of tenth rib</t>
  </si>
  <si>
    <t>t-11500</t>
  </si>
  <si>
    <t>spine, nos; vertebral column, spinal column, nos</t>
  </si>
  <si>
    <t>t-11502</t>
  </si>
  <si>
    <t>thoracic spine structure</t>
  </si>
  <si>
    <t>t-11503</t>
  </si>
  <si>
    <t>lumbar spine structure</t>
  </si>
  <si>
    <t>t-11510</t>
  </si>
  <si>
    <t>t-11710</t>
  </si>
  <si>
    <t>t-11900</t>
  </si>
  <si>
    <t>lumbar vertebra, nos</t>
  </si>
  <si>
    <t>t-1190b</t>
  </si>
  <si>
    <t>lumbar intervertebral disc</t>
  </si>
  <si>
    <t>t-11ad0</t>
  </si>
  <si>
    <t>t-12280</t>
  </si>
  <si>
    <t>scapula</t>
  </si>
  <si>
    <t>t-12311</t>
  </si>
  <si>
    <t>bone structure of clavicle</t>
  </si>
  <si>
    <t>t-1234a</t>
  </si>
  <si>
    <t>t-12350</t>
  </si>
  <si>
    <t>ischium, nos</t>
  </si>
  <si>
    <t>t-12400</t>
  </si>
  <si>
    <t>t-12410</t>
  </si>
  <si>
    <t>humerus, nos</t>
  </si>
  <si>
    <t>t-12420</t>
  </si>
  <si>
    <t>radius, nos</t>
  </si>
  <si>
    <t>t-12430</t>
  </si>
  <si>
    <t>ulna</t>
  </si>
  <si>
    <t>t-12710</t>
  </si>
  <si>
    <t>t-12711</t>
  </si>
  <si>
    <t>head of femur</t>
  </si>
  <si>
    <t>t-12717</t>
  </si>
  <si>
    <t>shaft of femur</t>
  </si>
  <si>
    <t>t-12721</t>
  </si>
  <si>
    <t>proximal shaft of femur</t>
  </si>
  <si>
    <t>t-12723</t>
  </si>
  <si>
    <t>distal shaft of femur</t>
  </si>
  <si>
    <t>t-12740</t>
  </si>
  <si>
    <t>t-12840</t>
  </si>
  <si>
    <t>metatarsal, nos</t>
  </si>
  <si>
    <t>t-13000</t>
  </si>
  <si>
    <t>skeletal muscles, nos</t>
  </si>
  <si>
    <t>t-13004</t>
  </si>
  <si>
    <t>perimysium, nos</t>
  </si>
  <si>
    <t>t-13009</t>
  </si>
  <si>
    <t>muscle tissue (body structure)</t>
  </si>
  <si>
    <t>t-1300b</t>
  </si>
  <si>
    <t>striated muscle</t>
  </si>
  <si>
    <t>t-13010</t>
  </si>
  <si>
    <t>skeletal muscle fiber, nos</t>
  </si>
  <si>
    <t>t-13270</t>
  </si>
  <si>
    <t>temporal muscle</t>
  </si>
  <si>
    <t>t-13600</t>
  </si>
  <si>
    <t>t-13600v</t>
  </si>
  <si>
    <t>muscle of forelimb, nos</t>
  </si>
  <si>
    <t>t-13740</t>
  </si>
  <si>
    <t>pronator teres</t>
  </si>
  <si>
    <t>t-13760</t>
  </si>
  <si>
    <t>palmaris longus</t>
  </si>
  <si>
    <t>t-13770</t>
  </si>
  <si>
    <t>flexor carpi ulnaris</t>
  </si>
  <si>
    <t>t-13820</t>
  </si>
  <si>
    <t>brachioradialis teres</t>
  </si>
  <si>
    <t>t-13882</t>
  </si>
  <si>
    <t>abductor pollicis brevis</t>
  </si>
  <si>
    <t>t-14160</t>
  </si>
  <si>
    <t>intercostal muscle</t>
  </si>
  <si>
    <t>t-14172</t>
  </si>
  <si>
    <t>latissimus dorsi muscle</t>
  </si>
  <si>
    <t>t-14240</t>
  </si>
  <si>
    <t>cremaster muscle</t>
  </si>
  <si>
    <t>t-14550</t>
  </si>
  <si>
    <t>quadriceps femoris muscle</t>
  </si>
  <si>
    <t>t-14570</t>
  </si>
  <si>
    <t>t-14700</t>
  </si>
  <si>
    <t>muscles of leg, nos</t>
  </si>
  <si>
    <t>t-14730</t>
  </si>
  <si>
    <t>gastrocnemius muscle</t>
  </si>
  <si>
    <t>t-15003</t>
  </si>
  <si>
    <t>synovium of joint, nos</t>
  </si>
  <si>
    <t>t-15095</t>
  </si>
  <si>
    <t>joint fluid</t>
  </si>
  <si>
    <t>t-15320</t>
  </si>
  <si>
    <t>joint, cervical vertebra, nos</t>
  </si>
  <si>
    <t>t-15430</t>
  </si>
  <si>
    <t>t-15460</t>
  </si>
  <si>
    <t>t-15529</t>
  </si>
  <si>
    <t>joint of finger</t>
  </si>
  <si>
    <t>t-15710</t>
  </si>
  <si>
    <t>t-15715</t>
  </si>
  <si>
    <t>hip joint cavity, coxofemoral joint</t>
  </si>
  <si>
    <t>t-15720</t>
  </si>
  <si>
    <t>t-15720v</t>
  </si>
  <si>
    <t>stifle joint, nos</t>
  </si>
  <si>
    <t>t-15721</t>
  </si>
  <si>
    <t>capsule of knee joint</t>
  </si>
  <si>
    <t>t-18252</t>
  </si>
  <si>
    <t>pectineal ligament</t>
  </si>
  <si>
    <t>t-18422</t>
  </si>
  <si>
    <t>cruciate ligaments of knee joint, nos</t>
  </si>
  <si>
    <t>t-18740</t>
  </si>
  <si>
    <t>inguinal ring, nos</t>
  </si>
  <si>
    <t>t-1a007</t>
  </si>
  <si>
    <t>interstitial tissue, nos</t>
  </si>
  <si>
    <t>t-1a008</t>
  </si>
  <si>
    <t>interstitial space</t>
  </si>
  <si>
    <t>t-1a010</t>
  </si>
  <si>
    <t>t-1a013</t>
  </si>
  <si>
    <t>mature fat cell; adipocyte</t>
  </si>
  <si>
    <t>t-1a020</t>
  </si>
  <si>
    <t>t-1a040</t>
  </si>
  <si>
    <t>t-1a101</t>
  </si>
  <si>
    <t>fibroblast</t>
  </si>
  <si>
    <t>t-1a121</t>
  </si>
  <si>
    <t>mesothelial cell</t>
  </si>
  <si>
    <t>t-1a131</t>
  </si>
  <si>
    <t>endothelial cell</t>
  </si>
  <si>
    <t>t-1a160</t>
  </si>
  <si>
    <t>basement membrane</t>
  </si>
  <si>
    <t>t-1a170</t>
  </si>
  <si>
    <t>intima</t>
  </si>
  <si>
    <t>t-1a200</t>
  </si>
  <si>
    <t>connective tissue structure</t>
  </si>
  <si>
    <t>t-1a310</t>
  </si>
  <si>
    <t>gland, nos</t>
  </si>
  <si>
    <t>t-1a31f</t>
  </si>
  <si>
    <t>prostatic gland</t>
  </si>
  <si>
    <t>t-1a500</t>
  </si>
  <si>
    <t>smooth muscle, nos</t>
  </si>
  <si>
    <t>t-1a511</t>
  </si>
  <si>
    <t>muscularis mucosae</t>
  </si>
  <si>
    <t>t-1a700</t>
  </si>
  <si>
    <t>cartilage, nos</t>
  </si>
  <si>
    <t>t-1a743</t>
  </si>
  <si>
    <t>chondrocyte</t>
  </si>
  <si>
    <t>t-21000</t>
  </si>
  <si>
    <t>nose</t>
  </si>
  <si>
    <t>t-21300</t>
  </si>
  <si>
    <t>nasal cavity, nos</t>
  </si>
  <si>
    <t>t-21360</t>
  </si>
  <si>
    <t>nasal turbinate</t>
  </si>
  <si>
    <t>t-22000</t>
  </si>
  <si>
    <t>nasal sinus</t>
  </si>
  <si>
    <t>t-23018</t>
  </si>
  <si>
    <t>nasopharynx</t>
  </si>
  <si>
    <t>t-24100</t>
  </si>
  <si>
    <t>larynx, nos</t>
  </si>
  <si>
    <t>t-25000</t>
  </si>
  <si>
    <t>trachea</t>
  </si>
  <si>
    <t>t-25400</t>
  </si>
  <si>
    <t>peritracheal tissue</t>
  </si>
  <si>
    <t>t-25401</t>
  </si>
  <si>
    <t>t-26000</t>
  </si>
  <si>
    <t>t-27000</t>
  </si>
  <si>
    <t>bronchiole, nos</t>
  </si>
  <si>
    <t>t-27004</t>
  </si>
  <si>
    <t>alveolar bronchiole</t>
  </si>
  <si>
    <t>t-27070</t>
  </si>
  <si>
    <t>clara cell of bronchiole</t>
  </si>
  <si>
    <t>t-27090</t>
  </si>
  <si>
    <t>peribronchiolar tissue</t>
  </si>
  <si>
    <t>t-28000</t>
  </si>
  <si>
    <t>t-28012</t>
  </si>
  <si>
    <t>alveolar sac of lung</t>
  </si>
  <si>
    <t>t-2801c</t>
  </si>
  <si>
    <t>pulmonary alveolus</t>
  </si>
  <si>
    <t>t-28052</t>
  </si>
  <si>
    <t>pneumocyte, type 2 (cell)</t>
  </si>
  <si>
    <t>t-28053</t>
  </si>
  <si>
    <t>alveolar macrophage</t>
  </si>
  <si>
    <t>t-28090</t>
  </si>
  <si>
    <t>perihilar region of lung</t>
  </si>
  <si>
    <t>t-28100</t>
  </si>
  <si>
    <t>t-28300</t>
  </si>
  <si>
    <t>right middle lobe of lung, nos</t>
  </si>
  <si>
    <t>t-28400</t>
  </si>
  <si>
    <t>right lower lobe of lung</t>
  </si>
  <si>
    <t>t-28500</t>
  </si>
  <si>
    <t>t-28700</t>
  </si>
  <si>
    <t>left lower lobe of lung, NOS</t>
  </si>
  <si>
    <t>t-28770</t>
  </si>
  <si>
    <t>lobe of lung</t>
  </si>
  <si>
    <t>t-28800</t>
  </si>
  <si>
    <t>both lungs</t>
  </si>
  <si>
    <t>t-28830</t>
  </si>
  <si>
    <t>lower lobe of lung, nos</t>
  </si>
  <si>
    <t>t-28a20</t>
  </si>
  <si>
    <t>caudal lobe of lung</t>
  </si>
  <si>
    <t>t-29000</t>
  </si>
  <si>
    <t>t-29020</t>
  </si>
  <si>
    <t>subpleural tissue</t>
  </si>
  <si>
    <t>t-29060</t>
  </si>
  <si>
    <t>pleural fluid, NOS</t>
  </si>
  <si>
    <t>t-29350</t>
  </si>
  <si>
    <t>pericardial pleura</t>
  </si>
  <si>
    <t>t-32000</t>
  </si>
  <si>
    <t>t-32020</t>
  </si>
  <si>
    <t>t-32030</t>
  </si>
  <si>
    <t>cardiac myocyte, nos; contractile myocyte</t>
  </si>
  <si>
    <t>t-32060</t>
  </si>
  <si>
    <t>endocardium, nos</t>
  </si>
  <si>
    <t>t-32101</t>
  </si>
  <si>
    <t>atrium</t>
  </si>
  <si>
    <t>t-32120</t>
  </si>
  <si>
    <t>myocardium of atrium</t>
  </si>
  <si>
    <t>t-32160</t>
  </si>
  <si>
    <t>endocardium of atrium, nos</t>
  </si>
  <si>
    <t>t-32180</t>
  </si>
  <si>
    <t>both cardiac atria (body structure)</t>
  </si>
  <si>
    <t>t-32200</t>
  </si>
  <si>
    <t>right atrium, nos</t>
  </si>
  <si>
    <t>t-32300</t>
  </si>
  <si>
    <t>left atrium, nos</t>
  </si>
  <si>
    <t>t-32401</t>
  </si>
  <si>
    <t>cardiac ventricle</t>
  </si>
  <si>
    <t>t-32410</t>
  </si>
  <si>
    <t>interventricular septum</t>
  </si>
  <si>
    <t>t-32480</t>
  </si>
  <si>
    <t>both cardiac ventricles (body structure)</t>
  </si>
  <si>
    <t>t-32500</t>
  </si>
  <si>
    <t>t-32600</t>
  </si>
  <si>
    <t>left ventricle</t>
  </si>
  <si>
    <t>t-32625</t>
  </si>
  <si>
    <t>papillary muscles of left ventricle</t>
  </si>
  <si>
    <t>t-34100</t>
  </si>
  <si>
    <t>endocardium of right atrium</t>
  </si>
  <si>
    <t>t-35002</t>
  </si>
  <si>
    <t>cardiac valve leaflet</t>
  </si>
  <si>
    <t>t-35010</t>
  </si>
  <si>
    <t>atrioventricular valve, NOS</t>
  </si>
  <si>
    <t>t-35300</t>
  </si>
  <si>
    <t>mitral valve, nos</t>
  </si>
  <si>
    <t>t-35400</t>
  </si>
  <si>
    <t>aortic valve, nos</t>
  </si>
  <si>
    <t>t-39000</t>
  </si>
  <si>
    <t>pericardium, nos</t>
  </si>
  <si>
    <t>t-39010</t>
  </si>
  <si>
    <t>epicardium, nos</t>
  </si>
  <si>
    <t>t-39050</t>
  </si>
  <si>
    <t>t-39060</t>
  </si>
  <si>
    <t>t-39150</t>
  </si>
  <si>
    <t>pericardial sac structure</t>
  </si>
  <si>
    <t>t-40000</t>
  </si>
  <si>
    <t>t-40050</t>
  </si>
  <si>
    <t>capillary</t>
  </si>
  <si>
    <t>t-41000</t>
  </si>
  <si>
    <t>artery, nos</t>
  </si>
  <si>
    <t>t-41010</t>
  </si>
  <si>
    <t>tunica intima of artery</t>
  </si>
  <si>
    <t>t-41020</t>
  </si>
  <si>
    <t>tunica media of artery</t>
  </si>
  <si>
    <t>t-41200</t>
  </si>
  <si>
    <t>arteriole, nos</t>
  </si>
  <si>
    <t>t-41300</t>
  </si>
  <si>
    <t>small artery</t>
  </si>
  <si>
    <t>t-42000</t>
  </si>
  <si>
    <t>t-42010</t>
  </si>
  <si>
    <t>aortic tunica intima</t>
  </si>
  <si>
    <t>t-42500</t>
  </si>
  <si>
    <t>abdominal aorta, nos</t>
  </si>
  <si>
    <t>t-43000</t>
  </si>
  <si>
    <t>coronary artery structure</t>
  </si>
  <si>
    <t>t-44000</t>
  </si>
  <si>
    <t>t-45010</t>
  </si>
  <si>
    <t>carotid artery, nos</t>
  </si>
  <si>
    <t>t-45540</t>
  </si>
  <si>
    <t>anterior cerebral artery, nos</t>
  </si>
  <si>
    <t>t-46420</t>
  </si>
  <si>
    <t>hepatic artery (body structure)</t>
  </si>
  <si>
    <t>t-46460</t>
  </si>
  <si>
    <t>structure of splenic artery (body structure)</t>
  </si>
  <si>
    <t>t-46500</t>
  </si>
  <si>
    <t>mesenteric artery</t>
  </si>
  <si>
    <t>t-46600</t>
  </si>
  <si>
    <t>t-46681</t>
  </si>
  <si>
    <t>glomerular capillaries</t>
  </si>
  <si>
    <t>t-46820</t>
  </si>
  <si>
    <t>uterine artery</t>
  </si>
  <si>
    <t>t-46950</t>
  </si>
  <si>
    <t>adrenal artery</t>
  </si>
  <si>
    <t>t-46970</t>
  </si>
  <si>
    <t>testicular artery</t>
  </si>
  <si>
    <t>t-46980</t>
  </si>
  <si>
    <t>ovarian artery</t>
  </si>
  <si>
    <t>t-47400</t>
  </si>
  <si>
    <t>femoral artery</t>
  </si>
  <si>
    <t>t-48000</t>
  </si>
  <si>
    <t>vein, nos</t>
  </si>
  <si>
    <t>t-48010</t>
  </si>
  <si>
    <t>venule</t>
  </si>
  <si>
    <t>t-48030</t>
  </si>
  <si>
    <t>wall of vein, nos</t>
  </si>
  <si>
    <t>t-48150</t>
  </si>
  <si>
    <t>jugular veins, nos</t>
  </si>
  <si>
    <t>t-48160</t>
  </si>
  <si>
    <t>t-48170</t>
  </si>
  <si>
    <t>t-48740</t>
  </si>
  <si>
    <t>renal vein</t>
  </si>
  <si>
    <t>t-48784</t>
  </si>
  <si>
    <t>pampiniform plexus</t>
  </si>
  <si>
    <t>t-49240</t>
  </si>
  <si>
    <t>structure of cephalic vein (body structure)</t>
  </si>
  <si>
    <t>t-49410</t>
  </si>
  <si>
    <t>femoral vein, nos</t>
  </si>
  <si>
    <t>t-50007</t>
  </si>
  <si>
    <t>liver and/or biliary structure (body structure)</t>
  </si>
  <si>
    <t>t-50100</t>
  </si>
  <si>
    <t>gastrointestinal tract, nos</t>
  </si>
  <si>
    <t>t-50132</t>
  </si>
  <si>
    <t>lymphoid tissues of the gastrointestinal tract</t>
  </si>
  <si>
    <t>t-50270</t>
  </si>
  <si>
    <t>vomit, nos</t>
  </si>
  <si>
    <t>t-50500</t>
  </si>
  <si>
    <t>intestines, nos</t>
  </si>
  <si>
    <t>t-50505</t>
  </si>
  <si>
    <t>intestinal tract</t>
  </si>
  <si>
    <t>t-50510</t>
  </si>
  <si>
    <t>intestinal mucosa, nos</t>
  </si>
  <si>
    <t>t-50518</t>
  </si>
  <si>
    <t>intestinal epithelium</t>
  </si>
  <si>
    <t>t-51000</t>
  </si>
  <si>
    <t>mouth</t>
  </si>
  <si>
    <t>t-51004</t>
  </si>
  <si>
    <t>oral cavity, nos</t>
  </si>
  <si>
    <t>t-51330v</t>
  </si>
  <si>
    <t>cheek pouch</t>
  </si>
  <si>
    <t>t-52000</t>
  </si>
  <si>
    <t>t-52200</t>
  </si>
  <si>
    <t>lower lip, nos</t>
  </si>
  <si>
    <t>t-52800</t>
  </si>
  <si>
    <t>both lips</t>
  </si>
  <si>
    <t>t-53000</t>
  </si>
  <si>
    <t>tongue, nos</t>
  </si>
  <si>
    <t>t-54010</t>
  </si>
  <si>
    <t>tooth, nos</t>
  </si>
  <si>
    <t>t-54040</t>
  </si>
  <si>
    <t>root of tooth, nos</t>
  </si>
  <si>
    <t>t-54060</t>
  </si>
  <si>
    <t>pulp of tooth</t>
  </si>
  <si>
    <t>t-54230</t>
  </si>
  <si>
    <t>t-54240</t>
  </si>
  <si>
    <t>t-54250</t>
  </si>
  <si>
    <t>maxillary right first premolar tooth</t>
  </si>
  <si>
    <t>t-54290</t>
  </si>
  <si>
    <t>t-54300</t>
  </si>
  <si>
    <t>t-54320</t>
  </si>
  <si>
    <t>t-54340</t>
  </si>
  <si>
    <t>t-54350</t>
  </si>
  <si>
    <t>t-54360</t>
  </si>
  <si>
    <t>t-54390</t>
  </si>
  <si>
    <t>t-54400</t>
  </si>
  <si>
    <t>t-54410</t>
  </si>
  <si>
    <t>t-54420</t>
  </si>
  <si>
    <t>mandibular left canine tooth</t>
  </si>
  <si>
    <t>t-54430</t>
  </si>
  <si>
    <t>t-54440</t>
  </si>
  <si>
    <t>t-54450</t>
  </si>
  <si>
    <t>t-54460</t>
  </si>
  <si>
    <t>t-54470</t>
  </si>
  <si>
    <t>mandibular right canine tooth</t>
  </si>
  <si>
    <t>t-54480</t>
  </si>
  <si>
    <t>mandibular right first premolar tooth</t>
  </si>
  <si>
    <t>t-54490</t>
  </si>
  <si>
    <t>t-54500</t>
  </si>
  <si>
    <t>t-54510</t>
  </si>
  <si>
    <t>t-54540</t>
  </si>
  <si>
    <t>incisor tooth, nos</t>
  </si>
  <si>
    <t>t-54550</t>
  </si>
  <si>
    <t>canine tooth</t>
  </si>
  <si>
    <t>t-54910</t>
  </si>
  <si>
    <t>gingiva, nos</t>
  </si>
  <si>
    <t>t-55200</t>
  </si>
  <si>
    <t>oropharynx, nos</t>
  </si>
  <si>
    <t>t-56000</t>
  </si>
  <si>
    <t>t-57000</t>
  </si>
  <si>
    <t>stomach, nos</t>
  </si>
  <si>
    <t>t-57010</t>
  </si>
  <si>
    <t>gastric mucosa</t>
  </si>
  <si>
    <t>t-57040</t>
  </si>
  <si>
    <t>gastric fundal gland</t>
  </si>
  <si>
    <t>t-57110</t>
  </si>
  <si>
    <t>gastric submucosa</t>
  </si>
  <si>
    <t>t-57140</t>
  </si>
  <si>
    <t>gastric serosa</t>
  </si>
  <si>
    <t>t-57640</t>
  </si>
  <si>
    <t>gastric contents</t>
  </si>
  <si>
    <t>t-57700</t>
  </si>
  <si>
    <t>stomach, pyloric region</t>
  </si>
  <si>
    <t>t-57702</t>
  </si>
  <si>
    <t>entire pylorus (body structure)</t>
  </si>
  <si>
    <t>t-58000</t>
  </si>
  <si>
    <t>t-58026</t>
  </si>
  <si>
    <t>small intestine lamina propria</t>
  </si>
  <si>
    <t>t-58040</t>
  </si>
  <si>
    <t>intestinal villus</t>
  </si>
  <si>
    <t>t-58050</t>
  </si>
  <si>
    <t>small intestine crypt of Lieberkuhn</t>
  </si>
  <si>
    <t>t-58060</t>
  </si>
  <si>
    <t>small intestine submucosa</t>
  </si>
  <si>
    <t>t-58082</t>
  </si>
  <si>
    <t>t-58120</t>
  </si>
  <si>
    <t>small intestine serosa</t>
  </si>
  <si>
    <t>t-58200</t>
  </si>
  <si>
    <t>duodenum, nos</t>
  </si>
  <si>
    <t>t-58400</t>
  </si>
  <si>
    <t>jejunum, nos</t>
  </si>
  <si>
    <t>t-58600</t>
  </si>
  <si>
    <t>ileum, nos</t>
  </si>
  <si>
    <t>t-58650</t>
  </si>
  <si>
    <t>ileocecal valve</t>
  </si>
  <si>
    <t>t-59000</t>
  </si>
  <si>
    <t>large intestine, nos</t>
  </si>
  <si>
    <t>t-59100</t>
  </si>
  <si>
    <t>t-59102</t>
  </si>
  <si>
    <t>ileocecal junction (body structure)</t>
  </si>
  <si>
    <t>t-59110</t>
  </si>
  <si>
    <t>ileocecal ostium</t>
  </si>
  <si>
    <t>t-59300</t>
  </si>
  <si>
    <t>t-59305</t>
  </si>
  <si>
    <t>colonic lumen</t>
  </si>
  <si>
    <t>t-59315</t>
  </si>
  <si>
    <t>colonic epithelium</t>
  </si>
  <si>
    <t>t-59316</t>
  </si>
  <si>
    <t>t-59320</t>
  </si>
  <si>
    <t>colonic crypt of Lieberkuhn</t>
  </si>
  <si>
    <t>t-59330</t>
  </si>
  <si>
    <t>colonic submucosa</t>
  </si>
  <si>
    <t>t-59350</t>
  </si>
  <si>
    <t>colonic solitary lymphoid nodule</t>
  </si>
  <si>
    <t>t-59380</t>
  </si>
  <si>
    <t>t-59400</t>
  </si>
  <si>
    <t>transverse colon</t>
  </si>
  <si>
    <t>t-59420</t>
  </si>
  <si>
    <t>t-59440</t>
  </si>
  <si>
    <t>t-59460</t>
  </si>
  <si>
    <t>t-59470</t>
  </si>
  <si>
    <t>t-59600</t>
  </si>
  <si>
    <t>t-59666</t>
  </si>
  <si>
    <t>t-59670</t>
  </si>
  <si>
    <t>rectum and sigmoid colon</t>
  </si>
  <si>
    <t>t-59900</t>
  </si>
  <si>
    <t>anus, nos</t>
  </si>
  <si>
    <t>t-60000</t>
  </si>
  <si>
    <t>t-60610</t>
  </si>
  <si>
    <t>bile duct, nos</t>
  </si>
  <si>
    <t>t-60650</t>
  </si>
  <si>
    <t>bile, nos</t>
  </si>
  <si>
    <t>t-61000</t>
  </si>
  <si>
    <t>salivary gland, nos</t>
  </si>
  <si>
    <t>t-61100</t>
  </si>
  <si>
    <t>parotid gland, nos</t>
  </si>
  <si>
    <t>t-61200</t>
  </si>
  <si>
    <t>sublingual gland</t>
  </si>
  <si>
    <t>t-61300</t>
  </si>
  <si>
    <t>submaxillary gland, nos</t>
  </si>
  <si>
    <t>t-61303</t>
  </si>
  <si>
    <t>submandibular salivary gland structure (body structure)</t>
  </si>
  <si>
    <t>t-61320</t>
  </si>
  <si>
    <t>t-62000</t>
  </si>
  <si>
    <t>t-62060</t>
  </si>
  <si>
    <t>t-62061</t>
  </si>
  <si>
    <t>serous capsule of liver</t>
  </si>
  <si>
    <t>t-6206a</t>
  </si>
  <si>
    <t>parenchyma of liver</t>
  </si>
  <si>
    <t>t-62101</t>
  </si>
  <si>
    <t>portal triad of liver</t>
  </si>
  <si>
    <t>t-62120</t>
  </si>
  <si>
    <t>portal bile ductule; interlobular bile duct</t>
  </si>
  <si>
    <t>t-62200</t>
  </si>
  <si>
    <t>hepatic lobule</t>
  </si>
  <si>
    <t>t-62210</t>
  </si>
  <si>
    <t>t-62220</t>
  </si>
  <si>
    <t>midlobular region of liver</t>
  </si>
  <si>
    <t>t-62240</t>
  </si>
  <si>
    <t>hepatic sinusoid</t>
  </si>
  <si>
    <t>t-62250</t>
  </si>
  <si>
    <t>Kupffer cell, kupffer cell</t>
  </si>
  <si>
    <t>t-62260</t>
  </si>
  <si>
    <t>t-62284</t>
  </si>
  <si>
    <t>central vein, liver</t>
  </si>
  <si>
    <t>t-62290</t>
  </si>
  <si>
    <t>space of disse</t>
  </si>
  <si>
    <t>t-62291</t>
  </si>
  <si>
    <t>Ito cell</t>
  </si>
  <si>
    <t>t-63000</t>
  </si>
  <si>
    <t>gallbladder, nos</t>
  </si>
  <si>
    <t>t-64000</t>
  </si>
  <si>
    <t>extrahepatic bile duct, nos</t>
  </si>
  <si>
    <t>t-64100</t>
  </si>
  <si>
    <t>t-64500</t>
  </si>
  <si>
    <t>common bile duct, nos</t>
  </si>
  <si>
    <t>t-64700</t>
  </si>
  <si>
    <t>t-65000</t>
  </si>
  <si>
    <t>t-65003</t>
  </si>
  <si>
    <t>pancreatic artery</t>
  </si>
  <si>
    <t>t-65005</t>
  </si>
  <si>
    <t>exocrine pancreas, nos</t>
  </si>
  <si>
    <t>t-65010</t>
  </si>
  <si>
    <t>pancreatic duct, nos</t>
  </si>
  <si>
    <t>t-65090</t>
  </si>
  <si>
    <t>pancreatic acinus</t>
  </si>
  <si>
    <t>t-65100</t>
  </si>
  <si>
    <t>head of pancreas</t>
  </si>
  <si>
    <t>t-65300</t>
  </si>
  <si>
    <t>tail of pancreas</t>
  </si>
  <si>
    <t>t-65510</t>
  </si>
  <si>
    <t>peripancreatic</t>
  </si>
  <si>
    <t>t-70000</t>
  </si>
  <si>
    <t>t-70060</t>
  </si>
  <si>
    <t>t-71000</t>
  </si>
  <si>
    <t>t-7100a</t>
  </si>
  <si>
    <t>transplanted kidney</t>
  </si>
  <si>
    <t>t-71010</t>
  </si>
  <si>
    <t>t-71020</t>
  </si>
  <si>
    <t>t-71030</t>
  </si>
  <si>
    <t>capsule of kidney</t>
  </si>
  <si>
    <t>t-71040</t>
  </si>
  <si>
    <t>structure of interstitial tissue of kidney</t>
  </si>
  <si>
    <t>t-71050</t>
  </si>
  <si>
    <t>cortex of kidney</t>
  </si>
  <si>
    <t>t-71065</t>
  </si>
  <si>
    <t>corticomedullary juction of kidney</t>
  </si>
  <si>
    <t>t-71070</t>
  </si>
  <si>
    <t>t-71080</t>
  </si>
  <si>
    <t>structure of renal medullary interstitial tissue</t>
  </si>
  <si>
    <t>t-71100</t>
  </si>
  <si>
    <t>renal parenchyma</t>
  </si>
  <si>
    <t>t-71160</t>
  </si>
  <si>
    <t>perirenal</t>
  </si>
  <si>
    <t>t-71200</t>
  </si>
  <si>
    <t>t-71210</t>
  </si>
  <si>
    <t>t-71290</t>
  </si>
  <si>
    <t>structure of glomerular mesangium (body structure)</t>
  </si>
  <si>
    <t>t-71300</t>
  </si>
  <si>
    <t>renal tubule, nos</t>
  </si>
  <si>
    <t>t-71800</t>
  </si>
  <si>
    <t>both kidneys</t>
  </si>
  <si>
    <t>t-72070</t>
  </si>
  <si>
    <t>structure of renal pelvic cavity</t>
  </si>
  <si>
    <t>t-73000</t>
  </si>
  <si>
    <t>ureter</t>
  </si>
  <si>
    <t>t-7300a</t>
  </si>
  <si>
    <t>transplanted ureter</t>
  </si>
  <si>
    <t>t-73010</t>
  </si>
  <si>
    <t>t-73020</t>
  </si>
  <si>
    <t>t-73070</t>
  </si>
  <si>
    <t>structure of periureteral tissue</t>
  </si>
  <si>
    <t>t-73800</t>
  </si>
  <si>
    <t>both ureters</t>
  </si>
  <si>
    <t>t-74000</t>
  </si>
  <si>
    <t>urinary bladder, nos</t>
  </si>
  <si>
    <t>t-74020</t>
  </si>
  <si>
    <t>submucosa of urinary bladder</t>
  </si>
  <si>
    <t>t-74040</t>
  </si>
  <si>
    <t>subserosa of urinary bladder</t>
  </si>
  <si>
    <t>t-74050</t>
  </si>
  <si>
    <t>serosa of urinary bladder</t>
  </si>
  <si>
    <t>t-75001</t>
  </si>
  <si>
    <t>urethra</t>
  </si>
  <si>
    <t>t-81000</t>
  </si>
  <si>
    <t>vulva, nos</t>
  </si>
  <si>
    <t>t-81400</t>
  </si>
  <si>
    <t>t-82000</t>
  </si>
  <si>
    <t>vagina</t>
  </si>
  <si>
    <t>t-82150</t>
  </si>
  <si>
    <t>anterior wall of vagina</t>
  </si>
  <si>
    <t>t-83000</t>
  </si>
  <si>
    <t>t-83070</t>
  </si>
  <si>
    <t>parametrium, nos</t>
  </si>
  <si>
    <t>t-83090</t>
  </si>
  <si>
    <t>t-83200</t>
  </si>
  <si>
    <t>cervix, uterine</t>
  </si>
  <si>
    <t>t-8322d</t>
  </si>
  <si>
    <t>ectocervix, body structure</t>
  </si>
  <si>
    <t>t-83240</t>
  </si>
  <si>
    <t>endocervix</t>
  </si>
  <si>
    <t>t-83270</t>
  </si>
  <si>
    <t>internal os</t>
  </si>
  <si>
    <t>t-83400</t>
  </si>
  <si>
    <t>t-83426</t>
  </si>
  <si>
    <t>endometrial gland</t>
  </si>
  <si>
    <t>t-83430</t>
  </si>
  <si>
    <t>endometrial stroma</t>
  </si>
  <si>
    <t>t-83480v</t>
  </si>
  <si>
    <t>endometrial decidua</t>
  </si>
  <si>
    <t>t-83600</t>
  </si>
  <si>
    <t>myometrium, nos</t>
  </si>
  <si>
    <t>t-87000</t>
  </si>
  <si>
    <t>ovary, nos</t>
  </si>
  <si>
    <t>t-87010</t>
  </si>
  <si>
    <t>t-87012</t>
  </si>
  <si>
    <t>periovarian tissue</t>
  </si>
  <si>
    <t>t-87020</t>
  </si>
  <si>
    <t>t-87500</t>
  </si>
  <si>
    <t>t-87600</t>
  </si>
  <si>
    <t>ovarian follicle, nos</t>
  </si>
  <si>
    <t>t-87670</t>
  </si>
  <si>
    <t>t-87800</t>
  </si>
  <si>
    <t>both ovaries</t>
  </si>
  <si>
    <t>t-88000</t>
  </si>
  <si>
    <t>t-88005</t>
  </si>
  <si>
    <t>oviduct, nos</t>
  </si>
  <si>
    <t>t-88015</t>
  </si>
  <si>
    <t>right oviduct</t>
  </si>
  <si>
    <t>t-88020</t>
  </si>
  <si>
    <t>t-88025</t>
  </si>
  <si>
    <t>left oviduct</t>
  </si>
  <si>
    <t>t-88800</t>
  </si>
  <si>
    <t>t-90011</t>
  </si>
  <si>
    <t>testicle</t>
  </si>
  <si>
    <t>t-90100</t>
  </si>
  <si>
    <t>t-91000</t>
  </si>
  <si>
    <t>t-91300</t>
  </si>
  <si>
    <t>glans penis</t>
  </si>
  <si>
    <t>t-91336</t>
  </si>
  <si>
    <t>prepuce</t>
  </si>
  <si>
    <t>t-92000</t>
  </si>
  <si>
    <t>t-92015</t>
  </si>
  <si>
    <t>interstitial tissue of prostate (body structure)</t>
  </si>
  <si>
    <t>t-92050</t>
  </si>
  <si>
    <t>lobe of prostate</t>
  </si>
  <si>
    <t>t-92130</t>
  </si>
  <si>
    <t>prostatic secretions</t>
  </si>
  <si>
    <t>t-93000</t>
  </si>
  <si>
    <t>seminal vesicle, nos</t>
  </si>
  <si>
    <t>t-93010</t>
  </si>
  <si>
    <t>right seminal vesicle</t>
  </si>
  <si>
    <t>t-93020</t>
  </si>
  <si>
    <t>left seminal vesicle</t>
  </si>
  <si>
    <t>t-93070</t>
  </si>
  <si>
    <t>ejaculatory duct structure</t>
  </si>
  <si>
    <t>t-94000</t>
  </si>
  <si>
    <t>testis, nos</t>
  </si>
  <si>
    <t>t-94010</t>
  </si>
  <si>
    <t>right testis</t>
  </si>
  <si>
    <t>t-94020</t>
  </si>
  <si>
    <t>left testis</t>
  </si>
  <si>
    <t>t-94030</t>
  </si>
  <si>
    <t>tunica albuginea of testis</t>
  </si>
  <si>
    <t>t-94100</t>
  </si>
  <si>
    <t>seminiferous tubule, nos</t>
  </si>
  <si>
    <t>t-94150</t>
  </si>
  <si>
    <t>spermatocyte</t>
  </si>
  <si>
    <t>t-94170</t>
  </si>
  <si>
    <t>spermatid</t>
  </si>
  <si>
    <t>t-94180</t>
  </si>
  <si>
    <t>sperm</t>
  </si>
  <si>
    <t>t-94310</t>
  </si>
  <si>
    <t>efferent ductule of testis</t>
  </si>
  <si>
    <t>t-94400</t>
  </si>
  <si>
    <t>tunica vaginalis</t>
  </si>
  <si>
    <t>t-94800</t>
  </si>
  <si>
    <t>t-95000</t>
  </si>
  <si>
    <t>t-95020</t>
  </si>
  <si>
    <t>left epididymis</t>
  </si>
  <si>
    <t>t-96000</t>
  </si>
  <si>
    <t>t-98000</t>
  </si>
  <si>
    <t>scrotum, nos</t>
  </si>
  <si>
    <t>t-a0000</t>
  </si>
  <si>
    <t>t-a0100</t>
  </si>
  <si>
    <t>brain</t>
  </si>
  <si>
    <t>t-a0107</t>
  </si>
  <si>
    <t>entire diencephalon (body structure)</t>
  </si>
  <si>
    <t>t-a0110</t>
  </si>
  <si>
    <t>cerebrum</t>
  </si>
  <si>
    <t>t-a0210</t>
  </si>
  <si>
    <t>neuron (cell)</t>
  </si>
  <si>
    <t>t-a0280</t>
  </si>
  <si>
    <t>axon</t>
  </si>
  <si>
    <t>t-a0310</t>
  </si>
  <si>
    <t>neuropil</t>
  </si>
  <si>
    <t>t-a0360</t>
  </si>
  <si>
    <t>myelin sheath, nos</t>
  </si>
  <si>
    <t>t-a0405</t>
  </si>
  <si>
    <t>glial cell</t>
  </si>
  <si>
    <t>t-a0420</t>
  </si>
  <si>
    <t>astrocyte, nos</t>
  </si>
  <si>
    <t>t-a0810</t>
  </si>
  <si>
    <t>virchow-Robin space</t>
  </si>
  <si>
    <t>t-a0898</t>
  </si>
  <si>
    <t>cerebrospinal fluid (csf)</t>
  </si>
  <si>
    <t>t-a1110</t>
  </si>
  <si>
    <t>t-a1120</t>
  </si>
  <si>
    <t>dura mater, nos</t>
  </si>
  <si>
    <t>t-a1130</t>
  </si>
  <si>
    <t>cranial dura mater, nos</t>
  </si>
  <si>
    <t>t-a1201</t>
  </si>
  <si>
    <t>leptomeninges</t>
  </si>
  <si>
    <t>t-a1300</t>
  </si>
  <si>
    <t>t-a1310</t>
  </si>
  <si>
    <t>t-a1410</t>
  </si>
  <si>
    <t>t-a1502</t>
  </si>
  <si>
    <t>t-a1600</t>
  </si>
  <si>
    <t>t-a1601</t>
  </si>
  <si>
    <t>cerebral ventricle and subarachnoid cistern, cs</t>
  </si>
  <si>
    <t>t-a1620</t>
  </si>
  <si>
    <t>t-a1650</t>
  </si>
  <si>
    <t>t-a1660</t>
  </si>
  <si>
    <t>t-a1670</t>
  </si>
  <si>
    <t>t-a1720</t>
  </si>
  <si>
    <t>inferior horn of lateral ventricle</t>
  </si>
  <si>
    <t>t-a1740</t>
  </si>
  <si>
    <t>t-a1820</t>
  </si>
  <si>
    <t>fourth ventricle</t>
  </si>
  <si>
    <t>t-a1900</t>
  </si>
  <si>
    <t>choroid plexus, nos</t>
  </si>
  <si>
    <t>t-a2000</t>
  </si>
  <si>
    <t>cerebral hemisphere, nos</t>
  </si>
  <si>
    <t>t-a200e</t>
  </si>
  <si>
    <t>cerebral sulcus</t>
  </si>
  <si>
    <t>t-a2020</t>
  </si>
  <si>
    <t>t-a2030</t>
  </si>
  <si>
    <t>cerebral white matter</t>
  </si>
  <si>
    <t>t-a2050</t>
  </si>
  <si>
    <t>t-a2150</t>
  </si>
  <si>
    <t>cingulate gyrus</t>
  </si>
  <si>
    <t>t-a2200</t>
  </si>
  <si>
    <t>frontal lobe</t>
  </si>
  <si>
    <t>t-a2210</t>
  </si>
  <si>
    <t>t-a2212</t>
  </si>
  <si>
    <t>frontal cortex</t>
  </si>
  <si>
    <t>t-a2291</t>
  </si>
  <si>
    <t>t-a2300</t>
  </si>
  <si>
    <t>parietal lobe, nos</t>
  </si>
  <si>
    <t>t-a2302</t>
  </si>
  <si>
    <t>right parietal lobe</t>
  </si>
  <si>
    <t>t-a2310</t>
  </si>
  <si>
    <t>t-a2400</t>
  </si>
  <si>
    <t>occipital lobe structure</t>
  </si>
  <si>
    <t>t-a240d</t>
  </si>
  <si>
    <t>occipital cortex</t>
  </si>
  <si>
    <t>t-a2410</t>
  </si>
  <si>
    <t>t-a2570</t>
  </si>
  <si>
    <t>t-a2700</t>
  </si>
  <si>
    <t>corpus callosum, nos</t>
  </si>
  <si>
    <t>t-a2910</t>
  </si>
  <si>
    <t>olfactory bulb</t>
  </si>
  <si>
    <t>t-a3010</t>
  </si>
  <si>
    <t>basal ganglia, nos</t>
  </si>
  <si>
    <t>t-a3100</t>
  </si>
  <si>
    <t>corpus striatum structure (body structure)</t>
  </si>
  <si>
    <t>t-a3101</t>
  </si>
  <si>
    <t>entire corpus striatum (body structure)</t>
  </si>
  <si>
    <t>t-a3200</t>
  </si>
  <si>
    <t>caudate nucleus</t>
  </si>
  <si>
    <t>t-a3230</t>
  </si>
  <si>
    <t>amygdaloid nucleus</t>
  </si>
  <si>
    <t>t-a3400</t>
  </si>
  <si>
    <t>putamen</t>
  </si>
  <si>
    <t>t-a3700</t>
  </si>
  <si>
    <t>internal capsule</t>
  </si>
  <si>
    <t>t-a3790</t>
  </si>
  <si>
    <t>corona radiata of internal capsule</t>
  </si>
  <si>
    <t>t-a4000</t>
  </si>
  <si>
    <t>thalamus, nos</t>
  </si>
  <si>
    <t>t-a4101</t>
  </si>
  <si>
    <t>t-a4600</t>
  </si>
  <si>
    <t>hypothalamus, nos</t>
  </si>
  <si>
    <t>t-a4609</t>
  </si>
  <si>
    <t>hypothalamic tract</t>
  </si>
  <si>
    <t>t-a4630</t>
  </si>
  <si>
    <t>tuber cinereum</t>
  </si>
  <si>
    <t>t-a4681</t>
  </si>
  <si>
    <t>t-a4721</t>
  </si>
  <si>
    <t>t-a4841</t>
  </si>
  <si>
    <t>t-a5100</t>
  </si>
  <si>
    <t>mid brain, nos</t>
  </si>
  <si>
    <t>t-a5160</t>
  </si>
  <si>
    <t>substantia nigra structure (body structure)</t>
  </si>
  <si>
    <t>t-a5400</t>
  </si>
  <si>
    <t>pons, nos</t>
  </si>
  <si>
    <t>t-a6000</t>
  </si>
  <si>
    <t>cerebellum, nos</t>
  </si>
  <si>
    <t>t-a7010</t>
  </si>
  <si>
    <t>spinal cord</t>
  </si>
  <si>
    <t>t-a7091</t>
  </si>
  <si>
    <t>lateral funiculus</t>
  </si>
  <si>
    <t>t-a7093</t>
  </si>
  <si>
    <t>lateral corticospinal tract</t>
  </si>
  <si>
    <t>t-a7600</t>
  </si>
  <si>
    <t>cervical spinal cord</t>
  </si>
  <si>
    <t>t-a7630</t>
  </si>
  <si>
    <t>cervical spinal cord lateral horn</t>
  </si>
  <si>
    <t>t-a7700</t>
  </si>
  <si>
    <t>t-a7801</t>
  </si>
  <si>
    <t>lumbar spinal cord</t>
  </si>
  <si>
    <t>t-a7802</t>
  </si>
  <si>
    <t>t-a7840</t>
  </si>
  <si>
    <t>lumbosacral spinal cord ventral horn</t>
  </si>
  <si>
    <t>t-a800b</t>
  </si>
  <si>
    <t>optic chiasma</t>
  </si>
  <si>
    <t>t-a8020</t>
  </si>
  <si>
    <t>olfactory nerve</t>
  </si>
  <si>
    <t>t-a8040</t>
  </si>
  <si>
    <t>optic nerve</t>
  </si>
  <si>
    <t>t-a8060</t>
  </si>
  <si>
    <t>optic tract</t>
  </si>
  <si>
    <t>t-a8070</t>
  </si>
  <si>
    <t>t-a8150</t>
  </si>
  <si>
    <t>t-a8470</t>
  </si>
  <si>
    <t>t-a9001</t>
  </si>
  <si>
    <t>nerve, nos</t>
  </si>
  <si>
    <t>t-a9100</t>
  </si>
  <si>
    <t>t-a9440</t>
  </si>
  <si>
    <t>t-a9450</t>
  </si>
  <si>
    <t>tibial nerve</t>
  </si>
  <si>
    <t>t-a9552</t>
  </si>
  <si>
    <t>perineal nerve</t>
  </si>
  <si>
    <t>t-a9620</t>
  </si>
  <si>
    <t>t-aa000</t>
  </si>
  <si>
    <t>eye, nos</t>
  </si>
  <si>
    <t>t-aa006</t>
  </si>
  <si>
    <t>periorbital tissue</t>
  </si>
  <si>
    <t>t-aa010</t>
  </si>
  <si>
    <t>t-aa020</t>
  </si>
  <si>
    <t>t-aa127</t>
  </si>
  <si>
    <t>sclera</t>
  </si>
  <si>
    <t>t-aa180</t>
  </si>
  <si>
    <t>t-aa200</t>
  </si>
  <si>
    <t>t-aa205</t>
  </si>
  <si>
    <t>t-aa206</t>
  </si>
  <si>
    <t>cornea, right eye</t>
  </si>
  <si>
    <t>t-aa220</t>
  </si>
  <si>
    <t>external epithelium of cornea</t>
  </si>
  <si>
    <t>t-aa251</t>
  </si>
  <si>
    <t>t-aa260</t>
  </si>
  <si>
    <t>corneal endothelium</t>
  </si>
  <si>
    <t>t-aa400</t>
  </si>
  <si>
    <t>ciliary body</t>
  </si>
  <si>
    <t>t-aa40b</t>
  </si>
  <si>
    <t>membrane of ciliary body</t>
  </si>
  <si>
    <t>t-aa500</t>
  </si>
  <si>
    <t>t-aa530</t>
  </si>
  <si>
    <t>t-aa570</t>
  </si>
  <si>
    <t>uveal tract structure (body structure)</t>
  </si>
  <si>
    <t>t-aa610</t>
  </si>
  <si>
    <t>retina, nos</t>
  </si>
  <si>
    <t>t-aa700</t>
  </si>
  <si>
    <t>t-aa810</t>
  </si>
  <si>
    <t>t-aa821</t>
  </si>
  <si>
    <t>right upper eyelid</t>
  </si>
  <si>
    <t>t-aa822</t>
  </si>
  <si>
    <t>left upper eyelid</t>
  </si>
  <si>
    <t>t-aa831</t>
  </si>
  <si>
    <t>right lower eyelid</t>
  </si>
  <si>
    <t>t-aa832</t>
  </si>
  <si>
    <t>left lower eyelid</t>
  </si>
  <si>
    <t>t-aa860</t>
  </si>
  <si>
    <t>conjunctiva, nos</t>
  </si>
  <si>
    <t>t-aa87c</t>
  </si>
  <si>
    <t>subconjunctival space</t>
  </si>
  <si>
    <t>t-aa889</t>
  </si>
  <si>
    <t>bulbar conjunctiva</t>
  </si>
  <si>
    <t>t-ab020</t>
  </si>
  <si>
    <t>left ear, nos</t>
  </si>
  <si>
    <t>t-ab080</t>
  </si>
  <si>
    <t>t-ab105</t>
  </si>
  <si>
    <t>pinna of ear</t>
  </si>
  <si>
    <t>t-ab107</t>
  </si>
  <si>
    <t>auricular muscle (body structure)</t>
  </si>
  <si>
    <t>t-ab701</t>
  </si>
  <si>
    <t>right inner ear</t>
  </si>
  <si>
    <t>t-b0005</t>
  </si>
  <si>
    <t>endocrine system</t>
  </si>
  <si>
    <t>t-b1000</t>
  </si>
  <si>
    <t>pituitary gland, nos</t>
  </si>
  <si>
    <t>t-b1021</t>
  </si>
  <si>
    <t>t-b1030</t>
  </si>
  <si>
    <t>pituitary pars intermedia</t>
  </si>
  <si>
    <t>t-b1051</t>
  </si>
  <si>
    <t>entire distal part of pituitary (body structure)</t>
  </si>
  <si>
    <t>t-b1100</t>
  </si>
  <si>
    <t>adenohypophysis</t>
  </si>
  <si>
    <t>t-b1200</t>
  </si>
  <si>
    <t>neurohypophysis</t>
  </si>
  <si>
    <t>t-b1210</t>
  </si>
  <si>
    <t>pituicyte (cell)</t>
  </si>
  <si>
    <t>t-b3000</t>
  </si>
  <si>
    <t>t-b3010</t>
  </si>
  <si>
    <t>right adrenal</t>
  </si>
  <si>
    <t>t-b3020</t>
  </si>
  <si>
    <t>left adrenal</t>
  </si>
  <si>
    <t>t-b3100</t>
  </si>
  <si>
    <t>adrenal cortex</t>
  </si>
  <si>
    <t>t-b3110</t>
  </si>
  <si>
    <t>t-b3120</t>
  </si>
  <si>
    <t>t-b3130</t>
  </si>
  <si>
    <t>t-b3165</t>
  </si>
  <si>
    <t>corticomedullary junction of adrenal gland</t>
  </si>
  <si>
    <t>t-b3200</t>
  </si>
  <si>
    <t>t-b3300</t>
  </si>
  <si>
    <t>periadrenal tissue</t>
  </si>
  <si>
    <t>t-b3800</t>
  </si>
  <si>
    <t>adrenal, bilateral</t>
  </si>
  <si>
    <t>t-b6000</t>
  </si>
  <si>
    <t>t-b6010</t>
  </si>
  <si>
    <t>t-b6030</t>
  </si>
  <si>
    <t>t-b6040</t>
  </si>
  <si>
    <t>thyroid colloid</t>
  </si>
  <si>
    <t>t-b6050</t>
  </si>
  <si>
    <t>thyroid parafollicular cell (c cell)</t>
  </si>
  <si>
    <t>t-b6200</t>
  </si>
  <si>
    <t>left lobe of thyroid</t>
  </si>
  <si>
    <t>t-b7000</t>
  </si>
  <si>
    <t>t-b9000</t>
  </si>
  <si>
    <t>t-b9001</t>
  </si>
  <si>
    <t>endocrine pancreas</t>
  </si>
  <si>
    <t>t-c0000</t>
  </si>
  <si>
    <t>hematopoietic system,nos</t>
  </si>
  <si>
    <t>t-c0106</t>
  </si>
  <si>
    <t>stem cell</t>
  </si>
  <si>
    <t>t-c0111</t>
  </si>
  <si>
    <t>follicular dendritic cell</t>
  </si>
  <si>
    <t>t-c0128</t>
  </si>
  <si>
    <t>macrophage</t>
  </si>
  <si>
    <t>t-c0140</t>
  </si>
  <si>
    <t>mast cell</t>
  </si>
  <si>
    <t>t-c0145</t>
  </si>
  <si>
    <t>eosinophilic tissue</t>
  </si>
  <si>
    <t>t-c0147</t>
  </si>
  <si>
    <t>tissue neutrophil</t>
  </si>
  <si>
    <t>t-c0200</t>
  </si>
  <si>
    <t>lymphocytic tissue; lymphoid tissue</t>
  </si>
  <si>
    <t>lymphocyte, nos</t>
  </si>
  <si>
    <t>cd8+ lymphocyte (cell)</t>
  </si>
  <si>
    <t>t-c0820</t>
  </si>
  <si>
    <t>extracellular material, nos</t>
  </si>
  <si>
    <t>t-c1000</t>
  </si>
  <si>
    <t>t-c1100</t>
  </si>
  <si>
    <t>erythrocytic tissue</t>
  </si>
  <si>
    <t>t-c1110</t>
  </si>
  <si>
    <t>erythroblast</t>
  </si>
  <si>
    <t>t-c1160</t>
  </si>
  <si>
    <t>red blood cell</t>
  </si>
  <si>
    <t>t-c1200</t>
  </si>
  <si>
    <t>myelopoietic tissue</t>
  </si>
  <si>
    <t>t-c1320</t>
  </si>
  <si>
    <t>eosinophilic myelocyte</t>
  </si>
  <si>
    <t>t-c1340</t>
  </si>
  <si>
    <t>eosinophil</t>
  </si>
  <si>
    <t>t-c1460</t>
  </si>
  <si>
    <t>leukocyte cell</t>
  </si>
  <si>
    <t>t-c1540</t>
  </si>
  <si>
    <t>megakaryocyte</t>
  </si>
  <si>
    <t>t-c1610</t>
  </si>
  <si>
    <t>lymphoid aggregate</t>
  </si>
  <si>
    <t>t-c1620</t>
  </si>
  <si>
    <t>lymphoid nodule</t>
  </si>
  <si>
    <t>t-c1750</t>
  </si>
  <si>
    <t>plasmacyte, plasma cell</t>
  </si>
  <si>
    <t>t-c1770</t>
  </si>
  <si>
    <t>plasmacytoid lymphocyte</t>
  </si>
  <si>
    <t>t-c2500</t>
  </si>
  <si>
    <t>t-c3000</t>
  </si>
  <si>
    <t>spleen, nos</t>
  </si>
  <si>
    <t>t-c3010</t>
  </si>
  <si>
    <t>t-c3012</t>
  </si>
  <si>
    <t>spleen, fibroelastic coat</t>
  </si>
  <si>
    <t>t-c3030</t>
  </si>
  <si>
    <t>splenic white pulp, lymphatic follicule of spleen</t>
  </si>
  <si>
    <t>t-c3040</t>
  </si>
  <si>
    <t>t-c3310</t>
  </si>
  <si>
    <t>sheathed arterioles of spleen</t>
  </si>
  <si>
    <t>t-c4000</t>
  </si>
  <si>
    <t>t-c4020</t>
  </si>
  <si>
    <t>structure of sinusoid of lymph node (body structure)</t>
  </si>
  <si>
    <t>t-c4030</t>
  </si>
  <si>
    <t>lymphatic follicle</t>
  </si>
  <si>
    <t>t-c4060</t>
  </si>
  <si>
    <t>germinal center of lymph node</t>
  </si>
  <si>
    <t>t-c4090</t>
  </si>
  <si>
    <t>paracortical area of lymph node</t>
  </si>
  <si>
    <t>t-c4160</t>
  </si>
  <si>
    <t>submandibular lymph node</t>
  </si>
  <si>
    <t>t-c4180</t>
  </si>
  <si>
    <t>mandibular lymph node</t>
  </si>
  <si>
    <t>t-c4200</t>
  </si>
  <si>
    <t>t-c4250</t>
  </si>
  <si>
    <t>retropharyngeal lymph node</t>
  </si>
  <si>
    <t>t-c4330</t>
  </si>
  <si>
    <t>tracheobronchial lymph node, nos</t>
  </si>
  <si>
    <t>t-c4340</t>
  </si>
  <si>
    <t>t-c4366</t>
  </si>
  <si>
    <t>pulmonary lymph node group</t>
  </si>
  <si>
    <t>t-c43b2</t>
  </si>
  <si>
    <t>paraesophageal lymph node</t>
  </si>
  <si>
    <t>t-c4400</t>
  </si>
  <si>
    <t>abdominal lymph node, nos</t>
  </si>
  <si>
    <t>t-c4404</t>
  </si>
  <si>
    <t>gut-associated lymph node</t>
  </si>
  <si>
    <t>t-c4472</t>
  </si>
  <si>
    <t>splenic lymph node</t>
  </si>
  <si>
    <t>t-c4474</t>
  </si>
  <si>
    <t>pancreatic lymph node</t>
  </si>
  <si>
    <t>t-c4475</t>
  </si>
  <si>
    <t>pancreaticoduodenal lymph node</t>
  </si>
  <si>
    <t>t-c4480</t>
  </si>
  <si>
    <t>aortic lymph node</t>
  </si>
  <si>
    <t>t-c4500</t>
  </si>
  <si>
    <t>intestinal lymph node</t>
  </si>
  <si>
    <t>t-c4510</t>
  </si>
  <si>
    <t>t-c4520</t>
  </si>
  <si>
    <t>t-c4560</t>
  </si>
  <si>
    <t>colic lymph nodes, nos</t>
  </si>
  <si>
    <t>t-c4580</t>
  </si>
  <si>
    <t>t-c4610</t>
  </si>
  <si>
    <t>iliac lymph node</t>
  </si>
  <si>
    <t>t-c4710</t>
  </si>
  <si>
    <t>t-c4722</t>
  </si>
  <si>
    <t>subclavian lymph node</t>
  </si>
  <si>
    <t>t-c4810</t>
  </si>
  <si>
    <t>inguinal lymph node, nos</t>
  </si>
  <si>
    <t>t-c4860</t>
  </si>
  <si>
    <t>t-c4900</t>
  </si>
  <si>
    <t>lymph nodes, multiple sites</t>
  </si>
  <si>
    <t>t-c5100</t>
  </si>
  <si>
    <t>tonsil, nos</t>
  </si>
  <si>
    <t>t-c6010</t>
  </si>
  <si>
    <t>lymphatic, nos</t>
  </si>
  <si>
    <t>t-c6026</t>
  </si>
  <si>
    <t>lacteal</t>
  </si>
  <si>
    <t>t-c6641</t>
  </si>
  <si>
    <t>lymphatics of small intestine</t>
  </si>
  <si>
    <t>t-c8000</t>
  </si>
  <si>
    <t>t-c8030</t>
  </si>
  <si>
    <t>thymic cortex</t>
  </si>
  <si>
    <t>t-c8040</t>
  </si>
  <si>
    <t>thymic medulla</t>
  </si>
  <si>
    <t>t-c8070</t>
  </si>
  <si>
    <t>thymic lymphocyte</t>
  </si>
  <si>
    <t>t-d0010</t>
  </si>
  <si>
    <t>total body, entire bodya as a whole body (body structure)</t>
  </si>
  <si>
    <t>t-d001d</t>
  </si>
  <si>
    <t>nonspecific site</t>
  </si>
  <si>
    <t>t-d0050</t>
  </si>
  <si>
    <t>tissue, nos</t>
  </si>
  <si>
    <t>t-d0062</t>
  </si>
  <si>
    <t>organ parenchyma</t>
  </si>
  <si>
    <t>t-d00a1</t>
  </si>
  <si>
    <t>anatomical landmark (body structure)</t>
  </si>
  <si>
    <t>t-d013c</t>
  </si>
  <si>
    <t>oxalate crystal</t>
  </si>
  <si>
    <t>t-d013e</t>
  </si>
  <si>
    <t>exocrine gland structure (body structure)</t>
  </si>
  <si>
    <t>t-d0310</t>
  </si>
  <si>
    <t>digit structure</t>
  </si>
  <si>
    <t>t-d0402</t>
  </si>
  <si>
    <t>parenchyma of adrenal gland</t>
  </si>
  <si>
    <t>t-d0528</t>
  </si>
  <si>
    <t>gingival</t>
  </si>
  <si>
    <t>t-d0551</t>
  </si>
  <si>
    <t>testicular</t>
  </si>
  <si>
    <t>t-d0674</t>
  </si>
  <si>
    <t>cervical region (surface of back)</t>
  </si>
  <si>
    <t>t-d0788</t>
  </si>
  <si>
    <t>carpus</t>
  </si>
  <si>
    <t>t-d07e3</t>
  </si>
  <si>
    <t>renal pelvis structure-microscopic</t>
  </si>
  <si>
    <t>t-d0802</t>
  </si>
  <si>
    <t>parenchyma of pancreas</t>
  </si>
  <si>
    <t>t-d1100</t>
  </si>
  <si>
    <t>t-d1130</t>
  </si>
  <si>
    <t>t-d1200</t>
  </si>
  <si>
    <t>t-d1210</t>
  </si>
  <si>
    <t>chin, nos</t>
  </si>
  <si>
    <t>t-d1400</t>
  </si>
  <si>
    <t>cranial cavity structure (body structure)</t>
  </si>
  <si>
    <t>t-d1460</t>
  </si>
  <si>
    <t>sella turcica</t>
  </si>
  <si>
    <t>t-d1480</t>
  </si>
  <si>
    <t>orbit, nos</t>
  </si>
  <si>
    <t>t-d1495</t>
  </si>
  <si>
    <t>retrobulbar area</t>
  </si>
  <si>
    <t>t-d1600</t>
  </si>
  <si>
    <t>neck, nos</t>
  </si>
  <si>
    <t>t-d1608</t>
  </si>
  <si>
    <t>t-d1609</t>
  </si>
  <si>
    <t>t-d2010</t>
  </si>
  <si>
    <t>t-d2018</t>
  </si>
  <si>
    <t>body wall</t>
  </si>
  <si>
    <t>t-d2100</t>
  </si>
  <si>
    <t>t-d2220</t>
  </si>
  <si>
    <t>t-d2500</t>
  </si>
  <si>
    <t>t-d2516</t>
  </si>
  <si>
    <t>right hip</t>
  </si>
  <si>
    <t>t-d2517</t>
  </si>
  <si>
    <t>left hip</t>
  </si>
  <si>
    <t>t-d2600</t>
  </si>
  <si>
    <t>buttock, nos</t>
  </si>
  <si>
    <t>t-d2700</t>
  </si>
  <si>
    <t>t-d2701</t>
  </si>
  <si>
    <t>perianal region</t>
  </si>
  <si>
    <t>t-d2800</t>
  </si>
  <si>
    <t>t-d2810</t>
  </si>
  <si>
    <t>digit, nos</t>
  </si>
  <si>
    <t>t-d3000</t>
  </si>
  <si>
    <t>thorax/chest, nos</t>
  </si>
  <si>
    <t>t-d3200</t>
  </si>
  <si>
    <t>pleural cavity; thoracic cavity, nos</t>
  </si>
  <si>
    <t>t-d3400</t>
  </si>
  <si>
    <t>diaphragm</t>
  </si>
  <si>
    <t>t-d4000</t>
  </si>
  <si>
    <t>abdomen, nos</t>
  </si>
  <si>
    <t>t-d4010</t>
  </si>
  <si>
    <t>abdominal cavity, nos</t>
  </si>
  <si>
    <t>t-d4030</t>
  </si>
  <si>
    <t>abdominal viscera, nos</t>
  </si>
  <si>
    <t>t-d4220</t>
  </si>
  <si>
    <t>t-d4300</t>
  </si>
  <si>
    <t>abdominal wall, nos</t>
  </si>
  <si>
    <t>t-d4400</t>
  </si>
  <si>
    <t>t-d4425</t>
  </si>
  <si>
    <t>peritoneal cavity</t>
  </si>
  <si>
    <t>t-d4435</t>
  </si>
  <si>
    <t>t-d4449</t>
  </si>
  <si>
    <t>anterior abdominal wall peritoneum</t>
  </si>
  <si>
    <t>t-d447b</t>
  </si>
  <si>
    <t>entire gastrosplenic ligament (body structure)</t>
  </si>
  <si>
    <t>t-d4500</t>
  </si>
  <si>
    <t>t-d4520</t>
  </si>
  <si>
    <t>structure of mesentery of colon</t>
  </si>
  <si>
    <t>t-d4522</t>
  </si>
  <si>
    <t>mesocolon</t>
  </si>
  <si>
    <t>t-d4600</t>
  </si>
  <si>
    <t>t-d4900</t>
  </si>
  <si>
    <t>t-d4902</t>
  </si>
  <si>
    <t>retroperitoneal space</t>
  </si>
  <si>
    <t>t-d490a</t>
  </si>
  <si>
    <t>periadrenal</t>
  </si>
  <si>
    <t>t-d6221</t>
  </si>
  <si>
    <t>pelvic cavity</t>
  </si>
  <si>
    <t>t-d6235</t>
  </si>
  <si>
    <t>t-d6502</t>
  </si>
  <si>
    <t>mesovarium (body structure)</t>
  </si>
  <si>
    <t>t-d6600v</t>
  </si>
  <si>
    <t>t-d7000</t>
  </si>
  <si>
    <t>groin</t>
  </si>
  <si>
    <t>t-d7040</t>
  </si>
  <si>
    <t>inguinal canal</t>
  </si>
  <si>
    <t>t-d8000</t>
  </si>
  <si>
    <t>t-d8001</t>
  </si>
  <si>
    <t>forelimb</t>
  </si>
  <si>
    <t>t-d8010</t>
  </si>
  <si>
    <t>t-d8020</t>
  </si>
  <si>
    <t>t-d8030</t>
  </si>
  <si>
    <t>all legs</t>
  </si>
  <si>
    <t>t-d8080</t>
  </si>
  <si>
    <t>t-d8100</t>
  </si>
  <si>
    <t>axilla</t>
  </si>
  <si>
    <t>t-d8110</t>
  </si>
  <si>
    <t>t-d8120</t>
  </si>
  <si>
    <t>t-d8200</t>
  </si>
  <si>
    <t>t-d8210</t>
  </si>
  <si>
    <t>right arm</t>
  </si>
  <si>
    <t>t-d8220</t>
  </si>
  <si>
    <t>left arm</t>
  </si>
  <si>
    <t>t-d8310</t>
  </si>
  <si>
    <t>right elbow</t>
  </si>
  <si>
    <t>t-d8510</t>
  </si>
  <si>
    <t>t-d8520</t>
  </si>
  <si>
    <t>t-d8710</t>
  </si>
  <si>
    <t>t-d8720</t>
  </si>
  <si>
    <t>t-d8780</t>
  </si>
  <si>
    <t>t-d8830</t>
  </si>
  <si>
    <t>middle finger, nos</t>
  </si>
  <si>
    <t>t-d8840</t>
  </si>
  <si>
    <t>fourth finger, nos</t>
  </si>
  <si>
    <t>t-d8850</t>
  </si>
  <si>
    <t>fifth finger, nos</t>
  </si>
  <si>
    <t>t-d9001</t>
  </si>
  <si>
    <t>hindlimb</t>
  </si>
  <si>
    <t>t-d9030</t>
  </si>
  <si>
    <t>t-d9080</t>
  </si>
  <si>
    <t>t-d9110</t>
  </si>
  <si>
    <t>t-d9120</t>
  </si>
  <si>
    <t>t-d9200</t>
  </si>
  <si>
    <t>knee</t>
  </si>
  <si>
    <t>t-d9280</t>
  </si>
  <si>
    <t>both knees</t>
  </si>
  <si>
    <t>t-d9400</t>
  </si>
  <si>
    <t>t-d9410</t>
  </si>
  <si>
    <t>t-d9420</t>
  </si>
  <si>
    <t>t-d9480</t>
  </si>
  <si>
    <t>t-d9500</t>
  </si>
  <si>
    <t>tarsus</t>
  </si>
  <si>
    <t>t-d9510</t>
  </si>
  <si>
    <t>right ankle</t>
  </si>
  <si>
    <t>t-d9520</t>
  </si>
  <si>
    <t>left ankle</t>
  </si>
  <si>
    <t>t-d9720</t>
  </si>
  <si>
    <t>t-d9780</t>
  </si>
  <si>
    <t>t-d9800</t>
  </si>
  <si>
    <t>t-d9890</t>
  </si>
  <si>
    <t>all toes, nos</t>
  </si>
  <si>
    <t>t-dd081</t>
  </si>
  <si>
    <t>colon and cecum</t>
  </si>
  <si>
    <t>t-e0000</t>
  </si>
  <si>
    <t>cell, nos</t>
  </si>
  <si>
    <t>t-e0012</t>
  </si>
  <si>
    <t>inflammatory cell</t>
  </si>
  <si>
    <t>t-e0180</t>
  </si>
  <si>
    <t>intranuclear inclusion, nos</t>
  </si>
  <si>
    <t>t-e0190</t>
  </si>
  <si>
    <t>intranuclear body, nos</t>
  </si>
  <si>
    <t>t-e0300</t>
  </si>
  <si>
    <t>cytoplasm</t>
  </si>
  <si>
    <t>t-e0320</t>
  </si>
  <si>
    <t>cytoplasmic vacuole, not related to GERL</t>
  </si>
  <si>
    <t>t-e0336</t>
  </si>
  <si>
    <t>zymogen granule</t>
  </si>
  <si>
    <t>t-e0371</t>
  </si>
  <si>
    <t>glycogen vacuole (cell structure)</t>
  </si>
  <si>
    <t>t-e05f9</t>
  </si>
  <si>
    <t>intracytoplasmic membrane system and/or associated cell structure</t>
  </si>
  <si>
    <t>t-e0836</t>
  </si>
  <si>
    <t>fibrin</t>
  </si>
  <si>
    <t>t-e0844</t>
  </si>
  <si>
    <t>elastic fiber, nos</t>
  </si>
  <si>
    <t>t-e0930</t>
  </si>
  <si>
    <t>fimbria</t>
  </si>
  <si>
    <t>t-f1100</t>
  </si>
  <si>
    <t>t-f1109</t>
  </si>
  <si>
    <t>placental villus</t>
  </si>
  <si>
    <t>t-f1200</t>
  </si>
  <si>
    <t>fetal membranes, nos</t>
  </si>
  <si>
    <t>t-f1410</t>
  </si>
  <si>
    <t>t-f1820</t>
  </si>
  <si>
    <t>umbilical vien</t>
  </si>
  <si>
    <t>t-f5200</t>
  </si>
  <si>
    <t>t-f5201</t>
  </si>
  <si>
    <t>fetal structure</t>
  </si>
  <si>
    <t>w-10000</t>
  </si>
  <si>
    <t>negative for salmonella, shigella, and campylobacter</t>
  </si>
  <si>
    <t>staphylococcal enterotoxin</t>
  </si>
  <si>
    <t>experimental drug ru65008 (roussel uclaf)</t>
  </si>
  <si>
    <t>experimental drug shiseido 5</t>
  </si>
  <si>
    <t>w-10005</t>
  </si>
  <si>
    <t>omega - 3 epa</t>
  </si>
  <si>
    <t>w-10007</t>
  </si>
  <si>
    <t>w-10008</t>
  </si>
  <si>
    <t>carprofen (zenocarp)</t>
  </si>
  <si>
    <t>tetanus toxoid with ctl epitope (tpy)</t>
  </si>
  <si>
    <t>padre with ctl epitope (tpy)</t>
  </si>
  <si>
    <t>human fsh recombinant</t>
  </si>
  <si>
    <t>no parasites seen</t>
  </si>
  <si>
    <t>w-10014</t>
  </si>
  <si>
    <t>experimental drug bms234303 (bristal meyers)</t>
  </si>
  <si>
    <t>w-10016</t>
  </si>
  <si>
    <t>diphosphoglyceric acid</t>
  </si>
  <si>
    <t>experimental drug rs1716 (sankyo)</t>
  </si>
  <si>
    <t>experimental drug pnu-91325</t>
  </si>
  <si>
    <t>embryo flush</t>
  </si>
  <si>
    <t>embryo transfer infant</t>
  </si>
  <si>
    <t>w-10023</t>
  </si>
  <si>
    <t>w-10026</t>
  </si>
  <si>
    <t>w-10028</t>
  </si>
  <si>
    <t>w-10029</t>
  </si>
  <si>
    <t>human lh recombinant</t>
  </si>
  <si>
    <t>hcg recombinant</t>
  </si>
  <si>
    <t>polymxin b + bacitracin + neomycin (ophthalmic)</t>
  </si>
  <si>
    <t>w-10032</t>
  </si>
  <si>
    <t>polymyxin b + bacitracin + neomycin (topical)</t>
  </si>
  <si>
    <t>pmpa(phosophonomethyloxypropy adenine)</t>
  </si>
  <si>
    <t>w-10034</t>
  </si>
  <si>
    <t>w-10035</t>
  </si>
  <si>
    <t>w-10036</t>
  </si>
  <si>
    <t>negative for shigella</t>
  </si>
  <si>
    <t>w-10038</t>
  </si>
  <si>
    <t>w-10039</t>
  </si>
  <si>
    <t>w-10040</t>
  </si>
  <si>
    <t>w-10041</t>
  </si>
  <si>
    <t>w-10042</t>
  </si>
  <si>
    <t>fungal growth absent</t>
  </si>
  <si>
    <t>w-10045</t>
  </si>
  <si>
    <t>w-10046</t>
  </si>
  <si>
    <t>w-10048</t>
  </si>
  <si>
    <t>peptide siv (ctpydinqm)</t>
  </si>
  <si>
    <t>powdered peptide siv  (ctpydinqm)</t>
  </si>
  <si>
    <t>erythropoetin recombinant</t>
  </si>
  <si>
    <t>alendronate sodium (fosamax)</t>
  </si>
  <si>
    <t>pioglitazone hcl (actos)</t>
  </si>
  <si>
    <t>hemihydrate hcl (apomorphine)</t>
  </si>
  <si>
    <t>w-10055</t>
  </si>
  <si>
    <t>enteropathy, nos</t>
  </si>
  <si>
    <t>w-10056</t>
  </si>
  <si>
    <t>endosalpingiosis</t>
  </si>
  <si>
    <t>pioglitazone hcl (placebo)</t>
  </si>
  <si>
    <t>w-10058</t>
  </si>
  <si>
    <t>w-10059</t>
  </si>
  <si>
    <t>osmotic pump</t>
  </si>
  <si>
    <t>antide</t>
  </si>
  <si>
    <t>sterile insulin diluent</t>
  </si>
  <si>
    <t>experimental glaucoma drug</t>
  </si>
  <si>
    <t>vibratory stimulation</t>
  </si>
  <si>
    <t>l-methyl-dl-tryptophan</t>
  </si>
  <si>
    <t>w-10065</t>
  </si>
  <si>
    <t>amygdalectomy</t>
  </si>
  <si>
    <t>w-10066</t>
  </si>
  <si>
    <t>cetacaine</t>
  </si>
  <si>
    <t>multivitamin w/o iron</t>
  </si>
  <si>
    <t>multivitamin with iron</t>
  </si>
  <si>
    <t>doubly labeled water</t>
  </si>
  <si>
    <t>negative for mycobacteria</t>
  </si>
  <si>
    <t>fab mouse monoclonal antibody (25d3) fragment in sterile saline</t>
  </si>
  <si>
    <t>protein-mhc1, mamu A*01</t>
  </si>
  <si>
    <t>protein-mhc2, mamu DRW 201</t>
  </si>
  <si>
    <t>salivary gland duct lumina</t>
  </si>
  <si>
    <t>non-specific human IgG</t>
  </si>
  <si>
    <t>human cd4-IgG2</t>
  </si>
  <si>
    <t>modified fatty acid (ekode)</t>
  </si>
  <si>
    <t>acsf (artificial cerebrospinal fluid)</t>
  </si>
  <si>
    <t>w-10079</t>
  </si>
  <si>
    <t>media control</t>
  </si>
  <si>
    <t>gnrh II agonist 135-18</t>
  </si>
  <si>
    <t>negative for Chlamydia trachomatis</t>
  </si>
  <si>
    <t>crl1005 adjuvant in benzalkonium chloride</t>
  </si>
  <si>
    <t>100mM d-glucose/100mM sodium chloride</t>
  </si>
  <si>
    <t>experimental radiolabled carbohydrate transport solution (karasov)</t>
  </si>
  <si>
    <t>beta-cyclodextrin (placebo)</t>
  </si>
  <si>
    <t>ovine corticotropin releasing hormone (ocrh)</t>
  </si>
  <si>
    <t>w-10087</t>
  </si>
  <si>
    <t>fluorescein, nos</t>
  </si>
  <si>
    <t>myelin oligodendrocyte glycoprotein (mog)</t>
  </si>
  <si>
    <t>w-10089</t>
  </si>
  <si>
    <t>crypt</t>
  </si>
  <si>
    <t>gnrh II agonist 135-25</t>
  </si>
  <si>
    <t>w-10091</t>
  </si>
  <si>
    <t>micropapillary</t>
  </si>
  <si>
    <t>pk 11195 [carbon 11]</t>
  </si>
  <si>
    <t>human IgG</t>
  </si>
  <si>
    <t>brilliant blue marker</t>
  </si>
  <si>
    <t>w-10095</t>
  </si>
  <si>
    <t>fibrosing</t>
  </si>
  <si>
    <t>w-10096</t>
  </si>
  <si>
    <t>proliferative</t>
  </si>
  <si>
    <t>control mouse monoclonal antibody</t>
  </si>
  <si>
    <t>w-10098</t>
  </si>
  <si>
    <t>spheroid</t>
  </si>
  <si>
    <t>w-10099</t>
  </si>
  <si>
    <t>vestige</t>
  </si>
  <si>
    <t>w-10100</t>
  </si>
  <si>
    <t>zone, zonal</t>
  </si>
  <si>
    <t>w-10101</t>
  </si>
  <si>
    <t>valve</t>
  </si>
  <si>
    <t>w-10102</t>
  </si>
  <si>
    <t>lymph node medulla</t>
  </si>
  <si>
    <t>carbohydrate solution (new) karasov</t>
  </si>
  <si>
    <t>creatinine solution (290 mm creatinine 5 mm nacl)</t>
  </si>
  <si>
    <t>flush media (mitchen)</t>
  </si>
  <si>
    <t>w-10106</t>
  </si>
  <si>
    <t>balantidium coli trophozoites</t>
  </si>
  <si>
    <t>SHBG compound</t>
  </si>
  <si>
    <t>w-10108</t>
  </si>
  <si>
    <t>excavatation</t>
  </si>
  <si>
    <t>w-10110</t>
  </si>
  <si>
    <t>cecum lumen structure</t>
  </si>
  <si>
    <t>w-10111</t>
  </si>
  <si>
    <t>structure of vastus muscle</t>
  </si>
  <si>
    <t>w-10112</t>
  </si>
  <si>
    <t>fibropapilloma disorder</t>
  </si>
  <si>
    <t>11513 Control Antibody (mouse monoclonal, control for 25d3 control)</t>
  </si>
  <si>
    <t>w-10114</t>
  </si>
  <si>
    <t>epidermitis</t>
  </si>
  <si>
    <t>pk11195/c11 (tracer/isotope)</t>
  </si>
  <si>
    <t>w-10116</t>
  </si>
  <si>
    <t>recombinant cynomologous fsh</t>
  </si>
  <si>
    <t>w-10117</t>
  </si>
  <si>
    <t>w-10118</t>
  </si>
  <si>
    <t>fibrinonecrotic</t>
  </si>
  <si>
    <t>w-10119</t>
  </si>
  <si>
    <t>pleuropneumonia</t>
  </si>
  <si>
    <t>intralipid 20%</t>
  </si>
  <si>
    <t>w-10121</t>
  </si>
  <si>
    <t>fibrinohemorrhagic</t>
  </si>
  <si>
    <t>w-10122</t>
  </si>
  <si>
    <t>vehicle (20mm histidin/200mm glycine buffer pn 6.0 pro542 lot #45)</t>
  </si>
  <si>
    <t>w-10123</t>
  </si>
  <si>
    <t>goblet cell</t>
  </si>
  <si>
    <t>3H-oxytocin</t>
  </si>
  <si>
    <t>w-10125</t>
  </si>
  <si>
    <t>mptp (salt solution)</t>
  </si>
  <si>
    <t>treatment a (double-blind study)</t>
  </si>
  <si>
    <t>w-10127</t>
  </si>
  <si>
    <t>treatment b (double-blind study)</t>
  </si>
  <si>
    <t>cm-t807 antibody</t>
  </si>
  <si>
    <t>pf-3,266,765 (pyy analog)</t>
  </si>
  <si>
    <t>w-10130</t>
  </si>
  <si>
    <t>mri, nos</t>
  </si>
  <si>
    <t>w-10131</t>
  </si>
  <si>
    <t>microgranuloma</t>
  </si>
  <si>
    <t>w-10132</t>
  </si>
  <si>
    <t>mullerianosis</t>
  </si>
  <si>
    <t>w-10133</t>
  </si>
  <si>
    <t>attenuation</t>
  </si>
  <si>
    <t>w-10134</t>
  </si>
  <si>
    <t>ganglioneuritis</t>
  </si>
  <si>
    <t>lentivirus vector in pbs (ef10c-gfp)</t>
  </si>
  <si>
    <t>5 lf tetanus toxoid + 2 lf diphtheria toxoid/.5ml in vehicle</t>
  </si>
  <si>
    <t>tacrolimus (dilution to 0.3mg/ml with .9% sodium chloride)</t>
  </si>
  <si>
    <t>w-10138</t>
  </si>
  <si>
    <t>serosa</t>
  </si>
  <si>
    <t>w-10139</t>
  </si>
  <si>
    <t>human embryonic stem cells (hesc)</t>
  </si>
  <si>
    <t>w-10140</t>
  </si>
  <si>
    <t>green fluorescent protein (gfp)</t>
  </si>
  <si>
    <t>w-10141</t>
  </si>
  <si>
    <t>fsh-blind study a</t>
  </si>
  <si>
    <t>w-10142</t>
  </si>
  <si>
    <t>fsh-blind study b</t>
  </si>
  <si>
    <t>w-10143</t>
  </si>
  <si>
    <t>human neural progenitor cell (hnpc)</t>
  </si>
  <si>
    <t>w-10144</t>
  </si>
  <si>
    <t>lentivirus</t>
  </si>
  <si>
    <t>w-10145</t>
  </si>
  <si>
    <t>glial derived neurotrophic factor (gdnf)</t>
  </si>
  <si>
    <t>w-10146</t>
  </si>
  <si>
    <t>lac-z</t>
  </si>
  <si>
    <t>w-10147</t>
  </si>
  <si>
    <t>naive</t>
  </si>
  <si>
    <t>w-10148</t>
  </si>
  <si>
    <t>differientated</t>
  </si>
  <si>
    <t>w-10149</t>
  </si>
  <si>
    <t>dopaminergic neuron phenotype</t>
  </si>
  <si>
    <t>mut-2 (crb-15 drug)</t>
  </si>
  <si>
    <t>95% ethyl alcohol</t>
  </si>
  <si>
    <t>guanidinyl-naltrindole (gnti)</t>
  </si>
  <si>
    <t>lidocaine hydrochloride + epinephrine 2%/1:200,000 injection</t>
  </si>
  <si>
    <t>peptide siv (segctpydinqmlnc)</t>
  </si>
  <si>
    <t>carbon nanobead, nos</t>
  </si>
  <si>
    <t>cm9 gag siv protein</t>
  </si>
  <si>
    <t>w-10157</t>
  </si>
  <si>
    <t>villous</t>
  </si>
  <si>
    <t>tolerance acceptance inducing cell (taic-monocyte derived donor cell)</t>
  </si>
  <si>
    <t>phosphate buffered saline (pbs) with 10% autologus serum</t>
  </si>
  <si>
    <t>adjuvant-cpg dna</t>
  </si>
  <si>
    <t>adjuvant-rna40</t>
  </si>
  <si>
    <t>20% ethyl alcohol</t>
  </si>
  <si>
    <t>miconazole with chlorhexidine gluconate (malaseb)</t>
  </si>
  <si>
    <t>semen from siv+ animal</t>
  </si>
  <si>
    <t>methylprednisolone sodium succinate (solu-medrol)</t>
  </si>
  <si>
    <t>plastic marker</t>
  </si>
  <si>
    <t>taic co-culture (tolerance acceptance inducing cell co-culture)</t>
  </si>
  <si>
    <t>w-10168</t>
  </si>
  <si>
    <t>double blind pioglitazone 1</t>
  </si>
  <si>
    <t>w-10169</t>
  </si>
  <si>
    <t>double blind pioglitazone 2</t>
  </si>
  <si>
    <t>w-10170</t>
  </si>
  <si>
    <t>double blind pioglitazone 3</t>
  </si>
  <si>
    <t>bupivacaine hydrochloride 0.5% solution</t>
  </si>
  <si>
    <t>mw9 gag siv protein</t>
  </si>
  <si>
    <t>hw8 gag siv protein</t>
  </si>
  <si>
    <t>iw9 gag siv protein</t>
  </si>
  <si>
    <t>fw9 gag siv protein</t>
  </si>
  <si>
    <t>peptide siv (hlevqgyw)</t>
  </si>
  <si>
    <t>peptide siv (fheavqavw)</t>
  </si>
  <si>
    <t>peptide siv (irypktfgw)</t>
  </si>
  <si>
    <t>peptide siv (mhpaqtsqw)</t>
  </si>
  <si>
    <t>peptide siv (egshlevqgywhlt)</t>
  </si>
  <si>
    <t>peptide siv (gpgirypktfgwlwk)</t>
  </si>
  <si>
    <t>peptide siv (hylmhpaqtsqwddp)</t>
  </si>
  <si>
    <t>peptide siv (wsyfheavqavwrsa)</t>
  </si>
  <si>
    <t>whole gag siv protein</t>
  </si>
  <si>
    <t>w-10185</t>
  </si>
  <si>
    <t>hemoabdomen</t>
  </si>
  <si>
    <t>w-10186</t>
  </si>
  <si>
    <t>bayliascaris</t>
  </si>
  <si>
    <t>p27 of siv mac239 delta nef</t>
  </si>
  <si>
    <t>anti-thymocyte globulin (rabbit) (atg)</t>
  </si>
  <si>
    <t>gag 25/26 siv peptide (teeakqivqrhlvvetgtt)</t>
  </si>
  <si>
    <t>rev 4/6 siv peptide (krlrlihllhqti)</t>
  </si>
  <si>
    <t>nef 58 siv peptide (ildiylekee)</t>
  </si>
  <si>
    <t>tactile enrichment, nos</t>
  </si>
  <si>
    <t>w-10193</t>
  </si>
  <si>
    <t>pneumomediastinum</t>
  </si>
  <si>
    <t>8-oh-dpat</t>
  </si>
  <si>
    <t>w-10195</t>
  </si>
  <si>
    <t>4xsiv</t>
  </si>
  <si>
    <t>b17-3xsiv</t>
  </si>
  <si>
    <t>w-10197</t>
  </si>
  <si>
    <t>anthracosis</t>
  </si>
  <si>
    <t>w-10198</t>
  </si>
  <si>
    <t>kisspeptin-10</t>
  </si>
  <si>
    <t>hydrocortisone 21-acetate</t>
  </si>
  <si>
    <t>w-10200</t>
  </si>
  <si>
    <t>endothelial hypertrophy</t>
  </si>
  <si>
    <t>f17 fluoromethane (fch3)</t>
  </si>
  <si>
    <t>acid citrate dextrose (acd)</t>
  </si>
  <si>
    <t>w-10203</t>
  </si>
  <si>
    <t>verrucus endocardiosis</t>
  </si>
  <si>
    <t>w-10204</t>
  </si>
  <si>
    <t>cholangiocystitis</t>
  </si>
  <si>
    <t>siv sme660 (simian immunodeficiency virus)</t>
  </si>
  <si>
    <t>w-10206</t>
  </si>
  <si>
    <t>exuberant</t>
  </si>
  <si>
    <t>w-10207</t>
  </si>
  <si>
    <t>pseudohemaphrodite</t>
  </si>
  <si>
    <t>gag dna</t>
  </si>
  <si>
    <t>tat dna</t>
  </si>
  <si>
    <t>rev dna</t>
  </si>
  <si>
    <t>nef dna</t>
  </si>
  <si>
    <t>pol dna</t>
  </si>
  <si>
    <t>vif dna</t>
  </si>
  <si>
    <t>vpr dna</t>
  </si>
  <si>
    <t>vpx dna</t>
  </si>
  <si>
    <t>ad5 gag (adenovirus)</t>
  </si>
  <si>
    <t>ad5 tat (adenovirus)</t>
  </si>
  <si>
    <t>ad5 rev (adenovirus)</t>
  </si>
  <si>
    <t>ad5 nef (adenovirus)</t>
  </si>
  <si>
    <t>ad5 pol (adenovirus)</t>
  </si>
  <si>
    <t>ad5 (vif/vpr/vpx) (adenovirus)</t>
  </si>
  <si>
    <t>lactobacillus acidophilus/reuteri/rhomnosus (primadophilus)</t>
  </si>
  <si>
    <t>glycerol monolaurate (gml)</t>
  </si>
  <si>
    <t>ky jelly</t>
  </si>
  <si>
    <t>anti-cd16 (antibody)</t>
  </si>
  <si>
    <t>clavulanic acid/amoxicillin trihydrate (clavamox)</t>
  </si>
  <si>
    <t>id transponder implant (microchip)</t>
  </si>
  <si>
    <t>plasmalyte with 5% dextrose</t>
  </si>
  <si>
    <t>monclonal anti-hiv antibody (2F5)</t>
  </si>
  <si>
    <t>18f fallypride (selective da receptor antagonist)</t>
  </si>
  <si>
    <t>monoclonal anti-hiv antibody (4E10)</t>
  </si>
  <si>
    <t>indifferent control antibody (IgG1)</t>
  </si>
  <si>
    <t>w-10233</t>
  </si>
  <si>
    <t>96ml saline + 4ml self whole blood + .4ml humalog insulin (infusate)</t>
  </si>
  <si>
    <t>karo syrup</t>
  </si>
  <si>
    <t>complete sterile culture tissue media (csctm)</t>
  </si>
  <si>
    <t>w-10236</t>
  </si>
  <si>
    <t>perfusion fluid cns, p000151</t>
  </si>
  <si>
    <t>w-10237</t>
  </si>
  <si>
    <t>table-top restraint</t>
  </si>
  <si>
    <t>w-10239</t>
  </si>
  <si>
    <t>tube restraint</t>
  </si>
  <si>
    <t>w-10240</t>
  </si>
  <si>
    <t>restraint, nos</t>
  </si>
  <si>
    <t>short-term chairing (less than 1 hour)</t>
  </si>
  <si>
    <t>w-10242</t>
  </si>
  <si>
    <t>wheat germ agglutinin conjugate horseradish peroxidase (wga-hrp)</t>
  </si>
  <si>
    <t>w-10243</t>
  </si>
  <si>
    <t>cholera toxin-b subunit conjugate horseradish peroxidase (chtb-hrp)</t>
  </si>
  <si>
    <t>w-10244</t>
  </si>
  <si>
    <t>clinical death</t>
  </si>
  <si>
    <t>compound 765 (experimental drug)</t>
  </si>
  <si>
    <t>w-10246</t>
  </si>
  <si>
    <t>cytoplasmic lipofuscin pigment</t>
  </si>
  <si>
    <t>a195 buffer (preservation solution by merck for adenovirus)</t>
  </si>
  <si>
    <t>w-10248</t>
  </si>
  <si>
    <t>5xsiv</t>
  </si>
  <si>
    <t>antibody (den 3)</t>
  </si>
  <si>
    <t>antibody (hmAB 2G12)</t>
  </si>
  <si>
    <t>dasb (c-3-amino-4-(2-dimethylaminomethylphenylthio) benzonitrile</t>
  </si>
  <si>
    <t>siv mac239-b08-6x</t>
  </si>
  <si>
    <t>ici 182,780 (c32h47f5o3s)</t>
  </si>
  <si>
    <t>flibanserin</t>
  </si>
  <si>
    <t>ethanol</t>
  </si>
  <si>
    <t>w-10257</t>
  </si>
  <si>
    <t>research device, nos</t>
  </si>
  <si>
    <t>w-10258</t>
  </si>
  <si>
    <t>pulmonary arteriopathy of SIV</t>
  </si>
  <si>
    <t>w-10259</t>
  </si>
  <si>
    <t>exposed distal femur</t>
  </si>
  <si>
    <t>w-10260</t>
  </si>
  <si>
    <t>peptide 234</t>
  </si>
  <si>
    <t>hydroxyethylcellulose + polysorbate (hec+p)</t>
  </si>
  <si>
    <t>w-10262</t>
  </si>
  <si>
    <t>lingulitis</t>
  </si>
  <si>
    <t>r10 culture media (rpmi w/10% fbs glutamine &amp; antimycotic/antibiotic)</t>
  </si>
  <si>
    <t>siv mac239-b08-8x</t>
  </si>
  <si>
    <t>w-10265</t>
  </si>
  <si>
    <t>id transponder removal (microchip)</t>
  </si>
  <si>
    <t>w-10266</t>
  </si>
  <si>
    <t>saponification</t>
  </si>
  <si>
    <t>dengue vaccine-ratio 1</t>
  </si>
  <si>
    <t>dengue vaccine-ratio 2</t>
  </si>
  <si>
    <t>dengue vaccine-ratio 3</t>
  </si>
  <si>
    <t>w-10270</t>
  </si>
  <si>
    <t>caseogranulomatous</t>
  </si>
  <si>
    <t>w-10271</t>
  </si>
  <si>
    <t>tubulitis</t>
  </si>
  <si>
    <t>w-10272</t>
  </si>
  <si>
    <t>single cell</t>
  </si>
  <si>
    <t>lala human hiv/siv neutralizing antibody</t>
  </si>
  <si>
    <t>b12 antibody</t>
  </si>
  <si>
    <t>rbcg w/gag6,nef1,vif3 mini genes</t>
  </si>
  <si>
    <t>rbcg w/gag1,tat1,nef4 mini genes</t>
  </si>
  <si>
    <t>rbcg w/gag4,nef3,rev2 mini genes</t>
  </si>
  <si>
    <t>rbcg w/gag3,tat2,vif4 mini genes</t>
  </si>
  <si>
    <t>rbcg w/gag5,nef2,vif2 mini genes</t>
  </si>
  <si>
    <t>rbcg w/gag2,rev1,vif1 mini genes</t>
  </si>
  <si>
    <t>rbcg (empty w/ no mini genes)</t>
  </si>
  <si>
    <t>leukotoxin from acintinobacillus actinomycentemcomitans</t>
  </si>
  <si>
    <t>dendritic cell, nos (dc)</t>
  </si>
  <si>
    <t>dengue vaccine placebo (albium based formulation)</t>
  </si>
  <si>
    <t>w-10285</t>
  </si>
  <si>
    <t>Kirschner-Ehmer (KE) apparatus</t>
  </si>
  <si>
    <t>w-10286</t>
  </si>
  <si>
    <t>adrenalitis</t>
  </si>
  <si>
    <t>c-11m-hydroxyephedrine (mhed)</t>
  </si>
  <si>
    <t>w-10288</t>
  </si>
  <si>
    <t>individual hepatocyte necrosis</t>
  </si>
  <si>
    <t>w-10289</t>
  </si>
  <si>
    <t>intracanalicular cholestasis</t>
  </si>
  <si>
    <t>gy9 gag siv protein (gsenlksly)</t>
  </si>
  <si>
    <t>w-10291</t>
  </si>
  <si>
    <t>ferridex</t>
  </si>
  <si>
    <t>artificial tears eye ointment (sterile)</t>
  </si>
  <si>
    <t>w-10293</t>
  </si>
  <si>
    <t>left ventricular free wall</t>
  </si>
  <si>
    <t>w-10294</t>
  </si>
  <si>
    <t>parathyroiditis</t>
  </si>
  <si>
    <t>w-10295</t>
  </si>
  <si>
    <t>bromophenol blue(.16mg/ml)/gadoteriodol prohance(2mMoL.ml)</t>
  </si>
  <si>
    <t>rbcg vaccine with 18 siv mac239 mini genes</t>
  </si>
  <si>
    <t>w-10297</t>
  </si>
  <si>
    <t>bromophenol blue</t>
  </si>
  <si>
    <t>w-10298</t>
  </si>
  <si>
    <t>submassive</t>
  </si>
  <si>
    <t>w-10299</t>
  </si>
  <si>
    <t>intradermal</t>
  </si>
  <si>
    <t>w-10300</t>
  </si>
  <si>
    <t>globe, anterior chamber</t>
  </si>
  <si>
    <t>w-10301</t>
  </si>
  <si>
    <t>intraocular trematodiasis</t>
  </si>
  <si>
    <t>w-10302</t>
  </si>
  <si>
    <t>myocardiopathy</t>
  </si>
  <si>
    <t>w-10303</t>
  </si>
  <si>
    <t>antimesenteric</t>
  </si>
  <si>
    <t>w-10304</t>
  </si>
  <si>
    <t>peri-uterine connective tissue</t>
  </si>
  <si>
    <t>vaccine (strain yf-17d) (yellow fever)</t>
  </si>
  <si>
    <t>hydroxymethylcellulose 0.5%/glycerine 0.9% solution (allergen optive)</t>
  </si>
  <si>
    <t>plasmid dna (HBcAG/gagqi9/gaglf8/pollv10/vifqa9)</t>
  </si>
  <si>
    <t>w-10308</t>
  </si>
  <si>
    <t>reactive lymph node</t>
  </si>
  <si>
    <t>w-10309</t>
  </si>
  <si>
    <t>tension lipidosis</t>
  </si>
  <si>
    <t>pbmc pulsed with peptides gag 2312, gag 652 and nef 753.</t>
  </si>
  <si>
    <t>siv protein gag 652</t>
  </si>
  <si>
    <t>siv protein gag 2312</t>
  </si>
  <si>
    <t>siv protein nef 753</t>
  </si>
  <si>
    <t>kaufman blind test nos - green</t>
  </si>
  <si>
    <t>kaufman blind test nos - orange</t>
  </si>
  <si>
    <t>kaufman blind test nos - non-colored</t>
  </si>
  <si>
    <t>recombinant yellow fever vaccine 17d w/gag(45-269) (yf-17dgag)</t>
  </si>
  <si>
    <t>w-10319</t>
  </si>
  <si>
    <t>rubella test vaccine (shantha)</t>
  </si>
  <si>
    <t>test compound hpp593</t>
  </si>
  <si>
    <t>test compound hpp851</t>
  </si>
  <si>
    <t>w-10322</t>
  </si>
  <si>
    <t>individual myocardiocyte hypertrophy</t>
  </si>
  <si>
    <t>malaria vaccine, nos</t>
  </si>
  <si>
    <t>w-10324</t>
  </si>
  <si>
    <t>c11 dihydrotetrabenazine (c11 dtbz)</t>
  </si>
  <si>
    <t>w-10326</t>
  </si>
  <si>
    <t>intraocular lense (iol) (nulens)</t>
  </si>
  <si>
    <t>w-10327</t>
  </si>
  <si>
    <t>catarrhal vaginitis</t>
  </si>
  <si>
    <t>w-10328</t>
  </si>
  <si>
    <t>red dye</t>
  </si>
  <si>
    <t>w-10329</t>
  </si>
  <si>
    <t>blue dye</t>
  </si>
  <si>
    <t>w-10340</t>
  </si>
  <si>
    <t>measles test vaccine (shantha)</t>
  </si>
  <si>
    <t>kaufman experimental drug "a"</t>
  </si>
  <si>
    <t>kaufman experimental drug "b"</t>
  </si>
  <si>
    <t>kaufman blind test nos - yellow</t>
  </si>
  <si>
    <t>w-10345</t>
  </si>
  <si>
    <t>flush (procedure) (washout)</t>
  </si>
  <si>
    <t>aqueous humor tap (anterior chamber tap)</t>
  </si>
  <si>
    <t>w-10347</t>
  </si>
  <si>
    <t>vitreous humor tap</t>
  </si>
  <si>
    <t>w-10348</t>
  </si>
  <si>
    <t>csfe (membrane dye)</t>
  </si>
  <si>
    <t>w-10349</t>
  </si>
  <si>
    <t>protein construct, nos</t>
  </si>
  <si>
    <t>kaufman blind test nos - blue</t>
  </si>
  <si>
    <t>kaufman blind test nos - purple</t>
  </si>
  <si>
    <t>w-10352</t>
  </si>
  <si>
    <t>perivasculitis</t>
  </si>
  <si>
    <t>w-10353</t>
  </si>
  <si>
    <t>intracorneal</t>
  </si>
  <si>
    <t>w-10354</t>
  </si>
  <si>
    <t>individually necrotic keratinocytes</t>
  </si>
  <si>
    <t>w-10355</t>
  </si>
  <si>
    <t>subendocardial hemorrhage</t>
  </si>
  <si>
    <t>w-10356</t>
  </si>
  <si>
    <t>microglial cell</t>
  </si>
  <si>
    <t>w-10357</t>
  </si>
  <si>
    <t>gitter cell(s)</t>
  </si>
  <si>
    <t>w-10358</t>
  </si>
  <si>
    <t>peripelvic</t>
  </si>
  <si>
    <t>w-10360</t>
  </si>
  <si>
    <t>microhemorrhage(s)</t>
  </si>
  <si>
    <t>w-10361</t>
  </si>
  <si>
    <t>drop out</t>
  </si>
  <si>
    <t>w-10362</t>
  </si>
  <si>
    <t>inguinal fascia</t>
  </si>
  <si>
    <t>w-10363</t>
  </si>
  <si>
    <t>ectatic proximal tubules</t>
  </si>
  <si>
    <t>w-10364</t>
  </si>
  <si>
    <t>terminal airways</t>
  </si>
  <si>
    <t>dengue vaccine-ratio 4</t>
  </si>
  <si>
    <t>w-10366</t>
  </si>
  <si>
    <t>individualization of hepatocytes</t>
  </si>
  <si>
    <t>rbcg w/gag1</t>
  </si>
  <si>
    <t>rbcg w/gag2</t>
  </si>
  <si>
    <t>rbcg w/nef1,2,3,4</t>
  </si>
  <si>
    <t>rbcg w/vif1,2</t>
  </si>
  <si>
    <t>rbcg w/vif3,4</t>
  </si>
  <si>
    <t>rbcg w/gag3</t>
  </si>
  <si>
    <t>rbcg w/gag4</t>
  </si>
  <si>
    <t>rbcg w/gag5</t>
  </si>
  <si>
    <t>rbcg w/gag6</t>
  </si>
  <si>
    <t>w-10376</t>
  </si>
  <si>
    <t>outflow facility measurement</t>
  </si>
  <si>
    <t>w-10377</t>
  </si>
  <si>
    <t>dermatopathy</t>
  </si>
  <si>
    <t>w-10378</t>
  </si>
  <si>
    <t>sarcopenia</t>
  </si>
  <si>
    <t>shiv neutralizing antibody (nos)</t>
  </si>
  <si>
    <t>anti-rsv, mab mouse-human chimeric control antibody</t>
  </si>
  <si>
    <t>chlorhexidine gluconate (2%) w/ketoconazole (1%) (ketochlor)</t>
  </si>
  <si>
    <t>w-10382</t>
  </si>
  <si>
    <t>sialodacryoadenitis</t>
  </si>
  <si>
    <t>w-10383</t>
  </si>
  <si>
    <t>cecocolic junction</t>
  </si>
  <si>
    <t>proprietary drugs vt</t>
  </si>
  <si>
    <t>w-10385</t>
  </si>
  <si>
    <t>eye loop</t>
  </si>
  <si>
    <t>bicuculline</t>
  </si>
  <si>
    <t>w-10387</t>
  </si>
  <si>
    <t>recombinant adeno-associated virus type 2 (raav2)</t>
  </si>
  <si>
    <t>w-10388</t>
  </si>
  <si>
    <t>chondroplasia and osseous remodeling</t>
  </si>
  <si>
    <t>w-10389</t>
  </si>
  <si>
    <t>blind treatment a</t>
  </si>
  <si>
    <t>w-10390</t>
  </si>
  <si>
    <t>blind treatment b</t>
  </si>
  <si>
    <t>w-10391</t>
  </si>
  <si>
    <t>blind treatment c</t>
  </si>
  <si>
    <t>meal worm</t>
  </si>
  <si>
    <t>ad5 vif (adenovirus)</t>
  </si>
  <si>
    <t>w-10394</t>
  </si>
  <si>
    <t>electroporation, nos</t>
  </si>
  <si>
    <t>w-10395</t>
  </si>
  <si>
    <t>gadolinium-labeled albumin (glowing galbumin)</t>
  </si>
  <si>
    <t>plasmid dna (empty)</t>
  </si>
  <si>
    <t>dna plasmid gag1</t>
  </si>
  <si>
    <t>dna plasmid gag2</t>
  </si>
  <si>
    <t>dna plasmid gag3</t>
  </si>
  <si>
    <t>dna plasmid gag4</t>
  </si>
  <si>
    <t>dna plasmid gag5</t>
  </si>
  <si>
    <t>dna plasmid gag6</t>
  </si>
  <si>
    <t>dna plasmid nef</t>
  </si>
  <si>
    <t>dna plasmid vif1</t>
  </si>
  <si>
    <t>dna plasmid vif2</t>
  </si>
  <si>
    <t>nw-nitro-l-arginine methyl ester hydrochloride (l-name)</t>
  </si>
  <si>
    <t>s-nitroso-n-acetyl-dl-penicillamine (snap)</t>
  </si>
  <si>
    <t>cremophor el</t>
  </si>
  <si>
    <t>hydroxypropyl beta cyclodextrin</t>
  </si>
  <si>
    <t>s-adenosylmethionine</t>
  </si>
  <si>
    <t>gm-csf and empty dna vector</t>
  </si>
  <si>
    <t>gm-csf and ere vaccine</t>
  </si>
  <si>
    <t>adenovirus (ad5) w/ hw8-fw9-crw9 epitope</t>
  </si>
  <si>
    <t>adenovirus (ad5) w/te15-re15-ri15 epitope</t>
  </si>
  <si>
    <t>ad5 rherv-k env</t>
  </si>
  <si>
    <t>ad5 rherv-k gag</t>
  </si>
  <si>
    <t>ad5 hline1 orf2</t>
  </si>
  <si>
    <t>dna encoded with rhesus gm-csf (granulocytse-machrophage csf)</t>
  </si>
  <si>
    <t>dna encoded with ere (endogenous retroelement)</t>
  </si>
  <si>
    <t>dna plasmid nef/gag1</t>
  </si>
  <si>
    <t>w-10421</t>
  </si>
  <si>
    <t>focus</t>
  </si>
  <si>
    <t>w-10422</t>
  </si>
  <si>
    <t>pleural space</t>
  </si>
  <si>
    <t>w-10423</t>
  </si>
  <si>
    <t>germinal follicle</t>
  </si>
  <si>
    <t>w-10424</t>
  </si>
  <si>
    <t>parasitized erythrocytes</t>
  </si>
  <si>
    <t>w-10425</t>
  </si>
  <si>
    <t>intraerythrocytic</t>
  </si>
  <si>
    <t>w-10426</t>
  </si>
  <si>
    <t>alymphocytic</t>
  </si>
  <si>
    <t>w-10427</t>
  </si>
  <si>
    <t>foamy macrophage</t>
  </si>
  <si>
    <t>w-10428</t>
  </si>
  <si>
    <t>muscular wall</t>
  </si>
  <si>
    <t>w-10430</t>
  </si>
  <si>
    <t>Alzheimer type II astrocyte</t>
  </si>
  <si>
    <t>w-10431</t>
  </si>
  <si>
    <t>Urethra, muscle</t>
  </si>
  <si>
    <t>w-10432</t>
  </si>
  <si>
    <t>intrameningeal hemorrhage</t>
  </si>
  <si>
    <t>w-10433</t>
  </si>
  <si>
    <t>peripheral alveoli</t>
  </si>
  <si>
    <t>w-10434</t>
  </si>
  <si>
    <t>sublingual lymph node</t>
  </si>
  <si>
    <t>n-methyl-beta-carboline-3-carboxamide (fg 7142)</t>
  </si>
  <si>
    <t>w-10436</t>
  </si>
  <si>
    <t>olfactory lobe</t>
  </si>
  <si>
    <t>prostaglandin-2-alpha-isopropylester (pgf2a-ie)</t>
  </si>
  <si>
    <t>w-10438</t>
  </si>
  <si>
    <t>ectopic rest</t>
  </si>
  <si>
    <t>w-10439</t>
  </si>
  <si>
    <t>anti-cd8(cdr-mt807)mab, rhigg1 (mouse-rhesus chimeric recombinant ab)</t>
  </si>
  <si>
    <t>pol lv10 siv peptide</t>
  </si>
  <si>
    <t>gag qi9 siv peptide</t>
  </si>
  <si>
    <t>vif qa9 siv peptide</t>
  </si>
  <si>
    <t>w-10443</t>
  </si>
  <si>
    <t>gag lf8 siv peptide</t>
  </si>
  <si>
    <t>vetericyn</t>
  </si>
  <si>
    <t>w-10445</t>
  </si>
  <si>
    <t>microvesicular</t>
  </si>
  <si>
    <t>w-10446</t>
  </si>
  <si>
    <t>typical of</t>
  </si>
  <si>
    <t>w-10447</t>
  </si>
  <si>
    <t>intraepithelial</t>
  </si>
  <si>
    <t>w-10448</t>
  </si>
  <si>
    <t>vacuolar hepatopathy</t>
  </si>
  <si>
    <t>w-10449</t>
  </si>
  <si>
    <t>sparing</t>
  </si>
  <si>
    <t>w-10450</t>
  </si>
  <si>
    <t>lingual colonization</t>
  </si>
  <si>
    <t>w-10451</t>
  </si>
  <si>
    <t>lymphohistiocytic encephalitis</t>
  </si>
  <si>
    <t>w-10452</t>
  </si>
  <si>
    <t>intra-alveolar Pneumocystis</t>
  </si>
  <si>
    <t>w-10453</t>
  </si>
  <si>
    <t>intra-alveolar</t>
  </si>
  <si>
    <t>w-10454</t>
  </si>
  <si>
    <t>traumatic fracture</t>
  </si>
  <si>
    <t>w-10455</t>
  </si>
  <si>
    <t>periductular</t>
  </si>
  <si>
    <t>w-10456</t>
  </si>
  <si>
    <t>perivascular cuffing</t>
  </si>
  <si>
    <t>w-10457</t>
  </si>
  <si>
    <t>mononuclear</t>
  </si>
  <si>
    <t>w-10458</t>
  </si>
  <si>
    <t>occasional</t>
  </si>
  <si>
    <t>w-10459</t>
  </si>
  <si>
    <t>hepatocellular</t>
  </si>
  <si>
    <t>w-10460</t>
  </si>
  <si>
    <t>membranoproliferative</t>
  </si>
  <si>
    <t>w-10461</t>
  </si>
  <si>
    <t>glomerulopathy</t>
  </si>
  <si>
    <t>w-10462</t>
  </si>
  <si>
    <t>periportal</t>
  </si>
  <si>
    <t>w-10463</t>
  </si>
  <si>
    <t>mesocolonic lymph node</t>
  </si>
  <si>
    <t>w-10464</t>
  </si>
  <si>
    <t>muscularis lymphocytic infiltrate</t>
  </si>
  <si>
    <t>w-10465</t>
  </si>
  <si>
    <t>glandular lumens material</t>
  </si>
  <si>
    <t>w-10466</t>
  </si>
  <si>
    <t>gastric musculature</t>
  </si>
  <si>
    <t>w-10467</t>
  </si>
  <si>
    <t>insulin-r (humulin-r)</t>
  </si>
  <si>
    <t>w-10468</t>
  </si>
  <si>
    <t>panakare</t>
  </si>
  <si>
    <t>w-10469</t>
  </si>
  <si>
    <t>rete cyst</t>
  </si>
  <si>
    <t>w-10470</t>
  </si>
  <si>
    <t>globular, globoid</t>
  </si>
  <si>
    <t>w-10471</t>
  </si>
  <si>
    <t>lymph node, cortex</t>
  </si>
  <si>
    <t>w-10472</t>
  </si>
  <si>
    <t>histiocytic alveolitis</t>
  </si>
  <si>
    <t>w-10473</t>
  </si>
  <si>
    <t>dochitis</t>
  </si>
  <si>
    <t>w-10474</t>
  </si>
  <si>
    <t>structure of papillary muscle (body structure)</t>
  </si>
  <si>
    <t>w-10475</t>
  </si>
  <si>
    <t>soft tissues (body structure)</t>
  </si>
  <si>
    <t>w-10476</t>
  </si>
  <si>
    <t>serosal, serosa</t>
  </si>
  <si>
    <t>w-10477</t>
  </si>
  <si>
    <t>simian t-cell (t cell) leukemia virus (stlv), positive</t>
  </si>
  <si>
    <t>w-10478</t>
  </si>
  <si>
    <t>enterotyphlocolitis</t>
  </si>
  <si>
    <t>w-10479</t>
  </si>
  <si>
    <t>hypophyseal fossa (structure)</t>
  </si>
  <si>
    <t>w-10480</t>
  </si>
  <si>
    <t>considerable (qualifier)</t>
  </si>
  <si>
    <t>w-10481</t>
  </si>
  <si>
    <t>nonmineralized</t>
  </si>
  <si>
    <t>w-10482</t>
  </si>
  <si>
    <t>unclotted (qualifier)</t>
  </si>
  <si>
    <t>w-10483</t>
  </si>
  <si>
    <t>coalesce, coalescing, fuse (qualifier)</t>
  </si>
  <si>
    <t>w-10484</t>
  </si>
  <si>
    <t>macrovesicular</t>
  </si>
  <si>
    <t>w-10485</t>
  </si>
  <si>
    <t>endocautery</t>
  </si>
  <si>
    <t>w-10486</t>
  </si>
  <si>
    <t>gag1 nos</t>
  </si>
  <si>
    <t>w-10487</t>
  </si>
  <si>
    <t>gag2 nos</t>
  </si>
  <si>
    <t>w-10488</t>
  </si>
  <si>
    <t>gag3 nos</t>
  </si>
  <si>
    <t>w-10489</t>
  </si>
  <si>
    <t>gag4 nos</t>
  </si>
  <si>
    <t>w-10490</t>
  </si>
  <si>
    <t>gag5 nos</t>
  </si>
  <si>
    <t>w-10491</t>
  </si>
  <si>
    <t>gag6 nos</t>
  </si>
  <si>
    <t>w-10492</t>
  </si>
  <si>
    <t>vif1 nos</t>
  </si>
  <si>
    <t>w-10493</t>
  </si>
  <si>
    <t>vif2 nos</t>
  </si>
  <si>
    <t>w-10494</t>
  </si>
  <si>
    <t>nef nos</t>
  </si>
  <si>
    <t>w-10495</t>
  </si>
  <si>
    <t>peripheral blood mononuclear cell (pbmc), nos</t>
  </si>
  <si>
    <t>w-10496</t>
  </si>
  <si>
    <t>dna plasmid, nos</t>
  </si>
  <si>
    <t>w-10497</t>
  </si>
  <si>
    <t>steatitis, inflammation of fatty (adipose) tissue</t>
  </si>
  <si>
    <t>w-10498</t>
  </si>
  <si>
    <t>cd4 depleting antibody</t>
  </si>
  <si>
    <t>w-10499</t>
  </si>
  <si>
    <t>siv peptide nos</t>
  </si>
  <si>
    <t>w-10500</t>
  </si>
  <si>
    <t>adenovirus vaccine nos (ad5)</t>
  </si>
  <si>
    <t>w-10501</t>
  </si>
  <si>
    <t>sucrose (40%sugar/60%water) nos.</t>
  </si>
  <si>
    <t>w-10502</t>
  </si>
  <si>
    <t>gadofosveset trisodium</t>
  </si>
  <si>
    <t>w-10503</t>
  </si>
  <si>
    <t>adeno-associated virus 5 (aav5)</t>
  </si>
  <si>
    <t>w-10504</t>
  </si>
  <si>
    <t>polystyrene microsphere</t>
  </si>
  <si>
    <t>w-10505</t>
  </si>
  <si>
    <t>fluorescent (yellow/green color)</t>
  </si>
  <si>
    <t>code,meaning</t>
  </si>
  <si>
    <t>org.labkey.ehr.security.EHRDataAdminPermission</t>
  </si>
  <si>
    <t>org.labkey.ehr.security.EHRRequestorPermission</t>
  </si>
  <si>
    <t>org.labkey.ehr.security.EHRSubmitterPermission</t>
  </si>
  <si>
    <t>study||Clinical Observations||||</t>
  </si>
  <si>
    <t>study||Teeth||||</t>
  </si>
  <si>
    <t>study||Drug Administration||||</t>
  </si>
  <si>
    <t>EHR-do-not-reply@primate.wisc.edu</t>
  </si>
  <si>
    <t>stringvalue</t>
  </si>
  <si>
    <t>prop_name</t>
  </si>
  <si>
    <t>floatvalue</t>
  </si>
  <si>
    <t>site_email</t>
  </si>
  <si>
    <t>org.labkey.ehr.security.EHRFullSubmitterPermission</t>
  </si>
  <si>
    <t>{"code":"c-684c1","concentration":5,"route":"IM","conc_units":"mg/ml","dosage":0.15,"dosage_units":"mg/kg","amount_units":"mg","vol_units":"mL"}</t>
  </si>
  <si>
    <t>{"code":"c-6a157","concentration":100,"route":"IM","conc_units":"mg/ml","dosage":10,"dosage_units":"mg/kg","amount_units":"mg","vol_units":"mL"}</t>
  </si>
  <si>
    <t>{"code":"c-62659","concentration":0.5,"route":"IM","conc_units":"mg/ml","dosage":0.01,"dosage_units":"mg/kg","amount_units":"mg","vol_units":"mL"}</t>
  </si>
  <si>
    <t>Insert</t>
  </si>
  <si>
    <t>Update</t>
  </si>
  <si>
    <t>Delete</t>
  </si>
  <si>
    <t>ReviewRequired</t>
  </si>
  <si>
    <t>RequestPending</t>
  </si>
  <si>
    <t>DeleteRequested</t>
  </si>
  <si>
    <t>RequestDenied</t>
  </si>
  <si>
    <t>RequestApproved</t>
  </si>
  <si>
    <t>RequestComplete</t>
  </si>
  <si>
    <t>QC Label</t>
  </si>
  <si>
    <t>Normalized Label</t>
  </si>
  <si>
    <t>InProgress</t>
  </si>
  <si>
    <t>ViralChallenges</t>
  </si>
  <si>
    <t>tasksById</t>
  </si>
  <si>
    <t>TasksById</t>
  </si>
  <si>
    <t>QCStateLabelFieldName</t>
  </si>
  <si>
    <t>qcstate/publicdata</t>
  </si>
  <si>
    <t>taskid/qcstate/publicdata</t>
  </si>
  <si>
    <t>{"side":"Right","jaw":"Lower","tooth":"I1"}</t>
  </si>
  <si>
    <t>{"side":"Left","jaw":"Lower","tooth":"I2"}</t>
  </si>
  <si>
    <t>Recovery</t>
  </si>
  <si>
    <t>Task,Anesthesia</t>
  </si>
  <si>
    <t>activeHousing</t>
  </si>
  <si>
    <t>Housing - Active</t>
  </si>
  <si>
    <t>Housing History</t>
  </si>
  <si>
    <t>Blood Draw History</t>
  </si>
  <si>
    <t>currentBlood</t>
  </si>
  <si>
    <t>Current Blood</t>
  </si>
  <si>
    <t>alopecia</t>
  </si>
  <si>
    <t>bodyCondition</t>
  </si>
  <si>
    <t>charges</t>
  </si>
  <si>
    <t>deaths</t>
  </si>
  <si>
    <t>Deaths</t>
  </si>
  <si>
    <t>dentalStatus</t>
  </si>
  <si>
    <t>inbreeding</t>
  </si>
  <si>
    <t>Inbreeding Coefficients</t>
  </si>
  <si>
    <t>Kinship</t>
  </si>
  <si>
    <t>kinship</t>
  </si>
  <si>
    <t>teeth</t>
  </si>
  <si>
    <t>vitals</t>
  </si>
  <si>
    <t>pe</t>
  </si>
  <si>
    <t>Exams</t>
  </si>
  <si>
    <t>PE</t>
  </si>
  <si>
    <t>Tasks</t>
  </si>
  <si>
    <t>encounters</t>
  </si>
  <si>
    <t>pregnancies</t>
  </si>
  <si>
    <t>Pregnancies</t>
  </si>
  <si>
    <t>Pedigree Plot</t>
  </si>
  <si>
    <t>pedigreePlot</t>
  </si>
  <si>
    <t>MHC_SSP_Summary</t>
  </si>
  <si>
    <t>Birth</t>
  </si>
  <si>
    <t>Arrival</t>
  </si>
  <si>
    <t>Task,NewAnimal</t>
  </si>
  <si>
    <t>procedures</t>
  </si>
  <si>
    <t>This report contains a summary of the animal, including demographics, assignments and weight</t>
  </si>
  <si>
    <t>This report shows the active assignments for each animal</t>
  </si>
  <si>
    <t>This report shows the active housing record for each animal</t>
  </si>
  <si>
    <t>This report displays irregular observations, including cage observations</t>
  </si>
  <si>
    <t>Contains alopecia scores from the colony</t>
  </si>
  <si>
    <t>Displays arrival and departure dates</t>
  </si>
  <si>
    <t>This report shows all assignments records for the animals</t>
  </si>
  <si>
    <t>Contains results of cultures</t>
  </si>
  <si>
    <t>Contains remarks entered by Behavioral Management</t>
  </si>
  <si>
    <t>Birth records</t>
  </si>
  <si>
    <t xml:space="preserve">Contains records of blood draws.  </t>
  </si>
  <si>
    <t>Contains body condition scores captured during physical exams</t>
  </si>
  <si>
    <t>Contains dental assessments captured during physical exams</t>
  </si>
  <si>
    <t>A list of physical exams performed</t>
  </si>
  <si>
    <t>This report displays pedigree data for animals, including parents, grandparents, siblings and offspring</t>
  </si>
  <si>
    <t>This displays the clinical problem list</t>
  </si>
  <si>
    <t>This report displays all animals that shared a cage, including the start date, stop date and days co-housed</t>
  </si>
  <si>
    <t>The surgical history of each animal</t>
  </si>
  <si>
    <t>This report displays and forms that have been completed about each animal</t>
  </si>
  <si>
    <t>TB Test results</t>
  </si>
  <si>
    <t>This report contains the full history, filtered to show events that happened today only</t>
  </si>
  <si>
    <t>Contains a list of all orders for treatments</t>
  </si>
  <si>
    <t>This displays the schedule for current and future treatments</t>
  </si>
  <si>
    <t>The report displays all treatments scheduled for today</t>
  </si>
  <si>
    <t>Contains urinalysis results</t>
  </si>
  <si>
    <t>This report contains a list of all viral challenges, determined by comparing against known SNOMED codes</t>
  </si>
  <si>
    <t>Contains viral load data</t>
  </si>
  <si>
    <t>This report contains the results of serology and isolation virology tests for pathogens such as HBV</t>
  </si>
  <si>
    <t>Contains records of vitals, including heart rate and blood pressure</t>
  </si>
  <si>
    <t>This report contains a list of known pregnancies, including conception dates and sire, where available</t>
  </si>
  <si>
    <t>This report contains the SNOMED codes assigned to procedures</t>
  </si>
  <si>
    <t>Contains all clinpath requests</t>
  </si>
  <si>
    <t>This report contains the clinical remarks entered about each animal</t>
  </si>
  <si>
    <t>This report contains a summary of the current available blood for each animal</t>
  </si>
  <si>
    <t>Contains a list of animal deaths</t>
  </si>
  <si>
    <t>This report displays the demographics data about each animal including species, gender and birth</t>
  </si>
  <si>
    <t>This report contains MHC SSP typing data</t>
  </si>
  <si>
    <t>Contains information about necropsies</t>
  </si>
  <si>
    <t>Displays irregular observations from today only</t>
  </si>
  <si>
    <t>Displays irregular observations and treatments for today</t>
  </si>
  <si>
    <t>This report contains organ weights obtained at necropsy</t>
  </si>
  <si>
    <t>Contains results of parasitology testing</t>
  </si>
  <si>
    <t>Contains information about biopsies</t>
  </si>
  <si>
    <t>This report will generate a pedigree plot for the selected animal</t>
  </si>
  <si>
    <t>Contains observations about teeth taken during physical exams</t>
  </si>
  <si>
    <t>This report contains records of all medications administered to each animal</t>
  </si>
  <si>
    <t>This report contains one record for each encounter with each animal, including surergies, exams, procedures, etc.</t>
  </si>
  <si>
    <t>Contains all clinical data on the animal</t>
  </si>
  <si>
    <t>Similar to Full History, but also contains irregular observations</t>
  </si>
  <si>
    <t>Immunology results showing lymphocyte subsets</t>
  </si>
  <si>
    <t>This report shows the kinship coefficient between every animal in the colony. The kinship coefficient is a measure of relatedness between two individuals. It represents the probability that two genes, sampled at random from each individual are identical (e.g. the kinship coefficient between a parent and an offspring is 0.25).</t>
  </si>
  <si>
    <t>This report attempts to identify major events in the history of the animal, including births and major surgeries</t>
  </si>
  <si>
    <t>This report is similar to the Full History, except will not contain housing or assigments.</t>
  </si>
  <si>
    <t>Contains hematology data showing cell subsets</t>
  </si>
  <si>
    <t>Histology records and associated diagnoses</t>
  </si>
  <si>
    <t>This report contains the housing history of each animal</t>
  </si>
  <si>
    <t>This report contains a list of charges attached to the animal\'s record</t>
  </si>
  <si>
    <t>This report shows the inbreeding coefficient of each animal, where pedigree data is available. The inbreeding coefficient is the kinship coefficient between the individual\'s parents. It measures the probability that the two alleles of a gene are identical by descent in the same individual (autozygosity). It is zero if the individual is not inbred.</t>
  </si>
  <si>
    <t>This report contains non-clinical notes entered into the animal\'s record</t>
  </si>
  <si>
    <t>This report contains a summary of the animal\'s weight, including a graph</t>
  </si>
  <si>
    <t>Morphologic Diagnosis</t>
  </si>
  <si>
    <t>{allowDeadAnimals: true}</t>
  </si>
  <si>
    <t>{queryConfig: {schemaName: "study", queryName:  "Problem List", title: "Problem List"}}</t>
  </si>
  <si>
    <t>MorphologicDiagnosis</t>
  </si>
  <si>
    <t>MorphologicDiagnosisGrouped</t>
  </si>
  <si>
    <t>Contains morphologic diagnoses from necropsies and biopsies</t>
  </si>
  <si>
    <t>problemListClin</t>
  </si>
  <si>
    <t>Alive, at WNPRC</t>
  </si>
  <si>
    <t>Breeding Animals</t>
  </si>
  <si>
    <t>Conventional Stock</t>
  </si>
  <si>
    <t>SPF Stock</t>
  </si>
  <si>
    <t>DefaultSource</t>
  </si>
  <si>
    <t>Dataset</t>
  </si>
  <si>
    <t>DefaultLabware</t>
  </si>
  <si>
    <t>Clinpath</t>
  </si>
  <si>
    <t>Culture Source</t>
  </si>
  <si>
    <t>Organisms</t>
  </si>
  <si>
    <t>module:EHR/schemas/study/Pedigree/Pedigree.r</t>
  </si>
  <si>
    <t>add,requestdelete,selectall,duplicate,bulk_edit,apply_template,save_template</t>
  </si>
  <si>
    <t>add,requestdelete,selectall,duplicate,bulk_edit</t>
  </si>
  <si>
    <t>add,addbatch,requestdelete,selectall,duplicate,bulk_edit</t>
  </si>
  <si>
    <t>Treatments</t>
  </si>
  <si>
    <t>Cagemate History</t>
  </si>
  <si>
    <t>Scheduled</t>
  </si>
  <si>
    <t>allowFutureDates</t>
  </si>
  <si>
    <t>Task,Treatments</t>
  </si>
  <si>
    <t>{"area":"Lymph Nodes","observation":"Normal"}</t>
  </si>
  <si>
    <t>{"area":"Joints","observation":"Normal"}</t>
  </si>
  <si>
    <t>{"area":"Other","observation":"Normal"}</t>
  </si>
  <si>
    <t>Observations Per Animal</t>
  </si>
  <si>
    <t>Observations Per Room/Cage</t>
  </si>
  <si>
    <t>Unresolved Problems</t>
  </si>
  <si>
    <t>peObservations</t>
  </si>
  <si>
    <t>PE Observations</t>
  </si>
  <si>
    <t>This report contains the clinical observations entered about each animal</t>
  </si>
  <si>
    <t>Menses Calendar</t>
  </si>
  <si>
    <t>Diarrhea Calendar</t>
  </si>
  <si>
    <t>Task,Encounter,PE</t>
  </si>
  <si>
    <t>Unresolved Problem List</t>
  </si>
  <si>
    <t>mensCalendar</t>
  </si>
  <si>
    <t>This report shows a calendar view of the mens observations entered by daily obs.</t>
  </si>
  <si>
    <t>Menses Observations</t>
  </si>
  <si>
    <t>mensObservations</t>
  </si>
  <si>
    <t>diarrheaCalendar</t>
  </si>
  <si>
    <t>This report shows a calendar view of the diarrhea observations entered by daily obs.</t>
  </si>
  <si>
    <t>This report shows a table of the mens observations entered by daily obs.</t>
  </si>
  <si>
    <t>treatmentScheduleAM</t>
  </si>
  <si>
    <t>treatmentSchedulePM</t>
  </si>
  <si>
    <t>treatmentScheduleNight</t>
  </si>
  <si>
    <t>AM Treatments</t>
  </si>
  <si>
    <t>PM Treatments</t>
  </si>
  <si>
    <t>Night Treatments</t>
  </si>
  <si>
    <t>Treatments - Master</t>
  </si>
  <si>
    <t>Organ/Tissue</t>
  </si>
  <si>
    <t>glisson's capsule</t>
  </si>
  <si>
    <t>199 medium (earle's salts buffered with sodium bicarbonate)</t>
  </si>
  <si>
    <t>2'-methoxyphenyl(N-2'-pyridinyl)p[18F]fluorobenzamidoethylpipera(mppf)</t>
  </si>
  <si>
    <t>baranay's solution</t>
  </si>
  <si>
    <t>w-10506</t>
  </si>
  <si>
    <t>dengue vaccine-ratio 5</t>
  </si>
  <si>
    <t>lactated ringer's solution</t>
  </si>
  <si>
    <t>w-10510</t>
  </si>
  <si>
    <t>needleless delivery device</t>
  </si>
  <si>
    <t>pbmc's pulsed w/peptides pol lv10, gag lf8, vif qa9 &amp; gag qi9</t>
  </si>
  <si>
    <t>w-10509</t>
  </si>
  <si>
    <t>peptide 271</t>
  </si>
  <si>
    <t>w-10512</t>
  </si>
  <si>
    <t>scaav rho (self complimentary adeno-associated virus)</t>
  </si>
  <si>
    <t>w-10513</t>
  </si>
  <si>
    <t>scaav2 (self complimentaqry adeno-associated virus type 2)</t>
  </si>
  <si>
    <t>p8-10000</t>
  </si>
  <si>
    <t>tooth extraction (procedure)</t>
  </si>
  <si>
    <t>Drugs and Procedures</t>
  </si>
  <si>
    <t>Treatments - Evening</t>
  </si>
  <si>
    <t>Treatments - Morning</t>
  </si>
  <si>
    <t>Treatments - Afternoon</t>
  </si>
  <si>
    <t>{"allowableButtons":["VALIDATE","SAVEDRAFT","REVIEW","SUBMIT","DISCARD"]}</t>
  </si>
  <si>
    <t>Clinpath Request</t>
  </si>
  <si>
    <t>{viewName: "Blood Draw Info", boxMinHeight: 300}</t>
  </si>
  <si>
    <t>PE Findings</t>
  </si>
  <si>
    <t>{"area":"Auscultation","observation":"Normal"}</t>
  </si>
  <si>
    <t>{"area":"Palpation","observation":"Normal"}</t>
  </si>
  <si>
    <t>{"area":"Urogenital","observation":"Normal"}</t>
  </si>
  <si>
    <t>{"area":"Skin","observation":"Normal"}</t>
  </si>
  <si>
    <t>{"area":"Digits","observation":"Normal"}</t>
  </si>
  <si>
    <t>{"area":"EENT","observation":"Normal"}</t>
  </si>
  <si>
    <t>todaysBlood</t>
  </si>
  <si>
    <t>Contains records of blood draws scheduled for today</t>
  </si>
  <si>
    <t>Chemistry Results</t>
  </si>
  <si>
    <t>Contains results of chemistry panels.  Can be displayed either by panel, or showing reference ranges</t>
  </si>
  <si>
    <t>Vaccine</t>
  </si>
  <si>
    <t>Yellow Fever</t>
  </si>
  <si>
    <t>adenovirus (ad5) w/ hw8-fw8-crw9 epitope</t>
  </si>
  <si>
    <t>Irregular Observations2</t>
  </si>
  <si>
    <t>{"allowableButtons":["VALIDATE","SUBMIT","DISCARD"]}</t>
  </si>
  <si>
    <t>{"side":"Left","jaw":"Upper","tooth":"I2"}</t>
  </si>
  <si>
    <t>{"side":"Right","jaw":"Upper","tooth":"I1"}</t>
  </si>
  <si>
    <t>add,addbatch,requestdelete,selectall,duplicate,bulk_edit,apply_template,save_template</t>
  </si>
  <si>
    <t>addtreatments,requestdelete,selectall,duplicate,bulk_edit</t>
  </si>
  <si>
    <t>add,addseries,requestdelete,selectall,duplicate,bulk_edit</t>
  </si>
  <si>
    <t>c897f508-944d-102e-a13d-079f4fb0fc0b</t>
  </si>
  <si>
    <t>{"route":"IV","dosage":"","amount_units":"mg","remark":"","concentration":390,"code":"c-d1543","conc_units":"mg/mL","vol_units":"mL"}</t>
  </si>
  <si>
    <t>beuthanasia</t>
  </si>
  <si>
    <t>{queryConfig: {schemaName: "study", queryName:  "Treatment Orders", title: "Existing Treatments"}}</t>
  </si>
  <si>
    <t>add,addbatch,requestdelete,selectall,duplicate,bulk_edit,pruneObsRecords</t>
  </si>
  <si>
    <t>{"allowableButtons":["VALIDATE","REVIEW","SUBMIT","DISCARD"]}</t>
  </si>
  <si>
    <t>minimal</t>
    <phoneticPr fontId="2" type="noConversion"/>
  </si>
  <si>
    <t>Mild</t>
  </si>
  <si>
    <t>Moderate</t>
  </si>
  <si>
    <t>Severity Codes</t>
  </si>
  <si>
    <t>acute</t>
    <phoneticPr fontId="2" type="noConversion"/>
  </si>
  <si>
    <t>Duration</t>
  </si>
  <si>
    <t>Distribution</t>
  </si>
  <si>
    <t>bilateral</t>
    <phoneticPr fontId="2" type="noConversion"/>
  </si>
  <si>
    <t xml:space="preserve">segmental </t>
  </si>
  <si>
    <t>dorsal</t>
    <phoneticPr fontId="2" type="noConversion"/>
  </si>
  <si>
    <t>focal</t>
  </si>
  <si>
    <t>lymphocytic</t>
  </si>
  <si>
    <t>suppurative</t>
  </si>
  <si>
    <t>pyogranulomatous</t>
  </si>
  <si>
    <t>Inflammation</t>
  </si>
  <si>
    <t>SIV+</t>
  </si>
  <si>
    <t>Etiology</t>
  </si>
  <si>
    <t>d5-81210</t>
  </si>
  <si>
    <t>hepatic congestion (disorder)</t>
  </si>
  <si>
    <t>d7-23100</t>
  </si>
  <si>
    <t>urethritis (disorder)</t>
  </si>
  <si>
    <t>Process/Disorder</t>
  </si>
  <si>
    <t>cephalic vein</t>
  </si>
  <si>
    <t>saphenous vein</t>
  </si>
  <si>
    <t>t-4940b</t>
  </si>
  <si>
    <t>r-404f9</t>
  </si>
  <si>
    <t>major (qualifier)</t>
  </si>
  <si>
    <t>r-404d6</t>
  </si>
  <si>
    <t>mid-zone (qualifier)</t>
  </si>
  <si>
    <t>d8-0012b</t>
  </si>
  <si>
    <t>gestational trophoblastic disease (disorder)</t>
  </si>
  <si>
    <t>m-35120</t>
  </si>
  <si>
    <t>non-occlusive thrombus (morphologic abnormality)</t>
  </si>
  <si>
    <t>t-f6855</t>
  </si>
  <si>
    <t>structure of common pulmonary vein (body structure)</t>
  </si>
  <si>
    <t>w-10507</t>
  </si>
  <si>
    <t>endometrial decidualization</t>
  </si>
  <si>
    <t>w-10508</t>
  </si>
  <si>
    <t>ips (induced pluripotent stem cells) derived da cells</t>
  </si>
  <si>
    <t>w-10511</t>
  </si>
  <si>
    <t>mncl2/wga-hrp(manganese chloride/wheat germ agglut.horseradish peroxi)</t>
  </si>
  <si>
    <t>c-14912</t>
  </si>
  <si>
    <t>manganese chloride (substance)</t>
  </si>
  <si>
    <t>l-1f70a</t>
  </si>
  <si>
    <t>haemophilus species (organism)</t>
  </si>
  <si>
    <t>l-5b300</t>
  </si>
  <si>
    <t>hymenolepis (organism)</t>
  </si>
  <si>
    <t>l-56220</t>
  </si>
  <si>
    <t>toxocara (organism)</t>
  </si>
  <si>
    <t>g-a726</t>
  </si>
  <si>
    <t>six (qualifier value)</t>
  </si>
  <si>
    <t>g-a729</t>
  </si>
  <si>
    <t>nine (qualifier value)</t>
  </si>
  <si>
    <t>t-d300f</t>
  </si>
  <si>
    <t>side of chest (body structure)</t>
  </si>
  <si>
    <t>t-11120</t>
  </si>
  <si>
    <t>parietal bone structure (body structure)</t>
  </si>
  <si>
    <t>t-11035</t>
  </si>
  <si>
    <t>structure of epiphysis (body structure)</t>
  </si>
  <si>
    <t>t-1000f</t>
  </si>
  <si>
    <t>bone and/or joint structure (body structure)</t>
  </si>
  <si>
    <t>dd-14126</t>
  </si>
  <si>
    <t>dislocations/sprains, nos (disorder)</t>
  </si>
  <si>
    <t>g-a687</t>
  </si>
  <si>
    <t>lacking (qualifier)</t>
  </si>
  <si>
    <t>w-10514</t>
  </si>
  <si>
    <t>ingesta, ingested matter</t>
  </si>
  <si>
    <t>r-42361</t>
  </si>
  <si>
    <t>side (qualifier)</t>
  </si>
  <si>
    <t>w-10515</t>
  </si>
  <si>
    <t>proteinaceous material</t>
  </si>
  <si>
    <t>w-10516</t>
  </si>
  <si>
    <t>accumulation, nos</t>
  </si>
  <si>
    <t>w-10517</t>
  </si>
  <si>
    <t>alveoli, nos (structure)</t>
  </si>
  <si>
    <t>t-11010</t>
  </si>
  <si>
    <t>axial skeleton structure (body structure)</t>
  </si>
  <si>
    <t>t-b1202</t>
  </si>
  <si>
    <t>pars nervosa of pituitary gland (body structure)</t>
  </si>
  <si>
    <t>m-33810</t>
  </si>
  <si>
    <t>multilocular cyst (morphologic abnormality)</t>
  </si>
  <si>
    <t>w-10518</t>
  </si>
  <si>
    <t>suppurative (qualifier)</t>
  </si>
  <si>
    <t>w-10519</t>
  </si>
  <si>
    <t>periadnexal</t>
  </si>
  <si>
    <t>w-10520</t>
  </si>
  <si>
    <t>peridochitis</t>
  </si>
  <si>
    <t>r-403c3</t>
  </si>
  <si>
    <t>necrotizing (qualifier value)</t>
  </si>
  <si>
    <t>w-10521</t>
  </si>
  <si>
    <t>secretory (nos)</t>
  </si>
  <si>
    <t>saphenous vein structure (body structure)</t>
  </si>
  <si>
    <t>r-40469</t>
  </si>
  <si>
    <t>granulomatous (qualifier value)</t>
  </si>
  <si>
    <t>g-a1fa</t>
  </si>
  <si>
    <t>below (qualifier value)</t>
  </si>
  <si>
    <t>f-61372</t>
  </si>
  <si>
    <t>aphenous artery flap (substance)</t>
  </si>
  <si>
    <t>r-40754</t>
  </si>
  <si>
    <t>inconsistent (qualifier value)</t>
  </si>
  <si>
    <t>da-7174d</t>
  </si>
  <si>
    <t>t-65201</t>
  </si>
  <si>
    <t>entire body of pancreas</t>
  </si>
  <si>
    <t>w-10522</t>
  </si>
  <si>
    <t>right (qualifier)</t>
  </si>
  <si>
    <t>r-f573e</t>
  </si>
  <si>
    <t>Conditions: perinatal or fetal and neonatal</t>
  </si>
  <si>
    <t>w-10523</t>
  </si>
  <si>
    <t>citrate phosphate dextrose adenine anticoagulant (cpda)</t>
  </si>
  <si>
    <t>t-a2002</t>
  </si>
  <si>
    <t>left cerebral hemisphere structure (body structure)</t>
  </si>
  <si>
    <t>de-59101</t>
  </si>
  <si>
    <t>infection by pneumocystis carinii (disorder)</t>
  </si>
  <si>
    <t>d7-12186</t>
  </si>
  <si>
    <t>Focal membranoproliferative glomerulonephritis (disorder)</t>
  </si>
  <si>
    <t>m-7600d</t>
  </si>
  <si>
    <t>Histiocytic proliferation - category (morphologic abnormality)</t>
  </si>
  <si>
    <t>t-a0500</t>
  </si>
  <si>
    <t>peripheral nerve (body structure)</t>
  </si>
  <si>
    <t>w-10524</t>
  </si>
  <si>
    <t>degenerative (qualifier)</t>
  </si>
  <si>
    <t>t-29030</t>
  </si>
  <si>
    <t>visceral pleura structure (body structure)</t>
  </si>
  <si>
    <t>de-41000</t>
  </si>
  <si>
    <t>candidiasis</t>
  </si>
  <si>
    <t>w-10525</t>
  </si>
  <si>
    <t>tracheal ring</t>
  </si>
  <si>
    <t>w-10526</t>
  </si>
  <si>
    <t>multiple organs (nos)</t>
  </si>
  <si>
    <t>r-42118</t>
  </si>
  <si>
    <t>centrilobular (qualifier value)</t>
  </si>
  <si>
    <t>r-4207c</t>
  </si>
  <si>
    <t>w-10527</t>
  </si>
  <si>
    <t>intraductal (qualifier)</t>
  </si>
  <si>
    <t>w-10528</t>
  </si>
  <si>
    <t>papillary</t>
  </si>
  <si>
    <t>lactated ringer\'s solution</t>
  </si>
  <si>
    <t>Peyer\'s patches</t>
  </si>
  <si>
    <t>Rathke\'s pouch cyst</t>
  </si>
  <si>
    <t>Tyzzer\'s disease</t>
  </si>
  <si>
    <t>entire Bowman\'s layer</t>
  </si>
  <si>
    <t>entire Descemet\'s membrane</t>
  </si>
  <si>
    <t>brunner\'s gland</t>
  </si>
  <si>
    <t>2\'-methoxyphenyl(N-2\'-pyridinyl)p[18F]fluorobenzamidoethylpipera(mppf)</t>
  </si>
  <si>
    <t>Bowman\'s capsule</t>
  </si>
  <si>
    <t>199 medium (earle\'s salts buffered with sodium bicarbonate)</t>
  </si>
  <si>
    <t>glisson\'s capsule</t>
  </si>
  <si>
    <t>baranay\'s solution</t>
  </si>
  <si>
    <t>pbmc\'s pulsed w/peptides pol lv10, gag lf8, vif qa9 &amp; gag qi9</t>
  </si>
  <si>
    <t>-like</t>
  </si>
  <si>
    <t>primaryCategory</t>
  </si>
  <si>
    <t>Task,Biopsy</t>
  </si>
  <si>
    <t>Biopsy Info</t>
  </si>
  <si>
    <t>BloodSchedule</t>
  </si>
  <si>
    <t>{"taskHeaderMetaSources":["Task","Encounter"]}</t>
  </si>
  <si>
    <t>Blood Draw Schedule</t>
  </si>
  <si>
    <t>add,addscheduledblood,requestdelete,selectall,duplicate,bulk_edit,apply_template,save_template</t>
  </si>
</sst>
</file>

<file path=xl/styles.xml><?xml version="1.0" encoding="utf-8"?>
<styleSheet xmlns="http://schemas.openxmlformats.org/spreadsheetml/2006/main">
  <fonts count="9">
    <font>
      <sz val="11"/>
      <color theme="1"/>
      <name val="Calibri"/>
      <family val="2"/>
      <scheme val="minor"/>
    </font>
    <font>
      <b/>
      <sz val="10"/>
      <name val="Arial"/>
      <family val="2"/>
    </font>
    <font>
      <b/>
      <sz val="10"/>
      <name val="Verdana"/>
      <family val="2"/>
    </font>
    <font>
      <b/>
      <sz val="11"/>
      <color theme="1"/>
      <name val="Calibri"/>
      <family val="2"/>
      <scheme val="minor"/>
    </font>
    <font>
      <b/>
      <sz val="10"/>
      <name val="Arial"/>
      <family val="2"/>
    </font>
    <font>
      <u/>
      <sz val="8.8000000000000007"/>
      <color theme="10"/>
      <name val="Calibri"/>
      <family val="2"/>
    </font>
    <font>
      <sz val="10"/>
      <name val="Arial"/>
      <family val="2"/>
    </font>
    <font>
      <b/>
      <sz val="12"/>
      <name val="Arial"/>
    </font>
    <font>
      <sz val="9"/>
      <color rgb="FF212121"/>
      <name val="Verdana"/>
      <family val="2"/>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30">
    <xf numFmtId="0" fontId="0" fillId="0" borderId="0" xfId="0"/>
    <xf numFmtId="0" fontId="0" fillId="0" borderId="0" xfId="0" applyNumberFormat="1" applyFont="1" applyFill="1" applyBorder="1" applyAlignment="1"/>
    <xf numFmtId="0" fontId="1" fillId="0" borderId="0" xfId="0" applyNumberFormat="1" applyFont="1" applyFill="1" applyBorder="1" applyAlignment="1"/>
    <xf numFmtId="0" fontId="0" fillId="0" borderId="0" xfId="0" applyNumberFormat="1" applyFill="1" applyBorder="1" applyAlignment="1"/>
    <xf numFmtId="0" fontId="2" fillId="0" borderId="0" xfId="0" applyFont="1"/>
    <xf numFmtId="0" fontId="0" fillId="0" borderId="0" xfId="0" applyNumberFormat="1" applyFont="1" applyFill="1" applyBorder="1" applyAlignment="1">
      <alignment wrapText="1"/>
    </xf>
    <xf numFmtId="0" fontId="0" fillId="0" borderId="0" xfId="0" quotePrefix="1"/>
    <xf numFmtId="0" fontId="3" fillId="0" borderId="0" xfId="0" applyFont="1"/>
    <xf numFmtId="0" fontId="0" fillId="0" borderId="0" xfId="0" applyNumberFormat="1" applyFill="1" applyBorder="1" applyAlignment="1">
      <alignment wrapText="1"/>
    </xf>
    <xf numFmtId="0" fontId="4" fillId="0" borderId="0" xfId="0" applyNumberFormat="1" applyFont="1" applyFill="1" applyBorder="1" applyAlignment="1"/>
    <xf numFmtId="0" fontId="5" fillId="0" borderId="0" xfId="1" applyAlignment="1" applyProtection="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0" xfId="0" applyFill="1" applyBorder="1"/>
    <xf numFmtId="0" fontId="6" fillId="0" borderId="0" xfId="0" applyNumberFormat="1" applyFont="1" applyFill="1" applyBorder="1" applyAlignment="1">
      <alignment wrapText="1"/>
    </xf>
    <xf numFmtId="0" fontId="7" fillId="0" borderId="0" xfId="0" applyFont="1" applyFill="1" applyAlignment="1">
      <alignment wrapText="1"/>
    </xf>
    <xf numFmtId="0" fontId="7" fillId="0" borderId="0" xfId="0" applyFont="1" applyFill="1" applyBorder="1" applyAlignment="1">
      <alignment horizontal="left" wrapText="1"/>
    </xf>
    <xf numFmtId="0" fontId="7" fillId="0" borderId="0" xfId="0" applyFont="1" applyFill="1" applyAlignment="1">
      <alignment horizontal="left" wrapText="1"/>
    </xf>
    <xf numFmtId="0" fontId="0" fillId="0" borderId="0" xfId="0" applyFill="1"/>
    <xf numFmtId="0" fontId="0" fillId="0" borderId="0" xfId="0" applyFill="1" applyAlignment="1">
      <alignment wrapText="1"/>
    </xf>
    <xf numFmtId="0" fontId="7" fillId="0" borderId="0" xfId="0" applyFont="1" applyBorder="1" applyAlignment="1">
      <alignment horizontal="left" wrapText="1"/>
    </xf>
    <xf numFmtId="0" fontId="7" fillId="0" borderId="0" xfId="0" applyFont="1" applyAlignment="1">
      <alignment horizontal="left" wrapText="1"/>
    </xf>
    <xf numFmtId="0" fontId="8" fillId="0" borderId="0" xfId="0" applyFont="1"/>
  </cellXfs>
  <cellStyles count="2">
    <cellStyle name="Hyperlink" xfId="1" builtinId="8"/>
    <cellStyle name="Normal" xfId="0" builtinId="0"/>
  </cellStyles>
  <dxfs count="1">
    <dxf>
      <fill>
        <patternFill>
          <bgColor indexed="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EHR-do-not-reply@primate.wisc.edu"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28"/>
  <sheetViews>
    <sheetView workbookViewId="0">
      <selection activeCell="F28" sqref="F2:F28"/>
    </sheetView>
  </sheetViews>
  <sheetFormatPr defaultRowHeight="15"/>
  <cols>
    <col min="1" max="3" width="22.140625" customWidth="1"/>
    <col min="4" max="5" width="30.42578125" customWidth="1"/>
  </cols>
  <sheetData>
    <row r="1" spans="1:6">
      <c r="A1" t="s">
        <v>24</v>
      </c>
      <c r="B1" t="s">
        <v>50</v>
      </c>
      <c r="C1" t="s">
        <v>1403</v>
      </c>
      <c r="D1" t="s">
        <v>25</v>
      </c>
      <c r="E1" t="s">
        <v>17</v>
      </c>
    </row>
    <row r="2" spans="1:6">
      <c r="A2" t="s">
        <v>6</v>
      </c>
      <c r="B2" t="s">
        <v>22</v>
      </c>
      <c r="E2" t="s">
        <v>9786</v>
      </c>
      <c r="F2" t="str">
        <f>CONCATENATE("['",A2,"', '",B2,"', '",C2,"', '",D2,"', '",E2,"'],")</f>
        <v>['Physical Exam', 'Task', '', '', '{"taskHeaderMetaSources":["Task","Encounter"]}'],</v>
      </c>
    </row>
    <row r="3" spans="1:6">
      <c r="A3" t="s">
        <v>20</v>
      </c>
      <c r="B3" t="s">
        <v>22</v>
      </c>
      <c r="E3" t="s">
        <v>9631</v>
      </c>
      <c r="F3" t="str">
        <f t="shared" ref="F3:F24" si="0">CONCATENATE("['",A3,"', '",B3,"', '",C3,"', '",D3,"', '",E3,"'],")</f>
        <v>['Irregular Observations', 'Task', '', '', '{"allowableButtons":["VALIDATE","REVIEW","SUBMIT","DISCARD"]}'],</v>
      </c>
    </row>
    <row r="4" spans="1:6">
      <c r="A4" t="s">
        <v>23</v>
      </c>
      <c r="B4" t="s">
        <v>22</v>
      </c>
      <c r="F4" t="str">
        <f t="shared" si="0"/>
        <v>['Blood Draws', 'Task', '', '', ''],</v>
      </c>
    </row>
    <row r="5" spans="1:6">
      <c r="A5" t="s">
        <v>26</v>
      </c>
      <c r="B5" t="s">
        <v>22</v>
      </c>
      <c r="E5" t="s">
        <v>9786</v>
      </c>
      <c r="F5" t="str">
        <f t="shared" si="0"/>
        <v>['MPR', 'Task', '', '', '{"taskHeaderMetaSources":["Task","Encounter"]}'],</v>
      </c>
    </row>
    <row r="6" spans="1:6">
      <c r="A6" t="s">
        <v>29</v>
      </c>
      <c r="B6" t="s">
        <v>22</v>
      </c>
      <c r="E6" t="s">
        <v>9786</v>
      </c>
      <c r="F6" t="str">
        <f t="shared" si="0"/>
        <v>['Necropsy', 'Task', '', '', '{"taskHeaderMetaSources":["Task","Encounter"]}'],</v>
      </c>
    </row>
    <row r="7" spans="1:6">
      <c r="A7" t="s">
        <v>37</v>
      </c>
      <c r="B7" t="s">
        <v>22</v>
      </c>
      <c r="F7" t="str">
        <f t="shared" si="0"/>
        <v>['TB Tests', 'Task', '', '', ''],</v>
      </c>
    </row>
    <row r="8" spans="1:6">
      <c r="A8" t="s">
        <v>45</v>
      </c>
      <c r="B8" t="s">
        <v>22</v>
      </c>
      <c r="F8" t="str">
        <f t="shared" si="0"/>
        <v>['Weight', 'Task', '', '', ''],</v>
      </c>
    </row>
    <row r="9" spans="1:6">
      <c r="A9" t="s">
        <v>41</v>
      </c>
      <c r="B9" t="s">
        <v>22</v>
      </c>
      <c r="F9" t="str">
        <f t="shared" si="0"/>
        <v>['Housing', 'Task', '', '', ''],</v>
      </c>
    </row>
    <row r="10" spans="1:6">
      <c r="A10" t="s">
        <v>42</v>
      </c>
      <c r="B10" t="s">
        <v>395</v>
      </c>
      <c r="F10" t="str">
        <f t="shared" si="0"/>
        <v>['Blood Draw Request', 'Request', '', '', ''],</v>
      </c>
    </row>
    <row r="11" spans="1:6">
      <c r="A11" t="s">
        <v>43</v>
      </c>
      <c r="B11" t="s">
        <v>395</v>
      </c>
      <c r="E11" t="s">
        <v>9620</v>
      </c>
      <c r="F11" t="str">
        <f t="shared" si="0"/>
        <v>['Housing Request', 'Request', '', '', '{"allowableButtons":["VALIDATE","SUBMIT","DISCARD"]}'],</v>
      </c>
    </row>
    <row r="12" spans="1:6">
      <c r="A12" t="s">
        <v>67</v>
      </c>
      <c r="B12" t="s">
        <v>22</v>
      </c>
      <c r="F12" t="str">
        <f t="shared" si="0"/>
        <v>['Virology', 'Task', '', '', ''],</v>
      </c>
    </row>
    <row r="13" spans="1:6">
      <c r="A13" t="s">
        <v>51</v>
      </c>
      <c r="B13" t="s">
        <v>22</v>
      </c>
      <c r="F13" t="str">
        <f t="shared" si="0"/>
        <v>['Hematology', 'Task', '', '', ''],</v>
      </c>
    </row>
    <row r="14" spans="1:6">
      <c r="A14" t="s">
        <v>109</v>
      </c>
      <c r="B14" t="s">
        <v>22</v>
      </c>
      <c r="F14" t="str">
        <f t="shared" si="0"/>
        <v>['Immunology', 'Task', '', '', ''],</v>
      </c>
    </row>
    <row r="15" spans="1:6">
      <c r="A15" t="s">
        <v>105</v>
      </c>
      <c r="B15" t="s">
        <v>22</v>
      </c>
      <c r="F15" t="str">
        <f t="shared" si="0"/>
        <v>['Chemistry', 'Task', '', '', ''],</v>
      </c>
    </row>
    <row r="16" spans="1:6">
      <c r="A16" t="s">
        <v>1598</v>
      </c>
      <c r="B16" t="s">
        <v>395</v>
      </c>
      <c r="F16" t="str">
        <f t="shared" si="0"/>
        <v>['Procedure Request', 'Request', '', '', ''],</v>
      </c>
    </row>
    <row r="17" spans="1:6">
      <c r="A17" t="s">
        <v>82</v>
      </c>
      <c r="B17" t="s">
        <v>22</v>
      </c>
      <c r="F17" t="str">
        <f t="shared" si="0"/>
        <v>['Urinalysis', 'Task', '', '', ''],</v>
      </c>
    </row>
    <row r="18" spans="1:6">
      <c r="A18" t="s">
        <v>102</v>
      </c>
      <c r="B18" t="s">
        <v>22</v>
      </c>
      <c r="F18" t="str">
        <f t="shared" si="0"/>
        <v>['Bacteriology', 'Task', '', '', ''],</v>
      </c>
    </row>
    <row r="19" spans="1:6">
      <c r="A19" t="s">
        <v>9603</v>
      </c>
      <c r="B19" t="s">
        <v>395</v>
      </c>
      <c r="F19" t="str">
        <f t="shared" si="0"/>
        <v>['Clinpath Request', 'Request', '', '', ''],</v>
      </c>
    </row>
    <row r="20" spans="1:6">
      <c r="A20" t="s">
        <v>62</v>
      </c>
      <c r="B20" t="s">
        <v>22</v>
      </c>
      <c r="F20" t="str">
        <f t="shared" si="0"/>
        <v>['Parasitology', 'Task', '', '', ''],</v>
      </c>
    </row>
    <row r="21" spans="1:6">
      <c r="A21" t="s">
        <v>9432</v>
      </c>
      <c r="B21" t="s">
        <v>22</v>
      </c>
      <c r="F21" t="str">
        <f t="shared" si="0"/>
        <v>['Recovery', 'Task', '', '', ''],</v>
      </c>
    </row>
    <row r="22" spans="1:6">
      <c r="A22" t="s">
        <v>137</v>
      </c>
      <c r="B22" t="s">
        <v>22</v>
      </c>
      <c r="E22" t="s">
        <v>9620</v>
      </c>
      <c r="F22" t="str">
        <f t="shared" si="0"/>
        <v>['Problem List', 'Task', '', '', '{"allowableButtons":["VALIDATE","SUBMIT","DISCARD"]}'],</v>
      </c>
    </row>
    <row r="23" spans="1:6">
      <c r="A23" t="s">
        <v>9540</v>
      </c>
      <c r="B23" t="s">
        <v>22</v>
      </c>
      <c r="F23" t="str">
        <f t="shared" si="0"/>
        <v>['Clinpath', 'Task', '', '', ''],</v>
      </c>
    </row>
    <row r="24" spans="1:6">
      <c r="A24" t="s">
        <v>9547</v>
      </c>
      <c r="B24" t="s">
        <v>22</v>
      </c>
      <c r="E24" t="s">
        <v>9620</v>
      </c>
      <c r="F24" t="str">
        <f t="shared" si="0"/>
        <v>['Treatments', 'Task', '', '', '{"allowableButtons":["VALIDATE","SUBMIT","DISCARD"]}'],</v>
      </c>
    </row>
    <row r="25" spans="1:6">
      <c r="A25" t="s">
        <v>9619</v>
      </c>
      <c r="B25" t="s">
        <v>22</v>
      </c>
      <c r="E25" t="s">
        <v>9602</v>
      </c>
      <c r="F25" t="str">
        <f t="shared" ref="F25:F28" si="1">CONCATENATE("['",A25,"', '",B25,"', '",C25,"', '",D25,"', '",E25,"'],")</f>
        <v>['Irregular Observations2', 'Task', '', '', '{"allowableButtons":["VALIDATE","SAVEDRAFT","REVIEW","SUBMIT","DISCARD"]}'],</v>
      </c>
    </row>
    <row r="26" spans="1:6">
      <c r="A26" t="s">
        <v>19</v>
      </c>
      <c r="B26" t="s">
        <v>22</v>
      </c>
      <c r="E26" t="s">
        <v>9620</v>
      </c>
      <c r="F26" t="str">
        <f t="shared" si="1"/>
        <v>['Treatment Orders', 'Task', '', '', '{"allowableButtons":["VALIDATE","SUBMIT","DISCARD"]}'],</v>
      </c>
    </row>
    <row r="27" spans="1:6">
      <c r="A27" t="s">
        <v>9462</v>
      </c>
      <c r="B27" t="s">
        <v>22</v>
      </c>
      <c r="E27" t="s">
        <v>9620</v>
      </c>
      <c r="F27" t="str">
        <f t="shared" si="1"/>
        <v>['Birth', 'Task', '', '', '{"allowableButtons":["VALIDATE","SUBMIT","DISCARD"]}'],</v>
      </c>
    </row>
    <row r="28" spans="1:6">
      <c r="A28" t="s">
        <v>428</v>
      </c>
      <c r="B28" t="s">
        <v>22</v>
      </c>
      <c r="E28" t="s">
        <v>9786</v>
      </c>
      <c r="F28" t="str">
        <f t="shared" si="1"/>
        <v>['Biopsy', 'Task', '', '', '{"taskHeaderMetaSources":["Task","Encounter"]}'],</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dimension ref="A1:M44"/>
  <sheetViews>
    <sheetView workbookViewId="0">
      <pane ySplit="1" topLeftCell="A2" activePane="bottomLeft" state="frozen"/>
      <selection pane="bottomLeft" activeCell="E2" sqref="E2"/>
    </sheetView>
  </sheetViews>
  <sheetFormatPr defaultRowHeight="15"/>
  <cols>
    <col min="1" max="1" width="54.42578125" customWidth="1"/>
    <col min="2" max="2" width="22.5703125" customWidth="1"/>
    <col min="3" max="3" width="14.5703125" customWidth="1"/>
    <col min="9" max="9" width="13.5703125" customWidth="1"/>
    <col min="10" max="10" width="14.28515625" customWidth="1"/>
  </cols>
  <sheetData>
    <row r="1" spans="1:13">
      <c r="A1" t="s">
        <v>1620</v>
      </c>
      <c r="B1" t="s">
        <v>1644</v>
      </c>
      <c r="C1" t="s">
        <v>1642</v>
      </c>
      <c r="D1" t="s">
        <v>1621</v>
      </c>
      <c r="E1" t="s">
        <v>1622</v>
      </c>
      <c r="F1" t="s">
        <v>1623</v>
      </c>
      <c r="G1" t="s">
        <v>1629</v>
      </c>
      <c r="H1" t="s">
        <v>1624</v>
      </c>
      <c r="I1" t="s">
        <v>1625</v>
      </c>
      <c r="J1" t="s">
        <v>1626</v>
      </c>
      <c r="K1" t="s">
        <v>1627</v>
      </c>
      <c r="L1" t="s">
        <v>1628</v>
      </c>
      <c r="M1" t="str">
        <f>CONCATENATE(A1,",",B1,",",C1,",",E1,",",F1,",",G1,",",H1,",",I1,",",J1,",",L1)</f>
        <v>role,qcStateLabel,permission,insert,update,del,readOwn,updateOwn,deleteOwn,all</v>
      </c>
    </row>
    <row r="2" spans="1:13">
      <c r="A2" s="11" t="s">
        <v>9397</v>
      </c>
      <c r="B2" s="12" t="s">
        <v>1630</v>
      </c>
      <c r="C2" s="13" t="s">
        <v>1628</v>
      </c>
      <c r="M2" t="str">
        <f>CONCATENATE("('",A2,"' ,'",B2,"' ,'",C2,"'),")</f>
        <v>('org.labkey.ehr.security.EHRDataAdminPermission' ,'Approved' ,'all'),</v>
      </c>
    </row>
    <row r="3" spans="1:13">
      <c r="A3" s="17" t="s">
        <v>9397</v>
      </c>
      <c r="B3" s="18" t="s">
        <v>1631</v>
      </c>
      <c r="C3" s="19" t="s">
        <v>1628</v>
      </c>
      <c r="M3" t="str">
        <f t="shared" ref="M3:M44" si="0">CONCATENATE("('",A3,"' ,'",B3,"' ,'",C3,"'),")</f>
        <v>('org.labkey.ehr.security.EHRDataAdminPermission' ,'In Progress' ,'all'),</v>
      </c>
    </row>
    <row r="4" spans="1:13">
      <c r="A4" s="17" t="s">
        <v>9397</v>
      </c>
      <c r="B4" s="18" t="s">
        <v>1632</v>
      </c>
      <c r="C4" s="19" t="s">
        <v>1628</v>
      </c>
      <c r="M4" t="str">
        <f t="shared" si="0"/>
        <v>('org.labkey.ehr.security.EHRDataAdminPermission' ,'Abnormal' ,'all'),</v>
      </c>
    </row>
    <row r="5" spans="1:13">
      <c r="A5" s="17" t="s">
        <v>9397</v>
      </c>
      <c r="B5" s="18" t="s">
        <v>1633</v>
      </c>
      <c r="C5" s="19" t="s">
        <v>1628</v>
      </c>
      <c r="M5" t="str">
        <f t="shared" si="0"/>
        <v>('org.labkey.ehr.security.EHRDataAdminPermission' ,'Review Required' ,'all'),</v>
      </c>
    </row>
    <row r="6" spans="1:13">
      <c r="A6" s="17" t="s">
        <v>9397</v>
      </c>
      <c r="B6" s="18" t="s">
        <v>1634</v>
      </c>
      <c r="C6" s="19" t="s">
        <v>1628</v>
      </c>
      <c r="M6" t="str">
        <f t="shared" si="0"/>
        <v>('org.labkey.ehr.security.EHRDataAdminPermission' ,'Request: Pending' ,'all'),</v>
      </c>
    </row>
    <row r="7" spans="1:13">
      <c r="A7" s="17" t="s">
        <v>9397</v>
      </c>
      <c r="B7" s="18" t="s">
        <v>1635</v>
      </c>
      <c r="C7" s="19" t="s">
        <v>1628</v>
      </c>
      <c r="M7" t="str">
        <f t="shared" si="0"/>
        <v>('org.labkey.ehr.security.EHRDataAdminPermission' ,'Delete Requested' ,'all'),</v>
      </c>
    </row>
    <row r="8" spans="1:13">
      <c r="A8" s="17" t="s">
        <v>9397</v>
      </c>
      <c r="B8" s="18" t="s">
        <v>1636</v>
      </c>
      <c r="C8" s="19" t="s">
        <v>1628</v>
      </c>
      <c r="M8" t="str">
        <f t="shared" si="0"/>
        <v>('org.labkey.ehr.security.EHRDataAdminPermission' ,'Request: Denied' ,'all'),</v>
      </c>
    </row>
    <row r="9" spans="1:13">
      <c r="A9" s="17" t="s">
        <v>9397</v>
      </c>
      <c r="B9" s="18" t="s">
        <v>1637</v>
      </c>
      <c r="C9" s="19" t="s">
        <v>1628</v>
      </c>
      <c r="M9" t="str">
        <f t="shared" si="0"/>
        <v>('org.labkey.ehr.security.EHRDataAdminPermission' ,'Request: Approved' ,'all'),</v>
      </c>
    </row>
    <row r="10" spans="1:13">
      <c r="A10" s="14" t="s">
        <v>9397</v>
      </c>
      <c r="B10" s="15" t="s">
        <v>1638</v>
      </c>
      <c r="C10" s="16" t="s">
        <v>1628</v>
      </c>
      <c r="M10" t="str">
        <f t="shared" si="0"/>
        <v>('org.labkey.ehr.security.EHRDataAdminPermission' ,'Request: Complete' ,'all'),</v>
      </c>
    </row>
    <row r="11" spans="1:13">
      <c r="A11" s="11" t="s">
        <v>9398</v>
      </c>
      <c r="B11" s="12" t="s">
        <v>1634</v>
      </c>
      <c r="C11" s="13" t="s">
        <v>1622</v>
      </c>
      <c r="M11" t="str">
        <f t="shared" si="0"/>
        <v>('org.labkey.ehr.security.EHRRequestorPermission' ,'Request: Pending' ,'insert'),</v>
      </c>
    </row>
    <row r="12" spans="1:13">
      <c r="A12" s="14" t="s">
        <v>9398</v>
      </c>
      <c r="B12" s="15" t="s">
        <v>1634</v>
      </c>
      <c r="C12" s="16" t="s">
        <v>1623</v>
      </c>
      <c r="M12" t="str">
        <f t="shared" si="0"/>
        <v>('org.labkey.ehr.security.EHRRequestorPermission' ,'Request: Pending' ,'update'),</v>
      </c>
    </row>
    <row r="13" spans="1:13">
      <c r="A13" s="11" t="s">
        <v>9399</v>
      </c>
      <c r="B13" s="12" t="s">
        <v>1631</v>
      </c>
      <c r="C13" s="13" t="s">
        <v>1622</v>
      </c>
      <c r="L13" t="b">
        <v>1</v>
      </c>
      <c r="M13" t="str">
        <f t="shared" si="0"/>
        <v>('org.labkey.ehr.security.EHRSubmitterPermission' ,'In Progress' ,'insert'),</v>
      </c>
    </row>
    <row r="14" spans="1:13">
      <c r="A14" s="17" t="s">
        <v>9399</v>
      </c>
      <c r="B14" s="18" t="s">
        <v>1633</v>
      </c>
      <c r="C14" s="19" t="s">
        <v>1622</v>
      </c>
      <c r="L14" t="b">
        <v>1</v>
      </c>
      <c r="M14" t="str">
        <f t="shared" si="0"/>
        <v>('org.labkey.ehr.security.EHRSubmitterPermission' ,'Review Required' ,'insert'),</v>
      </c>
    </row>
    <row r="15" spans="1:13">
      <c r="A15" s="17" t="s">
        <v>9399</v>
      </c>
      <c r="B15" s="18" t="s">
        <v>1634</v>
      </c>
      <c r="C15" s="19" t="s">
        <v>1622</v>
      </c>
      <c r="L15" t="b">
        <v>1</v>
      </c>
      <c r="M15" t="str">
        <f t="shared" si="0"/>
        <v>('org.labkey.ehr.security.EHRSubmitterPermission' ,'Request: Pending' ,'insert'),</v>
      </c>
    </row>
    <row r="16" spans="1:13">
      <c r="A16" s="17" t="s">
        <v>9399</v>
      </c>
      <c r="B16" s="18" t="s">
        <v>1635</v>
      </c>
      <c r="C16" s="19" t="s">
        <v>1622</v>
      </c>
      <c r="M16" t="str">
        <f t="shared" si="0"/>
        <v>('org.labkey.ehr.security.EHRSubmitterPermission' ,'Delete Requested' ,'insert'),</v>
      </c>
    </row>
    <row r="17" spans="1:13">
      <c r="A17" s="17" t="s">
        <v>9399</v>
      </c>
      <c r="B17" s="18" t="s">
        <v>1636</v>
      </c>
      <c r="C17" s="19" t="s">
        <v>1622</v>
      </c>
      <c r="L17" t="b">
        <v>1</v>
      </c>
      <c r="M17" t="str">
        <f t="shared" si="0"/>
        <v>('org.labkey.ehr.security.EHRSubmitterPermission' ,'Request: Denied' ,'insert'),</v>
      </c>
    </row>
    <row r="18" spans="1:13">
      <c r="A18" s="17" t="s">
        <v>9399</v>
      </c>
      <c r="B18" s="18" t="s">
        <v>1637</v>
      </c>
      <c r="C18" s="19" t="s">
        <v>1622</v>
      </c>
      <c r="L18" t="b">
        <v>1</v>
      </c>
      <c r="M18" t="str">
        <f t="shared" si="0"/>
        <v>('org.labkey.ehr.security.EHRSubmitterPermission' ,'Request: Approved' ,'insert'),</v>
      </c>
    </row>
    <row r="19" spans="1:13">
      <c r="A19" s="17" t="s">
        <v>9399</v>
      </c>
      <c r="B19" s="18" t="s">
        <v>1638</v>
      </c>
      <c r="C19" s="19" t="s">
        <v>1622</v>
      </c>
      <c r="L19" t="b">
        <v>1</v>
      </c>
      <c r="M19" t="str">
        <f t="shared" si="0"/>
        <v>('org.labkey.ehr.security.EHRSubmitterPermission' ,'Request: Complete' ,'insert'),</v>
      </c>
    </row>
    <row r="20" spans="1:13">
      <c r="A20" s="17" t="s">
        <v>9399</v>
      </c>
      <c r="B20" s="18" t="s">
        <v>1631</v>
      </c>
      <c r="C20" s="19" t="s">
        <v>1623</v>
      </c>
      <c r="M20" t="str">
        <f t="shared" si="0"/>
        <v>('org.labkey.ehr.security.EHRSubmitterPermission' ,'In Progress' ,'update'),</v>
      </c>
    </row>
    <row r="21" spans="1:13">
      <c r="A21" s="17" t="s">
        <v>9399</v>
      </c>
      <c r="B21" s="18" t="s">
        <v>1633</v>
      </c>
      <c r="C21" s="19" t="s">
        <v>1623</v>
      </c>
      <c r="M21" t="str">
        <f t="shared" si="0"/>
        <v>('org.labkey.ehr.security.EHRSubmitterPermission' ,'Review Required' ,'update'),</v>
      </c>
    </row>
    <row r="22" spans="1:13">
      <c r="A22" s="17" t="s">
        <v>9399</v>
      </c>
      <c r="B22" s="18" t="s">
        <v>1634</v>
      </c>
      <c r="C22" s="19" t="s">
        <v>1623</v>
      </c>
      <c r="M22" t="str">
        <f t="shared" si="0"/>
        <v>('org.labkey.ehr.security.EHRSubmitterPermission' ,'Request: Pending' ,'update'),</v>
      </c>
    </row>
    <row r="23" spans="1:13">
      <c r="A23" s="17" t="s">
        <v>9399</v>
      </c>
      <c r="B23" s="18" t="s">
        <v>1635</v>
      </c>
      <c r="C23" s="19" t="s">
        <v>1623</v>
      </c>
      <c r="M23" t="str">
        <f t="shared" si="0"/>
        <v>('org.labkey.ehr.security.EHRSubmitterPermission' ,'Delete Requested' ,'update'),</v>
      </c>
    </row>
    <row r="24" spans="1:13">
      <c r="A24" s="17" t="s">
        <v>9399</v>
      </c>
      <c r="B24" s="18" t="s">
        <v>1636</v>
      </c>
      <c r="C24" s="19" t="s">
        <v>1623</v>
      </c>
      <c r="M24" t="str">
        <f t="shared" si="0"/>
        <v>('org.labkey.ehr.security.EHRSubmitterPermission' ,'Request: Denied' ,'update'),</v>
      </c>
    </row>
    <row r="25" spans="1:13">
      <c r="A25" s="17" t="s">
        <v>9399</v>
      </c>
      <c r="B25" s="18" t="s">
        <v>1637</v>
      </c>
      <c r="C25" s="19" t="s">
        <v>1623</v>
      </c>
      <c r="M25" t="str">
        <f t="shared" si="0"/>
        <v>('org.labkey.ehr.security.EHRSubmitterPermission' ,'Request: Approved' ,'update'),</v>
      </c>
    </row>
    <row r="26" spans="1:13">
      <c r="A26" s="14" t="s">
        <v>9399</v>
      </c>
      <c r="B26" s="15" t="s">
        <v>1638</v>
      </c>
      <c r="C26" s="16" t="s">
        <v>1623</v>
      </c>
      <c r="M26" t="str">
        <f t="shared" si="0"/>
        <v>('org.labkey.ehr.security.EHRSubmitterPermission' ,'Request: Complete' ,'update'),</v>
      </c>
    </row>
    <row r="27" spans="1:13">
      <c r="A27" s="11" t="s">
        <v>9408</v>
      </c>
      <c r="B27" s="12" t="s">
        <v>1631</v>
      </c>
      <c r="C27" s="13" t="s">
        <v>1622</v>
      </c>
      <c r="M27" t="str">
        <f t="shared" si="0"/>
        <v>('org.labkey.ehr.security.EHRFullSubmitterPermission' ,'In Progress' ,'insert'),</v>
      </c>
    </row>
    <row r="28" spans="1:13">
      <c r="A28" s="17" t="s">
        <v>9408</v>
      </c>
      <c r="B28" s="20" t="s">
        <v>1630</v>
      </c>
      <c r="C28" s="19" t="s">
        <v>1622</v>
      </c>
      <c r="M28" t="str">
        <f t="shared" si="0"/>
        <v>('org.labkey.ehr.security.EHRFullSubmitterPermission' ,'Approved' ,'insert'),</v>
      </c>
    </row>
    <row r="29" spans="1:13">
      <c r="A29" s="17" t="s">
        <v>9408</v>
      </c>
      <c r="B29" s="18" t="s">
        <v>1632</v>
      </c>
      <c r="C29" s="19" t="s">
        <v>1622</v>
      </c>
      <c r="M29" t="str">
        <f t="shared" si="0"/>
        <v>('org.labkey.ehr.security.EHRFullSubmitterPermission' ,'Abnormal' ,'insert'),</v>
      </c>
    </row>
    <row r="30" spans="1:13">
      <c r="A30" s="17" t="s">
        <v>9408</v>
      </c>
      <c r="B30" s="18" t="s">
        <v>1633</v>
      </c>
      <c r="C30" s="19" t="s">
        <v>1622</v>
      </c>
      <c r="M30" t="str">
        <f t="shared" si="0"/>
        <v>('org.labkey.ehr.security.EHRFullSubmitterPermission' ,'Review Required' ,'insert'),</v>
      </c>
    </row>
    <row r="31" spans="1:13">
      <c r="A31" s="17" t="s">
        <v>9408</v>
      </c>
      <c r="B31" s="18" t="s">
        <v>1634</v>
      </c>
      <c r="C31" s="19" t="s">
        <v>1622</v>
      </c>
      <c r="M31" t="str">
        <f t="shared" si="0"/>
        <v>('org.labkey.ehr.security.EHRFullSubmitterPermission' ,'Request: Pending' ,'insert'),</v>
      </c>
    </row>
    <row r="32" spans="1:13">
      <c r="A32" s="17" t="s">
        <v>9408</v>
      </c>
      <c r="B32" s="18" t="s">
        <v>1635</v>
      </c>
      <c r="C32" s="19" t="s">
        <v>1622</v>
      </c>
      <c r="M32" t="str">
        <f t="shared" si="0"/>
        <v>('org.labkey.ehr.security.EHRFullSubmitterPermission' ,'Delete Requested' ,'insert'),</v>
      </c>
    </row>
    <row r="33" spans="1:13">
      <c r="A33" s="17" t="s">
        <v>9408</v>
      </c>
      <c r="B33" s="18" t="s">
        <v>1636</v>
      </c>
      <c r="C33" s="19" t="s">
        <v>1622</v>
      </c>
      <c r="M33" t="str">
        <f t="shared" si="0"/>
        <v>('org.labkey.ehr.security.EHRFullSubmitterPermission' ,'Request: Denied' ,'insert'),</v>
      </c>
    </row>
    <row r="34" spans="1:13">
      <c r="A34" s="17" t="s">
        <v>9408</v>
      </c>
      <c r="B34" s="18" t="s">
        <v>1637</v>
      </c>
      <c r="C34" s="19" t="s">
        <v>1622</v>
      </c>
      <c r="M34" t="str">
        <f t="shared" si="0"/>
        <v>('org.labkey.ehr.security.EHRFullSubmitterPermission' ,'Request: Approved' ,'insert'),</v>
      </c>
    </row>
    <row r="35" spans="1:13">
      <c r="A35" s="17" t="s">
        <v>9408</v>
      </c>
      <c r="B35" s="18" t="s">
        <v>1638</v>
      </c>
      <c r="C35" s="19" t="s">
        <v>1622</v>
      </c>
      <c r="M35" t="str">
        <f t="shared" si="0"/>
        <v>('org.labkey.ehr.security.EHRFullSubmitterPermission' ,'Request: Complete' ,'insert'),</v>
      </c>
    </row>
    <row r="36" spans="1:13">
      <c r="A36" s="17" t="s">
        <v>9408</v>
      </c>
      <c r="B36" s="18" t="s">
        <v>1631</v>
      </c>
      <c r="C36" s="19" t="s">
        <v>1623</v>
      </c>
      <c r="M36" t="str">
        <f t="shared" si="0"/>
        <v>('org.labkey.ehr.security.EHRFullSubmitterPermission' ,'In Progress' ,'update'),</v>
      </c>
    </row>
    <row r="37" spans="1:13">
      <c r="A37" s="17" t="s">
        <v>9408</v>
      </c>
      <c r="B37" s="20" t="s">
        <v>1630</v>
      </c>
      <c r="C37" s="19" t="s">
        <v>1623</v>
      </c>
      <c r="M37" t="str">
        <f t="shared" si="0"/>
        <v>('org.labkey.ehr.security.EHRFullSubmitterPermission' ,'Approved' ,'update'),</v>
      </c>
    </row>
    <row r="38" spans="1:13">
      <c r="A38" s="17" t="s">
        <v>9408</v>
      </c>
      <c r="B38" s="18" t="s">
        <v>1632</v>
      </c>
      <c r="C38" s="19" t="s">
        <v>1623</v>
      </c>
      <c r="M38" t="str">
        <f t="shared" si="0"/>
        <v>('org.labkey.ehr.security.EHRFullSubmitterPermission' ,'Abnormal' ,'update'),</v>
      </c>
    </row>
    <row r="39" spans="1:13">
      <c r="A39" s="17" t="s">
        <v>9408</v>
      </c>
      <c r="B39" s="18" t="s">
        <v>1633</v>
      </c>
      <c r="C39" s="19" t="s">
        <v>1623</v>
      </c>
      <c r="M39" t="str">
        <f t="shared" si="0"/>
        <v>('org.labkey.ehr.security.EHRFullSubmitterPermission' ,'Review Required' ,'update'),</v>
      </c>
    </row>
    <row r="40" spans="1:13">
      <c r="A40" s="17" t="s">
        <v>9408</v>
      </c>
      <c r="B40" s="18" t="s">
        <v>1634</v>
      </c>
      <c r="C40" s="19" t="s">
        <v>1623</v>
      </c>
      <c r="M40" t="str">
        <f t="shared" si="0"/>
        <v>('org.labkey.ehr.security.EHRFullSubmitterPermission' ,'Request: Pending' ,'update'),</v>
      </c>
    </row>
    <row r="41" spans="1:13">
      <c r="A41" s="17" t="s">
        <v>9408</v>
      </c>
      <c r="B41" s="18" t="s">
        <v>1635</v>
      </c>
      <c r="C41" s="19" t="s">
        <v>1623</v>
      </c>
      <c r="M41" t="str">
        <f t="shared" si="0"/>
        <v>('org.labkey.ehr.security.EHRFullSubmitterPermission' ,'Delete Requested' ,'update'),</v>
      </c>
    </row>
    <row r="42" spans="1:13">
      <c r="A42" s="17" t="s">
        <v>9408</v>
      </c>
      <c r="B42" s="18" t="s">
        <v>1636</v>
      </c>
      <c r="C42" s="19" t="s">
        <v>1623</v>
      </c>
      <c r="M42" t="str">
        <f t="shared" si="0"/>
        <v>('org.labkey.ehr.security.EHRFullSubmitterPermission' ,'Request: Denied' ,'update'),</v>
      </c>
    </row>
    <row r="43" spans="1:13">
      <c r="A43" s="17" t="s">
        <v>9408</v>
      </c>
      <c r="B43" s="18" t="s">
        <v>1637</v>
      </c>
      <c r="C43" s="19" t="s">
        <v>1623</v>
      </c>
      <c r="M43" t="str">
        <f t="shared" si="0"/>
        <v>('org.labkey.ehr.security.EHRFullSubmitterPermission' ,'Request: Approved' ,'update'),</v>
      </c>
    </row>
    <row r="44" spans="1:13">
      <c r="A44" s="14" t="s">
        <v>9408</v>
      </c>
      <c r="B44" s="15" t="s">
        <v>1638</v>
      </c>
      <c r="C44" s="16" t="s">
        <v>1623</v>
      </c>
      <c r="M44" t="str">
        <f t="shared" si="0"/>
        <v>('org.labkey.ehr.security.EHRFullSubmitterPermission' ,'Request: Complete' ,'update'),</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dimension ref="A1:F12"/>
  <sheetViews>
    <sheetView workbookViewId="0">
      <selection activeCell="F7" sqref="F7"/>
    </sheetView>
  </sheetViews>
  <sheetFormatPr defaultRowHeight="15"/>
  <cols>
    <col min="1" max="1" width="22.42578125" customWidth="1"/>
    <col min="2" max="2" width="13.140625" customWidth="1"/>
    <col min="3" max="5" width="13.85546875" customWidth="1"/>
  </cols>
  <sheetData>
    <row r="1" spans="1:6">
      <c r="B1" t="s">
        <v>1640</v>
      </c>
      <c r="C1" t="s">
        <v>1641</v>
      </c>
      <c r="D1" t="s">
        <v>1645</v>
      </c>
      <c r="E1" t="s">
        <v>9550</v>
      </c>
    </row>
    <row r="2" spans="1:6">
      <c r="A2" t="s">
        <v>1630</v>
      </c>
      <c r="B2" t="b">
        <v>0</v>
      </c>
      <c r="C2" t="b">
        <v>0</v>
      </c>
      <c r="D2" t="b">
        <v>0</v>
      </c>
      <c r="E2" t="b">
        <v>0</v>
      </c>
      <c r="F2" t="str">
        <f>CONCATENATE("('",A2,"', ",B2,", ",C2,", ",D2,", ",E2,"),")</f>
        <v>('Approved', FALSE, FALSE, FALSE, FALSE),</v>
      </c>
    </row>
    <row r="3" spans="1:6">
      <c r="A3" t="s">
        <v>1631</v>
      </c>
      <c r="B3" t="b">
        <v>1</v>
      </c>
      <c r="C3" t="b">
        <v>0</v>
      </c>
      <c r="D3" t="b">
        <v>0</v>
      </c>
      <c r="E3" t="b">
        <v>1</v>
      </c>
      <c r="F3" t="str">
        <f t="shared" ref="F3:F12" si="0">CONCATENATE("('",A3,"', ",B3,", ",C3,", ",D3,", ",E3,"),")</f>
        <v>('In Progress', TRUE, FALSE, FALSE, TRUE),</v>
      </c>
    </row>
    <row r="4" spans="1:6">
      <c r="A4" t="s">
        <v>1632</v>
      </c>
      <c r="B4" t="b">
        <v>0</v>
      </c>
      <c r="C4" t="b">
        <v>0</v>
      </c>
      <c r="D4" t="b">
        <v>0</v>
      </c>
      <c r="E4" t="b">
        <v>0</v>
      </c>
      <c r="F4" t="str">
        <f t="shared" si="0"/>
        <v>('Abnormal', FALSE, FALSE, FALSE, FALSE),</v>
      </c>
    </row>
    <row r="5" spans="1:6">
      <c r="A5" t="s">
        <v>1633</v>
      </c>
      <c r="B5" t="b">
        <v>0</v>
      </c>
      <c r="C5" t="b">
        <v>0</v>
      </c>
      <c r="D5" t="b">
        <v>0</v>
      </c>
      <c r="E5" t="b">
        <v>1</v>
      </c>
      <c r="F5" t="str">
        <f t="shared" si="0"/>
        <v>('Review Required', FALSE, FALSE, FALSE, TRUE),</v>
      </c>
    </row>
    <row r="6" spans="1:6">
      <c r="A6" t="s">
        <v>1634</v>
      </c>
      <c r="B6" t="b">
        <v>0</v>
      </c>
      <c r="C6" t="b">
        <v>0</v>
      </c>
      <c r="D6" t="b">
        <v>1</v>
      </c>
      <c r="E6" t="b">
        <v>1</v>
      </c>
      <c r="F6" t="str">
        <f t="shared" si="0"/>
        <v>('Request: Pending', FALSE, FALSE, TRUE, TRUE),</v>
      </c>
    </row>
    <row r="7" spans="1:6">
      <c r="A7" t="s">
        <v>1635</v>
      </c>
      <c r="B7" t="b">
        <v>0</v>
      </c>
      <c r="C7" t="b">
        <v>0</v>
      </c>
      <c r="D7" t="b">
        <v>0</v>
      </c>
      <c r="E7" t="b">
        <v>1</v>
      </c>
      <c r="F7" t="str">
        <f t="shared" si="0"/>
        <v>('Delete Requested', FALSE, FALSE, FALSE, TRUE),</v>
      </c>
    </row>
    <row r="8" spans="1:6">
      <c r="A8" t="s">
        <v>1639</v>
      </c>
      <c r="B8" t="b">
        <v>0</v>
      </c>
      <c r="C8" t="b">
        <v>1</v>
      </c>
      <c r="D8" t="b">
        <v>0</v>
      </c>
      <c r="E8" t="b">
        <v>1</v>
      </c>
      <c r="F8" t="str">
        <f t="shared" si="0"/>
        <v>('Deleted', FALSE, TRUE, FALSE, TRUE),</v>
      </c>
    </row>
    <row r="9" spans="1:6">
      <c r="A9" t="s">
        <v>1636</v>
      </c>
      <c r="B9" t="b">
        <v>0</v>
      </c>
      <c r="C9" t="b">
        <v>0</v>
      </c>
      <c r="D9" t="b">
        <v>1</v>
      </c>
      <c r="E9" t="b">
        <v>1</v>
      </c>
      <c r="F9" t="str">
        <f t="shared" si="0"/>
        <v>('Request: Denied', FALSE, FALSE, TRUE, TRUE),</v>
      </c>
    </row>
    <row r="10" spans="1:6">
      <c r="A10" t="s">
        <v>1637</v>
      </c>
      <c r="B10" t="b">
        <v>1</v>
      </c>
      <c r="C10" t="b">
        <v>0</v>
      </c>
      <c r="D10" t="b">
        <v>1</v>
      </c>
      <c r="E10" t="b">
        <v>1</v>
      </c>
      <c r="F10" t="str">
        <f t="shared" si="0"/>
        <v>('Request: Approved', TRUE, FALSE, TRUE, TRUE),</v>
      </c>
    </row>
    <row r="11" spans="1:6">
      <c r="A11" t="s">
        <v>1638</v>
      </c>
      <c r="B11" t="b">
        <v>0</v>
      </c>
      <c r="C11" t="b">
        <v>0</v>
      </c>
      <c r="D11" t="b">
        <v>1</v>
      </c>
      <c r="E11" t="b">
        <v>1</v>
      </c>
      <c r="F11" t="str">
        <f t="shared" si="0"/>
        <v>('Request: Complete', FALSE, FALSE, TRUE, TRUE),</v>
      </c>
    </row>
    <row r="12" spans="1:6">
      <c r="A12" t="s">
        <v>9549</v>
      </c>
      <c r="B12" t="b">
        <v>1</v>
      </c>
      <c r="C12" t="b">
        <v>0</v>
      </c>
      <c r="D12" t="b">
        <v>0</v>
      </c>
      <c r="E12" t="b">
        <v>1</v>
      </c>
      <c r="F12" t="str">
        <f t="shared" si="0"/>
        <v>('Scheduled', TRUE, FALSE, FALSE, TRUE),</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dimension ref="A1:D271"/>
  <sheetViews>
    <sheetView workbookViewId="0">
      <selection activeCell="D2" sqref="D2"/>
    </sheetView>
  </sheetViews>
  <sheetFormatPr defaultRowHeight="15"/>
  <cols>
    <col min="1" max="1" width="26.7109375" customWidth="1"/>
    <col min="2" max="2" width="88" bestFit="1" customWidth="1"/>
    <col min="3" max="3" width="12" customWidth="1"/>
    <col min="4" max="4" width="35.28515625" customWidth="1"/>
  </cols>
  <sheetData>
    <row r="1" spans="1:4">
      <c r="A1" t="s">
        <v>405</v>
      </c>
      <c r="B1" t="s">
        <v>25</v>
      </c>
      <c r="C1" t="s">
        <v>406</v>
      </c>
      <c r="D1" t="s">
        <v>671</v>
      </c>
    </row>
    <row r="2" spans="1:4">
      <c r="A2" t="s">
        <v>407</v>
      </c>
      <c r="B2" t="s">
        <v>408</v>
      </c>
      <c r="C2">
        <v>2.41</v>
      </c>
      <c r="D2" t="str">
        <f>CONCATENATE("['",A2,"', '",B2,"', '",C2,"'],")</f>
        <v>['PPE', 'Standard (gloves, mask, booties, hair, face, shield) per person', '2.41'],</v>
      </c>
    </row>
    <row r="3" spans="1:4">
      <c r="A3" t="s">
        <v>407</v>
      </c>
      <c r="B3" t="s">
        <v>409</v>
      </c>
      <c r="C3">
        <v>7.53</v>
      </c>
      <c r="D3" t="str">
        <f t="shared" ref="D3:D66" si="0">CONCATENATE("['",A3,"', '",B3,"', '",C3,"'],")</f>
        <v>['PPE', 'SIV Area (gloves, mask, booties, Bouffants, face, shield, tyvek suit) per person', '7.53'],</v>
      </c>
    </row>
    <row r="4" spans="1:4">
      <c r="A4" t="s">
        <v>407</v>
      </c>
      <c r="B4" t="s">
        <v>410</v>
      </c>
      <c r="C4">
        <v>9.65</v>
      </c>
      <c r="D4" t="str">
        <f t="shared" si="0"/>
        <v>['PPE', 'Quarantine or SIV infection (gloves, N 95 mask, booties, hair, face, shield, tyvek suit) per person', '9.65'],</v>
      </c>
    </row>
    <row r="5" spans="1:4">
      <c r="A5" t="s">
        <v>411</v>
      </c>
      <c r="B5" t="s">
        <v>412</v>
      </c>
      <c r="C5">
        <v>45</v>
      </c>
      <c r="D5" t="str">
        <f t="shared" si="0"/>
        <v>['Labor ', 'Tech 1 time per hour', '45'],</v>
      </c>
    </row>
    <row r="6" spans="1:4">
      <c r="A6" t="s">
        <v>411</v>
      </c>
      <c r="B6" t="s">
        <v>413</v>
      </c>
      <c r="C6">
        <v>45</v>
      </c>
      <c r="D6" t="str">
        <f t="shared" si="0"/>
        <v>['Labor ', 'Tech 2 time per hour', '45'],</v>
      </c>
    </row>
    <row r="7" spans="1:4">
      <c r="A7" t="s">
        <v>411</v>
      </c>
      <c r="B7" t="s">
        <v>414</v>
      </c>
      <c r="C7">
        <v>45</v>
      </c>
      <c r="D7" t="str">
        <f t="shared" si="0"/>
        <v>['Labor ', 'Tech time (Gene Exp. Assay)', '45'],</v>
      </c>
    </row>
    <row r="8" spans="1:4">
      <c r="A8" t="s">
        <v>411</v>
      </c>
      <c r="B8" t="s">
        <v>415</v>
      </c>
      <c r="C8">
        <v>45</v>
      </c>
      <c r="D8" t="str">
        <f t="shared" si="0"/>
        <v>['Labor ', 'Tech time (Blood Process.)', '45'],</v>
      </c>
    </row>
    <row r="9" spans="1:4">
      <c r="A9" t="s">
        <v>411</v>
      </c>
      <c r="B9" t="s">
        <v>416</v>
      </c>
      <c r="C9">
        <v>75</v>
      </c>
      <c r="D9" t="str">
        <f t="shared" si="0"/>
        <v>['Labor ', 'Vet tech time per hour', '75'],</v>
      </c>
    </row>
    <row r="10" spans="1:4">
      <c r="A10" t="s">
        <v>411</v>
      </c>
      <c r="B10" t="s">
        <v>417</v>
      </c>
      <c r="C10">
        <v>85</v>
      </c>
      <c r="D10" t="str">
        <f t="shared" si="0"/>
        <v>['Labor ', 'Surgery tech time per hour', '85'],</v>
      </c>
    </row>
    <row r="11" spans="1:4">
      <c r="A11" t="s">
        <v>411</v>
      </c>
      <c r="B11" t="s">
        <v>418</v>
      </c>
      <c r="C11">
        <v>160</v>
      </c>
      <c r="D11" t="str">
        <f t="shared" si="0"/>
        <v>['Labor ', 'Vet time per hour', '160'],</v>
      </c>
    </row>
    <row r="12" spans="1:4">
      <c r="A12" t="s">
        <v>411</v>
      </c>
      <c r="B12" t="s">
        <v>419</v>
      </c>
      <c r="C12">
        <v>36.67</v>
      </c>
      <c r="D12" t="str">
        <f t="shared" si="0"/>
        <v>['Labor ', 'After hours treatment', '36.67'],</v>
      </c>
    </row>
    <row r="13" spans="1:4">
      <c r="A13" t="s">
        <v>411</v>
      </c>
      <c r="B13" t="s">
        <v>420</v>
      </c>
      <c r="C13">
        <v>15</v>
      </c>
      <c r="D13" t="str">
        <f t="shared" si="0"/>
        <v>['Labor ', 'Anesthesia fee', '15'],</v>
      </c>
    </row>
    <row r="14" spans="1:4">
      <c r="A14" t="s">
        <v>411</v>
      </c>
      <c r="B14" t="s">
        <v>421</v>
      </c>
      <c r="C14">
        <v>37.72</v>
      </c>
      <c r="D14" t="str">
        <f t="shared" si="0"/>
        <v>['Labor ', 'Care staff time per hour', '37.72'],</v>
      </c>
    </row>
    <row r="15" spans="1:4">
      <c r="A15" t="s">
        <v>411</v>
      </c>
      <c r="B15" t="s">
        <v>422</v>
      </c>
      <c r="C15">
        <v>50</v>
      </c>
      <c r="D15" t="str">
        <f t="shared" si="0"/>
        <v>['Labor ', 'Emergency fee', '50'],</v>
      </c>
    </row>
    <row r="16" spans="1:4">
      <c r="A16" t="s">
        <v>411</v>
      </c>
      <c r="B16" t="s">
        <v>423</v>
      </c>
      <c r="C16">
        <v>5</v>
      </c>
      <c r="D16" t="str">
        <f t="shared" si="0"/>
        <v>['Labor ', 'Medication fee/dose', '5'],</v>
      </c>
    </row>
    <row r="17" spans="1:4">
      <c r="A17" t="s">
        <v>411</v>
      </c>
      <c r="B17" t="s">
        <v>424</v>
      </c>
      <c r="C17">
        <v>8</v>
      </c>
      <c r="D17" t="str">
        <f t="shared" si="0"/>
        <v>['Labor ', 'Post-op monitoring fee/day', '8'],</v>
      </c>
    </row>
    <row r="18" spans="1:4">
      <c r="A18" t="s">
        <v>411</v>
      </c>
      <c r="B18" t="s">
        <v>425</v>
      </c>
      <c r="C18">
        <v>20</v>
      </c>
      <c r="D18" t="str">
        <f t="shared" si="0"/>
        <v>['Labor ', 'OR fee/hr', '20'],</v>
      </c>
    </row>
    <row r="19" spans="1:4">
      <c r="A19" t="s">
        <v>411</v>
      </c>
      <c r="B19" t="s">
        <v>426</v>
      </c>
      <c r="C19">
        <v>50</v>
      </c>
      <c r="D19" t="str">
        <f t="shared" si="0"/>
        <v>['Labor ', 'AFTER HOURS CARE FEE', '50'],</v>
      </c>
    </row>
    <row r="20" spans="1:4">
      <c r="A20" t="s">
        <v>427</v>
      </c>
      <c r="B20" t="s">
        <v>428</v>
      </c>
      <c r="C20">
        <v>170.42</v>
      </c>
      <c r="D20" t="str">
        <f t="shared" si="0"/>
        <v>['Clincal Pathology', 'Biopsy', '170.42'],</v>
      </c>
    </row>
    <row r="21" spans="1:4">
      <c r="A21" t="s">
        <v>427</v>
      </c>
      <c r="B21" t="s">
        <v>52</v>
      </c>
      <c r="C21">
        <v>20</v>
      </c>
      <c r="D21" t="str">
        <f t="shared" si="0"/>
        <v>['Clincal Pathology', 'CBC', '20'],</v>
      </c>
    </row>
    <row r="22" spans="1:4">
      <c r="A22" t="s">
        <v>427</v>
      </c>
      <c r="B22" t="s">
        <v>105</v>
      </c>
      <c r="C22">
        <v>34</v>
      </c>
      <c r="D22" t="str">
        <f t="shared" si="0"/>
        <v>['Clincal Pathology', 'Chemistry', '34'],</v>
      </c>
    </row>
    <row r="23" spans="1:4">
      <c r="A23" t="s">
        <v>427</v>
      </c>
      <c r="B23" t="s">
        <v>429</v>
      </c>
      <c r="C23">
        <v>18</v>
      </c>
      <c r="D23" t="str">
        <f t="shared" si="0"/>
        <v>['Clincal Pathology', 'Cytology of FNA', '18'],</v>
      </c>
    </row>
    <row r="24" spans="1:4">
      <c r="A24" t="s">
        <v>427</v>
      </c>
      <c r="B24" t="s">
        <v>430</v>
      </c>
      <c r="C24">
        <v>21.5</v>
      </c>
      <c r="D24" t="str">
        <f t="shared" si="0"/>
        <v>['Clincal Pathology', 'Cytospin (for cytology)', '21.5'],</v>
      </c>
    </row>
    <row r="25" spans="1:4">
      <c r="A25" t="s">
        <v>427</v>
      </c>
      <c r="B25" t="s">
        <v>431</v>
      </c>
      <c r="C25">
        <v>42</v>
      </c>
      <c r="D25" t="str">
        <f t="shared" si="0"/>
        <v>['Clincal Pathology', 'EIA', '42'],</v>
      </c>
    </row>
    <row r="26" spans="1:4">
      <c r="A26" t="s">
        <v>427</v>
      </c>
      <c r="B26" t="s">
        <v>432</v>
      </c>
      <c r="C26">
        <v>40</v>
      </c>
      <c r="D26" t="str">
        <f t="shared" si="0"/>
        <v>['Clincal Pathology', 'Culture, bronchial', '40'],</v>
      </c>
    </row>
    <row r="27" spans="1:4">
      <c r="A27" t="s">
        <v>427</v>
      </c>
      <c r="B27" t="s">
        <v>433</v>
      </c>
      <c r="C27">
        <v>19</v>
      </c>
      <c r="D27" t="str">
        <f t="shared" si="0"/>
        <v>['Clincal Pathology', 'Culture, environmental', '19'],</v>
      </c>
    </row>
    <row r="28" spans="1:4">
      <c r="A28" t="s">
        <v>427</v>
      </c>
      <c r="B28" t="s">
        <v>434</v>
      </c>
      <c r="C28">
        <v>105</v>
      </c>
      <c r="D28" t="str">
        <f t="shared" si="0"/>
        <v>['Clincal Pathology', 'Culture, fecal', '105'],</v>
      </c>
    </row>
    <row r="29" spans="1:4">
      <c r="A29" t="s">
        <v>427</v>
      </c>
      <c r="B29" t="s">
        <v>435</v>
      </c>
      <c r="C29">
        <v>50.1</v>
      </c>
      <c r="D29" t="str">
        <f t="shared" si="0"/>
        <v>['Clincal Pathology', 'Culture, fungal', '50.1'],</v>
      </c>
    </row>
    <row r="30" spans="1:4">
      <c r="A30" t="s">
        <v>427</v>
      </c>
      <c r="B30" t="s">
        <v>436</v>
      </c>
      <c r="C30">
        <v>37.1</v>
      </c>
      <c r="D30" t="str">
        <f t="shared" si="0"/>
        <v>['Clincal Pathology', 'Culture, genital', '37.1'],</v>
      </c>
    </row>
    <row r="31" spans="1:4">
      <c r="A31" t="s">
        <v>427</v>
      </c>
      <c r="B31" t="s">
        <v>437</v>
      </c>
      <c r="C31">
        <v>60</v>
      </c>
      <c r="D31" t="str">
        <f t="shared" si="0"/>
        <v>['Clincal Pathology', 'Culture, headcap swab', '60'],</v>
      </c>
    </row>
    <row r="32" spans="1:4">
      <c r="A32" t="s">
        <v>427</v>
      </c>
      <c r="B32" t="s">
        <v>438</v>
      </c>
      <c r="C32">
        <v>23.5</v>
      </c>
      <c r="D32" t="str">
        <f t="shared" si="0"/>
        <v>['Clincal Pathology', 'Culture, nasal', '23.5'],</v>
      </c>
    </row>
    <row r="33" spans="1:4">
      <c r="A33" t="s">
        <v>427</v>
      </c>
      <c r="B33" t="s">
        <v>439</v>
      </c>
      <c r="C33">
        <v>60</v>
      </c>
      <c r="D33" t="str">
        <f t="shared" si="0"/>
        <v>['Clincal Pathology', 'Culture, organ', '60'],</v>
      </c>
    </row>
    <row r="34" spans="1:4">
      <c r="A34" t="s">
        <v>427</v>
      </c>
      <c r="B34" t="s">
        <v>440</v>
      </c>
      <c r="C34">
        <v>44</v>
      </c>
      <c r="D34" t="str">
        <f t="shared" si="0"/>
        <v>['Clincal Pathology', 'Culture, superficial', '44'],</v>
      </c>
    </row>
    <row r="35" spans="1:4">
      <c r="A35" t="s">
        <v>427</v>
      </c>
      <c r="B35" t="s">
        <v>441</v>
      </c>
      <c r="C35">
        <v>60</v>
      </c>
      <c r="D35" t="str">
        <f t="shared" si="0"/>
        <v>['Clincal Pathology', 'Culture, tissue', '60'],</v>
      </c>
    </row>
    <row r="36" spans="1:4">
      <c r="A36" t="s">
        <v>427</v>
      </c>
      <c r="B36" t="s">
        <v>442</v>
      </c>
      <c r="C36">
        <v>34.5</v>
      </c>
      <c r="D36" t="str">
        <f t="shared" si="0"/>
        <v>['Clincal Pathology', 'Culture, urine', '34.5'],</v>
      </c>
    </row>
    <row r="37" spans="1:4">
      <c r="A37" t="s">
        <v>427</v>
      </c>
      <c r="B37" t="s">
        <v>443</v>
      </c>
      <c r="C37">
        <v>37.5</v>
      </c>
      <c r="D37" t="str">
        <f t="shared" si="0"/>
        <v>['Clincal Pathology', 'O&amp;P concentration', '37.5'],</v>
      </c>
    </row>
    <row r="38" spans="1:4">
      <c r="A38" t="s">
        <v>427</v>
      </c>
      <c r="B38" t="s">
        <v>444</v>
      </c>
      <c r="C38">
        <v>28</v>
      </c>
      <c r="D38" t="str">
        <f t="shared" si="0"/>
        <v>['Clincal Pathology', 'O&amp;P wet prep', '28'],</v>
      </c>
    </row>
    <row r="39" spans="1:4">
      <c r="A39" t="s">
        <v>427</v>
      </c>
      <c r="B39" t="s">
        <v>445</v>
      </c>
      <c r="C39">
        <v>33</v>
      </c>
      <c r="D39" t="str">
        <f t="shared" si="0"/>
        <v>['Clincal Pathology', 'Sensitivity', '33'],</v>
      </c>
    </row>
    <row r="40" spans="1:4">
      <c r="A40" t="s">
        <v>427</v>
      </c>
      <c r="B40" t="s">
        <v>446</v>
      </c>
      <c r="C40">
        <v>15</v>
      </c>
      <c r="D40" t="str">
        <f t="shared" si="0"/>
        <v>['Clincal Pathology', 'STAT charge/animal', '15'],</v>
      </c>
    </row>
    <row r="41" spans="1:4">
      <c r="A41" t="s">
        <v>427</v>
      </c>
      <c r="B41" t="s">
        <v>447</v>
      </c>
      <c r="C41">
        <v>18</v>
      </c>
      <c r="D41" t="str">
        <f t="shared" si="0"/>
        <v>['Clincal Pathology', 'Urinalysis w/microscopic exam', '18'],</v>
      </c>
    </row>
    <row r="42" spans="1:4">
      <c r="A42" t="s">
        <v>676</v>
      </c>
      <c r="B42" t="s">
        <v>448</v>
      </c>
      <c r="C42">
        <v>8</v>
      </c>
      <c r="D42" t="str">
        <f t="shared" si="0"/>
        <v>['Assays/Analysis', 'Data Analysis', '8'],</v>
      </c>
    </row>
    <row r="43" spans="1:4">
      <c r="A43" t="s">
        <v>676</v>
      </c>
      <c r="B43" t="s">
        <v>449</v>
      </c>
      <c r="C43">
        <v>5</v>
      </c>
      <c r="D43" t="str">
        <f t="shared" si="0"/>
        <v>['Assays/Analysis', 'Glucose analysis', '5'],</v>
      </c>
    </row>
    <row r="44" spans="1:4">
      <c r="A44" t="s">
        <v>676</v>
      </c>
      <c r="B44" t="s">
        <v>450</v>
      </c>
      <c r="C44">
        <v>7.11</v>
      </c>
      <c r="D44" t="str">
        <f t="shared" si="0"/>
        <v>['Assays/Analysis', 'Glucagon assay', '7.11'],</v>
      </c>
    </row>
    <row r="45" spans="1:4">
      <c r="A45" t="s">
        <v>676</v>
      </c>
      <c r="B45" t="s">
        <v>451</v>
      </c>
      <c r="C45">
        <v>10.17</v>
      </c>
      <c r="D45" t="str">
        <f t="shared" si="0"/>
        <v>['Assays/Analysis', 'Insulin Assay', '10.17'],</v>
      </c>
    </row>
    <row r="46" spans="1:4">
      <c r="A46" t="s">
        <v>452</v>
      </c>
      <c r="B46" t="s">
        <v>453</v>
      </c>
      <c r="C46">
        <v>22.5</v>
      </c>
      <c r="D46" t="str">
        <f t="shared" si="0"/>
        <v>['Shipment Fees', 'Shipping - Infectious/dangerous goods', '22.5'],</v>
      </c>
    </row>
    <row r="47" spans="1:4">
      <c r="A47" t="s">
        <v>452</v>
      </c>
      <c r="B47" t="s">
        <v>454</v>
      </c>
      <c r="C47">
        <v>50.32</v>
      </c>
      <c r="D47" t="str">
        <f t="shared" si="0"/>
        <v>['Shipment Fees', 'Infectious box - infecon 5000(0.5L)', '50.32'],</v>
      </c>
    </row>
    <row r="48" spans="1:4">
      <c r="A48" t="s">
        <v>452</v>
      </c>
      <c r="B48" t="s">
        <v>455</v>
      </c>
      <c r="C48">
        <v>51.89</v>
      </c>
      <c r="D48" t="str">
        <f t="shared" si="0"/>
        <v>['Shipment Fees', 'Infectious box - infecon 5500(1L)', '51.89'],</v>
      </c>
    </row>
    <row r="49" spans="1:4">
      <c r="A49" t="s">
        <v>452</v>
      </c>
      <c r="B49" t="s">
        <v>456</v>
      </c>
      <c r="C49">
        <v>11.25</v>
      </c>
      <c r="D49" t="str">
        <f t="shared" si="0"/>
        <v>['Shipment Fees', 'Shipment - Regular', '11.25'],</v>
      </c>
    </row>
    <row r="50" spans="1:4">
      <c r="A50" t="s">
        <v>452</v>
      </c>
      <c r="B50" t="s">
        <v>457</v>
      </c>
      <c r="C50">
        <v>7.94</v>
      </c>
      <c r="D50" t="str">
        <f t="shared" si="0"/>
        <v>['Shipment Fees', 'Shipping Box - insulated (large)', '7.94'],</v>
      </c>
    </row>
    <row r="51" spans="1:4">
      <c r="A51" t="s">
        <v>452</v>
      </c>
      <c r="B51" t="s">
        <v>458</v>
      </c>
      <c r="C51">
        <v>6.01</v>
      </c>
      <c r="D51" t="str">
        <f t="shared" si="0"/>
        <v>['Shipment Fees', 'Shipping Box - insulated (small)', '6.01'],</v>
      </c>
    </row>
    <row r="52" spans="1:4">
      <c r="A52" t="s">
        <v>459</v>
      </c>
      <c r="B52" t="s">
        <v>460</v>
      </c>
      <c r="C52">
        <v>0</v>
      </c>
      <c r="D52" t="str">
        <f t="shared" si="0"/>
        <v>['DRUGS', 'Acetominophen Drops (infant), 30ml/btl', '0'],</v>
      </c>
    </row>
    <row r="53" spans="1:4">
      <c r="A53" t="s">
        <v>459</v>
      </c>
      <c r="B53" t="s">
        <v>461</v>
      </c>
      <c r="C53">
        <v>2.29</v>
      </c>
      <c r="D53" t="str">
        <f t="shared" si="0"/>
        <v>['DRUGS', 'Artificial Tears Ointment, 1/8 oz', '2.29'],</v>
      </c>
    </row>
    <row r="54" spans="1:4">
      <c r="A54" t="s">
        <v>459</v>
      </c>
      <c r="B54" t="s">
        <v>462</v>
      </c>
      <c r="C54">
        <v>3.19</v>
      </c>
      <c r="D54" t="str">
        <f t="shared" si="0"/>
        <v>['DRUGS', 'Atropine sulfate 1/120g, 100ml btl', '3.19'],</v>
      </c>
    </row>
    <row r="55" spans="1:4">
      <c r="A55" t="s">
        <v>459</v>
      </c>
      <c r="B55" t="s">
        <v>463</v>
      </c>
      <c r="C55">
        <v>0.26</v>
      </c>
      <c r="D55" t="str">
        <f t="shared" si="0"/>
        <v>['DRUGS', 'Atropine/ml', '0.26'],</v>
      </c>
    </row>
    <row r="56" spans="1:4">
      <c r="A56" t="s">
        <v>459</v>
      </c>
      <c r="B56" t="s">
        <v>464</v>
      </c>
      <c r="C56">
        <v>0.38</v>
      </c>
      <c r="D56" t="str">
        <f t="shared" si="0"/>
        <v>['DRUGS', 'Azathioprine per tablet', '0.38'],</v>
      </c>
    </row>
    <row r="57" spans="1:4">
      <c r="A57" t="s">
        <v>459</v>
      </c>
      <c r="B57" t="s">
        <v>465</v>
      </c>
      <c r="C57">
        <v>0.02</v>
      </c>
      <c r="D57" t="str">
        <f t="shared" si="0"/>
        <v>['DRUGS', 'B complex/ml', '0.02'],</v>
      </c>
    </row>
    <row r="58" spans="1:4">
      <c r="A58" t="s">
        <v>459</v>
      </c>
      <c r="B58" t="s">
        <v>466</v>
      </c>
      <c r="C58">
        <v>17.55</v>
      </c>
      <c r="D58" t="str">
        <f t="shared" si="0"/>
        <v>['DRUGS', 'Baytril 20ml vial', '17.55'],</v>
      </c>
    </row>
    <row r="59" spans="1:4">
      <c r="A59" t="s">
        <v>459</v>
      </c>
      <c r="B59" t="s">
        <v>467</v>
      </c>
      <c r="C59">
        <v>0.1</v>
      </c>
      <c r="D59" t="str">
        <f t="shared" si="0"/>
        <v>['DRUGS', 'Benedryl/caplet', '0.1'],</v>
      </c>
    </row>
    <row r="60" spans="1:4">
      <c r="A60" t="s">
        <v>459</v>
      </c>
      <c r="B60" t="s">
        <v>468</v>
      </c>
      <c r="C60">
        <v>0.37</v>
      </c>
      <c r="D60" t="str">
        <f t="shared" si="0"/>
        <v>['DRUGS', 'Beuthanasia/ml', '0.37'],</v>
      </c>
    </row>
    <row r="61" spans="1:4">
      <c r="A61" t="s">
        <v>459</v>
      </c>
      <c r="B61" t="s">
        <v>469</v>
      </c>
      <c r="C61">
        <v>4.28</v>
      </c>
      <c r="D61" t="str">
        <f t="shared" si="0"/>
        <v>['DRUGS', 'Buprenorphine/ml', '4.28'],</v>
      </c>
    </row>
    <row r="62" spans="1:4">
      <c r="A62" t="s">
        <v>459</v>
      </c>
      <c r="B62" t="s">
        <v>470</v>
      </c>
      <c r="C62">
        <v>1.62</v>
      </c>
      <c r="D62" t="str">
        <f t="shared" si="0"/>
        <v>['DRUGS', 'Carprofen (injectable/ml)', '1.62'],</v>
      </c>
    </row>
    <row r="63" spans="1:4">
      <c r="A63" t="s">
        <v>459</v>
      </c>
      <c r="B63" t="s">
        <v>471</v>
      </c>
      <c r="C63">
        <v>0.23</v>
      </c>
      <c r="D63" t="str">
        <f t="shared" si="0"/>
        <v>['DRUGS', 'Carprofen (oral/tablet)', '0.23'],</v>
      </c>
    </row>
    <row r="64" spans="1:4">
      <c r="A64" t="s">
        <v>459</v>
      </c>
      <c r="B64" t="s">
        <v>472</v>
      </c>
      <c r="C64">
        <v>1.86</v>
      </c>
      <c r="D64" t="str">
        <f t="shared" si="0"/>
        <v>['DRUGS', 'Cefazolin/vial', '1.86'],</v>
      </c>
    </row>
    <row r="65" spans="1:4">
      <c r="A65" t="s">
        <v>459</v>
      </c>
      <c r="B65" t="s">
        <v>473</v>
      </c>
      <c r="C65">
        <v>18.899999999999999</v>
      </c>
      <c r="D65" t="str">
        <f t="shared" si="0"/>
        <v>['DRUGS', 'Cephalexin--100 ml bottle', '18.9'],</v>
      </c>
    </row>
    <row r="66" spans="1:4">
      <c r="A66" t="s">
        <v>459</v>
      </c>
      <c r="B66" t="s">
        <v>474</v>
      </c>
      <c r="C66">
        <v>0.19</v>
      </c>
      <c r="D66" t="str">
        <f t="shared" si="0"/>
        <v>['DRUGS', 'Cephalexin/ml (100 ml bottle)', '0.19'],</v>
      </c>
    </row>
    <row r="67" spans="1:4">
      <c r="A67" t="s">
        <v>459</v>
      </c>
      <c r="B67" t="s">
        <v>475</v>
      </c>
      <c r="C67">
        <v>0.16</v>
      </c>
      <c r="D67" t="str">
        <f t="shared" ref="D67:D130" si="1">CONCATENATE("['",A67,"', '",B67,"', '",C67,"'],")</f>
        <v>['DRUGS', 'Cephalexin/ml (200 ml bottle)', '0.16'],</v>
      </c>
    </row>
    <row r="68" spans="1:4">
      <c r="A68" t="s">
        <v>459</v>
      </c>
      <c r="B68" t="s">
        <v>476</v>
      </c>
      <c r="C68">
        <v>31.5</v>
      </c>
      <c r="D68" t="str">
        <f t="shared" si="1"/>
        <v>['DRUGS', 'Cephalexin/ml--200 ml bottle', '31.5'],</v>
      </c>
    </row>
    <row r="69" spans="1:4">
      <c r="A69" t="s">
        <v>459</v>
      </c>
      <c r="B69" t="s">
        <v>477</v>
      </c>
      <c r="C69">
        <v>0.2</v>
      </c>
      <c r="D69" t="str">
        <f t="shared" si="1"/>
        <v>['DRUGS', 'Cetacaine spray, 56g/use', '0.2'],</v>
      </c>
    </row>
    <row r="70" spans="1:4">
      <c r="A70" t="s">
        <v>459</v>
      </c>
      <c r="B70" t="s">
        <v>478</v>
      </c>
      <c r="C70">
        <v>0.34</v>
      </c>
      <c r="D70" t="str">
        <f t="shared" si="1"/>
        <v>['DRUGS', 'Cimetidine/ml', '0.34'],</v>
      </c>
    </row>
    <row r="71" spans="1:4">
      <c r="A71" t="s">
        <v>459</v>
      </c>
      <c r="B71" t="s">
        <v>479</v>
      </c>
      <c r="C71">
        <v>32.450000000000003</v>
      </c>
      <c r="D71" t="str">
        <f t="shared" si="1"/>
        <v>['DRUGS', 'Cisapride/200 ml bottle', '32.45'],</v>
      </c>
    </row>
    <row r="72" spans="1:4">
      <c r="A72" t="s">
        <v>459</v>
      </c>
      <c r="B72" t="s">
        <v>480</v>
      </c>
      <c r="C72">
        <v>0.16</v>
      </c>
      <c r="D72" t="str">
        <f t="shared" si="1"/>
        <v>['DRUGS', 'Cisapride/ml', '0.16'],</v>
      </c>
    </row>
    <row r="73" spans="1:4">
      <c r="A73" t="s">
        <v>459</v>
      </c>
      <c r="B73" t="s">
        <v>481</v>
      </c>
      <c r="C73">
        <v>9.48</v>
      </c>
      <c r="D73" t="str">
        <f t="shared" si="1"/>
        <v>['DRUGS', 'Clomipramine/bottle', '9.48'],</v>
      </c>
    </row>
    <row r="74" spans="1:4">
      <c r="A74" t="s">
        <v>459</v>
      </c>
      <c r="B74" t="s">
        <v>482</v>
      </c>
      <c r="C74">
        <v>59.23</v>
      </c>
      <c r="D74" t="str">
        <f t="shared" si="1"/>
        <v>['DRUGS', 'Depo Injection - 1ml  injection', '59.23'],</v>
      </c>
    </row>
    <row r="75" spans="1:4">
      <c r="A75" t="s">
        <v>459</v>
      </c>
      <c r="B75" t="s">
        <v>483</v>
      </c>
      <c r="C75">
        <v>70.5</v>
      </c>
      <c r="D75" t="str">
        <f t="shared" si="1"/>
        <v>['DRUGS', 'Depo-provera/syringe', '70.5'],</v>
      </c>
    </row>
    <row r="76" spans="1:4">
      <c r="A76" t="s">
        <v>459</v>
      </c>
      <c r="B76" t="s">
        <v>484</v>
      </c>
      <c r="C76">
        <v>0.19</v>
      </c>
      <c r="D76" t="str">
        <f t="shared" si="1"/>
        <v>['DRUGS', 'Dexamethasone/ml', '0.19'],</v>
      </c>
    </row>
    <row r="77" spans="1:4">
      <c r="A77" t="s">
        <v>459</v>
      </c>
      <c r="B77" t="s">
        <v>485</v>
      </c>
      <c r="C77">
        <v>6.15</v>
      </c>
      <c r="D77" t="str">
        <f t="shared" si="1"/>
        <v>['DRUGS', 'Dexdomitor per dose', '6.15'],</v>
      </c>
    </row>
    <row r="78" spans="1:4">
      <c r="A78" t="s">
        <v>459</v>
      </c>
      <c r="B78" t="s">
        <v>486</v>
      </c>
      <c r="C78">
        <v>4</v>
      </c>
      <c r="D78" t="str">
        <f t="shared" si="1"/>
        <v>['DRUGS', 'Dextrose Injectible, 50%; 50ml/vl', '4'],</v>
      </c>
    </row>
    <row r="79" spans="1:4">
      <c r="A79" t="s">
        <v>459</v>
      </c>
      <c r="B79" t="s">
        <v>487</v>
      </c>
      <c r="C79">
        <v>0.24</v>
      </c>
      <c r="D79" t="str">
        <f t="shared" si="1"/>
        <v>['DRUGS', 'Diazepam/ml', '0.24'],</v>
      </c>
    </row>
    <row r="80" spans="1:4">
      <c r="A80" t="s">
        <v>459</v>
      </c>
      <c r="B80" t="s">
        <v>488</v>
      </c>
      <c r="C80">
        <v>12.05</v>
      </c>
      <c r="D80" t="str">
        <f t="shared" si="1"/>
        <v>['DRUGS', 'Diphenhydramine HCL inj/use', '12.05'],</v>
      </c>
    </row>
    <row r="81" spans="1:4">
      <c r="A81" t="s">
        <v>459</v>
      </c>
      <c r="B81" t="s">
        <v>489</v>
      </c>
      <c r="C81">
        <v>0.1</v>
      </c>
      <c r="D81" t="str">
        <f t="shared" si="1"/>
        <v>['DRUGS', 'Diphenhydramine/tab', '0.1'],</v>
      </c>
    </row>
    <row r="82" spans="1:4">
      <c r="A82" t="s">
        <v>459</v>
      </c>
      <c r="B82" t="s">
        <v>490</v>
      </c>
      <c r="C82">
        <v>1.21</v>
      </c>
      <c r="D82" t="str">
        <f t="shared" si="1"/>
        <v>['DRUGS', 'Diphenhydramine/vial', '1.21'],</v>
      </c>
    </row>
    <row r="83" spans="1:4">
      <c r="A83" t="s">
        <v>459</v>
      </c>
      <c r="B83" t="s">
        <v>491</v>
      </c>
      <c r="C83">
        <v>0.59</v>
      </c>
      <c r="D83" t="str">
        <f t="shared" si="1"/>
        <v>['DRUGS', 'Enalapril Maleate per tablet', '0.59'],</v>
      </c>
    </row>
    <row r="84" spans="1:4">
      <c r="A84" t="s">
        <v>459</v>
      </c>
      <c r="B84" t="s">
        <v>492</v>
      </c>
      <c r="C84">
        <v>0.88</v>
      </c>
      <c r="D84" t="str">
        <f t="shared" si="1"/>
        <v>['DRUGS', 'Enrofloxacin/ml', '0.88'],</v>
      </c>
    </row>
    <row r="85" spans="1:4">
      <c r="A85" t="s">
        <v>459</v>
      </c>
      <c r="B85" t="s">
        <v>493</v>
      </c>
      <c r="C85">
        <v>0.1</v>
      </c>
      <c r="D85" t="str">
        <f t="shared" si="1"/>
        <v>['DRUGS', 'Epinephrine/cc', '0.1'],</v>
      </c>
    </row>
    <row r="86" spans="1:4">
      <c r="A86" t="s">
        <v>459</v>
      </c>
      <c r="B86" t="s">
        <v>494</v>
      </c>
      <c r="C86">
        <v>0.1</v>
      </c>
      <c r="D86" t="str">
        <f t="shared" si="1"/>
        <v>['DRUGS', 'Epinephrine/ml', '0.1'],</v>
      </c>
    </row>
    <row r="87" spans="1:4">
      <c r="A87" t="s">
        <v>459</v>
      </c>
      <c r="B87" t="s">
        <v>495</v>
      </c>
      <c r="C87">
        <v>1.45</v>
      </c>
      <c r="D87" t="str">
        <f t="shared" si="1"/>
        <v>['DRUGS', 'Estrumate/ml', '1.45'],</v>
      </c>
    </row>
    <row r="88" spans="1:4">
      <c r="A88" t="s">
        <v>459</v>
      </c>
      <c r="B88" t="s">
        <v>496</v>
      </c>
      <c r="C88">
        <v>7.0000000000000007E-2</v>
      </c>
      <c r="D88" t="str">
        <f t="shared" si="1"/>
        <v>['DRUGS', 'Fiber bites', '0.07'],</v>
      </c>
    </row>
    <row r="89" spans="1:4">
      <c r="A89" t="s">
        <v>459</v>
      </c>
      <c r="B89" t="s">
        <v>497</v>
      </c>
      <c r="C89">
        <v>0.11</v>
      </c>
      <c r="D89" t="str">
        <f t="shared" si="1"/>
        <v>['DRUGS', 'Fiber laxitive per tablet', '0.11'],</v>
      </c>
    </row>
    <row r="90" spans="1:4">
      <c r="A90" t="s">
        <v>459</v>
      </c>
      <c r="B90" t="s">
        <v>498</v>
      </c>
      <c r="C90">
        <v>0.08</v>
      </c>
      <c r="D90" t="str">
        <f t="shared" si="1"/>
        <v>['DRUGS', 'Fish Oil/capsule', '0.08'],</v>
      </c>
    </row>
    <row r="91" spans="1:4">
      <c r="A91" t="s">
        <v>459</v>
      </c>
      <c r="B91" t="s">
        <v>499</v>
      </c>
      <c r="C91">
        <v>2</v>
      </c>
      <c r="D91" t="str">
        <f t="shared" si="1"/>
        <v>['DRUGS', 'Fluid bag', '2'],</v>
      </c>
    </row>
    <row r="92" spans="1:4">
      <c r="A92" t="s">
        <v>459</v>
      </c>
      <c r="B92" t="s">
        <v>500</v>
      </c>
      <c r="C92">
        <v>0.16</v>
      </c>
      <c r="D92" t="str">
        <f t="shared" si="1"/>
        <v>['DRUGS', 'Flunixin Mcglumine per ml', '0.16'],</v>
      </c>
    </row>
    <row r="93" spans="1:4">
      <c r="A93" t="s">
        <v>459</v>
      </c>
      <c r="B93" t="s">
        <v>501</v>
      </c>
      <c r="C93">
        <v>39.950000000000003</v>
      </c>
      <c r="D93" t="str">
        <f t="shared" si="1"/>
        <v>['DRUGS', 'Fluoxetine/bottle', '39.95'],</v>
      </c>
    </row>
    <row r="94" spans="1:4">
      <c r="A94" t="s">
        <v>459</v>
      </c>
      <c r="B94" t="s">
        <v>502</v>
      </c>
      <c r="C94">
        <v>0.4</v>
      </c>
      <c r="D94" t="str">
        <f t="shared" si="1"/>
        <v>['DRUGS', 'Fluoxetine/capsule', '0.4'],</v>
      </c>
    </row>
    <row r="95" spans="1:4">
      <c r="A95" t="s">
        <v>459</v>
      </c>
      <c r="B95" t="s">
        <v>503</v>
      </c>
      <c r="C95">
        <v>0.23</v>
      </c>
      <c r="D95" t="str">
        <f t="shared" si="1"/>
        <v>['DRUGS', 'Furosamide/ml', '0.23'],</v>
      </c>
    </row>
    <row r="96" spans="1:4">
      <c r="A96" t="s">
        <v>459</v>
      </c>
      <c r="B96" t="s">
        <v>504</v>
      </c>
      <c r="C96">
        <v>8</v>
      </c>
      <c r="D96" t="str">
        <f t="shared" si="1"/>
        <v>['DRUGS', 'Gabapentin per bottle', '8'],</v>
      </c>
    </row>
    <row r="97" spans="1:4">
      <c r="A97" t="s">
        <v>459</v>
      </c>
      <c r="B97" t="s">
        <v>505</v>
      </c>
      <c r="C97">
        <v>0.08</v>
      </c>
      <c r="D97" t="str">
        <f t="shared" si="1"/>
        <v>['DRUGS', 'Gabapentin per tablet', '0.08'],</v>
      </c>
    </row>
    <row r="98" spans="1:4">
      <c r="A98" t="s">
        <v>459</v>
      </c>
      <c r="B98" t="s">
        <v>506</v>
      </c>
      <c r="C98">
        <v>0.13</v>
      </c>
      <c r="D98" t="str">
        <f t="shared" si="1"/>
        <v>['DRUGS', 'Glycopyrrolate per ml', '0.13'],</v>
      </c>
    </row>
    <row r="99" spans="1:4">
      <c r="A99" t="s">
        <v>459</v>
      </c>
      <c r="B99" t="s">
        <v>507</v>
      </c>
      <c r="C99">
        <v>0</v>
      </c>
      <c r="D99" t="str">
        <f t="shared" si="1"/>
        <v>['DRUGS', 'GoLytely, GI Lavage, 1gal', '0'],</v>
      </c>
    </row>
    <row r="100" spans="1:4">
      <c r="A100" t="s">
        <v>459</v>
      </c>
      <c r="B100" t="s">
        <v>508</v>
      </c>
      <c r="C100">
        <v>0.57999999999999996</v>
      </c>
      <c r="D100" t="str">
        <f t="shared" si="1"/>
        <v>['DRUGS', 'Hep Saline', '0.58'],</v>
      </c>
    </row>
    <row r="101" spans="1:4">
      <c r="A101" t="s">
        <v>459</v>
      </c>
      <c r="B101" t="s">
        <v>509</v>
      </c>
      <c r="C101">
        <v>0.76</v>
      </c>
      <c r="D101" t="str">
        <f t="shared" si="1"/>
        <v>['DRUGS', 'Heparin/bottle', '0.76'],</v>
      </c>
    </row>
    <row r="102" spans="1:4">
      <c r="A102" t="s">
        <v>459</v>
      </c>
      <c r="B102" t="s">
        <v>510</v>
      </c>
      <c r="C102">
        <v>0.08</v>
      </c>
      <c r="D102" t="str">
        <f t="shared" si="1"/>
        <v>['DRUGS', 'Heparin/ml', '0.08'],</v>
      </c>
    </row>
    <row r="103" spans="1:4">
      <c r="A103" t="s">
        <v>459</v>
      </c>
      <c r="B103" t="s">
        <v>511</v>
      </c>
      <c r="C103">
        <v>3.46</v>
      </c>
      <c r="D103" t="str">
        <f t="shared" si="1"/>
        <v>['DRUGS', 'Insulin (Humulin-N)/ml', '3.46'],</v>
      </c>
    </row>
    <row r="104" spans="1:4">
      <c r="A104" t="s">
        <v>459</v>
      </c>
      <c r="B104" t="s">
        <v>512</v>
      </c>
      <c r="C104">
        <v>7.8</v>
      </c>
      <c r="D104" t="str">
        <f t="shared" si="1"/>
        <v>['DRUGS', 'Insulin (Lantis)/ml', '7.8'],</v>
      </c>
    </row>
    <row r="105" spans="1:4">
      <c r="A105" t="s">
        <v>459</v>
      </c>
      <c r="B105" t="s">
        <v>513</v>
      </c>
      <c r="C105">
        <v>0.03</v>
      </c>
      <c r="D105" t="str">
        <f t="shared" si="1"/>
        <v>['DRUGS', 'Iron/ml', '0.03'],</v>
      </c>
    </row>
    <row r="106" spans="1:4">
      <c r="A106" t="s">
        <v>459</v>
      </c>
      <c r="B106" t="s">
        <v>514</v>
      </c>
      <c r="C106">
        <v>1</v>
      </c>
      <c r="D106" t="str">
        <f t="shared" si="1"/>
        <v>['DRUGS', 'Isoflorane/hr', '1'],</v>
      </c>
    </row>
    <row r="107" spans="1:4">
      <c r="A107" t="s">
        <v>459</v>
      </c>
      <c r="B107" t="s">
        <v>515</v>
      </c>
      <c r="C107">
        <v>0.46</v>
      </c>
      <c r="D107" t="str">
        <f t="shared" si="1"/>
        <v>['DRUGS', 'Ivermectin (injectible)', '0.46'],</v>
      </c>
    </row>
    <row r="108" spans="1:4">
      <c r="A108" t="s">
        <v>459</v>
      </c>
      <c r="B108" t="s">
        <v>516</v>
      </c>
      <c r="C108">
        <v>1</v>
      </c>
      <c r="D108" t="str">
        <f t="shared" si="1"/>
        <v>['DRUGS', 'Ketamine dose', '1'],</v>
      </c>
    </row>
    <row r="109" spans="1:4">
      <c r="A109" t="s">
        <v>459</v>
      </c>
      <c r="B109" t="s">
        <v>517</v>
      </c>
      <c r="C109">
        <v>13.38</v>
      </c>
      <c r="D109" t="str">
        <f t="shared" si="1"/>
        <v>['DRUGS', 'Ketoconazole/bottle', '13.38'],</v>
      </c>
    </row>
    <row r="110" spans="1:4">
      <c r="A110" t="s">
        <v>459</v>
      </c>
      <c r="B110" t="s">
        <v>518</v>
      </c>
      <c r="C110">
        <v>1.28</v>
      </c>
      <c r="D110" t="str">
        <f t="shared" si="1"/>
        <v>['DRUGS', 'Ketoprofen/cc', '1.28'],</v>
      </c>
    </row>
    <row r="111" spans="1:4">
      <c r="A111" t="s">
        <v>459</v>
      </c>
      <c r="B111" t="s">
        <v>519</v>
      </c>
      <c r="C111">
        <v>1.44</v>
      </c>
      <c r="D111" t="str">
        <f t="shared" si="1"/>
        <v>['DRUGS', 'Ketoprofen/ml', '1.44'],</v>
      </c>
    </row>
    <row r="112" spans="1:4">
      <c r="A112" t="s">
        <v>459</v>
      </c>
      <c r="B112" t="s">
        <v>520</v>
      </c>
      <c r="C112">
        <v>6.33</v>
      </c>
      <c r="D112" t="str">
        <f t="shared" si="1"/>
        <v>['DRUGS', 'Lidocaine 250ml bottle', '6.33'],</v>
      </c>
    </row>
    <row r="113" spans="1:4">
      <c r="A113" t="s">
        <v>459</v>
      </c>
      <c r="B113" t="s">
        <v>521</v>
      </c>
      <c r="C113">
        <v>0.02</v>
      </c>
      <c r="D113" t="str">
        <f t="shared" si="1"/>
        <v>['DRUGS', 'Lidocaine/ml', '0.02'],</v>
      </c>
    </row>
    <row r="114" spans="1:4">
      <c r="A114" t="s">
        <v>459</v>
      </c>
      <c r="B114" t="s">
        <v>522</v>
      </c>
      <c r="C114">
        <v>0.47</v>
      </c>
      <c r="D114" t="str">
        <f t="shared" si="1"/>
        <v>['DRUGS', 'Loperamide/tablet', '0.47'],</v>
      </c>
    </row>
    <row r="115" spans="1:4">
      <c r="A115" t="s">
        <v>459</v>
      </c>
      <c r="B115" t="s">
        <v>523</v>
      </c>
      <c r="C115">
        <v>1.61</v>
      </c>
      <c r="D115" t="str">
        <f t="shared" si="1"/>
        <v>['DRUGS', 'LRS/bag', '1.61'],</v>
      </c>
    </row>
    <row r="116" spans="1:4">
      <c r="A116" t="s">
        <v>459</v>
      </c>
      <c r="B116" t="s">
        <v>524</v>
      </c>
      <c r="C116">
        <v>121.54</v>
      </c>
      <c r="D116" t="str">
        <f t="shared" si="1"/>
        <v>['DRUGS', 'Mamalian tuberculin/10 ml vial', '121.54'],</v>
      </c>
    </row>
    <row r="117" spans="1:4">
      <c r="A117" t="s">
        <v>459</v>
      </c>
      <c r="B117" t="s">
        <v>525</v>
      </c>
      <c r="C117">
        <v>3.3</v>
      </c>
      <c r="D117" t="str">
        <f t="shared" si="1"/>
        <v>['DRUGS', 'Medetomidine per dose', '3.3'],</v>
      </c>
    </row>
    <row r="118" spans="1:4">
      <c r="A118" t="s">
        <v>459</v>
      </c>
      <c r="B118" t="s">
        <v>526</v>
      </c>
      <c r="C118">
        <v>86.9</v>
      </c>
      <c r="D118" t="str">
        <f t="shared" si="1"/>
        <v>['DRUGS', 'Meloxicam per bottle', '86.9'],</v>
      </c>
    </row>
    <row r="119" spans="1:4">
      <c r="A119" t="s">
        <v>459</v>
      </c>
      <c r="B119" t="s">
        <v>527</v>
      </c>
      <c r="C119">
        <v>6.81</v>
      </c>
      <c r="D119" t="str">
        <f t="shared" si="1"/>
        <v>['DRUGS', 'Meloxicam per ml (injectable)', '6.81'],</v>
      </c>
    </row>
    <row r="120" spans="1:4">
      <c r="A120" t="s">
        <v>459</v>
      </c>
      <c r="B120" t="s">
        <v>528</v>
      </c>
      <c r="C120">
        <v>0.48</v>
      </c>
      <c r="D120" t="str">
        <f t="shared" si="1"/>
        <v>['DRUGS', 'Meloxicam per ml (oral)', '0.48'],</v>
      </c>
    </row>
    <row r="121" spans="1:4">
      <c r="A121" t="s">
        <v>459</v>
      </c>
      <c r="B121" t="s">
        <v>529</v>
      </c>
      <c r="C121">
        <v>0.28000000000000003</v>
      </c>
      <c r="D121" t="str">
        <f t="shared" si="1"/>
        <v>['DRUGS', 'Metoclopramide/ml', '0.28'],</v>
      </c>
    </row>
    <row r="122" spans="1:4">
      <c r="A122" t="s">
        <v>459</v>
      </c>
      <c r="B122" t="s">
        <v>530</v>
      </c>
      <c r="C122">
        <v>0.22</v>
      </c>
      <c r="D122" t="str">
        <f t="shared" si="1"/>
        <v>['DRUGS', 'Metronidazole/ml', '0.22'],</v>
      </c>
    </row>
    <row r="123" spans="1:4">
      <c r="A123" t="s">
        <v>459</v>
      </c>
      <c r="B123" t="s">
        <v>531</v>
      </c>
      <c r="C123">
        <v>9.9499999999999993</v>
      </c>
      <c r="D123" t="str">
        <f t="shared" si="1"/>
        <v>['DRUGS', 'Midazolam/bottle', '9.95'],</v>
      </c>
    </row>
    <row r="124" spans="1:4">
      <c r="A124" t="s">
        <v>459</v>
      </c>
      <c r="B124" t="s">
        <v>532</v>
      </c>
      <c r="C124">
        <v>7.29</v>
      </c>
      <c r="D124" t="str">
        <f t="shared" si="1"/>
        <v>['DRUGS', 'Midazolam/ml', '7.29'],</v>
      </c>
    </row>
    <row r="125" spans="1:4">
      <c r="A125" t="s">
        <v>459</v>
      </c>
      <c r="B125" t="s">
        <v>533</v>
      </c>
      <c r="C125">
        <v>0.22</v>
      </c>
      <c r="D125" t="str">
        <f t="shared" si="1"/>
        <v>['DRUGS', 'Multivitamins/pill', '0.22'],</v>
      </c>
    </row>
    <row r="126" spans="1:4">
      <c r="A126" t="s">
        <v>459</v>
      </c>
      <c r="B126" t="s">
        <v>534</v>
      </c>
      <c r="C126">
        <v>0.56000000000000005</v>
      </c>
      <c r="D126" t="str">
        <f t="shared" si="1"/>
        <v>['DRUGS', 'NaCL  0.9% - 250ml bag', '0.56'],</v>
      </c>
    </row>
    <row r="127" spans="1:4">
      <c r="A127" t="s">
        <v>459</v>
      </c>
      <c r="B127" t="s">
        <v>535</v>
      </c>
      <c r="C127">
        <v>0.82</v>
      </c>
      <c r="D127" t="str">
        <f t="shared" si="1"/>
        <v>['DRUGS', 'NaCL 0.9% - 1000ml bag', '0.82'],</v>
      </c>
    </row>
    <row r="128" spans="1:4">
      <c r="A128" t="s">
        <v>459</v>
      </c>
      <c r="B128" t="s">
        <v>536</v>
      </c>
      <c r="C128">
        <v>0</v>
      </c>
      <c r="D128" t="str">
        <f t="shared" si="1"/>
        <v>['DRUGS', 'NaCL 0.9% - 30ml btl', '0'],</v>
      </c>
    </row>
    <row r="129" spans="1:4">
      <c r="A129" t="s">
        <v>459</v>
      </c>
      <c r="B129" t="s">
        <v>537</v>
      </c>
      <c r="C129">
        <v>0.16</v>
      </c>
      <c r="D129" t="str">
        <f t="shared" si="1"/>
        <v>['DRUGS', 'Nexaband liquid/use', '0.16'],</v>
      </c>
    </row>
    <row r="130" spans="1:4">
      <c r="A130" t="s">
        <v>459</v>
      </c>
      <c r="B130" t="s">
        <v>538</v>
      </c>
      <c r="C130">
        <v>0.04</v>
      </c>
      <c r="D130" t="str">
        <f t="shared" si="1"/>
        <v>['DRUGS', 'Oxytocin/ml', '0.04'],</v>
      </c>
    </row>
    <row r="131" spans="1:4">
      <c r="A131" t="s">
        <v>459</v>
      </c>
      <c r="B131" t="s">
        <v>539</v>
      </c>
      <c r="C131">
        <v>0.09</v>
      </c>
      <c r="D131" t="str">
        <f t="shared" ref="D131:D194" si="2">CONCATENATE("['",A131,"', '",B131,"', '",C131,"'],")</f>
        <v>['DRUGS', 'Panacur (fenbendazole) per ml', '0.09'],</v>
      </c>
    </row>
    <row r="132" spans="1:4">
      <c r="A132" t="s">
        <v>459</v>
      </c>
      <c r="B132" t="s">
        <v>540</v>
      </c>
      <c r="C132">
        <v>1.1399999999999999</v>
      </c>
      <c r="D132" t="str">
        <f t="shared" si="2"/>
        <v>['DRUGS', 'Pancreazyne per teaspoon', '1.14'],</v>
      </c>
    </row>
    <row r="133" spans="1:4">
      <c r="A133" t="s">
        <v>459</v>
      </c>
      <c r="B133" t="s">
        <v>541</v>
      </c>
      <c r="C133">
        <v>0.06</v>
      </c>
      <c r="D133" t="str">
        <f t="shared" si="2"/>
        <v>['DRUGS', 'Penicillin/ml', '0.06'],</v>
      </c>
    </row>
    <row r="134" spans="1:4">
      <c r="A134" t="s">
        <v>459</v>
      </c>
      <c r="B134" t="s">
        <v>542</v>
      </c>
      <c r="C134">
        <v>0.44</v>
      </c>
      <c r="D134" t="str">
        <f t="shared" si="2"/>
        <v>['DRUGS', 'Pepto Bismuth/oz.', '0.44'],</v>
      </c>
    </row>
    <row r="135" spans="1:4">
      <c r="A135" t="s">
        <v>459</v>
      </c>
      <c r="B135" t="s">
        <v>543</v>
      </c>
      <c r="C135">
        <v>5.01</v>
      </c>
      <c r="D135" t="str">
        <f t="shared" si="2"/>
        <v>['DRUGS', 'Pioglitazone/15mg tablet', '5.01'],</v>
      </c>
    </row>
    <row r="136" spans="1:4">
      <c r="A136" t="s">
        <v>459</v>
      </c>
      <c r="B136" t="s">
        <v>544</v>
      </c>
      <c r="C136">
        <v>8.31</v>
      </c>
      <c r="D136" t="str">
        <f t="shared" si="2"/>
        <v>['DRUGS', 'Pioglitazone/45mg tablet', '8.31'],</v>
      </c>
    </row>
    <row r="137" spans="1:4">
      <c r="A137" t="s">
        <v>459</v>
      </c>
      <c r="B137" t="s">
        <v>545</v>
      </c>
      <c r="C137">
        <v>1.87</v>
      </c>
      <c r="D137" t="str">
        <f t="shared" si="2"/>
        <v>['DRUGS', 'Plasmalyte/bag', '1.87'],</v>
      </c>
    </row>
    <row r="138" spans="1:4">
      <c r="A138" t="s">
        <v>459</v>
      </c>
      <c r="B138" t="s">
        <v>546</v>
      </c>
      <c r="C138">
        <v>3.05</v>
      </c>
      <c r="D138" t="str">
        <f t="shared" si="2"/>
        <v>['DRUGS', 'Plasmalyte/bag--vet school', '3.05'],</v>
      </c>
    </row>
    <row r="139" spans="1:4">
      <c r="A139" t="s">
        <v>459</v>
      </c>
      <c r="B139" t="s">
        <v>547</v>
      </c>
      <c r="C139">
        <v>1.1000000000000001</v>
      </c>
      <c r="D139" t="str">
        <f t="shared" si="2"/>
        <v>['DRUGS', 'Potassium Chloride/vial', '1.1'],</v>
      </c>
    </row>
    <row r="140" spans="1:4">
      <c r="A140" t="s">
        <v>459</v>
      </c>
      <c r="B140" t="s">
        <v>548</v>
      </c>
      <c r="C140">
        <v>12.19</v>
      </c>
      <c r="D140" t="str">
        <f t="shared" si="2"/>
        <v>['DRUGS', 'Praziquantel (3 doses)', '12.19'],</v>
      </c>
    </row>
    <row r="141" spans="1:4">
      <c r="A141" t="s">
        <v>459</v>
      </c>
      <c r="B141" t="s">
        <v>549</v>
      </c>
      <c r="C141">
        <v>17.5</v>
      </c>
      <c r="D141" t="str">
        <f t="shared" si="2"/>
        <v>['DRUGS', 'Prednisone/bottle', '17.5'],</v>
      </c>
    </row>
    <row r="142" spans="1:4">
      <c r="A142" t="s">
        <v>459</v>
      </c>
      <c r="B142" t="s">
        <v>550</v>
      </c>
      <c r="C142">
        <v>0.02</v>
      </c>
      <c r="D142" t="str">
        <f t="shared" si="2"/>
        <v>['DRUGS', 'Prednisone/tablet', '0.02'],</v>
      </c>
    </row>
    <row r="143" spans="1:4">
      <c r="A143" t="s">
        <v>459</v>
      </c>
      <c r="B143" t="s">
        <v>551</v>
      </c>
      <c r="C143">
        <v>0.5</v>
      </c>
      <c r="D143" t="str">
        <f t="shared" si="2"/>
        <v>['DRUGS', 'Sodium bicarb/ml', '0.5'],</v>
      </c>
    </row>
    <row r="144" spans="1:4">
      <c r="A144" t="s">
        <v>459</v>
      </c>
      <c r="B144" t="s">
        <v>552</v>
      </c>
      <c r="C144">
        <v>38.79</v>
      </c>
      <c r="D144" t="str">
        <f t="shared" si="2"/>
        <v>['DRUGS', 'Telazol/bottle', '38.79'],</v>
      </c>
    </row>
    <row r="145" spans="1:4">
      <c r="A145" t="s">
        <v>459</v>
      </c>
      <c r="B145" t="s">
        <v>553</v>
      </c>
      <c r="C145">
        <v>0.25</v>
      </c>
      <c r="D145" t="str">
        <f t="shared" si="2"/>
        <v>['DRUGS', 'Tetracycline/ml', '0.25'],</v>
      </c>
    </row>
    <row r="146" spans="1:4">
      <c r="A146" t="s">
        <v>459</v>
      </c>
      <c r="B146" t="s">
        <v>554</v>
      </c>
      <c r="C146">
        <v>0.54</v>
      </c>
      <c r="D146" t="str">
        <f t="shared" si="2"/>
        <v>['DRUGS', 'TMS/ml (injectible)', '0.54'],</v>
      </c>
    </row>
    <row r="147" spans="1:4">
      <c r="A147" t="s">
        <v>459</v>
      </c>
      <c r="B147" t="s">
        <v>555</v>
      </c>
      <c r="C147">
        <v>0.03</v>
      </c>
      <c r="D147" t="str">
        <f t="shared" si="2"/>
        <v>['DRUGS', 'TMS/ml (oral)', '0.03'],</v>
      </c>
    </row>
    <row r="148" spans="1:4">
      <c r="A148" t="s">
        <v>459</v>
      </c>
      <c r="B148" t="s">
        <v>556</v>
      </c>
      <c r="C148">
        <v>0.27</v>
      </c>
      <c r="D148" t="str">
        <f t="shared" si="2"/>
        <v>['DRUGS', 'TMS/tablet', '0.27'],</v>
      </c>
    </row>
    <row r="149" spans="1:4">
      <c r="A149" t="s">
        <v>459</v>
      </c>
      <c r="B149" t="s">
        <v>557</v>
      </c>
      <c r="C149">
        <v>0.26</v>
      </c>
      <c r="D149" t="str">
        <f t="shared" si="2"/>
        <v>['DRUGS', 'Tylenol/ml', '0.26'],</v>
      </c>
    </row>
    <row r="150" spans="1:4">
      <c r="A150" t="s">
        <v>459</v>
      </c>
      <c r="B150" t="s">
        <v>558</v>
      </c>
      <c r="C150">
        <v>0.08</v>
      </c>
      <c r="D150" t="str">
        <f t="shared" si="2"/>
        <v>['DRUGS', 'Tylenol/tablet', '0.08'],</v>
      </c>
    </row>
    <row r="151" spans="1:4">
      <c r="A151" t="s">
        <v>459</v>
      </c>
      <c r="B151" t="s">
        <v>559</v>
      </c>
      <c r="C151">
        <v>45.54</v>
      </c>
      <c r="D151" t="str">
        <f t="shared" si="2"/>
        <v>['DRUGS', 'Tylosin Powder (100g bottle)', '45.54'],</v>
      </c>
    </row>
    <row r="152" spans="1:4">
      <c r="A152" t="s">
        <v>459</v>
      </c>
      <c r="B152" t="s">
        <v>560</v>
      </c>
      <c r="C152">
        <v>0.02</v>
      </c>
      <c r="D152" t="str">
        <f t="shared" si="2"/>
        <v>['DRUGS', 'Vitamin C/ml', '0.02'],</v>
      </c>
    </row>
    <row r="153" spans="1:4">
      <c r="A153" t="s">
        <v>459</v>
      </c>
      <c r="B153" t="s">
        <v>561</v>
      </c>
      <c r="C153">
        <v>0.11</v>
      </c>
      <c r="D153" t="str">
        <f t="shared" si="2"/>
        <v>['DRUGS', 'Vitamin K/ml', '0.11'],</v>
      </c>
    </row>
    <row r="154" spans="1:4">
      <c r="A154" t="s">
        <v>459</v>
      </c>
      <c r="B154" t="s">
        <v>562</v>
      </c>
      <c r="C154">
        <v>16.399999999999999</v>
      </c>
      <c r="D154" t="str">
        <f t="shared" si="2"/>
        <v>['DRUGS', 'Xylazine/bottle', '16.4'],</v>
      </c>
    </row>
    <row r="155" spans="1:4">
      <c r="A155" t="s">
        <v>459</v>
      </c>
      <c r="B155" t="s">
        <v>563</v>
      </c>
      <c r="C155">
        <v>36</v>
      </c>
      <c r="D155" t="str">
        <f t="shared" si="2"/>
        <v>['DRUGS', 'Yohimbine/bottle', '36'],</v>
      </c>
    </row>
    <row r="156" spans="1:4">
      <c r="A156" t="s">
        <v>459</v>
      </c>
      <c r="B156" t="s">
        <v>564</v>
      </c>
      <c r="C156">
        <v>40</v>
      </c>
      <c r="D156" t="str">
        <f t="shared" si="2"/>
        <v>['DRUGS', 'Zithromax/bottle', '40'],</v>
      </c>
    </row>
    <row r="157" spans="1:4">
      <c r="A157" t="s">
        <v>459</v>
      </c>
      <c r="B157" t="s">
        <v>565</v>
      </c>
      <c r="C157">
        <v>0.61</v>
      </c>
      <c r="D157" t="str">
        <f t="shared" si="2"/>
        <v>['DRUGS', 'Zithromax/ml', '0.61'],</v>
      </c>
    </row>
    <row r="158" spans="1:4">
      <c r="A158" t="s">
        <v>566</v>
      </c>
      <c r="B158" t="s">
        <v>567</v>
      </c>
      <c r="C158">
        <v>0.01</v>
      </c>
      <c r="D158" t="str">
        <f t="shared" si="2"/>
        <v>['Supplies', 'Alcohol prep pads', '0.01'],</v>
      </c>
    </row>
    <row r="159" spans="1:4">
      <c r="A159" t="s">
        <v>566</v>
      </c>
      <c r="B159" t="s">
        <v>568</v>
      </c>
      <c r="C159">
        <v>0.14000000000000001</v>
      </c>
      <c r="D159" t="str">
        <f t="shared" si="2"/>
        <v>['Supplies', 'Biohazard bags, 6x10, each', '0.14'],</v>
      </c>
    </row>
    <row r="160" spans="1:4">
      <c r="A160" t="s">
        <v>566</v>
      </c>
      <c r="B160" t="s">
        <v>569</v>
      </c>
      <c r="C160">
        <v>7</v>
      </c>
      <c r="D160" t="str">
        <f t="shared" si="2"/>
        <v>['Supplies', 'Biopsy Pack', '7'],</v>
      </c>
    </row>
    <row r="161" spans="1:4">
      <c r="A161" t="s">
        <v>566</v>
      </c>
      <c r="B161" t="s">
        <v>570</v>
      </c>
      <c r="C161">
        <v>4.4000000000000004</v>
      </c>
      <c r="D161" t="str">
        <f t="shared" si="2"/>
        <v>['Supplies', 'Biopsy skin punch', '4.4'],</v>
      </c>
    </row>
    <row r="162" spans="1:4">
      <c r="A162" t="s">
        <v>566</v>
      </c>
      <c r="B162" t="s">
        <v>571</v>
      </c>
      <c r="C162">
        <v>0.21</v>
      </c>
      <c r="D162" t="str">
        <f t="shared" si="2"/>
        <v>['Supplies', 'Biopsy Cassettes', '0.21'],</v>
      </c>
    </row>
    <row r="163" spans="1:4">
      <c r="A163" t="s">
        <v>566</v>
      </c>
      <c r="B163" t="s">
        <v>572</v>
      </c>
      <c r="C163">
        <v>0.3</v>
      </c>
      <c r="D163" t="str">
        <f t="shared" si="2"/>
        <v>['Supplies', 'Biopsy Cassettes - microsette', '0.3'],</v>
      </c>
    </row>
    <row r="164" spans="1:4">
      <c r="A164" t="s">
        <v>566</v>
      </c>
      <c r="B164" t="s">
        <v>573</v>
      </c>
      <c r="C164">
        <v>0.2</v>
      </c>
      <c r="D164" t="str">
        <f t="shared" si="2"/>
        <v>['Supplies', 'Blood Collection Micro. Tubes  - All Sizes', '0.2'],</v>
      </c>
    </row>
    <row r="165" spans="1:4">
      <c r="A165" t="s">
        <v>566</v>
      </c>
      <c r="B165" t="s">
        <v>574</v>
      </c>
      <c r="C165">
        <v>1.9</v>
      </c>
      <c r="D165" t="str">
        <f t="shared" si="2"/>
        <v>['Supplies', 'Catheter IV 20G or 25G', '1.9'],</v>
      </c>
    </row>
    <row r="166" spans="1:4">
      <c r="A166" t="s">
        <v>566</v>
      </c>
      <c r="B166" t="s">
        <v>575</v>
      </c>
      <c r="C166">
        <v>1.5</v>
      </c>
      <c r="D166" t="str">
        <f t="shared" si="2"/>
        <v>['Supplies', 'Catheter, Butterfly', '1.5'],</v>
      </c>
    </row>
    <row r="167" spans="1:4">
      <c r="A167" t="s">
        <v>566</v>
      </c>
      <c r="B167" t="s">
        <v>576</v>
      </c>
      <c r="C167">
        <v>27.9</v>
      </c>
      <c r="D167" t="str">
        <f t="shared" si="2"/>
        <v>['Supplies', 'Cidex Plus disinfectant- gallon', '27.9'],</v>
      </c>
    </row>
    <row r="168" spans="1:4">
      <c r="A168" t="s">
        <v>566</v>
      </c>
      <c r="B168" t="s">
        <v>577</v>
      </c>
      <c r="C168">
        <v>0.09</v>
      </c>
      <c r="D168" t="str">
        <f t="shared" si="2"/>
        <v>['Supplies', 'Chux Pad', '0.09'],</v>
      </c>
    </row>
    <row r="169" spans="1:4">
      <c r="A169" t="s">
        <v>566</v>
      </c>
      <c r="B169" t="s">
        <v>578</v>
      </c>
      <c r="C169">
        <v>0.01</v>
      </c>
      <c r="D169" t="str">
        <f t="shared" si="2"/>
        <v>['Supplies', 'Cotton Tip applicators 6"', '0.01'],</v>
      </c>
    </row>
    <row r="170" spans="1:4">
      <c r="A170" t="s">
        <v>566</v>
      </c>
      <c r="B170" t="s">
        <v>579</v>
      </c>
      <c r="C170">
        <v>0.26</v>
      </c>
      <c r="D170" t="str">
        <f t="shared" si="2"/>
        <v>['Supplies', 'Cryovials - 2 ml', '0.26'],</v>
      </c>
    </row>
    <row r="171" spans="1:4">
      <c r="A171" t="s">
        <v>566</v>
      </c>
      <c r="B171" t="s">
        <v>580</v>
      </c>
      <c r="C171">
        <v>4.5</v>
      </c>
      <c r="D171" t="str">
        <f t="shared" si="2"/>
        <v>['Supplies', 'Drape - Paper (Sterile)', '4.5'],</v>
      </c>
    </row>
    <row r="172" spans="1:4">
      <c r="A172" t="s">
        <v>566</v>
      </c>
      <c r="B172" t="s">
        <v>581</v>
      </c>
      <c r="C172">
        <v>8</v>
      </c>
      <c r="D172" t="str">
        <f t="shared" si="2"/>
        <v>['Supplies', 'Endo Tubes, disposable/ all sizes', '8'],</v>
      </c>
    </row>
    <row r="173" spans="1:4">
      <c r="A173" t="s">
        <v>566</v>
      </c>
      <c r="B173" t="s">
        <v>582</v>
      </c>
      <c r="C173">
        <v>11.09</v>
      </c>
      <c r="D173" t="str">
        <f t="shared" si="2"/>
        <v>['Supplies', 'Ethanol 70% (1L)', '11.09'],</v>
      </c>
    </row>
    <row r="174" spans="1:4">
      <c r="A174" t="s">
        <v>566</v>
      </c>
      <c r="B174" t="s">
        <v>583</v>
      </c>
      <c r="C174">
        <v>0.19</v>
      </c>
      <c r="D174" t="str">
        <f t="shared" si="2"/>
        <v>['Supplies', 'Falcon Tube 15ml or 50ml', '0.19'],</v>
      </c>
    </row>
    <row r="175" spans="1:4">
      <c r="A175" t="s">
        <v>566</v>
      </c>
      <c r="B175" t="s">
        <v>584</v>
      </c>
      <c r="C175">
        <v>0.19</v>
      </c>
      <c r="D175" t="str">
        <f t="shared" si="2"/>
        <v>['Supplies', 'Falcon Tube 50 ml', '0.19'],</v>
      </c>
    </row>
    <row r="176" spans="1:4">
      <c r="A176" t="s">
        <v>566</v>
      </c>
      <c r="B176" t="s">
        <v>585</v>
      </c>
      <c r="C176">
        <v>1.03</v>
      </c>
      <c r="D176" t="str">
        <f t="shared" si="2"/>
        <v>['Supplies', 'Feeding tube-red rubber 10Fr or 8Fr', '1.03'],</v>
      </c>
    </row>
    <row r="177" spans="1:4">
      <c r="A177" t="s">
        <v>566</v>
      </c>
      <c r="B177" t="s">
        <v>586</v>
      </c>
      <c r="C177">
        <v>0.2</v>
      </c>
      <c r="D177" t="str">
        <f t="shared" si="2"/>
        <v>['Supplies', 'Filter Paper/each', '0.2'],</v>
      </c>
    </row>
    <row r="178" spans="1:4">
      <c r="A178" t="s">
        <v>566</v>
      </c>
      <c r="B178" t="s">
        <v>587</v>
      </c>
      <c r="C178">
        <v>0.1</v>
      </c>
      <c r="D178" t="str">
        <f t="shared" si="2"/>
        <v>['Supplies', 'Gel Stips (Electoejaculation)', '0.1'],</v>
      </c>
    </row>
    <row r="179" spans="1:4">
      <c r="A179" t="s">
        <v>566</v>
      </c>
      <c r="B179" t="s">
        <v>588</v>
      </c>
      <c r="C179">
        <v>1.27</v>
      </c>
      <c r="D179" t="str">
        <f t="shared" si="2"/>
        <v>['Supplies', 'Gloves-Sterile Surgeons - all sizes', '1.27'],</v>
      </c>
    </row>
    <row r="180" spans="1:4">
      <c r="A180" t="s">
        <v>566</v>
      </c>
      <c r="B180" t="s">
        <v>589</v>
      </c>
      <c r="C180">
        <v>0.5</v>
      </c>
      <c r="D180" t="str">
        <f t="shared" si="2"/>
        <v>['Supplies', 'Glucose strips', '0.5'],</v>
      </c>
    </row>
    <row r="181" spans="1:4">
      <c r="A181" t="s">
        <v>566</v>
      </c>
      <c r="B181" t="s">
        <v>590</v>
      </c>
      <c r="C181">
        <v>0.75</v>
      </c>
      <c r="D181" t="str">
        <f t="shared" si="2"/>
        <v>['Supplies', 'Injection Plug - Surflo', '0.75'],</v>
      </c>
    </row>
    <row r="182" spans="1:4">
      <c r="A182" t="s">
        <v>566</v>
      </c>
      <c r="B182" t="s">
        <v>591</v>
      </c>
      <c r="C182">
        <v>1.73</v>
      </c>
      <c r="D182" t="str">
        <f t="shared" si="2"/>
        <v>['Supplies', 'IV Extension Set, 30"', '1.73'],</v>
      </c>
    </row>
    <row r="183" spans="1:4">
      <c r="A183" t="s">
        <v>566</v>
      </c>
      <c r="B183" t="s">
        <v>592</v>
      </c>
      <c r="C183">
        <v>2</v>
      </c>
      <c r="D183" t="str">
        <f t="shared" si="2"/>
        <v>['Supplies', 'IV line', '2'],</v>
      </c>
    </row>
    <row r="184" spans="1:4">
      <c r="A184" t="s">
        <v>566</v>
      </c>
      <c r="B184" t="s">
        <v>593</v>
      </c>
      <c r="C184">
        <v>0.06</v>
      </c>
      <c r="D184" t="str">
        <f t="shared" si="2"/>
        <v>['Supplies', 'Needles - Hypodermic, All Sizes', '0.06'],</v>
      </c>
    </row>
    <row r="185" spans="1:4">
      <c r="A185" t="s">
        <v>566</v>
      </c>
      <c r="B185" t="s">
        <v>594</v>
      </c>
      <c r="C185">
        <v>2.27</v>
      </c>
      <c r="D185" t="str">
        <f t="shared" si="2"/>
        <v>['Supplies', 'Needles, spinal tap- 18&amp;20 G ', '2.27'],</v>
      </c>
    </row>
    <row r="186" spans="1:4">
      <c r="A186" t="s">
        <v>566</v>
      </c>
      <c r="B186" t="s">
        <v>595</v>
      </c>
      <c r="C186">
        <v>1.65</v>
      </c>
      <c r="D186" t="str">
        <f t="shared" si="2"/>
        <v>['Supplies', 'Razor', '1.65'],</v>
      </c>
    </row>
    <row r="187" spans="1:4">
      <c r="A187" t="s">
        <v>566</v>
      </c>
      <c r="B187" t="s">
        <v>596</v>
      </c>
      <c r="C187">
        <v>0.1</v>
      </c>
      <c r="D187" t="str">
        <f t="shared" si="2"/>
        <v>['Supplies', 'RPMI 1640/ml', '0.1'],</v>
      </c>
    </row>
    <row r="188" spans="1:4">
      <c r="A188" t="s">
        <v>566</v>
      </c>
      <c r="B188" t="s">
        <v>597</v>
      </c>
      <c r="C188">
        <v>0.01</v>
      </c>
      <c r="D188" t="str">
        <f t="shared" si="2"/>
        <v>['Supplies', 'Sponges - all sizes', '0.01'],</v>
      </c>
    </row>
    <row r="189" spans="1:4">
      <c r="A189" t="s">
        <v>566</v>
      </c>
      <c r="B189" t="s">
        <v>598</v>
      </c>
      <c r="C189">
        <v>2.52</v>
      </c>
      <c r="D189" t="str">
        <f t="shared" si="2"/>
        <v>['Supplies', 'Sterile Water for Irrigation - 1L', '2.52'],</v>
      </c>
    </row>
    <row r="190" spans="1:4">
      <c r="A190" t="s">
        <v>566</v>
      </c>
      <c r="B190" t="s">
        <v>599</v>
      </c>
      <c r="C190">
        <v>0.92</v>
      </c>
      <c r="D190" t="str">
        <f t="shared" si="2"/>
        <v>['Supplies', 'Stop cock, 3-way, sterile/ each', '0.92'],</v>
      </c>
    </row>
    <row r="191" spans="1:4">
      <c r="A191" t="s">
        <v>566</v>
      </c>
      <c r="B191" t="s">
        <v>600</v>
      </c>
      <c r="C191">
        <v>3</v>
      </c>
      <c r="D191" t="str">
        <f t="shared" si="2"/>
        <v>['Supplies', 'Suture - all sizes  ??', '3'],</v>
      </c>
    </row>
    <row r="192" spans="1:4">
      <c r="A192" t="s">
        <v>566</v>
      </c>
      <c r="B192" t="s">
        <v>601</v>
      </c>
      <c r="C192">
        <v>53.3</v>
      </c>
      <c r="D192" t="str">
        <f t="shared" si="2"/>
        <v>['Supplies', 'Syringe Caps / Box of 1000', '53.3'],</v>
      </c>
    </row>
    <row r="193" spans="1:4">
      <c r="A193" t="s">
        <v>566</v>
      </c>
      <c r="B193" t="s">
        <v>602</v>
      </c>
      <c r="C193">
        <v>0.05</v>
      </c>
      <c r="D193" t="str">
        <f t="shared" si="2"/>
        <v>['Supplies', 'Syringe Caps / Each', '0.05'],</v>
      </c>
    </row>
    <row r="194" spans="1:4">
      <c r="A194" t="s">
        <v>566</v>
      </c>
      <c r="B194" t="s">
        <v>603</v>
      </c>
      <c r="C194">
        <v>0.1</v>
      </c>
      <c r="D194" t="str">
        <f t="shared" si="2"/>
        <v>['Supplies', 'Syringes - 1cc', '0.1'],</v>
      </c>
    </row>
    <row r="195" spans="1:4">
      <c r="A195" t="s">
        <v>566</v>
      </c>
      <c r="B195" t="s">
        <v>604</v>
      </c>
      <c r="C195">
        <v>0.04</v>
      </c>
      <c r="D195" t="str">
        <f t="shared" ref="D195:D258" si="3">CONCATENATE("['",A195,"', '",B195,"', '",C195,"'],")</f>
        <v>['Supplies', 'Syringes - 3 cc', '0.04'],</v>
      </c>
    </row>
    <row r="196" spans="1:4">
      <c r="A196" t="s">
        <v>566</v>
      </c>
      <c r="B196" t="s">
        <v>605</v>
      </c>
      <c r="C196">
        <v>0.14000000000000001</v>
      </c>
      <c r="D196" t="str">
        <f t="shared" si="3"/>
        <v>['Supplies', 'Syringes - 5cc', '0.14'],</v>
      </c>
    </row>
    <row r="197" spans="1:4">
      <c r="A197" t="s">
        <v>566</v>
      </c>
      <c r="B197" t="s">
        <v>606</v>
      </c>
      <c r="C197">
        <v>0.15</v>
      </c>
      <c r="D197" t="str">
        <f t="shared" si="3"/>
        <v>['Supplies', 'Syringes - 10cc', '0.15'],</v>
      </c>
    </row>
    <row r="198" spans="1:4">
      <c r="A198" t="s">
        <v>566</v>
      </c>
      <c r="B198" t="s">
        <v>607</v>
      </c>
      <c r="C198">
        <v>0.41</v>
      </c>
      <c r="D198" t="str">
        <f t="shared" si="3"/>
        <v>['Supplies', 'Syringes - 20cc', '0.41'],</v>
      </c>
    </row>
    <row r="199" spans="1:4">
      <c r="A199" t="s">
        <v>566</v>
      </c>
      <c r="B199" t="s">
        <v>608</v>
      </c>
      <c r="C199">
        <v>1.02</v>
      </c>
      <c r="D199" t="str">
        <f t="shared" si="3"/>
        <v>['Supplies', 'Syringes - 60cc', '1.02'],</v>
      </c>
    </row>
    <row r="200" spans="1:4">
      <c r="A200" t="s">
        <v>566</v>
      </c>
      <c r="B200" t="s">
        <v>609</v>
      </c>
      <c r="C200">
        <v>0.11</v>
      </c>
      <c r="D200" t="str">
        <f t="shared" si="3"/>
        <v>['Supplies', 'Wypalls each', '0.11'],</v>
      </c>
    </row>
    <row r="201" spans="1:4">
      <c r="A201" t="s">
        <v>566</v>
      </c>
      <c r="B201" t="s">
        <v>610</v>
      </c>
      <c r="C201">
        <v>0.2</v>
      </c>
      <c r="D201" t="str">
        <f t="shared" si="3"/>
        <v>['Supplies', 'Ultrasound gel', '0.2'],</v>
      </c>
    </row>
    <row r="202" spans="1:4">
      <c r="A202" t="s">
        <v>566</v>
      </c>
      <c r="B202" t="s">
        <v>611</v>
      </c>
      <c r="C202">
        <v>10.029999999999999</v>
      </c>
      <c r="D202" t="str">
        <f t="shared" si="3"/>
        <v>['Supplies', 'Vacuum Filter (1L)', '10.03'],</v>
      </c>
    </row>
    <row r="203" spans="1:4">
      <c r="A203" t="s">
        <v>566</v>
      </c>
      <c r="B203" t="s">
        <v>612</v>
      </c>
      <c r="C203">
        <v>7.0000000000000007E-2</v>
      </c>
      <c r="D203" t="str">
        <f t="shared" si="3"/>
        <v>['Supplies', 'Gloves (double gloving)', '0.07'],</v>
      </c>
    </row>
    <row r="204" spans="1:4">
      <c r="A204" t="s">
        <v>566</v>
      </c>
      <c r="B204" t="s">
        <v>613</v>
      </c>
      <c r="C204">
        <v>0.26</v>
      </c>
      <c r="D204" t="str">
        <f t="shared" si="3"/>
        <v>['Supplies', 'Shoe covers', '0.26'],</v>
      </c>
    </row>
    <row r="205" spans="1:4">
      <c r="A205" t="s">
        <v>566</v>
      </c>
      <c r="B205" t="s">
        <v>614</v>
      </c>
      <c r="C205">
        <v>2.25</v>
      </c>
      <c r="D205" t="str">
        <f t="shared" si="3"/>
        <v>['Supplies', 'Face mask (N95)', '2.25'],</v>
      </c>
    </row>
    <row r="206" spans="1:4">
      <c r="A206" t="s">
        <v>566</v>
      </c>
      <c r="B206" t="s">
        <v>615</v>
      </c>
      <c r="C206">
        <v>0.11</v>
      </c>
      <c r="D206" t="str">
        <f t="shared" si="3"/>
        <v>['Supplies', 'Bouffants/boun. caps', '0.11'],</v>
      </c>
    </row>
    <row r="207" spans="1:4">
      <c r="A207" t="s">
        <v>566</v>
      </c>
      <c r="B207" t="s">
        <v>616</v>
      </c>
      <c r="C207">
        <v>1.37</v>
      </c>
      <c r="D207" t="str">
        <f t="shared" si="3"/>
        <v>['Supplies', 'Face Shield', '1.37'],</v>
      </c>
    </row>
    <row r="208" spans="1:4">
      <c r="A208" t="s">
        <v>566</v>
      </c>
      <c r="B208" t="s">
        <v>617</v>
      </c>
      <c r="C208">
        <v>4.5999999999999996</v>
      </c>
      <c r="D208" t="str">
        <f t="shared" si="3"/>
        <v>['Supplies', 'Tyvek suits', '4.6'],</v>
      </c>
    </row>
    <row r="209" spans="1:4">
      <c r="A209" t="s">
        <v>566</v>
      </c>
      <c r="B209" t="s">
        <v>618</v>
      </c>
      <c r="C209">
        <v>0.5</v>
      </c>
      <c r="D209" t="str">
        <f t="shared" si="3"/>
        <v>['Supplies', 'scalpel blade', '0.5'],</v>
      </c>
    </row>
    <row r="210" spans="1:4">
      <c r="A210" t="s">
        <v>566</v>
      </c>
      <c r="B210" t="s">
        <v>619</v>
      </c>
      <c r="C210">
        <v>5</v>
      </c>
      <c r="D210" t="str">
        <f t="shared" si="3"/>
        <v>['Supplies', 'prep pack', '5'],</v>
      </c>
    </row>
    <row r="211" spans="1:4">
      <c r="A211" t="s">
        <v>566</v>
      </c>
      <c r="B211" t="s">
        <v>620</v>
      </c>
      <c r="C211">
        <v>0.75</v>
      </c>
      <c r="D211" t="str">
        <f t="shared" si="3"/>
        <v>['Supplies', 'Scrub brush', '0.75'],</v>
      </c>
    </row>
    <row r="212" spans="1:4">
      <c r="A212" t="s">
        <v>566</v>
      </c>
      <c r="B212" t="s">
        <v>621</v>
      </c>
      <c r="C212">
        <v>10</v>
      </c>
      <c r="D212" t="str">
        <f t="shared" si="3"/>
        <v>['Supplies', 'gown', '10'],</v>
      </c>
    </row>
    <row r="213" spans="1:4">
      <c r="A213" t="s">
        <v>566</v>
      </c>
      <c r="B213" t="s">
        <v>622</v>
      </c>
      <c r="C213">
        <v>0.5</v>
      </c>
      <c r="D213" t="str">
        <f t="shared" si="3"/>
        <v>['Supplies', 'eye lube', '0.5'],</v>
      </c>
    </row>
    <row r="214" spans="1:4">
      <c r="A214" t="s">
        <v>566</v>
      </c>
      <c r="B214" t="s">
        <v>623</v>
      </c>
      <c r="C214">
        <v>2.65</v>
      </c>
      <c r="D214" t="str">
        <f t="shared" si="3"/>
        <v>['Supplies', 'T-port', '2.65'],</v>
      </c>
    </row>
    <row r="215" spans="1:4">
      <c r="A215" t="s">
        <v>566</v>
      </c>
      <c r="B215" t="s">
        <v>624</v>
      </c>
      <c r="C215">
        <v>0.75</v>
      </c>
      <c r="D215" t="str">
        <f t="shared" si="3"/>
        <v>['Supplies', 'PRN', '0.75'],</v>
      </c>
    </row>
    <row r="216" spans="1:4">
      <c r="A216" t="s">
        <v>566</v>
      </c>
      <c r="B216" t="s">
        <v>625</v>
      </c>
      <c r="C216">
        <v>2</v>
      </c>
      <c r="D216" t="str">
        <f t="shared" si="3"/>
        <v>['Supplies', 'Iv line', '2'],</v>
      </c>
    </row>
    <row r="217" spans="1:4">
      <c r="A217" t="s">
        <v>566</v>
      </c>
      <c r="B217" t="s">
        <v>626</v>
      </c>
      <c r="C217">
        <v>1.61</v>
      </c>
      <c r="D217" t="str">
        <f t="shared" si="3"/>
        <v>['Supplies', 'Plasmalyte', '1.61'],</v>
      </c>
    </row>
    <row r="218" spans="1:4">
      <c r="A218" t="s">
        <v>566</v>
      </c>
      <c r="B218" t="s">
        <v>627</v>
      </c>
      <c r="C218">
        <v>2.0699999999999998</v>
      </c>
      <c r="D218" t="str">
        <f t="shared" si="3"/>
        <v>['Supplies', 'Atropine', '2.07'],</v>
      </c>
    </row>
    <row r="219" spans="1:4">
      <c r="A219" t="s">
        <v>566</v>
      </c>
      <c r="B219" t="s">
        <v>628</v>
      </c>
      <c r="C219">
        <v>3.9</v>
      </c>
      <c r="D219" t="str">
        <f t="shared" si="3"/>
        <v>['Supplies', 'Buprenex', '3.9'],</v>
      </c>
    </row>
    <row r="220" spans="1:4">
      <c r="A220" t="s">
        <v>566</v>
      </c>
      <c r="B220" t="s">
        <v>227</v>
      </c>
      <c r="C220">
        <v>1.5</v>
      </c>
      <c r="D220" t="str">
        <f t="shared" si="3"/>
        <v>['Supplies', 'Cefazolin', '1.5'],</v>
      </c>
    </row>
    <row r="221" spans="1:4">
      <c r="A221" t="s">
        <v>566</v>
      </c>
      <c r="B221" t="s">
        <v>629</v>
      </c>
      <c r="C221">
        <v>1</v>
      </c>
      <c r="D221" t="str">
        <f t="shared" si="3"/>
        <v>['Supplies', 'Ketamine', '1'],</v>
      </c>
    </row>
    <row r="222" spans="1:4">
      <c r="A222" t="s">
        <v>566</v>
      </c>
      <c r="B222" t="s">
        <v>630</v>
      </c>
      <c r="C222">
        <v>4.16</v>
      </c>
      <c r="D222" t="str">
        <f t="shared" si="3"/>
        <v>['Supplies', 'Medetomidine', '4.16'],</v>
      </c>
    </row>
    <row r="223" spans="1:4">
      <c r="A223" t="s">
        <v>566</v>
      </c>
      <c r="B223" t="s">
        <v>631</v>
      </c>
      <c r="C223">
        <v>4.26</v>
      </c>
      <c r="D223" t="str">
        <f t="shared" si="3"/>
        <v>['Supplies', 'Atipamezole', '4.26'],</v>
      </c>
    </row>
    <row r="224" spans="1:4">
      <c r="A224" t="s">
        <v>566</v>
      </c>
      <c r="B224" t="s">
        <v>632</v>
      </c>
      <c r="C224">
        <v>8.6</v>
      </c>
      <c r="D224" t="str">
        <f t="shared" si="3"/>
        <v>['Supplies', 'Manitol iv bag', '8.6'],</v>
      </c>
    </row>
    <row r="225" spans="1:4">
      <c r="A225" t="s">
        <v>566</v>
      </c>
      <c r="B225" t="s">
        <v>633</v>
      </c>
      <c r="C225">
        <v>0.16</v>
      </c>
      <c r="D225" t="str">
        <f t="shared" si="3"/>
        <v>['Supplies', 'Dexamethasone 4mg/kg/cc', '0.16'],</v>
      </c>
    </row>
    <row r="226" spans="1:4">
      <c r="A226" t="s">
        <v>566</v>
      </c>
      <c r="B226" t="s">
        <v>518</v>
      </c>
      <c r="C226">
        <v>1.28</v>
      </c>
      <c r="D226" t="str">
        <f t="shared" si="3"/>
        <v>['Supplies', 'Ketoprofen/cc', '1.28'],</v>
      </c>
    </row>
    <row r="227" spans="1:4">
      <c r="A227" t="s">
        <v>566</v>
      </c>
      <c r="B227" t="s">
        <v>634</v>
      </c>
      <c r="C227">
        <v>0.7</v>
      </c>
      <c r="D227" t="str">
        <f t="shared" si="3"/>
        <v>['Supplies', 'NaCL 500 m l pour btls', '0.7'],</v>
      </c>
    </row>
    <row r="228" spans="1:4">
      <c r="A228" t="s">
        <v>566</v>
      </c>
      <c r="B228" t="s">
        <v>635</v>
      </c>
      <c r="C228">
        <v>0.5</v>
      </c>
      <c r="D228" t="str">
        <f t="shared" si="3"/>
        <v>['Supplies', 'Sodium Bicarb./cc', '0.5'],</v>
      </c>
    </row>
    <row r="229" spans="1:4">
      <c r="A229" t="s">
        <v>566</v>
      </c>
      <c r="B229" t="s">
        <v>636</v>
      </c>
      <c r="C229">
        <v>1.37</v>
      </c>
      <c r="D229" t="str">
        <f t="shared" si="3"/>
        <v>['Supplies', 'Baytril', '1.37'],</v>
      </c>
    </row>
    <row r="230" spans="1:4">
      <c r="A230" t="s">
        <v>566</v>
      </c>
      <c r="B230" t="s">
        <v>493</v>
      </c>
      <c r="C230">
        <v>0.1</v>
      </c>
      <c r="D230" t="str">
        <f t="shared" si="3"/>
        <v>['Supplies', 'Epinephrine/cc', '0.1'],</v>
      </c>
    </row>
    <row r="231" spans="1:4">
      <c r="A231" t="s">
        <v>566</v>
      </c>
      <c r="B231" t="s">
        <v>637</v>
      </c>
      <c r="C231">
        <v>289</v>
      </c>
      <c r="D231" t="str">
        <f t="shared" si="3"/>
        <v>['Supplies', 'mesh', '289'],</v>
      </c>
    </row>
    <row r="232" spans="1:4">
      <c r="A232" t="s">
        <v>566</v>
      </c>
      <c r="B232" t="s">
        <v>638</v>
      </c>
      <c r="C232">
        <v>3.5</v>
      </c>
      <c r="D232" t="str">
        <f t="shared" si="3"/>
        <v>['Supplies', 'cautery ground', '3.5'],</v>
      </c>
    </row>
    <row r="233" spans="1:4">
      <c r="A233" t="s">
        <v>566</v>
      </c>
      <c r="B233" t="s">
        <v>639</v>
      </c>
      <c r="C233">
        <v>4</v>
      </c>
      <c r="D233" t="str">
        <f t="shared" si="3"/>
        <v>['Supplies', 'Cautery', '4'],</v>
      </c>
    </row>
    <row r="234" spans="1:4">
      <c r="A234" t="s">
        <v>566</v>
      </c>
      <c r="B234" t="s">
        <v>640</v>
      </c>
      <c r="C234">
        <v>7</v>
      </c>
      <c r="D234" t="str">
        <f t="shared" si="3"/>
        <v>['Supplies', 'bone wax', '7'],</v>
      </c>
    </row>
    <row r="235" spans="1:4">
      <c r="A235" t="s">
        <v>566</v>
      </c>
      <c r="B235" t="s">
        <v>641</v>
      </c>
      <c r="C235">
        <v>4.0999999999999996</v>
      </c>
      <c r="D235" t="str">
        <f t="shared" si="3"/>
        <v>['Supplies', 'lap sponges', '4.1'],</v>
      </c>
    </row>
    <row r="236" spans="1:4">
      <c r="A236" t="s">
        <v>566</v>
      </c>
      <c r="B236" t="s">
        <v>642</v>
      </c>
      <c r="C236">
        <v>6.1</v>
      </c>
      <c r="D236" t="str">
        <f t="shared" si="3"/>
        <v>['Supplies', 'Surgifoam', '6.1'],</v>
      </c>
    </row>
    <row r="237" spans="1:4">
      <c r="A237" t="s">
        <v>566</v>
      </c>
      <c r="B237" t="s">
        <v>643</v>
      </c>
      <c r="C237">
        <v>0.11</v>
      </c>
      <c r="D237" t="str">
        <f t="shared" si="3"/>
        <v>['Supplies', 'Wypalls', '0.11'],</v>
      </c>
    </row>
    <row r="238" spans="1:4">
      <c r="A238" t="s">
        <v>566</v>
      </c>
      <c r="B238" t="s">
        <v>577</v>
      </c>
      <c r="C238">
        <v>0.09</v>
      </c>
      <c r="D238" t="str">
        <f t="shared" si="3"/>
        <v>['Supplies', 'Chux Pad', '0.09'],</v>
      </c>
    </row>
    <row r="239" spans="1:4">
      <c r="A239" t="s">
        <v>566</v>
      </c>
      <c r="B239" t="s">
        <v>644</v>
      </c>
      <c r="C239">
        <v>0.1</v>
      </c>
      <c r="D239" t="str">
        <f t="shared" si="3"/>
        <v>['Supplies', 'isooflorane/hr', '0.1'],</v>
      </c>
    </row>
    <row r="240" spans="1:4">
      <c r="A240" t="s">
        <v>566</v>
      </c>
      <c r="B240" t="s">
        <v>645</v>
      </c>
      <c r="C240">
        <v>0.01</v>
      </c>
      <c r="D240" t="str">
        <f t="shared" si="3"/>
        <v>['Supplies', 'Alcohol Swab', '0.01'],</v>
      </c>
    </row>
    <row r="241" spans="1:4">
      <c r="A241" t="s">
        <v>566</v>
      </c>
      <c r="B241" t="s">
        <v>646</v>
      </c>
      <c r="C241">
        <v>0.01</v>
      </c>
      <c r="D241" t="str">
        <f t="shared" si="3"/>
        <v>['Supplies', '3x3 gauze', '0.01'],</v>
      </c>
    </row>
    <row r="242" spans="1:4">
      <c r="A242" t="s">
        <v>566</v>
      </c>
      <c r="B242" t="s">
        <v>570</v>
      </c>
      <c r="C242">
        <v>4.4000000000000004</v>
      </c>
      <c r="D242" t="str">
        <f t="shared" si="3"/>
        <v>['Supplies', 'Biopsy skin punch', '4.4'],</v>
      </c>
    </row>
    <row r="243" spans="1:4">
      <c r="A243" t="s">
        <v>566</v>
      </c>
      <c r="B243" t="s">
        <v>647</v>
      </c>
      <c r="C243">
        <v>1.41</v>
      </c>
      <c r="D243" t="str">
        <f t="shared" si="3"/>
        <v>['Supplies', 'surgeons gloves', '1.41'],</v>
      </c>
    </row>
    <row r="244" spans="1:4">
      <c r="A244" t="s">
        <v>566</v>
      </c>
      <c r="B244" t="s">
        <v>648</v>
      </c>
      <c r="C244">
        <v>6.6</v>
      </c>
      <c r="D244" t="str">
        <f t="shared" si="3"/>
        <v>['Supplies', 'Steri drape', '6.6'],</v>
      </c>
    </row>
    <row r="245" spans="1:4">
      <c r="A245" t="s">
        <v>566</v>
      </c>
      <c r="B245" t="s">
        <v>649</v>
      </c>
      <c r="C245">
        <v>8.9700000000000006</v>
      </c>
      <c r="D245" t="str">
        <f t="shared" si="3"/>
        <v>['Supplies', 'paper drape', '8.97'],</v>
      </c>
    </row>
    <row r="246" spans="1:4">
      <c r="A246" t="s">
        <v>566</v>
      </c>
      <c r="B246" t="s">
        <v>650</v>
      </c>
      <c r="C246">
        <v>3</v>
      </c>
      <c r="D246" t="str">
        <f t="shared" si="3"/>
        <v>['Supplies', 'suture', '3'],</v>
      </c>
    </row>
    <row r="247" spans="1:4">
      <c r="A247" t="s">
        <v>566</v>
      </c>
      <c r="B247" t="s">
        <v>651</v>
      </c>
      <c r="C247">
        <v>21.25</v>
      </c>
      <c r="D247" t="str">
        <f t="shared" si="3"/>
        <v>['Supplies', 'Gerneral Pan', '21.25'],</v>
      </c>
    </row>
    <row r="248" spans="1:4">
      <c r="A248" t="s">
        <v>566</v>
      </c>
      <c r="B248" t="s">
        <v>652</v>
      </c>
      <c r="C248">
        <v>21.25</v>
      </c>
      <c r="D248" t="str">
        <f t="shared" si="3"/>
        <v>['Supplies', 'Nuero Pan', '21.25'],</v>
      </c>
    </row>
    <row r="249" spans="1:4">
      <c r="A249" t="s">
        <v>566</v>
      </c>
      <c r="B249" t="s">
        <v>569</v>
      </c>
      <c r="C249">
        <v>5</v>
      </c>
      <c r="D249" t="str">
        <f t="shared" si="3"/>
        <v>['Supplies', 'Biopsy Pack', '5'],</v>
      </c>
    </row>
    <row r="250" spans="1:4">
      <c r="A250" t="s">
        <v>566</v>
      </c>
      <c r="B250" t="s">
        <v>653</v>
      </c>
      <c r="C250">
        <v>21.25</v>
      </c>
      <c r="D250" t="str">
        <f t="shared" si="3"/>
        <v>['Supplies', 'Lap pack', '21.25'],</v>
      </c>
    </row>
    <row r="251" spans="1:4">
      <c r="A251" t="s">
        <v>566</v>
      </c>
      <c r="B251" t="s">
        <v>654</v>
      </c>
      <c r="C251">
        <v>21.25</v>
      </c>
      <c r="D251" t="str">
        <f t="shared" si="3"/>
        <v>['Supplies', 'Steam instrument pan', '21.25'],</v>
      </c>
    </row>
    <row r="252" spans="1:4">
      <c r="A252" t="s">
        <v>566</v>
      </c>
      <c r="B252" t="s">
        <v>655</v>
      </c>
      <c r="C252">
        <v>23.75</v>
      </c>
      <c r="D252" t="str">
        <f t="shared" si="3"/>
        <v>['Supplies', 'Gas intstrument pan', '23.75'],</v>
      </c>
    </row>
    <row r="253" spans="1:4">
      <c r="A253" t="s">
        <v>566</v>
      </c>
      <c r="B253" t="s">
        <v>656</v>
      </c>
      <c r="C253">
        <v>3</v>
      </c>
      <c r="D253" t="str">
        <f t="shared" si="3"/>
        <v>['Supplies', 'Steam peel pack', '3'],</v>
      </c>
    </row>
    <row r="254" spans="1:4">
      <c r="A254" t="s">
        <v>566</v>
      </c>
      <c r="B254" t="s">
        <v>657</v>
      </c>
      <c r="C254">
        <v>4</v>
      </c>
      <c r="D254" t="str">
        <f t="shared" si="3"/>
        <v>['Supplies', 'Gas peel pack', '4'],</v>
      </c>
    </row>
    <row r="255" spans="1:4">
      <c r="A255" t="s">
        <v>566</v>
      </c>
      <c r="B255" t="s">
        <v>658</v>
      </c>
      <c r="C255">
        <v>15</v>
      </c>
      <c r="D255" t="str">
        <f t="shared" si="3"/>
        <v>['Supplies', 'Anes fee', '15'],</v>
      </c>
    </row>
    <row r="256" spans="1:4">
      <c r="A256" t="s">
        <v>566</v>
      </c>
      <c r="B256" t="s">
        <v>659</v>
      </c>
      <c r="C256">
        <v>23.5</v>
      </c>
      <c r="D256" t="str">
        <f t="shared" si="3"/>
        <v>['Supplies', 'Lap scope', '23.5'],</v>
      </c>
    </row>
    <row r="257" spans="1:4">
      <c r="A257" t="s">
        <v>566</v>
      </c>
      <c r="B257" t="s">
        <v>660</v>
      </c>
      <c r="C257">
        <v>20</v>
      </c>
      <c r="D257" t="str">
        <f t="shared" si="3"/>
        <v>['Supplies', 'OR fee pr hr', '20'],</v>
      </c>
    </row>
    <row r="258" spans="1:4">
      <c r="A258" t="s">
        <v>661</v>
      </c>
      <c r="B258" t="s">
        <v>672</v>
      </c>
      <c r="C258">
        <v>7.3</v>
      </c>
      <c r="D258" t="str">
        <f t="shared" si="3"/>
        <v>['EQUIPMENT USE FEES', 'Chair \'use\' Fee', '7.3'],</v>
      </c>
    </row>
    <row r="259" spans="1:4">
      <c r="A259" t="s">
        <v>661</v>
      </c>
      <c r="B259" t="s">
        <v>673</v>
      </c>
      <c r="C259">
        <v>2.2999999999999998</v>
      </c>
      <c r="D259" t="str">
        <f t="shared" ref="D259:D271" si="4">CONCATENATE("['",A259,"', '",B259,"', '",C259,"'],")</f>
        <v>['EQUIPMENT USE FEES', 'Electroejac. Machine \'use\' fee', '2.3'],</v>
      </c>
    </row>
    <row r="260" spans="1:4">
      <c r="A260" t="s">
        <v>661</v>
      </c>
      <c r="B260" t="s">
        <v>674</v>
      </c>
      <c r="C260">
        <v>0.8</v>
      </c>
      <c r="D260" t="str">
        <f t="shared" si="4"/>
        <v>['EQUIPMENT USE FEES', 'Gavage Box \'use\' Fee', '0.8'],</v>
      </c>
    </row>
    <row r="261" spans="1:4">
      <c r="A261" t="s">
        <v>661</v>
      </c>
      <c r="B261" t="s">
        <v>662</v>
      </c>
      <c r="C261">
        <v>50</v>
      </c>
      <c r="D261" t="str">
        <f t="shared" si="4"/>
        <v>['EQUIPMENT USE FEES', 'OR Fee', '50'],</v>
      </c>
    </row>
    <row r="262" spans="1:4">
      <c r="A262" t="s">
        <v>661</v>
      </c>
      <c r="B262" t="s">
        <v>663</v>
      </c>
      <c r="C262">
        <v>10</v>
      </c>
      <c r="D262" t="str">
        <f t="shared" si="4"/>
        <v>['EQUIPMENT USE FEES', 'Pulse Ox monitoring', '10'],</v>
      </c>
    </row>
    <row r="263" spans="1:4">
      <c r="A263" t="s">
        <v>661</v>
      </c>
      <c r="B263" t="s">
        <v>664</v>
      </c>
      <c r="C263">
        <v>5.5</v>
      </c>
      <c r="D263" t="str">
        <f t="shared" si="4"/>
        <v>['EQUIPMENT USE FEES', 'Sterilization fee- Peel Pack Gas', '5.5'],</v>
      </c>
    </row>
    <row r="264" spans="1:4">
      <c r="A264" t="s">
        <v>661</v>
      </c>
      <c r="B264" t="s">
        <v>665</v>
      </c>
      <c r="C264">
        <v>4.5</v>
      </c>
      <c r="D264" t="str">
        <f t="shared" si="4"/>
        <v>['EQUIPMENT USE FEES', 'Sterilization fee- Peel Pack Steam', '4.5'],</v>
      </c>
    </row>
    <row r="265" spans="1:4">
      <c r="A265" t="s">
        <v>661</v>
      </c>
      <c r="B265" t="s">
        <v>675</v>
      </c>
      <c r="C265">
        <v>14.63</v>
      </c>
      <c r="D265" t="str">
        <f t="shared" si="4"/>
        <v>['EQUIPMENT USE FEES', 'Ultrasound \'use\' Fee', '14.63'],</v>
      </c>
    </row>
    <row r="266" spans="1:4">
      <c r="A266" t="s">
        <v>407</v>
      </c>
      <c r="B266" t="s">
        <v>666</v>
      </c>
      <c r="C266">
        <v>0.06</v>
      </c>
      <c r="D266" t="str">
        <f t="shared" si="4"/>
        <v>['PPE', 'gloves', '0.06'],</v>
      </c>
    </row>
    <row r="267" spans="1:4">
      <c r="A267" t="s">
        <v>407</v>
      </c>
      <c r="B267" t="s">
        <v>667</v>
      </c>
      <c r="C267">
        <v>0.26</v>
      </c>
      <c r="D267" t="str">
        <f t="shared" si="4"/>
        <v>['PPE', 'shoe covers', '0.26'],</v>
      </c>
    </row>
    <row r="268" spans="1:4">
      <c r="A268" t="s">
        <v>407</v>
      </c>
      <c r="B268" t="s">
        <v>668</v>
      </c>
      <c r="C268">
        <v>0.13</v>
      </c>
      <c r="D268" t="str">
        <f t="shared" si="4"/>
        <v>['PPE', 'masks', '0.13'],</v>
      </c>
    </row>
    <row r="269" spans="1:4">
      <c r="A269" t="s">
        <v>407</v>
      </c>
      <c r="B269" t="s">
        <v>669</v>
      </c>
      <c r="C269">
        <v>1.37</v>
      </c>
      <c r="D269" t="str">
        <f t="shared" si="4"/>
        <v>['PPE', 'face shields', '1.37'],</v>
      </c>
    </row>
    <row r="270" spans="1:4">
      <c r="A270" t="s">
        <v>407</v>
      </c>
      <c r="B270" t="s">
        <v>670</v>
      </c>
      <c r="C270">
        <v>0.12</v>
      </c>
      <c r="D270" t="str">
        <f t="shared" si="4"/>
        <v>['PPE', 'Boundary Surgeons Caps', '0.12'],</v>
      </c>
    </row>
    <row r="271" spans="1:4">
      <c r="A271" t="s">
        <v>407</v>
      </c>
      <c r="B271" t="s">
        <v>617</v>
      </c>
      <c r="C271">
        <v>4.5999999999999996</v>
      </c>
      <c r="D271" t="str">
        <f t="shared" si="4"/>
        <v>['PPE', 'Tyvek suits', '4.6'],</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dimension ref="A1:C38"/>
  <sheetViews>
    <sheetView workbookViewId="0">
      <selection activeCell="C2" sqref="C2"/>
    </sheetView>
  </sheetViews>
  <sheetFormatPr defaultRowHeight="15"/>
  <cols>
    <col min="1" max="1" width="29.140625" bestFit="1" customWidth="1"/>
  </cols>
  <sheetData>
    <row r="1" spans="1:3">
      <c r="A1" s="7" t="s">
        <v>1441</v>
      </c>
      <c r="B1" t="s">
        <v>197</v>
      </c>
    </row>
    <row r="2" spans="1:3">
      <c r="A2" t="s">
        <v>83</v>
      </c>
      <c r="C2" t="str">
        <f>CONCATENATE("('",A2,"', '",B2,"'),")</f>
        <v>('blood', ''),</v>
      </c>
    </row>
    <row r="3" spans="1:3">
      <c r="A3" t="s">
        <v>1442</v>
      </c>
      <c r="C3" t="str">
        <f t="shared" ref="C3:C38" si="0">CONCATENATE("('",A3,"', '",B3,"'),")</f>
        <v>('both eyes', ''),</v>
      </c>
    </row>
    <row r="4" spans="1:3">
      <c r="A4" t="s">
        <v>1443</v>
      </c>
      <c r="C4" t="str">
        <f t="shared" si="0"/>
        <v>('breast milk', ''),</v>
      </c>
    </row>
    <row r="5" spans="1:3">
      <c r="A5" t="s">
        <v>1444</v>
      </c>
      <c r="C5" t="str">
        <f t="shared" si="0"/>
        <v>('buccal', ''),</v>
      </c>
    </row>
    <row r="6" spans="1:3">
      <c r="A6" t="s">
        <v>1445</v>
      </c>
      <c r="C6" t="str">
        <f t="shared" si="0"/>
        <v>('buccal swab', ''),</v>
      </c>
    </row>
    <row r="7" spans="1:3">
      <c r="A7" t="s">
        <v>1446</v>
      </c>
      <c r="C7" t="str">
        <f t="shared" si="0"/>
        <v>('bvirus', ''),</v>
      </c>
    </row>
    <row r="8" spans="1:3">
      <c r="A8" t="s">
        <v>1447</v>
      </c>
      <c r="C8" t="str">
        <f t="shared" si="0"/>
        <v>('cells', ''),</v>
      </c>
    </row>
    <row r="9" spans="1:3">
      <c r="A9" t="s">
        <v>1448</v>
      </c>
      <c r="C9" t="str">
        <f t="shared" si="0"/>
        <v>('chopped dispersed tissue', ''),</v>
      </c>
    </row>
    <row r="10" spans="1:3">
      <c r="A10" t="s">
        <v>1449</v>
      </c>
      <c r="C10" t="str">
        <f t="shared" si="0"/>
        <v>('chopped dispersed tissue swab', ''),</v>
      </c>
    </row>
    <row r="11" spans="1:3">
      <c r="A11" t="s">
        <v>1450</v>
      </c>
      <c r="C11" t="str">
        <f t="shared" si="0"/>
        <v>('eye', ''),</v>
      </c>
    </row>
    <row r="12" spans="1:3">
      <c r="A12" t="s">
        <v>1451</v>
      </c>
      <c r="C12" t="str">
        <f t="shared" si="0"/>
        <v>('eyes', ''),</v>
      </c>
    </row>
    <row r="13" spans="1:3">
      <c r="A13" t="s">
        <v>63</v>
      </c>
      <c r="C13" t="str">
        <f t="shared" si="0"/>
        <v>('feces', ''),</v>
      </c>
    </row>
    <row r="14" spans="1:3">
      <c r="A14" t="s">
        <v>1452</v>
      </c>
      <c r="C14" t="str">
        <f t="shared" si="0"/>
        <v>('genital', ''),</v>
      </c>
    </row>
    <row r="15" spans="1:3">
      <c r="A15" t="s">
        <v>1453</v>
      </c>
      <c r="C15" t="str">
        <f t="shared" si="0"/>
        <v>('genital swab', ''),</v>
      </c>
    </row>
    <row r="16" spans="1:3">
      <c r="A16" t="s">
        <v>1454</v>
      </c>
      <c r="C16" t="str">
        <f t="shared" si="0"/>
        <v>('hbv', ''),</v>
      </c>
    </row>
    <row r="17" spans="1:3">
      <c r="A17" t="s">
        <v>1455</v>
      </c>
      <c r="C17" t="str">
        <f t="shared" si="0"/>
        <v>('hep blood', ''),</v>
      </c>
    </row>
    <row r="18" spans="1:3">
      <c r="A18" t="s">
        <v>1456</v>
      </c>
      <c r="C18" t="str">
        <f t="shared" si="0"/>
        <v>('l. eye', ''),</v>
      </c>
    </row>
    <row r="19" spans="1:3">
      <c r="A19" t="s">
        <v>1457</v>
      </c>
      <c r="C19" t="str">
        <f t="shared" si="0"/>
        <v>('l. eye swab', ''),</v>
      </c>
    </row>
    <row r="20" spans="1:3">
      <c r="A20" t="s">
        <v>1458</v>
      </c>
      <c r="C20" t="str">
        <f t="shared" si="0"/>
        <v>('lesion', ''),</v>
      </c>
    </row>
    <row r="21" spans="1:3">
      <c r="A21" t="s">
        <v>1459</v>
      </c>
      <c r="C21" t="str">
        <f t="shared" si="0"/>
        <v>('lymph node', ''),</v>
      </c>
    </row>
    <row r="22" spans="1:3">
      <c r="A22" t="s">
        <v>1460</v>
      </c>
      <c r="C22" t="str">
        <f t="shared" si="0"/>
        <v>('r. eye', ''),</v>
      </c>
    </row>
    <row r="23" spans="1:3">
      <c r="A23" t="s">
        <v>1461</v>
      </c>
      <c r="C23" t="str">
        <f t="shared" si="0"/>
        <v>('r. eye swab', ''),</v>
      </c>
    </row>
    <row r="24" spans="1:3">
      <c r="A24" t="s">
        <v>1462</v>
      </c>
      <c r="C24" t="str">
        <f t="shared" si="0"/>
        <v>('Rectal', ''),</v>
      </c>
    </row>
    <row r="25" spans="1:3">
      <c r="A25" t="s">
        <v>1463</v>
      </c>
      <c r="C25" t="str">
        <f t="shared" si="0"/>
        <v>('Rectal Swab', ''),</v>
      </c>
    </row>
    <row r="26" spans="1:3">
      <c r="A26" t="s">
        <v>1464</v>
      </c>
      <c r="C26" t="str">
        <f t="shared" si="0"/>
        <v>('semen', ''),</v>
      </c>
    </row>
    <row r="27" spans="1:3">
      <c r="A27" t="s">
        <v>1465</v>
      </c>
      <c r="C27" t="str">
        <f t="shared" si="0"/>
        <v>('serum', ''),</v>
      </c>
    </row>
    <row r="28" spans="1:3">
      <c r="A28" t="s">
        <v>1466</v>
      </c>
      <c r="C28" t="str">
        <f t="shared" si="0"/>
        <v>('siv', ''),</v>
      </c>
    </row>
    <row r="29" spans="1:3">
      <c r="A29" t="s">
        <v>1467</v>
      </c>
      <c r="C29" t="str">
        <f t="shared" si="0"/>
        <v>('spleen', ''),</v>
      </c>
    </row>
    <row r="30" spans="1:3">
      <c r="A30" t="s">
        <v>1468</v>
      </c>
      <c r="C30" t="str">
        <f t="shared" si="0"/>
        <v>('srv', ''),</v>
      </c>
    </row>
    <row r="31" spans="1:3">
      <c r="A31" t="s">
        <v>1469</v>
      </c>
      <c r="C31" t="str">
        <f t="shared" si="0"/>
        <v>('stlv-1', ''),</v>
      </c>
    </row>
    <row r="32" spans="1:3">
      <c r="A32" t="s">
        <v>1470</v>
      </c>
      <c r="C32" t="str">
        <f t="shared" si="0"/>
        <v>('stool', ''),</v>
      </c>
    </row>
    <row r="33" spans="1:3">
      <c r="A33" t="s">
        <v>1471</v>
      </c>
      <c r="C33" t="str">
        <f t="shared" si="0"/>
        <v>('swab buccal', ''),</v>
      </c>
    </row>
    <row r="34" spans="1:3">
      <c r="A34" t="s">
        <v>1472</v>
      </c>
      <c r="C34" t="str">
        <f t="shared" si="0"/>
        <v>('swab genital', ''),</v>
      </c>
    </row>
    <row r="35" spans="1:3">
      <c r="A35" t="s">
        <v>1473</v>
      </c>
      <c r="C35" t="str">
        <f t="shared" si="0"/>
        <v>('tissue', ''),</v>
      </c>
    </row>
    <row r="36" spans="1:3">
      <c r="A36" t="s">
        <v>1474</v>
      </c>
      <c r="C36" t="str">
        <f t="shared" si="0"/>
        <v>('whole blood', ''),</v>
      </c>
    </row>
    <row r="37" spans="1:3">
      <c r="A37" t="s">
        <v>1475</v>
      </c>
      <c r="C37" t="str">
        <f t="shared" si="0"/>
        <v>('whole tissue', ''),</v>
      </c>
    </row>
    <row r="38" spans="1:3">
      <c r="A38" t="s">
        <v>1476</v>
      </c>
      <c r="C38" t="str">
        <f t="shared" si="0"/>
        <v>('whole tissue swab', ''),</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dimension ref="A1:A44"/>
  <sheetViews>
    <sheetView topLeftCell="A13" workbookViewId="0">
      <selection activeCell="A2" sqref="A2:A44"/>
    </sheetView>
  </sheetViews>
  <sheetFormatPr defaultRowHeight="15"/>
  <sheetData>
    <row r="1" spans="1:1">
      <c r="A1" t="s">
        <v>222</v>
      </c>
    </row>
    <row r="2" spans="1:1">
      <c r="A2" t="s">
        <v>991</v>
      </c>
    </row>
    <row r="3" spans="1:1">
      <c r="A3" t="s">
        <v>1477</v>
      </c>
    </row>
    <row r="4" spans="1:1">
      <c r="A4" t="s">
        <v>1478</v>
      </c>
    </row>
    <row r="5" spans="1:1">
      <c r="A5" t="s">
        <v>1479</v>
      </c>
    </row>
    <row r="6" spans="1:1">
      <c r="A6" t="s">
        <v>928</v>
      </c>
    </row>
    <row r="7" spans="1:1">
      <c r="A7" t="s">
        <v>1319</v>
      </c>
    </row>
    <row r="8" spans="1:1">
      <c r="A8" t="s">
        <v>988</v>
      </c>
    </row>
    <row r="9" spans="1:1">
      <c r="A9" t="s">
        <v>695</v>
      </c>
    </row>
    <row r="10" spans="1:1">
      <c r="A10" t="s">
        <v>795</v>
      </c>
    </row>
    <row r="11" spans="1:1">
      <c r="A11" t="s">
        <v>763</v>
      </c>
    </row>
    <row r="12" spans="1:1">
      <c r="A12" t="s">
        <v>1480</v>
      </c>
    </row>
    <row r="13" spans="1:1">
      <c r="A13" t="s">
        <v>716</v>
      </c>
    </row>
    <row r="14" spans="1:1">
      <c r="A14" t="s">
        <v>240</v>
      </c>
    </row>
    <row r="15" spans="1:1">
      <c r="A15" t="s">
        <v>730</v>
      </c>
    </row>
    <row r="16" spans="1:1">
      <c r="A16" t="s">
        <v>966</v>
      </c>
    </row>
    <row r="17" spans="1:1">
      <c r="A17" t="s">
        <v>226</v>
      </c>
    </row>
    <row r="18" spans="1:1">
      <c r="A18" t="s">
        <v>746</v>
      </c>
    </row>
    <row r="19" spans="1:1">
      <c r="A19" t="s">
        <v>1481</v>
      </c>
    </row>
    <row r="20" spans="1:1">
      <c r="A20" t="s">
        <v>1322</v>
      </c>
    </row>
    <row r="21" spans="1:1">
      <c r="A21" t="s">
        <v>228</v>
      </c>
    </row>
    <row r="22" spans="1:1">
      <c r="A22" t="s">
        <v>1482</v>
      </c>
    </row>
    <row r="23" spans="1:1">
      <c r="A23" t="s">
        <v>1483</v>
      </c>
    </row>
    <row r="24" spans="1:1">
      <c r="A24" t="s">
        <v>1484</v>
      </c>
    </row>
    <row r="25" spans="1:1">
      <c r="A25" t="s">
        <v>1485</v>
      </c>
    </row>
    <row r="26" spans="1:1">
      <c r="A26" t="s">
        <v>1075</v>
      </c>
    </row>
    <row r="27" spans="1:1">
      <c r="A27" t="s">
        <v>792</v>
      </c>
    </row>
    <row r="28" spans="1:1">
      <c r="A28" t="s">
        <v>815</v>
      </c>
    </row>
    <row r="29" spans="1:1">
      <c r="A29" t="s">
        <v>1486</v>
      </c>
    </row>
    <row r="30" spans="1:1">
      <c r="A30" t="s">
        <v>221</v>
      </c>
    </row>
    <row r="31" spans="1:1">
      <c r="A31" t="s">
        <v>727</v>
      </c>
    </row>
    <row r="32" spans="1:1">
      <c r="A32" t="s">
        <v>797</v>
      </c>
    </row>
    <row r="33" spans="1:1">
      <c r="A33" t="s">
        <v>1487</v>
      </c>
    </row>
    <row r="34" spans="1:1">
      <c r="A34" t="s">
        <v>1488</v>
      </c>
    </row>
    <row r="35" spans="1:1">
      <c r="A35" t="s">
        <v>1489</v>
      </c>
    </row>
    <row r="36" spans="1:1">
      <c r="A36" t="s">
        <v>734</v>
      </c>
    </row>
    <row r="37" spans="1:1">
      <c r="A37" t="s">
        <v>250</v>
      </c>
    </row>
    <row r="38" spans="1:1">
      <c r="A38" t="s">
        <v>885</v>
      </c>
    </row>
    <row r="39" spans="1:1">
      <c r="A39" t="s">
        <v>970</v>
      </c>
    </row>
    <row r="40" spans="1:1">
      <c r="A40" t="s">
        <v>759</v>
      </c>
    </row>
    <row r="41" spans="1:1">
      <c r="A41" t="s">
        <v>1490</v>
      </c>
    </row>
    <row r="42" spans="1:1">
      <c r="A42" t="s">
        <v>1491</v>
      </c>
    </row>
    <row r="43" spans="1:1">
      <c r="A43" t="s">
        <v>238</v>
      </c>
    </row>
    <row r="44" spans="1:1">
      <c r="A44" t="s">
        <v>732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C4718"/>
  <sheetViews>
    <sheetView topLeftCell="A795" workbookViewId="0">
      <selection activeCell="A811" sqref="A811"/>
    </sheetView>
  </sheetViews>
  <sheetFormatPr defaultRowHeight="15"/>
  <cols>
    <col min="2" max="2" width="76.85546875" customWidth="1"/>
    <col min="3" max="3" width="71.85546875" customWidth="1"/>
  </cols>
  <sheetData>
    <row r="1" spans="1:3">
      <c r="A1" s="9" t="s">
        <v>1646</v>
      </c>
      <c r="B1" s="9" t="s">
        <v>1647</v>
      </c>
      <c r="C1" t="s">
        <v>9396</v>
      </c>
    </row>
    <row r="2" spans="1:3">
      <c r="A2" t="s">
        <v>1660</v>
      </c>
      <c r="B2" t="s">
        <v>1661</v>
      </c>
      <c r="C2" t="str">
        <f>CONCATENATE("['",A2,"', '",B2,"'],")</f>
        <v>['@d-06830', 'hydatid disease'],</v>
      </c>
    </row>
    <row r="3" spans="1:3">
      <c r="A3" t="s">
        <v>1586</v>
      </c>
      <c r="B3" t="s">
        <v>1750</v>
      </c>
      <c r="C3" t="str">
        <f t="shared" ref="C3:C66" si="0">CONCATENATE("['",A3,"', '",B3,"'],")</f>
        <v>['@e-15240', 'corynebacterium renale'],</v>
      </c>
    </row>
    <row r="4" spans="1:3">
      <c r="A4" t="s">
        <v>1564</v>
      </c>
      <c r="B4" t="s">
        <v>1813</v>
      </c>
      <c r="C4" t="str">
        <f t="shared" si="0"/>
        <v>['@e-22900', 'diptheroids, nos'],</v>
      </c>
    </row>
    <row r="5" spans="1:3">
      <c r="A5" t="s">
        <v>1944</v>
      </c>
      <c r="B5" t="s">
        <v>1945</v>
      </c>
      <c r="C5" t="str">
        <f t="shared" si="0"/>
        <v>['@e-70720', 'isoflurane'],</v>
      </c>
    </row>
    <row r="6" spans="1:3">
      <c r="A6" t="s">
        <v>1967</v>
      </c>
      <c r="B6" t="s">
        <v>1968</v>
      </c>
      <c r="C6" t="str">
        <f t="shared" si="0"/>
        <v>['@e-71620', 'furacort, furazolidone, nitrofurazone, furoxone, furasolium'],</v>
      </c>
    </row>
    <row r="7" spans="1:3">
      <c r="A7" t="s">
        <v>1995</v>
      </c>
      <c r="B7" t="s">
        <v>1996</v>
      </c>
      <c r="C7" t="str">
        <f t="shared" si="0"/>
        <v>['@e-72130', 'neomycin, biosol'],</v>
      </c>
    </row>
    <row r="8" spans="1:3">
      <c r="A8" t="s">
        <v>2026</v>
      </c>
      <c r="B8" t="s">
        <v>2027</v>
      </c>
      <c r="C8" t="str">
        <f t="shared" si="0"/>
        <v>['@e-72520', 'oxytetracycline hcl, oxytetracyline'],</v>
      </c>
    </row>
    <row r="9" spans="1:3">
      <c r="A9" t="s">
        <v>728</v>
      </c>
      <c r="B9" t="s">
        <v>2456</v>
      </c>
      <c r="C9" t="str">
        <f t="shared" si="0"/>
        <v>['@e-yy958', 'chloromycetin ointment + proteolytic enzyme'],</v>
      </c>
    </row>
    <row r="10" spans="1:3">
      <c r="A10" t="s">
        <v>2508</v>
      </c>
      <c r="B10" t="s">
        <v>2509</v>
      </c>
      <c r="C10" t="str">
        <f t="shared" si="0"/>
        <v>['@f-25170', 'gnrh'],</v>
      </c>
    </row>
    <row r="11" spans="1:3">
      <c r="A11" t="s">
        <v>2527</v>
      </c>
      <c r="B11" t="s">
        <v>2528</v>
      </c>
      <c r="C11" t="str">
        <f t="shared" si="0"/>
        <v>['@f-31170', 'postpartum state'],</v>
      </c>
    </row>
    <row r="12" spans="1:3">
      <c r="A12" t="s">
        <v>2636</v>
      </c>
      <c r="B12" t="s">
        <v>2637</v>
      </c>
      <c r="C12" t="str">
        <f t="shared" si="0"/>
        <v>['@m-02530', 'inequality of size, nos'],</v>
      </c>
    </row>
    <row r="13" spans="1:3">
      <c r="A13" t="s">
        <v>2701</v>
      </c>
      <c r="B13" t="s">
        <v>2702</v>
      </c>
      <c r="C13" t="str">
        <f t="shared" si="0"/>
        <v>['@m-24700', 'coarctation, nos'],</v>
      </c>
    </row>
    <row r="14" spans="1:3">
      <c r="A14" t="s">
        <v>2729</v>
      </c>
      <c r="B14" t="s">
        <v>2730</v>
      </c>
      <c r="C14" t="str">
        <f t="shared" si="0"/>
        <v>['@m-31600', 'hernia,nos'],</v>
      </c>
    </row>
    <row r="15" spans="1:3">
      <c r="A15" t="s">
        <v>2767</v>
      </c>
      <c r="B15" t="s">
        <v>2768</v>
      </c>
      <c r="C15" t="str">
        <f t="shared" si="0"/>
        <v>['@m-33400', 'cyst'],</v>
      </c>
    </row>
    <row r="16" spans="1:3">
      <c r="A16" t="s">
        <v>2791</v>
      </c>
      <c r="B16" t="s">
        <v>2792</v>
      </c>
      <c r="C16" t="str">
        <f t="shared" si="0"/>
        <v>['@m-34300', 'collapse, nos'],</v>
      </c>
    </row>
    <row r="17" spans="1:3">
      <c r="A17" t="s">
        <v>2799</v>
      </c>
      <c r="B17" t="s">
        <v>2800</v>
      </c>
      <c r="C17" t="str">
        <f t="shared" si="0"/>
        <v>['@m-36100', 'congestion, nos'],</v>
      </c>
    </row>
    <row r="18" spans="1:3">
      <c r="A18" t="s">
        <v>2811</v>
      </c>
      <c r="B18" t="s">
        <v>2812</v>
      </c>
      <c r="C18" t="str">
        <f t="shared" si="0"/>
        <v>['@m-36504', 'pitting edema'],</v>
      </c>
    </row>
    <row r="19" spans="1:3">
      <c r="A19" t="s">
        <v>2813</v>
      </c>
      <c r="B19" t="s">
        <v>2814</v>
      </c>
      <c r="C19" t="str">
        <f t="shared" si="0"/>
        <v>['@m-37000', 'hemorrhage, nos'],</v>
      </c>
    </row>
    <row r="20" spans="1:3">
      <c r="A20" t="s">
        <v>2859</v>
      </c>
      <c r="B20" t="s">
        <v>2860</v>
      </c>
      <c r="C20" t="str">
        <f t="shared" si="0"/>
        <v>['@m-43060', 'plasma cell inflammation'],</v>
      </c>
    </row>
    <row r="21" spans="1:3">
      <c r="A21" t="s">
        <v>3128</v>
      </c>
      <c r="B21" t="s">
        <v>3129</v>
      </c>
      <c r="C21" t="str">
        <f t="shared" si="0"/>
        <v>['@p-10406', 'repeat, elective cesarean'],</v>
      </c>
    </row>
    <row r="22" spans="1:3">
      <c r="A22" t="s">
        <v>3199</v>
      </c>
      <c r="B22" t="s">
        <v>3200</v>
      </c>
      <c r="C22" t="str">
        <f t="shared" si="0"/>
        <v>['@p-12000', 'injection (code to e- axis)    (code to t- axis)'],</v>
      </c>
    </row>
    <row r="23" spans="1:3">
      <c r="A23" t="s">
        <v>3266</v>
      </c>
      <c r="B23" t="s">
        <v>3267</v>
      </c>
      <c r="C23" t="str">
        <f t="shared" si="0"/>
        <v>['@p-16010', 'closure of skin by suture'],</v>
      </c>
    </row>
    <row r="24" spans="1:3">
      <c r="A24" t="s">
        <v>3382</v>
      </c>
      <c r="B24" t="s">
        <v>3383</v>
      </c>
      <c r="C24" t="str">
        <f t="shared" si="0"/>
        <v>['@t-04210', 'mastectomy - female, right'],</v>
      </c>
    </row>
    <row r="25" spans="1:3">
      <c r="A25" t="s">
        <v>3474</v>
      </c>
      <c r="B25" t="s">
        <v>3475</v>
      </c>
      <c r="C25" t="str">
        <f t="shared" si="0"/>
        <v>['@t-10600', 'thoracic vertebra'],</v>
      </c>
    </row>
    <row r="26" spans="1:3">
      <c r="A26" t="s">
        <v>3520</v>
      </c>
      <c r="B26" t="s">
        <v>3521</v>
      </c>
      <c r="C26" t="str">
        <f t="shared" si="0"/>
        <v>['@t-14412', 'psoas major muscle'],</v>
      </c>
    </row>
    <row r="27" spans="1:3">
      <c r="A27" t="s">
        <v>3672</v>
      </c>
      <c r="B27" t="s">
        <v>3673</v>
      </c>
      <c r="C27" t="str">
        <f t="shared" si="0"/>
        <v>['@t-54240', 'maxillary right second premolar tooth'],</v>
      </c>
    </row>
    <row r="28" spans="1:3">
      <c r="A28" t="s">
        <v>7456</v>
      </c>
      <c r="B28" t="s">
        <v>3463</v>
      </c>
      <c r="C28" t="str">
        <f t="shared" si="0"/>
        <v>['t-11180', 'mandible, nos'],</v>
      </c>
    </row>
    <row r="29" spans="1:3">
      <c r="A29" t="s">
        <v>7925</v>
      </c>
      <c r="B29" t="s">
        <v>7926</v>
      </c>
      <c r="C29" t="str">
        <f t="shared" si="0"/>
        <v>['t-62061', 'serous capsule of liver'],</v>
      </c>
    </row>
    <row r="30" spans="1:3">
      <c r="A30" t="s">
        <v>942</v>
      </c>
      <c r="B30" t="s">
        <v>8707</v>
      </c>
      <c r="C30" t="str">
        <f t="shared" si="0"/>
        <v>['w-10010', 'padre with ctl epitope (tpy)'],</v>
      </c>
    </row>
    <row r="31" spans="1:3">
      <c r="A31" t="s">
        <v>7474</v>
      </c>
      <c r="B31" t="s">
        <v>7475</v>
      </c>
      <c r="C31" t="str">
        <f t="shared" si="0"/>
        <v>['t-11900', 'lumbar vertebra, nos'],</v>
      </c>
    </row>
    <row r="32" spans="1:3">
      <c r="A32" t="s">
        <v>7402</v>
      </c>
      <c r="B32" t="s">
        <v>7403</v>
      </c>
      <c r="C32" t="str">
        <f t="shared" si="0"/>
        <v>['t-03000', 'subcutaneous tissue'],</v>
      </c>
    </row>
    <row r="33" spans="1:3">
      <c r="A33" t="s">
        <v>8024</v>
      </c>
      <c r="B33" t="s">
        <v>8025</v>
      </c>
      <c r="C33" t="str">
        <f t="shared" si="0"/>
        <v>['t-81000', 'vulva, nos'],</v>
      </c>
    </row>
    <row r="34" spans="1:3">
      <c r="A34" t="s">
        <v>687</v>
      </c>
      <c r="B34" t="s">
        <v>3329</v>
      </c>
      <c r="C34" t="str">
        <f t="shared" si="0"/>
        <v>['p2-87524', 'embryo transfer'],</v>
      </c>
    </row>
    <row r="35" spans="1:3">
      <c r="A35" t="s">
        <v>7670</v>
      </c>
      <c r="B35" t="s">
        <v>7671</v>
      </c>
      <c r="C35" t="str">
        <f t="shared" si="0"/>
        <v>['t-32160', 'endocardium of atrium, nos'],</v>
      </c>
    </row>
    <row r="36" spans="1:3">
      <c r="A36" t="s">
        <v>7522</v>
      </c>
      <c r="B36" t="s">
        <v>7523</v>
      </c>
      <c r="C36" t="str">
        <f t="shared" si="0"/>
        <v>['t-13760', 'palmaris longus'],</v>
      </c>
    </row>
    <row r="37" spans="1:3">
      <c r="A37" t="s">
        <v>7513</v>
      </c>
      <c r="B37" t="s">
        <v>7514</v>
      </c>
      <c r="C37" t="str">
        <f t="shared" si="0"/>
        <v>['t-13010', 'skeletal muscle fiber, nos'],</v>
      </c>
    </row>
    <row r="38" spans="1:3">
      <c r="A38" t="s">
        <v>3280</v>
      </c>
      <c r="B38" t="s">
        <v>3281</v>
      </c>
      <c r="C38" t="str">
        <f t="shared" si="0"/>
        <v>['@p-1x010', 'general anesthesia'],</v>
      </c>
    </row>
    <row r="39" spans="1:3">
      <c r="A39" t="s">
        <v>3439</v>
      </c>
      <c r="B39" t="s">
        <v>3440</v>
      </c>
      <c r="C39" t="str">
        <f t="shared" si="0"/>
        <v>['@t-0x004', 'blood, cord'],</v>
      </c>
    </row>
    <row r="40" spans="1:3">
      <c r="A40" t="s">
        <v>951</v>
      </c>
      <c r="B40" t="s">
        <v>3454</v>
      </c>
      <c r="C40" t="str">
        <f t="shared" si="0"/>
        <v>['@t-0x400', 'plasma'],</v>
      </c>
    </row>
    <row r="41" spans="1:3">
      <c r="A41" t="s">
        <v>4009</v>
      </c>
      <c r="B41" t="s">
        <v>4010</v>
      </c>
      <c r="C41" t="str">
        <f t="shared" si="0"/>
        <v>['@t-x1502', 'cranial subarachnoid space'],</v>
      </c>
    </row>
    <row r="42" spans="1:3">
      <c r="A42" t="s">
        <v>4017</v>
      </c>
      <c r="B42" t="s">
        <v>4018</v>
      </c>
      <c r="C42" t="str">
        <f t="shared" si="0"/>
        <v>['@t-x1601', 'cerebral ventricle and subarachnoid cistern, nos'],</v>
      </c>
    </row>
    <row r="43" spans="1:3">
      <c r="A43" t="s">
        <v>4081</v>
      </c>
      <c r="B43" t="s">
        <v>4082</v>
      </c>
      <c r="C43" t="str">
        <f t="shared" si="0"/>
        <v>['@t-x6000', 'cerebellum'],</v>
      </c>
    </row>
    <row r="44" spans="1:3">
      <c r="A44" t="s">
        <v>4961</v>
      </c>
      <c r="B44" t="s">
        <v>4962</v>
      </c>
      <c r="C44" t="str">
        <f t="shared" si="0"/>
        <v>['d3-26000', 'myocarditis, nos'],</v>
      </c>
    </row>
    <row r="45" spans="1:3">
      <c r="A45" t="s">
        <v>5480</v>
      </c>
      <c r="B45" t="s">
        <v>5481</v>
      </c>
      <c r="C45" t="str">
        <f t="shared" si="0"/>
        <v>['d8-04100', 'miscarriage'],</v>
      </c>
    </row>
    <row r="46" spans="1:3">
      <c r="A46" t="s">
        <v>5754</v>
      </c>
      <c r="B46" t="s">
        <v>2613</v>
      </c>
      <c r="C46" t="str">
        <f t="shared" si="0"/>
        <v>['df-d0100', 'cause of death, natural'],</v>
      </c>
    </row>
    <row r="47" spans="1:3">
      <c r="A47" t="s">
        <v>8279</v>
      </c>
      <c r="B47" t="s">
        <v>4112</v>
      </c>
      <c r="C47" t="str">
        <f t="shared" si="0"/>
        <v>['t-aa020', 'left eye'],</v>
      </c>
    </row>
    <row r="48" spans="1:3">
      <c r="A48" t="s">
        <v>4775</v>
      </c>
      <c r="B48" t="s">
        <v>4776</v>
      </c>
      <c r="C48" t="str">
        <f t="shared" si="0"/>
        <v>['d0-22310', 'hyperkeratosis of skin, nos'],</v>
      </c>
    </row>
    <row r="49" spans="1:3">
      <c r="A49" t="s">
        <v>1001</v>
      </c>
      <c r="B49" t="s">
        <v>4415</v>
      </c>
      <c r="C49" t="str">
        <f t="shared" si="0"/>
        <v>['c-60430', 'piroxicam'],</v>
      </c>
    </row>
    <row r="50" spans="1:3">
      <c r="A50" t="s">
        <v>261</v>
      </c>
      <c r="B50" t="s">
        <v>4534</v>
      </c>
      <c r="C50" t="str">
        <f t="shared" si="0"/>
        <v>['c-93040', 'bismuth subsalicylate (pepto bismuth)'],</v>
      </c>
    </row>
    <row r="51" spans="1:3">
      <c r="A51" t="s">
        <v>5097</v>
      </c>
      <c r="B51" t="s">
        <v>5098</v>
      </c>
      <c r="C51" t="str">
        <f t="shared" si="0"/>
        <v>['d5-21100', 'stomatitis, nos'],</v>
      </c>
    </row>
    <row r="52" spans="1:3">
      <c r="A52" t="s">
        <v>4484</v>
      </c>
      <c r="B52" t="s">
        <v>4485</v>
      </c>
      <c r="C52" t="str">
        <f t="shared" si="0"/>
        <v>['c-80322', 'digitalis preparation'],</v>
      </c>
    </row>
    <row r="53" spans="1:3">
      <c r="A53" t="s">
        <v>4450</v>
      </c>
      <c r="B53" t="s">
        <v>4451</v>
      </c>
      <c r="C53" t="str">
        <f t="shared" si="0"/>
        <v>['c-6a16a', 'methoxyflurane'],</v>
      </c>
    </row>
    <row r="54" spans="1:3">
      <c r="A54" t="s">
        <v>5375</v>
      </c>
      <c r="B54" t="s">
        <v>5376</v>
      </c>
      <c r="C54" t="str">
        <f t="shared" si="0"/>
        <v>['d7-12420', 'chronic tubulointerstitial nephritis'],</v>
      </c>
    </row>
    <row r="55" spans="1:3">
      <c r="A55" t="s">
        <v>5089</v>
      </c>
      <c r="B55" t="s">
        <v>5090</v>
      </c>
      <c r="C55" t="str">
        <f t="shared" si="0"/>
        <v>['d5-10810', 'gingivitis, nos'],</v>
      </c>
    </row>
    <row r="56" spans="1:3">
      <c r="A56" t="s">
        <v>8283</v>
      </c>
      <c r="B56" t="s">
        <v>4117</v>
      </c>
      <c r="C56" t="str">
        <f t="shared" si="0"/>
        <v>['t-aa200', 'cornea, nos'],</v>
      </c>
    </row>
    <row r="57" spans="1:3">
      <c r="A57" t="s">
        <v>1712</v>
      </c>
      <c r="B57" t="s">
        <v>1713</v>
      </c>
      <c r="C57" t="str">
        <f t="shared" si="0"/>
        <v>['@e-00010', 'etiologic agent unknown'],</v>
      </c>
    </row>
    <row r="58" spans="1:3">
      <c r="A58" t="s">
        <v>1773</v>
      </c>
      <c r="B58" t="s">
        <v>1774</v>
      </c>
      <c r="C58" t="str">
        <f t="shared" si="0"/>
        <v>['@e-15910', 'enterobacter agglomerans'],</v>
      </c>
    </row>
    <row r="59" spans="1:3">
      <c r="A59" t="s">
        <v>1803</v>
      </c>
      <c r="B59" t="s">
        <v>1804</v>
      </c>
      <c r="C59" t="str">
        <f t="shared" si="0"/>
        <v>['@e-20030', 'mycobacterium bovis'],</v>
      </c>
    </row>
    <row r="60" spans="1:3">
      <c r="A60" t="s">
        <v>1046</v>
      </c>
      <c r="B60" t="s">
        <v>1874</v>
      </c>
      <c r="C60" t="str">
        <f t="shared" si="0"/>
        <v>['@e-50040', 'solution,nos'],</v>
      </c>
    </row>
    <row r="61" spans="1:3">
      <c r="A61" t="s">
        <v>1953</v>
      </c>
      <c r="B61" t="s">
        <v>1954</v>
      </c>
      <c r="C61" t="str">
        <f t="shared" si="0"/>
        <v>['@e-71160', 'hydrogen peroxide'],</v>
      </c>
    </row>
    <row r="62" spans="1:3">
      <c r="A62" t="s">
        <v>991</v>
      </c>
      <c r="B62" t="s">
        <v>1978</v>
      </c>
      <c r="C62" t="str">
        <f t="shared" si="0"/>
        <v>['@e-71875', 'septra'],</v>
      </c>
    </row>
    <row r="63" spans="1:3">
      <c r="A63" t="s">
        <v>2011</v>
      </c>
      <c r="B63" t="s">
        <v>2012</v>
      </c>
      <c r="C63" t="str">
        <f t="shared" si="0"/>
        <v>['@e-72260', 'streptomycin sulphate'],</v>
      </c>
    </row>
    <row r="64" spans="1:3">
      <c r="A64" t="s">
        <v>875</v>
      </c>
      <c r="B64" t="s">
        <v>2094</v>
      </c>
      <c r="C64" t="str">
        <f t="shared" si="0"/>
        <v>['@e-75560', 'cyclopentylate eye drops, cyclogel'],</v>
      </c>
    </row>
    <row r="65" spans="1:3">
      <c r="A65" t="s">
        <v>2099</v>
      </c>
      <c r="B65" t="s">
        <v>2100</v>
      </c>
      <c r="C65" t="str">
        <f t="shared" si="0"/>
        <v>['@e-75970', 'tropicamide'],</v>
      </c>
    </row>
    <row r="66" spans="1:3">
      <c r="A66" t="s">
        <v>2140</v>
      </c>
      <c r="B66" t="s">
        <v>2141</v>
      </c>
      <c r="C66" t="str">
        <f t="shared" si="0"/>
        <v>['@e-77760', 'indomethacin'],</v>
      </c>
    </row>
    <row r="67" spans="1:3">
      <c r="A67" t="s">
        <v>2161</v>
      </c>
      <c r="B67" t="s">
        <v>2162</v>
      </c>
      <c r="C67" t="str">
        <f t="shared" ref="C67:C130" si="1">CONCATENATE("['",A67,"', '",B67,"'],")</f>
        <v>['@e-78860', 'phenobarbital'],</v>
      </c>
    </row>
    <row r="68" spans="1:3">
      <c r="A68" t="s">
        <v>2385</v>
      </c>
      <c r="B68" t="s">
        <v>2386</v>
      </c>
      <c r="C68" t="str">
        <f t="shared" si="1"/>
        <v>['@e-87790', 'vitamin k'],</v>
      </c>
    </row>
    <row r="69" spans="1:3">
      <c r="A69" t="s">
        <v>2464</v>
      </c>
      <c r="B69" t="s">
        <v>2465</v>
      </c>
      <c r="C69" t="str">
        <f t="shared" si="1"/>
        <v>['@f-01620', 'weakness'],</v>
      </c>
    </row>
    <row r="70" spans="1:3">
      <c r="A70" t="s">
        <v>2663</v>
      </c>
      <c r="B70" t="s">
        <v>2664</v>
      </c>
      <c r="C70" t="str">
        <f t="shared" si="1"/>
        <v>['@m-14010', 'infected wound'],</v>
      </c>
    </row>
    <row r="71" spans="1:3">
      <c r="A71" t="s">
        <v>2681</v>
      </c>
      <c r="B71" t="s">
        <v>2682</v>
      </c>
      <c r="C71" t="str">
        <f t="shared" si="1"/>
        <v>['@m-14830', 'transected structure, nos'],</v>
      </c>
    </row>
    <row r="72" spans="1:3">
      <c r="A72" t="s">
        <v>2727</v>
      </c>
      <c r="B72" t="s">
        <v>2728</v>
      </c>
      <c r="C72" t="str">
        <f t="shared" si="1"/>
        <v>['@m-31530', 'kyphosis'],</v>
      </c>
    </row>
    <row r="73" spans="1:3">
      <c r="A73" t="s">
        <v>2787</v>
      </c>
      <c r="B73" t="s">
        <v>2788</v>
      </c>
      <c r="C73" t="str">
        <f t="shared" si="1"/>
        <v>['@m-34030', 'obstruction, paralytic ileus'],</v>
      </c>
    </row>
    <row r="74" spans="1:3">
      <c r="A74" t="s">
        <v>5594</v>
      </c>
      <c r="B74" t="s">
        <v>5595</v>
      </c>
      <c r="C74" t="str">
        <f t="shared" si="1"/>
        <v>['da-92150', 'chronic otitis media, nos'],</v>
      </c>
    </row>
    <row r="75" spans="1:3">
      <c r="A75" t="s">
        <v>1397</v>
      </c>
      <c r="B75" t="s">
        <v>4483</v>
      </c>
      <c r="C75" t="str">
        <f t="shared" si="1"/>
        <v>['w-10022', 'acemannin (carravet)'],</v>
      </c>
    </row>
    <row r="76" spans="1:3">
      <c r="A76" t="s">
        <v>7327</v>
      </c>
      <c r="B76" t="s">
        <v>7328</v>
      </c>
      <c r="C76" t="str">
        <f t="shared" si="1"/>
        <v>['t-00250', 'epithelium, nos'],</v>
      </c>
    </row>
    <row r="77" spans="1:3">
      <c r="A77" t="s">
        <v>7972</v>
      </c>
      <c r="B77" t="s">
        <v>3832</v>
      </c>
      <c r="C77" t="str">
        <f t="shared" si="1"/>
        <v>['t-70000', 'urinary tract, nos'],</v>
      </c>
    </row>
    <row r="78" spans="1:3">
      <c r="A78" t="s">
        <v>2590</v>
      </c>
      <c r="B78" t="s">
        <v>2591</v>
      </c>
      <c r="C78" t="str">
        <f t="shared" si="1"/>
        <v>['@f-x2510', 'anisocoria, nos'],</v>
      </c>
    </row>
    <row r="79" spans="1:3">
      <c r="A79" t="s">
        <v>5042</v>
      </c>
      <c r="B79" t="s">
        <v>5043</v>
      </c>
      <c r="C79" t="str">
        <f t="shared" si="1"/>
        <v>['d4-02214', 'chromosomal imbalance syndrome, pair 21, trisomy'],</v>
      </c>
    </row>
    <row r="80" spans="1:3">
      <c r="A80" t="s">
        <v>5783</v>
      </c>
      <c r="B80" t="s">
        <v>2479</v>
      </c>
      <c r="C80" t="str">
        <f t="shared" si="1"/>
        <v>['f-03004', 'hypothermia'],</v>
      </c>
    </row>
    <row r="81" spans="1:3">
      <c r="A81" t="s">
        <v>6435</v>
      </c>
      <c r="B81" t="s">
        <v>6436</v>
      </c>
      <c r="C81" t="str">
        <f t="shared" si="1"/>
        <v>['m-14018', 'wound, multiple'],</v>
      </c>
    </row>
    <row r="82" spans="1:3">
      <c r="A82" t="s">
        <v>1322</v>
      </c>
      <c r="B82" t="s">
        <v>4376</v>
      </c>
      <c r="C82" t="str">
        <f t="shared" si="1"/>
        <v>['c-53540', 'ceftazidime'],</v>
      </c>
    </row>
    <row r="83" spans="1:3">
      <c r="A83" t="s">
        <v>966</v>
      </c>
      <c r="B83" t="s">
        <v>1998</v>
      </c>
      <c r="C83" t="str">
        <f t="shared" si="1"/>
        <v>['c-53010', 'cephaloridine'],</v>
      </c>
    </row>
    <row r="84" spans="1:3">
      <c r="A84" t="s">
        <v>4354</v>
      </c>
      <c r="B84" t="s">
        <v>2010</v>
      </c>
      <c r="C84" t="str">
        <f t="shared" si="1"/>
        <v>['c-52270', 'polymyxin b'],</v>
      </c>
    </row>
    <row r="85" spans="1:3">
      <c r="A85" t="s">
        <v>5496</v>
      </c>
      <c r="B85" t="s">
        <v>5497</v>
      </c>
      <c r="C85" t="str">
        <f t="shared" si="1"/>
        <v>['d8-71100', 'cerebral hemorrhage in the fetus or newborn, nos'],</v>
      </c>
    </row>
    <row r="86" spans="1:3">
      <c r="A86" t="s">
        <v>1030</v>
      </c>
      <c r="B86" t="s">
        <v>1891</v>
      </c>
      <c r="C86" t="str">
        <f t="shared" si="1"/>
        <v>['c-21313', 'propylene glycol'],</v>
      </c>
    </row>
    <row r="87" spans="1:3">
      <c r="A87" t="s">
        <v>4746</v>
      </c>
      <c r="B87" t="s">
        <v>4747</v>
      </c>
      <c r="C87" t="str">
        <f t="shared" si="1"/>
        <v>['d0-00010', 'dermatitis, NOS'],</v>
      </c>
    </row>
    <row r="88" spans="1:3">
      <c r="A88" t="s">
        <v>1589</v>
      </c>
      <c r="B88" t="s">
        <v>1732</v>
      </c>
      <c r="C88" t="str">
        <f t="shared" si="1"/>
        <v>['@e-10510', 'acinetobacter calcoaceticus var anitrat'],</v>
      </c>
    </row>
    <row r="89" spans="1:3">
      <c r="A89" t="s">
        <v>1739</v>
      </c>
      <c r="B89" t="s">
        <v>1740</v>
      </c>
      <c r="C89" t="str">
        <f t="shared" si="1"/>
        <v>['@e-13711', 'campylobacter fetus, -ss fetus'],</v>
      </c>
    </row>
    <row r="90" spans="1:3">
      <c r="A90" t="s">
        <v>1579</v>
      </c>
      <c r="B90" t="s">
        <v>1763</v>
      </c>
      <c r="C90" t="str">
        <f t="shared" si="1"/>
        <v>['@e-15717', 'e. coli (4451107)'],</v>
      </c>
    </row>
    <row r="91" spans="1:3">
      <c r="A91" t="s">
        <v>2365</v>
      </c>
      <c r="B91" t="s">
        <v>2366</v>
      </c>
      <c r="C91" t="str">
        <f t="shared" si="1"/>
        <v>['@e-87280', 'potassium gluconate'],</v>
      </c>
    </row>
    <row r="92" spans="1:3">
      <c r="A92" t="s">
        <v>2428</v>
      </c>
      <c r="B92" t="s">
        <v>2429</v>
      </c>
      <c r="C92" t="str">
        <f t="shared" si="1"/>
        <v>['@e-90590', 'catheter nos'],</v>
      </c>
    </row>
    <row r="93" spans="1:3">
      <c r="A93" t="s">
        <v>7851</v>
      </c>
      <c r="B93" t="s">
        <v>7852</v>
      </c>
      <c r="C93" t="str">
        <f t="shared" si="1"/>
        <v>['t-57700', 'stomach, pyloric region'],</v>
      </c>
    </row>
    <row r="94" spans="1:3">
      <c r="A94" t="s">
        <v>6085</v>
      </c>
      <c r="B94" t="s">
        <v>6086</v>
      </c>
      <c r="C94" t="str">
        <f t="shared" si="1"/>
        <v>['g-a3730', 'high'],</v>
      </c>
    </row>
    <row r="95" spans="1:3">
      <c r="A95" t="s">
        <v>8728</v>
      </c>
      <c r="B95" t="s">
        <v>4448</v>
      </c>
      <c r="C95" t="str">
        <f t="shared" si="1"/>
        <v>['w-10034', 'atipamezole'],</v>
      </c>
    </row>
    <row r="96" spans="1:3">
      <c r="A96" t="s">
        <v>1016</v>
      </c>
      <c r="B96" t="s">
        <v>4700</v>
      </c>
      <c r="C96" t="str">
        <f t="shared" si="1"/>
        <v>['c-c274e', 'tobradex ophthalamic ointment'],</v>
      </c>
    </row>
    <row r="97" spans="1:3">
      <c r="A97" t="s">
        <v>7808</v>
      </c>
      <c r="B97" t="s">
        <v>3683</v>
      </c>
      <c r="C97" t="str">
        <f t="shared" si="1"/>
        <v>['t-54290', 'maxillary left central incisor tooth'],</v>
      </c>
    </row>
    <row r="98" spans="1:3">
      <c r="A98" t="s">
        <v>2051</v>
      </c>
      <c r="B98" t="s">
        <v>2052</v>
      </c>
      <c r="C98" t="str">
        <f t="shared" si="1"/>
        <v>['@e-72980', 'cefotaxime'],</v>
      </c>
    </row>
    <row r="99" spans="1:3">
      <c r="A99" t="s">
        <v>4899</v>
      </c>
      <c r="B99" t="s">
        <v>2752</v>
      </c>
      <c r="C99" t="str">
        <f t="shared" si="1"/>
        <v>['d2-50524', 'vesicular emphysema'],</v>
      </c>
    </row>
    <row r="100" spans="1:3">
      <c r="A100" t="s">
        <v>4909</v>
      </c>
      <c r="B100" t="s">
        <v>2796</v>
      </c>
      <c r="C100" t="str">
        <f t="shared" si="1"/>
        <v>['d2-60306', 'complete atelectasis'],</v>
      </c>
    </row>
    <row r="101" spans="1:3">
      <c r="A101" t="s">
        <v>5170</v>
      </c>
      <c r="B101" t="s">
        <v>5171</v>
      </c>
      <c r="C101" t="str">
        <f t="shared" si="1"/>
        <v>['d5-41724', 'purulent enteritis'],</v>
      </c>
    </row>
    <row r="102" spans="1:3">
      <c r="A102" t="s">
        <v>4910</v>
      </c>
      <c r="B102" t="s">
        <v>4911</v>
      </c>
      <c r="C102" t="str">
        <f t="shared" si="1"/>
        <v>['d2-60500', 'pulmonary edema, acute, nos'],</v>
      </c>
    </row>
    <row r="103" spans="1:3">
      <c r="A103" t="s">
        <v>863</v>
      </c>
      <c r="B103" t="s">
        <v>2081</v>
      </c>
      <c r="C103" t="str">
        <f t="shared" si="1"/>
        <v>['c-680e0', 'phenylephrine'],</v>
      </c>
    </row>
    <row r="104" spans="1:3">
      <c r="A104" t="s">
        <v>4837</v>
      </c>
      <c r="B104" t="s">
        <v>4838</v>
      </c>
      <c r="C104" t="str">
        <f t="shared" si="1"/>
        <v>['d1-50630', 'myositis, nos'],</v>
      </c>
    </row>
    <row r="105" spans="1:3">
      <c r="A105" t="s">
        <v>6667</v>
      </c>
      <c r="B105" t="s">
        <v>6668</v>
      </c>
      <c r="C105" t="str">
        <f t="shared" si="1"/>
        <v>['m-50800', 'cell degeneration'],</v>
      </c>
    </row>
    <row r="106" spans="1:3">
      <c r="A106" t="s">
        <v>5890</v>
      </c>
      <c r="B106" t="s">
        <v>2548</v>
      </c>
      <c r="C106" t="str">
        <f t="shared" si="1"/>
        <v>['f-88450', 'stillbirth, nos'],</v>
      </c>
    </row>
    <row r="107" spans="1:3">
      <c r="A107" t="s">
        <v>6676</v>
      </c>
      <c r="B107" t="s">
        <v>6677</v>
      </c>
      <c r="C107" t="str">
        <f t="shared" si="1"/>
        <v>['m-52110', 'atherosclerosis, nos'],</v>
      </c>
    </row>
    <row r="108" spans="1:3">
      <c r="A108" t="s">
        <v>6918</v>
      </c>
      <c r="B108" t="s">
        <v>6919</v>
      </c>
      <c r="C108" t="str">
        <f t="shared" si="1"/>
        <v>['m-80103', 'carcinoma, nos'],</v>
      </c>
    </row>
    <row r="109" spans="1:3">
      <c r="A109" t="s">
        <v>6925</v>
      </c>
      <c r="B109" t="s">
        <v>6926</v>
      </c>
      <c r="C109" t="str">
        <f t="shared" si="1"/>
        <v>['m-80500', 'papilloma, nos'],</v>
      </c>
    </row>
    <row r="110" spans="1:3">
      <c r="A110" t="s">
        <v>7956</v>
      </c>
      <c r="B110" t="s">
        <v>3757</v>
      </c>
      <c r="C110" t="str">
        <f t="shared" si="1"/>
        <v>['t-64700', 'ampulla of vater'],</v>
      </c>
    </row>
    <row r="111" spans="1:3">
      <c r="A111" t="s">
        <v>8703</v>
      </c>
      <c r="B111" t="s">
        <v>4698</v>
      </c>
      <c r="C111" t="str">
        <f t="shared" si="1"/>
        <v>['w-10007', 'staphage lysate'],</v>
      </c>
    </row>
    <row r="112" spans="1:3">
      <c r="A112" t="s">
        <v>8116</v>
      </c>
      <c r="B112" t="s">
        <v>3884</v>
      </c>
      <c r="C112" t="str">
        <f t="shared" si="1"/>
        <v>['t-94800', 'both testes'],</v>
      </c>
    </row>
    <row r="113" spans="1:3">
      <c r="A113" t="s">
        <v>6829</v>
      </c>
      <c r="B113" t="s">
        <v>2978</v>
      </c>
      <c r="C113" t="str">
        <f t="shared" si="1"/>
        <v>['m-72200', 'lymphoid hyperplasia, nos'],</v>
      </c>
    </row>
    <row r="114" spans="1:3">
      <c r="A114" t="s">
        <v>6813</v>
      </c>
      <c r="B114" t="s">
        <v>6814</v>
      </c>
      <c r="C114" t="str">
        <f t="shared" si="1"/>
        <v>['m-72020', 'reactive hyperplasia'],</v>
      </c>
    </row>
    <row r="115" spans="1:3">
      <c r="A115" t="s">
        <v>6659</v>
      </c>
      <c r="B115" t="s">
        <v>6660</v>
      </c>
      <c r="C115" t="str">
        <f t="shared" si="1"/>
        <v>['m-50080', 'steatosis, fatty change'],</v>
      </c>
    </row>
    <row r="116" spans="1:3">
      <c r="A116" t="s">
        <v>7815</v>
      </c>
      <c r="B116" t="s">
        <v>3701</v>
      </c>
      <c r="C116" t="str">
        <f t="shared" si="1"/>
        <v>['t-54400', 'mandibular left second premolar tooth'],</v>
      </c>
    </row>
    <row r="117" spans="1:3">
      <c r="A117" t="s">
        <v>7829</v>
      </c>
      <c r="B117" t="s">
        <v>3723</v>
      </c>
      <c r="C117" t="str">
        <f t="shared" si="1"/>
        <v>['t-54510', 'mandibular right second molar tooth'],</v>
      </c>
    </row>
    <row r="118" spans="1:3">
      <c r="A118" t="s">
        <v>7985</v>
      </c>
      <c r="B118" t="s">
        <v>7986</v>
      </c>
      <c r="C118" t="str">
        <f t="shared" si="1"/>
        <v>['t-71065', 'corticomedullary juction of kidney'],</v>
      </c>
    </row>
    <row r="119" spans="1:3">
      <c r="A119" t="s">
        <v>1704</v>
      </c>
      <c r="B119" t="s">
        <v>1705</v>
      </c>
      <c r="C119" t="str">
        <f t="shared" si="1"/>
        <v>['@d-75080', 'clinical pleurisy, nos'],</v>
      </c>
    </row>
    <row r="120" spans="1:3">
      <c r="A120" t="s">
        <v>1924</v>
      </c>
      <c r="B120" t="s">
        <v>1925</v>
      </c>
      <c r="C120" t="str">
        <f t="shared" si="1"/>
        <v>['@e-70480', 'tetracaine 1% drop, alcaine drops'],</v>
      </c>
    </row>
    <row r="121" spans="1:3">
      <c r="A121" t="s">
        <v>1955</v>
      </c>
      <c r="B121" t="s">
        <v>1956</v>
      </c>
      <c r="C121" t="str">
        <f t="shared" si="1"/>
        <v>['@e-71190', '1% silver sulfadiazine'],</v>
      </c>
    </row>
    <row r="122" spans="1:3">
      <c r="A122" t="s">
        <v>2004</v>
      </c>
      <c r="B122" t="s">
        <v>2005</v>
      </c>
      <c r="C122" t="str">
        <f t="shared" si="1"/>
        <v>['@e-72193', 'ceftriaxone sodium'],</v>
      </c>
    </row>
    <row r="123" spans="1:3">
      <c r="A123" t="s">
        <v>2289</v>
      </c>
      <c r="B123" t="s">
        <v>2290</v>
      </c>
      <c r="C123" t="str">
        <f t="shared" si="1"/>
        <v>['@e-85560', 'estrone (injection)'],</v>
      </c>
    </row>
    <row r="124" spans="1:3">
      <c r="A124" t="s">
        <v>701</v>
      </c>
      <c r="B124" t="s">
        <v>2364</v>
      </c>
      <c r="C124" t="str">
        <f t="shared" si="1"/>
        <v>['@e-87271', 'phosphate buffered saline (pbs)'],</v>
      </c>
    </row>
    <row r="125" spans="1:3">
      <c r="A125" t="s">
        <v>2393</v>
      </c>
      <c r="B125" t="s">
        <v>2394</v>
      </c>
      <c r="C125" t="str">
        <f t="shared" si="1"/>
        <v>['@e-88450', 'diphenhydramine hcl'],</v>
      </c>
    </row>
    <row r="126" spans="1:3">
      <c r="A126" t="s">
        <v>3941</v>
      </c>
      <c r="B126" t="s">
        <v>3942</v>
      </c>
      <c r="C126" t="str">
        <f t="shared" si="1"/>
        <v>['@t-88100', 'placenta, nos'],</v>
      </c>
    </row>
    <row r="127" spans="1:3">
      <c r="A127" t="s">
        <v>3947</v>
      </c>
      <c r="B127" t="s">
        <v>3948</v>
      </c>
      <c r="C127" t="str">
        <f t="shared" si="1"/>
        <v>['@t-89000', 'fetus, nos'],</v>
      </c>
    </row>
    <row r="128" spans="1:3">
      <c r="A128" t="s">
        <v>4003</v>
      </c>
      <c r="B128" t="s">
        <v>4004</v>
      </c>
      <c r="C128" t="str">
        <f t="shared" si="1"/>
        <v>['@t-x1280', 'epidural space, nos'],</v>
      </c>
    </row>
    <row r="129" spans="1:3">
      <c r="A129" t="s">
        <v>5416</v>
      </c>
      <c r="B129" t="s">
        <v>5417</v>
      </c>
      <c r="C129" t="str">
        <f t="shared" si="1"/>
        <v>['d7-71232', 'hydrosalpinx'],</v>
      </c>
    </row>
    <row r="130" spans="1:3">
      <c r="A130" t="s">
        <v>5420</v>
      </c>
      <c r="B130" t="s">
        <v>5421</v>
      </c>
      <c r="C130" t="str">
        <f t="shared" si="1"/>
        <v>['d7-71420', 'endometritis, nos'],</v>
      </c>
    </row>
    <row r="131" spans="1:3">
      <c r="A131" t="s">
        <v>5460</v>
      </c>
      <c r="B131" t="s">
        <v>2998</v>
      </c>
      <c r="C131" t="str">
        <f t="shared" ref="C131:C194" si="2">CONCATENATE("['",A131,"', '",B131,"'],")</f>
        <v>['d7-75626', 'endometrial polyp'],</v>
      </c>
    </row>
    <row r="132" spans="1:3">
      <c r="A132" t="s">
        <v>4883</v>
      </c>
      <c r="B132" t="s">
        <v>4884</v>
      </c>
      <c r="C132" t="str">
        <f t="shared" si="2"/>
        <v>['d2-40010', 'bronchiolitis, nos'],</v>
      </c>
    </row>
    <row r="133" spans="1:3">
      <c r="A133" t="s">
        <v>4781</v>
      </c>
      <c r="B133" t="s">
        <v>4782</v>
      </c>
      <c r="C133" t="str">
        <f t="shared" si="2"/>
        <v>['d0-53100', 'alopecia, nos'],</v>
      </c>
    </row>
    <row r="134" spans="1:3">
      <c r="A134" t="s">
        <v>1023</v>
      </c>
      <c r="B134" t="s">
        <v>2344</v>
      </c>
      <c r="C134" t="str">
        <f t="shared" si="2"/>
        <v>['c-a4830', 'dihydrotachysterol'],</v>
      </c>
    </row>
    <row r="135" spans="1:3">
      <c r="A135" t="s">
        <v>6029</v>
      </c>
      <c r="B135" t="s">
        <v>6030</v>
      </c>
      <c r="C135" t="str">
        <f t="shared" si="2"/>
        <v>['g-a1780', 'remote'],</v>
      </c>
    </row>
    <row r="136" spans="1:3">
      <c r="A136" t="s">
        <v>4234</v>
      </c>
      <c r="B136" t="s">
        <v>4235</v>
      </c>
      <c r="C136" t="str">
        <f t="shared" si="2"/>
        <v>['@t-y9060', 'left femoral region'],</v>
      </c>
    </row>
    <row r="137" spans="1:3">
      <c r="A137" t="s">
        <v>6566</v>
      </c>
      <c r="B137" t="s">
        <v>2806</v>
      </c>
      <c r="C137" t="str">
        <f t="shared" si="2"/>
        <v>['m-36870', 'mucus, leakage'],</v>
      </c>
    </row>
    <row r="138" spans="1:3">
      <c r="A138" t="s">
        <v>6802</v>
      </c>
      <c r="B138" t="s">
        <v>2968</v>
      </c>
      <c r="C138" t="str">
        <f t="shared" si="2"/>
        <v>['m-70300', 'involution, nos'],</v>
      </c>
    </row>
    <row r="139" spans="1:3">
      <c r="A139" t="s">
        <v>6631</v>
      </c>
      <c r="B139" t="s">
        <v>6632</v>
      </c>
      <c r="C139" t="str">
        <f t="shared" si="2"/>
        <v>['m-43040', 'eosinophilic infiltration, nos'],</v>
      </c>
    </row>
    <row r="140" spans="1:3">
      <c r="A140" t="s">
        <v>1520</v>
      </c>
      <c r="B140" t="s">
        <v>6260</v>
      </c>
      <c r="C140" t="str">
        <f t="shared" si="2"/>
        <v>['l-21600', 'moraxella, nos'],</v>
      </c>
    </row>
    <row r="141" spans="1:3">
      <c r="A141" t="s">
        <v>6269</v>
      </c>
      <c r="B141" t="s">
        <v>1806</v>
      </c>
      <c r="C141" t="str">
        <f t="shared" si="2"/>
        <v>['l-22200', 'neisseria, nos'],</v>
      </c>
    </row>
    <row r="142" spans="1:3">
      <c r="A142" t="s">
        <v>6910</v>
      </c>
      <c r="B142" t="s">
        <v>6911</v>
      </c>
      <c r="C142" t="str">
        <f t="shared" si="2"/>
        <v>['m-80001', 'neoplasm, nos'],</v>
      </c>
    </row>
    <row r="143" spans="1:3">
      <c r="A143" t="s">
        <v>6837</v>
      </c>
      <c r="B143" t="s">
        <v>6838</v>
      </c>
      <c r="C143" t="str">
        <f t="shared" si="2"/>
        <v>['m-73070', 'neovascularization'],</v>
      </c>
    </row>
    <row r="144" spans="1:3">
      <c r="A144" t="s">
        <v>1607</v>
      </c>
      <c r="B144" t="s">
        <v>1848</v>
      </c>
      <c r="C144" t="str">
        <f t="shared" si="2"/>
        <v>['l-51941', 'blastocystis hominis'],</v>
      </c>
    </row>
    <row r="145" spans="1:3">
      <c r="A145" t="s">
        <v>6564</v>
      </c>
      <c r="B145" t="s">
        <v>6565</v>
      </c>
      <c r="C145" t="str">
        <f t="shared" si="2"/>
        <v>['m-36780', 'crust'],</v>
      </c>
    </row>
    <row r="146" spans="1:3">
      <c r="A146" t="s">
        <v>6501</v>
      </c>
      <c r="B146" t="s">
        <v>6502</v>
      </c>
      <c r="C146" t="str">
        <f t="shared" si="2"/>
        <v>['m-33030', 'protein cast'],</v>
      </c>
    </row>
    <row r="147" spans="1:3">
      <c r="A147" t="s">
        <v>6593</v>
      </c>
      <c r="B147" t="s">
        <v>6594</v>
      </c>
      <c r="C147" t="str">
        <f t="shared" si="2"/>
        <v>['m-40000', 'inflammation, nos'],</v>
      </c>
    </row>
    <row r="148" spans="1:3">
      <c r="A148" t="s">
        <v>917</v>
      </c>
      <c r="B148" t="s">
        <v>1885</v>
      </c>
      <c r="C148" t="str">
        <f t="shared" si="2"/>
        <v>['@e-54590', 'carboline'],</v>
      </c>
    </row>
    <row r="149" spans="1:3">
      <c r="A149" t="s">
        <v>2203</v>
      </c>
      <c r="B149" t="s">
        <v>2204</v>
      </c>
      <c r="C149" t="str">
        <f t="shared" si="2"/>
        <v>['@e-81040', 'fluorescein'],</v>
      </c>
    </row>
    <row r="150" spans="1:3">
      <c r="A150" t="s">
        <v>2246</v>
      </c>
      <c r="B150" t="s">
        <v>2247</v>
      </c>
      <c r="C150" t="str">
        <f t="shared" si="2"/>
        <v>['@e-85050', 'pms'],</v>
      </c>
    </row>
    <row r="151" spans="1:3">
      <c r="A151" t="s">
        <v>2285</v>
      </c>
      <c r="B151" t="s">
        <v>2286</v>
      </c>
      <c r="C151" t="str">
        <f t="shared" si="2"/>
        <v>['@e-85541', 'diethylstilbesterol dipropionate'],</v>
      </c>
    </row>
    <row r="152" spans="1:3">
      <c r="A152" t="s">
        <v>765</v>
      </c>
      <c r="B152" t="s">
        <v>2336</v>
      </c>
      <c r="C152" t="str">
        <f t="shared" si="2"/>
        <v>['@e-86146', 'gnrh antagonist'],</v>
      </c>
    </row>
    <row r="153" spans="1:3">
      <c r="A153" t="s">
        <v>3043</v>
      </c>
      <c r="B153" t="s">
        <v>3044</v>
      </c>
      <c r="C153" t="str">
        <f t="shared" si="2"/>
        <v>['@m-83123', 'renal cell carcinoma, grade 3'],</v>
      </c>
    </row>
    <row r="154" spans="1:3">
      <c r="A154" t="s">
        <v>3064</v>
      </c>
      <c r="B154" t="s">
        <v>3065</v>
      </c>
      <c r="C154" t="str">
        <f t="shared" si="2"/>
        <v>['@m-85030', 'duct adenoma, nos'],</v>
      </c>
    </row>
    <row r="155" spans="1:3">
      <c r="A155" t="s">
        <v>3177</v>
      </c>
      <c r="B155" t="s">
        <v>3178</v>
      </c>
      <c r="C155" t="str">
        <f t="shared" si="2"/>
        <v>['@p-11485', 'biopsy, punch, 5mm'],</v>
      </c>
    </row>
    <row r="156" spans="1:3">
      <c r="A156" t="s">
        <v>3642</v>
      </c>
      <c r="B156" t="s">
        <v>3643</v>
      </c>
      <c r="C156" t="str">
        <f t="shared" si="2"/>
        <v>['@t-49530', 'great saphenous vein'],</v>
      </c>
    </row>
    <row r="157" spans="1:3">
      <c r="A157" t="s">
        <v>3818</v>
      </c>
      <c r="B157" t="s">
        <v>3819</v>
      </c>
      <c r="C157" t="str">
        <f t="shared" si="2"/>
        <v>['@t-68000', 'rectum, nos'],</v>
      </c>
    </row>
    <row r="158" spans="1:3">
      <c r="A158" t="s">
        <v>3879</v>
      </c>
      <c r="B158" t="s">
        <v>3880</v>
      </c>
      <c r="C158" t="str">
        <f t="shared" si="2"/>
        <v>['@t-78010', 'right testis, nos;  orchidectomy right'],</v>
      </c>
    </row>
    <row r="159" spans="1:3">
      <c r="A159" t="s">
        <v>3979</v>
      </c>
      <c r="B159" t="s">
        <v>3980</v>
      </c>
      <c r="C159" t="str">
        <f t="shared" si="2"/>
        <v>['@t-96200', 'left thyroid'],</v>
      </c>
    </row>
    <row r="160" spans="1:3">
      <c r="A160" t="s">
        <v>7894</v>
      </c>
      <c r="B160" t="s">
        <v>3800</v>
      </c>
      <c r="C160" t="str">
        <f t="shared" si="2"/>
        <v>['t-59380', 'colonic serosa'],</v>
      </c>
    </row>
    <row r="161" spans="1:3">
      <c r="A161" t="s">
        <v>737</v>
      </c>
      <c r="B161" t="s">
        <v>4563</v>
      </c>
      <c r="C161" t="str">
        <f t="shared" si="2"/>
        <v>['c-a0590', 'stanozolol'],</v>
      </c>
    </row>
    <row r="162" spans="1:3">
      <c r="A162" t="s">
        <v>5968</v>
      </c>
      <c r="B162" t="s">
        <v>5969</v>
      </c>
      <c r="C162" t="str">
        <f t="shared" si="2"/>
        <v>['g-a1000', 'right'],</v>
      </c>
    </row>
    <row r="163" spans="1:3">
      <c r="A163" t="s">
        <v>5669</v>
      </c>
      <c r="B163" t="s">
        <v>5670</v>
      </c>
      <c r="C163" t="str">
        <f t="shared" si="2"/>
        <v>['dd-1100', 'head, open wound'],</v>
      </c>
    </row>
    <row r="164" spans="1:3">
      <c r="A164" t="s">
        <v>4435</v>
      </c>
      <c r="B164" t="s">
        <v>2126</v>
      </c>
      <c r="C164" t="str">
        <f t="shared" si="2"/>
        <v>['c-655b0', 'pentylenetetrazol'],</v>
      </c>
    </row>
    <row r="165" spans="1:3">
      <c r="A165" t="s">
        <v>843</v>
      </c>
      <c r="B165" t="s">
        <v>2066</v>
      </c>
      <c r="C165" t="str">
        <f t="shared" si="2"/>
        <v>['c-56a96', 'levamisole'],</v>
      </c>
    </row>
    <row r="166" spans="1:3">
      <c r="A166" t="s">
        <v>794</v>
      </c>
      <c r="B166" t="s">
        <v>4705</v>
      </c>
      <c r="C166" t="str">
        <f t="shared" si="2"/>
        <v>['c-d1237', 'amino acid concentrate'],</v>
      </c>
    </row>
    <row r="167" spans="1:3">
      <c r="A167" t="s">
        <v>5913</v>
      </c>
      <c r="B167" t="s">
        <v>2519</v>
      </c>
      <c r="C167" t="str">
        <f t="shared" si="2"/>
        <v>['f-b2830', 'dehydroepiandrosterone'],</v>
      </c>
    </row>
    <row r="168" spans="1:3">
      <c r="A168" t="s">
        <v>1019</v>
      </c>
      <c r="B168" t="s">
        <v>4666</v>
      </c>
      <c r="C168" t="str">
        <f t="shared" si="2"/>
        <v>['c-b6070', 'measles live virus vaccine'],</v>
      </c>
    </row>
    <row r="169" spans="1:3">
      <c r="A169" t="s">
        <v>5987</v>
      </c>
      <c r="B169" t="s">
        <v>5988</v>
      </c>
      <c r="C169" t="str">
        <f t="shared" si="2"/>
        <v>['g-a1110', 'peripheral'],</v>
      </c>
    </row>
    <row r="170" spans="1:3">
      <c r="A170" t="s">
        <v>6017</v>
      </c>
      <c r="B170" t="s">
        <v>6018</v>
      </c>
      <c r="C170" t="str">
        <f t="shared" si="2"/>
        <v>['g-a1660', 'area'],</v>
      </c>
    </row>
    <row r="171" spans="1:3">
      <c r="A171" t="s">
        <v>6613</v>
      </c>
      <c r="B171" t="s">
        <v>6614</v>
      </c>
      <c r="C171" t="str">
        <f t="shared" si="2"/>
        <v>['m-41610', 'acute abscess; abscess'],</v>
      </c>
    </row>
    <row r="172" spans="1:3">
      <c r="A172" t="s">
        <v>8425</v>
      </c>
      <c r="B172" t="s">
        <v>3408</v>
      </c>
      <c r="C172" t="str">
        <f t="shared" si="2"/>
        <v>['t-c3040', 'splenic red pulp'],</v>
      </c>
    </row>
    <row r="173" spans="1:3">
      <c r="A173" t="s">
        <v>6620</v>
      </c>
      <c r="B173" t="s">
        <v>6621</v>
      </c>
      <c r="C173" t="str">
        <f t="shared" si="2"/>
        <v>['m-41700', 'acute necrotizing inflammation, nos'],</v>
      </c>
    </row>
    <row r="174" spans="1:3">
      <c r="A174" t="s">
        <v>6858</v>
      </c>
      <c r="B174" t="s">
        <v>6859</v>
      </c>
      <c r="C174" t="str">
        <f t="shared" si="2"/>
        <v>['m-76000', 'proliferation, nos'],</v>
      </c>
    </row>
    <row r="175" spans="1:3">
      <c r="A175" t="s">
        <v>693</v>
      </c>
      <c r="B175" t="s">
        <v>7061</v>
      </c>
      <c r="C175" t="str">
        <f t="shared" si="2"/>
        <v>['p1-03100', 'biopsy, nos'],</v>
      </c>
    </row>
    <row r="176" spans="1:3">
      <c r="A176" t="s">
        <v>1549</v>
      </c>
      <c r="B176" t="s">
        <v>1723</v>
      </c>
      <c r="C176" t="str">
        <f t="shared" si="2"/>
        <v>['l-10020', 'coccus, gram positive'],</v>
      </c>
    </row>
    <row r="177" spans="1:3">
      <c r="A177" t="s">
        <v>5007</v>
      </c>
      <c r="B177" t="s">
        <v>5008</v>
      </c>
      <c r="C177" t="str">
        <f t="shared" si="2"/>
        <v>['d3-89120', 'meningeal hemorrhage'],</v>
      </c>
    </row>
    <row r="178" spans="1:3">
      <c r="A178" t="s">
        <v>7055</v>
      </c>
      <c r="B178" t="s">
        <v>3149</v>
      </c>
      <c r="C178" t="str">
        <f t="shared" si="2"/>
        <v>['p1-03001', 'excision, partial (code to t or m)'],</v>
      </c>
    </row>
    <row r="179" spans="1:3">
      <c r="A179" t="s">
        <v>853</v>
      </c>
      <c r="B179" t="s">
        <v>2409</v>
      </c>
      <c r="C179" t="str">
        <f t="shared" si="2"/>
        <v>['@e-89605', 'pyrazinoylguanidine, pzg'],</v>
      </c>
    </row>
    <row r="180" spans="1:3">
      <c r="A180" t="s">
        <v>2432</v>
      </c>
      <c r="B180" t="s">
        <v>2433</v>
      </c>
      <c r="C180" t="str">
        <f t="shared" si="2"/>
        <v>['@e-90620', 'plastic tube'],</v>
      </c>
    </row>
    <row r="181" spans="1:3">
      <c r="A181" t="s">
        <v>3009</v>
      </c>
      <c r="B181" t="s">
        <v>3010</v>
      </c>
      <c r="C181" t="str">
        <f t="shared" si="2"/>
        <v>['@m-80103', 'carcinoma, metastatic'],</v>
      </c>
    </row>
    <row r="182" spans="1:3">
      <c r="A182" t="s">
        <v>3316</v>
      </c>
      <c r="B182" t="s">
        <v>3317</v>
      </c>
      <c r="C182" t="str">
        <f t="shared" si="2"/>
        <v>['@p-60310', 'dental prophylaxis,adult'],</v>
      </c>
    </row>
    <row r="183" spans="1:3">
      <c r="A183" t="s">
        <v>3366</v>
      </c>
      <c r="B183" t="s">
        <v>3367</v>
      </c>
      <c r="C183" t="str">
        <f t="shared" si="2"/>
        <v>['@t-03470', 'subcutaneous tissue of hip'],</v>
      </c>
    </row>
    <row r="184" spans="1:3">
      <c r="A184" t="s">
        <v>3413</v>
      </c>
      <c r="B184" t="s">
        <v>3414</v>
      </c>
      <c r="C184" t="str">
        <f t="shared" si="2"/>
        <v>['@t-08340', 'paratracheal lymph node'],</v>
      </c>
    </row>
    <row r="185" spans="1:3">
      <c r="A185" t="s">
        <v>3624</v>
      </c>
      <c r="B185" t="s">
        <v>3625</v>
      </c>
      <c r="C185" t="str">
        <f t="shared" si="2"/>
        <v>['@t-47420', 'left femoral artery'],</v>
      </c>
    </row>
    <row r="186" spans="1:3">
      <c r="A186" t="s">
        <v>3638</v>
      </c>
      <c r="B186" t="s">
        <v>3639</v>
      </c>
      <c r="C186" t="str">
        <f t="shared" si="2"/>
        <v>['@t-48710', 'inferior vena cava'],</v>
      </c>
    </row>
    <row r="187" spans="1:3">
      <c r="A187" t="s">
        <v>3688</v>
      </c>
      <c r="B187" t="s">
        <v>3689</v>
      </c>
      <c r="C187" t="str">
        <f t="shared" si="2"/>
        <v>['@t-54320', 'maxillary left first premolar tooth'],</v>
      </c>
    </row>
    <row r="188" spans="1:3">
      <c r="A188" t="s">
        <v>3756</v>
      </c>
      <c r="B188" t="s">
        <v>3757</v>
      </c>
      <c r="C188" t="str">
        <f t="shared" si="2"/>
        <v>['@t-58700', 'ampulla of vater'],</v>
      </c>
    </row>
    <row r="189" spans="1:3">
      <c r="A189" t="s">
        <v>3772</v>
      </c>
      <c r="B189" t="s">
        <v>3773</v>
      </c>
      <c r="C189" t="str">
        <f t="shared" si="2"/>
        <v>['@t-63000', 'stomach'],</v>
      </c>
    </row>
    <row r="190" spans="1:3">
      <c r="A190" t="s">
        <v>730</v>
      </c>
      <c r="B190" t="s">
        <v>4367</v>
      </c>
      <c r="C190" t="str">
        <f t="shared" si="2"/>
        <v>['c-52a02', 'erythromycin ethylsuccinate'],</v>
      </c>
    </row>
    <row r="191" spans="1:3">
      <c r="A191" t="s">
        <v>3804</v>
      </c>
      <c r="B191" t="s">
        <v>3805</v>
      </c>
      <c r="C191" t="str">
        <f t="shared" si="2"/>
        <v>['@t-67400', 'colon, transverse'],</v>
      </c>
    </row>
    <row r="192" spans="1:3">
      <c r="A192" t="s">
        <v>3861</v>
      </c>
      <c r="B192" t="s">
        <v>3862</v>
      </c>
      <c r="C192" t="str">
        <f t="shared" si="2"/>
        <v>['@t-73010', 'right ureter'],</v>
      </c>
    </row>
    <row r="193" spans="1:3">
      <c r="A193" t="s">
        <v>316</v>
      </c>
      <c r="B193" t="s">
        <v>4487</v>
      </c>
      <c r="C193" t="str">
        <f t="shared" si="2"/>
        <v>['c-803c1', 'enalapril maleate'],</v>
      </c>
    </row>
    <row r="194" spans="1:3">
      <c r="A194" t="s">
        <v>7855</v>
      </c>
      <c r="B194" t="s">
        <v>3781</v>
      </c>
      <c r="C194" t="str">
        <f t="shared" si="2"/>
        <v>['t-58000', 'small intestine, nos'],</v>
      </c>
    </row>
    <row r="195" spans="1:3">
      <c r="A195" t="s">
        <v>7464</v>
      </c>
      <c r="B195" t="s">
        <v>7465</v>
      </c>
      <c r="C195" t="str">
        <f t="shared" ref="C195:C258" si="3">CONCATENATE("['",A195,"', '",B195,"'],")</f>
        <v>['t-11409', 'shaft of tenth rib'],</v>
      </c>
    </row>
    <row r="196" spans="1:3">
      <c r="A196" t="s">
        <v>7895</v>
      </c>
      <c r="B196" t="s">
        <v>7896</v>
      </c>
      <c r="C196" t="str">
        <f t="shared" si="3"/>
        <v>['t-59400', 'transverse colon'],</v>
      </c>
    </row>
    <row r="197" spans="1:3">
      <c r="A197" t="s">
        <v>953</v>
      </c>
      <c r="B197" t="s">
        <v>4555</v>
      </c>
      <c r="C197" t="str">
        <f t="shared" si="3"/>
        <v>['c-a0270', 'betamethasone preparation'],</v>
      </c>
    </row>
    <row r="198" spans="1:3">
      <c r="A198" t="s">
        <v>725</v>
      </c>
      <c r="B198" t="s">
        <v>4449</v>
      </c>
      <c r="C198" t="str">
        <f t="shared" si="3"/>
        <v>['c-6a100', 'general anesthetic, nos'],</v>
      </c>
    </row>
    <row r="199" spans="1:3">
      <c r="A199" t="s">
        <v>723</v>
      </c>
      <c r="B199" t="s">
        <v>4699</v>
      </c>
      <c r="C199" t="str">
        <f t="shared" si="3"/>
        <v>['c-c2612', 'cefixime (suprax)'],</v>
      </c>
    </row>
    <row r="200" spans="1:3">
      <c r="A200" t="s">
        <v>7767</v>
      </c>
      <c r="B200" t="s">
        <v>7768</v>
      </c>
      <c r="C200" t="str">
        <f t="shared" si="3"/>
        <v>['t-49410', 'femoral vein, nos'],</v>
      </c>
    </row>
    <row r="201" spans="1:3">
      <c r="A201" t="s">
        <v>2175</v>
      </c>
      <c r="B201" t="s">
        <v>2176</v>
      </c>
      <c r="C201" t="str">
        <f t="shared" si="3"/>
        <v>['@e-793x0', 'phencyclidine nos'],</v>
      </c>
    </row>
    <row r="202" spans="1:3">
      <c r="A202" t="s">
        <v>2453</v>
      </c>
      <c r="B202" t="s">
        <v>2454</v>
      </c>
      <c r="C202" t="str">
        <f t="shared" si="3"/>
        <v>['@e-yy790', 'xylazine'],</v>
      </c>
    </row>
    <row r="203" spans="1:3">
      <c r="A203" t="s">
        <v>4023</v>
      </c>
      <c r="B203" t="s">
        <v>4024</v>
      </c>
      <c r="C203" t="str">
        <f t="shared" si="3"/>
        <v>['@t-x1660', 'right lateral ventricle'],</v>
      </c>
    </row>
    <row r="204" spans="1:3">
      <c r="A204" t="s">
        <v>767</v>
      </c>
      <c r="B204" t="s">
        <v>4510</v>
      </c>
      <c r="C204" t="str">
        <f t="shared" si="3"/>
        <v>['c-84710', 'simethicone'],</v>
      </c>
    </row>
    <row r="205" spans="1:3">
      <c r="A205" t="s">
        <v>5738</v>
      </c>
      <c r="B205" t="s">
        <v>5739</v>
      </c>
      <c r="C205" t="str">
        <f t="shared" si="3"/>
        <v>['de-a1420', 'sarcoidosis, nos'],</v>
      </c>
    </row>
    <row r="206" spans="1:3">
      <c r="A206" t="s">
        <v>5756</v>
      </c>
      <c r="B206" t="s">
        <v>5757</v>
      </c>
      <c r="C206" t="str">
        <f t="shared" si="3"/>
        <v>['df-d0260', 'strangulation death'],</v>
      </c>
    </row>
    <row r="207" spans="1:3">
      <c r="A207" t="s">
        <v>6447</v>
      </c>
      <c r="B207" t="s">
        <v>2670</v>
      </c>
      <c r="C207" t="str">
        <f t="shared" si="3"/>
        <v>['m-14700', 'abrasion'],</v>
      </c>
    </row>
    <row r="208" spans="1:3">
      <c r="A208" t="s">
        <v>6706</v>
      </c>
      <c r="B208" t="s">
        <v>6707</v>
      </c>
      <c r="C208" t="str">
        <f t="shared" si="3"/>
        <v>['m-54120', 'zonal necrosis'],</v>
      </c>
    </row>
    <row r="209" spans="1:3">
      <c r="A209" t="s">
        <v>6756</v>
      </c>
      <c r="B209" t="s">
        <v>6757</v>
      </c>
      <c r="C209" t="str">
        <f t="shared" si="3"/>
        <v>['m-57610', 'jaundice, nos'],</v>
      </c>
    </row>
    <row r="210" spans="1:3">
      <c r="A210" t="s">
        <v>8183</v>
      </c>
      <c r="B210" t="s">
        <v>4036</v>
      </c>
      <c r="C210" t="str">
        <f t="shared" si="3"/>
        <v>['t-a2210', 'cortex of frontal lobe'],</v>
      </c>
    </row>
    <row r="211" spans="1:3">
      <c r="A211" t="s">
        <v>8187</v>
      </c>
      <c r="B211" t="s">
        <v>8188</v>
      </c>
      <c r="C211" t="str">
        <f t="shared" si="3"/>
        <v>['t-a2300', 'parietal lobe, nos'],</v>
      </c>
    </row>
    <row r="212" spans="1:3">
      <c r="A212" t="s">
        <v>8527</v>
      </c>
      <c r="B212" t="s">
        <v>4139</v>
      </c>
      <c r="C212" t="str">
        <f t="shared" si="3"/>
        <v>['t-d1200', 'face, nos'],</v>
      </c>
    </row>
    <row r="213" spans="1:3">
      <c r="A213" t="s">
        <v>8532</v>
      </c>
      <c r="B213" t="s">
        <v>8533</v>
      </c>
      <c r="C213" t="str">
        <f t="shared" si="3"/>
        <v>['t-d1460', 'sella turcica'],</v>
      </c>
    </row>
    <row r="214" spans="1:3">
      <c r="A214" t="s">
        <v>6572</v>
      </c>
      <c r="B214" t="s">
        <v>6573</v>
      </c>
      <c r="C214" t="str">
        <f t="shared" si="3"/>
        <v>['m-37010', 'ecchymosis'],</v>
      </c>
    </row>
    <row r="215" spans="1:3">
      <c r="A215" t="s">
        <v>1513</v>
      </c>
      <c r="B215" t="s">
        <v>1819</v>
      </c>
      <c r="C215" t="str">
        <f t="shared" si="3"/>
        <v>['l-24800', 'staphylococcus, nos'],</v>
      </c>
    </row>
    <row r="216" spans="1:3">
      <c r="A216" t="s">
        <v>1544</v>
      </c>
      <c r="B216" t="s">
        <v>6235</v>
      </c>
      <c r="C216" t="str">
        <f t="shared" si="3"/>
        <v>['l-10036', 'normal flora'],</v>
      </c>
    </row>
    <row r="217" spans="1:3">
      <c r="A217" t="s">
        <v>7145</v>
      </c>
      <c r="B217" t="s">
        <v>7146</v>
      </c>
      <c r="C217" t="str">
        <f t="shared" si="3"/>
        <v>['p1-b6710', 'laparoscopy with aspiration'],</v>
      </c>
    </row>
    <row r="218" spans="1:3">
      <c r="A218" t="s">
        <v>6637</v>
      </c>
      <c r="B218" t="s">
        <v>6638</v>
      </c>
      <c r="C218" t="str">
        <f t="shared" si="3"/>
        <v>['m-44020', 'pyogenic granuloma'],</v>
      </c>
    </row>
    <row r="219" spans="1:3">
      <c r="A219" t="s">
        <v>8552</v>
      </c>
      <c r="B219" t="s">
        <v>8553</v>
      </c>
      <c r="C219" t="str">
        <f t="shared" si="3"/>
        <v>['t-d2600', 'buttock, nos'],</v>
      </c>
    </row>
    <row r="220" spans="1:3">
      <c r="A220" t="s">
        <v>8176</v>
      </c>
      <c r="B220" t="s">
        <v>8177</v>
      </c>
      <c r="C220" t="str">
        <f t="shared" si="3"/>
        <v>['t-a2030', 'cerebral white matter'],</v>
      </c>
    </row>
    <row r="221" spans="1:3">
      <c r="A221" t="s">
        <v>8526</v>
      </c>
      <c r="B221" t="s">
        <v>4135</v>
      </c>
      <c r="C221" t="str">
        <f t="shared" si="3"/>
        <v>['t-d1130', 'parietal region'],</v>
      </c>
    </row>
    <row r="222" spans="1:3">
      <c r="A222" t="s">
        <v>2184</v>
      </c>
      <c r="B222" t="s">
        <v>2185</v>
      </c>
      <c r="C222" t="str">
        <f t="shared" si="3"/>
        <v>['@e-79600', 'lithium chloride'],</v>
      </c>
    </row>
    <row r="223" spans="1:3">
      <c r="A223" t="s">
        <v>2257</v>
      </c>
      <c r="B223" t="s">
        <v>2258</v>
      </c>
      <c r="C223" t="str">
        <f t="shared" si="3"/>
        <v>['@e-85210', 'fludrocortisone'],</v>
      </c>
    </row>
    <row r="224" spans="1:3">
      <c r="A224" t="s">
        <v>2325</v>
      </c>
      <c r="B224" t="s">
        <v>2326</v>
      </c>
      <c r="C224" t="str">
        <f t="shared" si="3"/>
        <v>['@e-86110', 'corticotropin releasing factor'],</v>
      </c>
    </row>
    <row r="225" spans="1:3">
      <c r="A225" t="s">
        <v>898</v>
      </c>
      <c r="B225" t="s">
        <v>2345</v>
      </c>
      <c r="C225" t="str">
        <f t="shared" si="3"/>
        <v>['@e-86401', 'polypeptide (hiv) vaccine'],</v>
      </c>
    </row>
    <row r="226" spans="1:3">
      <c r="A226" t="s">
        <v>2638</v>
      </c>
      <c r="B226" t="s">
        <v>2639</v>
      </c>
      <c r="C226" t="str">
        <f t="shared" si="3"/>
        <v>['@m-02570', 'swelling, nos'],</v>
      </c>
    </row>
    <row r="227" spans="1:3">
      <c r="A227" t="s">
        <v>2803</v>
      </c>
      <c r="B227" t="s">
        <v>2804</v>
      </c>
      <c r="C227" t="str">
        <f t="shared" si="3"/>
        <v>['@m-36140', 'passive congestion'],</v>
      </c>
    </row>
    <row r="228" spans="1:3">
      <c r="A228" t="s">
        <v>2945</v>
      </c>
      <c r="B228" t="s">
        <v>2946</v>
      </c>
      <c r="C228" t="str">
        <f t="shared" si="3"/>
        <v>['@m-54730', 'hemorrhagic infarct'],</v>
      </c>
    </row>
    <row r="229" spans="1:3">
      <c r="A229" t="s">
        <v>2965</v>
      </c>
      <c r="B229" t="s">
        <v>2966</v>
      </c>
      <c r="C229" t="str">
        <f t="shared" si="3"/>
        <v>['@m-70700', 'emaciation'],</v>
      </c>
    </row>
    <row r="230" spans="1:3">
      <c r="A230" t="s">
        <v>2991</v>
      </c>
      <c r="B230" t="s">
        <v>2992</v>
      </c>
      <c r="C230" t="str">
        <f t="shared" si="3"/>
        <v>['@m-76100', 'fibromatosis, nos'],</v>
      </c>
    </row>
    <row r="231" spans="1:3">
      <c r="A231" t="s">
        <v>2995</v>
      </c>
      <c r="B231" t="s">
        <v>2996</v>
      </c>
      <c r="C231" t="str">
        <f t="shared" si="3"/>
        <v>['@m-76510', 'endometriosis, internal'],</v>
      </c>
    </row>
    <row r="232" spans="1:3">
      <c r="A232" t="s">
        <v>3191</v>
      </c>
      <c r="B232" t="s">
        <v>3192</v>
      </c>
      <c r="C232" t="str">
        <f t="shared" si="3"/>
        <v>['@p-11750', 'resection-recession, nos'],</v>
      </c>
    </row>
    <row r="233" spans="1:3">
      <c r="A233" t="s">
        <v>3350</v>
      </c>
      <c r="B233" t="s">
        <v>3351</v>
      </c>
      <c r="C233" t="str">
        <f t="shared" si="3"/>
        <v>['@t-02820', 'skin of knee'],</v>
      </c>
    </row>
    <row r="234" spans="1:3">
      <c r="A234" t="s">
        <v>3476</v>
      </c>
      <c r="B234" t="s">
        <v>3477</v>
      </c>
      <c r="C234" t="str">
        <f t="shared" si="3"/>
        <v>['@t-10640', 'fourth thoracic vertebra'],</v>
      </c>
    </row>
    <row r="235" spans="1:3">
      <c r="A235" t="s">
        <v>3602</v>
      </c>
      <c r="B235" t="s">
        <v>3603</v>
      </c>
      <c r="C235" t="str">
        <f t="shared" si="3"/>
        <v>['@t-42000', 'aorta, nos'],</v>
      </c>
    </row>
    <row r="236" spans="1:3">
      <c r="A236" t="s">
        <v>3732</v>
      </c>
      <c r="B236" t="s">
        <v>3733</v>
      </c>
      <c r="C236" t="str">
        <f t="shared" si="3"/>
        <v>['@t-55300', 'submaxillary gland'],</v>
      </c>
    </row>
    <row r="237" spans="1:3">
      <c r="A237" t="s">
        <v>3736</v>
      </c>
      <c r="B237" t="s">
        <v>3737</v>
      </c>
      <c r="C237" t="str">
        <f t="shared" si="3"/>
        <v>['@t-56000', 'liver, nos'],</v>
      </c>
    </row>
    <row r="238" spans="1:3">
      <c r="A238" t="s">
        <v>892</v>
      </c>
      <c r="B238" t="s">
        <v>2392</v>
      </c>
      <c r="C238" t="str">
        <f t="shared" si="3"/>
        <v>['c-60d11', 'naloxone hcl'],</v>
      </c>
    </row>
    <row r="239" spans="1:3">
      <c r="A239" t="s">
        <v>758</v>
      </c>
      <c r="B239" t="s">
        <v>4704</v>
      </c>
      <c r="C239" t="str">
        <f t="shared" si="3"/>
        <v>['c-d1033', 'acepromazine maleate'],</v>
      </c>
    </row>
    <row r="240" spans="1:3">
      <c r="A240" t="s">
        <v>773</v>
      </c>
      <c r="B240" t="s">
        <v>1933</v>
      </c>
      <c r="C240" t="str">
        <f t="shared" si="3"/>
        <v>['c-6a112', 'halothane'],</v>
      </c>
    </row>
    <row r="241" spans="1:3">
      <c r="A241" t="s">
        <v>5938</v>
      </c>
      <c r="B241" t="s">
        <v>5939</v>
      </c>
      <c r="C241" t="str">
        <f t="shared" si="3"/>
        <v>['f-e4060', 'mitotic index'],</v>
      </c>
    </row>
    <row r="242" spans="1:3">
      <c r="A242" t="s">
        <v>8065</v>
      </c>
      <c r="B242" t="s">
        <v>8066</v>
      </c>
      <c r="C242" t="str">
        <f t="shared" si="3"/>
        <v>['t-88005', 'oviduct, nos'],</v>
      </c>
    </row>
    <row r="243" spans="1:3">
      <c r="A243" t="s">
        <v>2055</v>
      </c>
      <c r="B243" t="s">
        <v>2056</v>
      </c>
      <c r="C243" t="str">
        <f t="shared" si="3"/>
        <v>['@e-730x0', 'tolnaftate 1% ointment, tinactin'],</v>
      </c>
    </row>
    <row r="244" spans="1:3">
      <c r="A244" t="s">
        <v>3540</v>
      </c>
      <c r="B244" t="s">
        <v>3541</v>
      </c>
      <c r="C244" t="str">
        <f t="shared" si="3"/>
        <v>['@t-1x020', 'yellow fat'],</v>
      </c>
    </row>
    <row r="245" spans="1:3">
      <c r="A245" t="s">
        <v>4027</v>
      </c>
      <c r="B245" t="s">
        <v>4028</v>
      </c>
      <c r="C245" t="str">
        <f t="shared" si="3"/>
        <v>['@t-x1740', 'third ventricle, nos'],</v>
      </c>
    </row>
    <row r="246" spans="1:3">
      <c r="A246" t="s">
        <v>6991</v>
      </c>
      <c r="B246" t="s">
        <v>3069</v>
      </c>
      <c r="C246" t="str">
        <f t="shared" si="3"/>
        <v>['m-88100', 'fibroma, nos'],</v>
      </c>
    </row>
    <row r="247" spans="1:3">
      <c r="A247" t="s">
        <v>8477</v>
      </c>
      <c r="B247" t="s">
        <v>3422</v>
      </c>
      <c r="C247" t="str">
        <f t="shared" si="3"/>
        <v>['t-c4860', 'pelvic lymph node'],</v>
      </c>
    </row>
    <row r="248" spans="1:3">
      <c r="A248" t="s">
        <v>8589</v>
      </c>
      <c r="B248" t="s">
        <v>4187</v>
      </c>
      <c r="C248" t="str">
        <f t="shared" si="3"/>
        <v>['t-d4900', 'retroperitoneum'],</v>
      </c>
    </row>
    <row r="249" spans="1:3">
      <c r="A249" t="s">
        <v>242</v>
      </c>
      <c r="B249" t="s">
        <v>2452</v>
      </c>
      <c r="C249" t="str">
        <f t="shared" si="3"/>
        <v>['c-54221', 'benzathine penicillin, procaine, longicil'],</v>
      </c>
    </row>
    <row r="250" spans="1:3">
      <c r="A250" t="s">
        <v>734</v>
      </c>
      <c r="B250" t="s">
        <v>4390</v>
      </c>
      <c r="C250" t="str">
        <f t="shared" si="3"/>
        <v>['c-55000', 'tetracycline'],</v>
      </c>
    </row>
    <row r="251" spans="1:3">
      <c r="A251" t="s">
        <v>221</v>
      </c>
      <c r="B251" t="s">
        <v>2046</v>
      </c>
      <c r="C251" t="str">
        <f t="shared" si="3"/>
        <v>['c-54620', 'amoxicillin'],</v>
      </c>
    </row>
    <row r="252" spans="1:3">
      <c r="A252" t="s">
        <v>1011</v>
      </c>
      <c r="B252" t="s">
        <v>2037</v>
      </c>
      <c r="C252" t="str">
        <f t="shared" si="3"/>
        <v>['c-54400', 'cloxacillin'],</v>
      </c>
    </row>
    <row r="253" spans="1:3">
      <c r="A253" t="s">
        <v>1293</v>
      </c>
      <c r="B253" t="s">
        <v>4541</v>
      </c>
      <c r="C253" t="str">
        <f t="shared" si="3"/>
        <v>['c-96511', 'bacitracin preparation'],</v>
      </c>
    </row>
    <row r="254" spans="1:3">
      <c r="A254" t="s">
        <v>302</v>
      </c>
      <c r="B254" t="s">
        <v>4572</v>
      </c>
      <c r="C254" t="str">
        <f t="shared" si="3"/>
        <v>['c-a0d05', 'oxytocin preparation'],</v>
      </c>
    </row>
    <row r="255" spans="1:3">
      <c r="A255" t="s">
        <v>918</v>
      </c>
      <c r="B255" t="s">
        <v>2181</v>
      </c>
      <c r="C255" t="str">
        <f t="shared" si="3"/>
        <v>['c-64520', 'alprazolam'],</v>
      </c>
    </row>
    <row r="256" spans="1:3">
      <c r="A256" t="s">
        <v>4595</v>
      </c>
      <c r="B256" t="s">
        <v>4596</v>
      </c>
      <c r="C256" t="str">
        <f t="shared" si="3"/>
        <v>['c-a15e5', 'thyrotropin releasing hormone preparation'],</v>
      </c>
    </row>
    <row r="257" spans="1:3">
      <c r="A257" t="s">
        <v>6994</v>
      </c>
      <c r="B257" t="s">
        <v>6995</v>
      </c>
      <c r="C257" t="str">
        <f t="shared" si="3"/>
        <v>['m-88320', 'dermatofibroma, nos'],</v>
      </c>
    </row>
    <row r="258" spans="1:3">
      <c r="A258" t="s">
        <v>8251</v>
      </c>
      <c r="B258" t="s">
        <v>4086</v>
      </c>
      <c r="C258" t="str">
        <f t="shared" si="3"/>
        <v>['t-a7802', 'sacral spinal cord'],</v>
      </c>
    </row>
    <row r="259" spans="1:3">
      <c r="A259" t="s">
        <v>1668</v>
      </c>
      <c r="B259" t="s">
        <v>1669</v>
      </c>
      <c r="C259" t="str">
        <f t="shared" ref="C259:C322" si="4">CONCATENATE("['",A259,"', '",B259,"'],")</f>
        <v>['@d-10140', 'malnutrition syndrome, nos'],</v>
      </c>
    </row>
    <row r="260" spans="1:3">
      <c r="A260" t="s">
        <v>1591</v>
      </c>
      <c r="B260" t="s">
        <v>1721</v>
      </c>
      <c r="C260" t="str">
        <f t="shared" si="4"/>
        <v>['@e-10040', 'bacillus, gram +'],</v>
      </c>
    </row>
    <row r="261" spans="1:3">
      <c r="A261" t="s">
        <v>1778</v>
      </c>
      <c r="B261" t="s">
        <v>1779</v>
      </c>
      <c r="C261" t="str">
        <f t="shared" si="4"/>
        <v>['@e-15950', 'morganella morganii'],</v>
      </c>
    </row>
    <row r="262" spans="1:3">
      <c r="A262" t="s">
        <v>1849</v>
      </c>
      <c r="B262" t="s">
        <v>1850</v>
      </c>
      <c r="C262" t="str">
        <f t="shared" si="4"/>
        <v>['@e-43310', 'pneumocystis carini'],</v>
      </c>
    </row>
    <row r="263" spans="1:3">
      <c r="A263" t="s">
        <v>1037</v>
      </c>
      <c r="B263" t="s">
        <v>1913</v>
      </c>
      <c r="C263" t="str">
        <f t="shared" si="4"/>
        <v>['@e-70020', 'experimental drug, sl 53'],</v>
      </c>
    </row>
    <row r="264" spans="1:3">
      <c r="A264" t="s">
        <v>1298</v>
      </c>
      <c r="B264" t="s">
        <v>1952</v>
      </c>
      <c r="C264" t="str">
        <f t="shared" si="4"/>
        <v>['@e-71120', 'chlorhexidine, nolvasan'],</v>
      </c>
    </row>
    <row r="265" spans="1:3">
      <c r="A265" t="s">
        <v>1965</v>
      </c>
      <c r="B265" t="s">
        <v>1966</v>
      </c>
      <c r="C265" t="str">
        <f t="shared" si="4"/>
        <v>['@e-71613', 'ciprofloxacin'],</v>
      </c>
    </row>
    <row r="266" spans="1:3">
      <c r="A266" t="s">
        <v>2009</v>
      </c>
      <c r="B266" t="s">
        <v>2010</v>
      </c>
      <c r="C266" t="str">
        <f t="shared" si="4"/>
        <v>['@e-72220', 'polymyxin b'],</v>
      </c>
    </row>
    <row r="267" spans="1:3">
      <c r="A267" t="s">
        <v>2032</v>
      </c>
      <c r="B267" t="s">
        <v>2033</v>
      </c>
      <c r="C267" t="str">
        <f t="shared" si="4"/>
        <v>['@e-72610', 'methicillin'],</v>
      </c>
    </row>
    <row r="268" spans="1:3">
      <c r="A268" t="s">
        <v>2136</v>
      </c>
      <c r="B268" t="s">
        <v>2137</v>
      </c>
      <c r="C268" t="str">
        <f t="shared" si="4"/>
        <v>['@e-77720', 'ibuprofen'],</v>
      </c>
    </row>
    <row r="269" spans="1:3">
      <c r="A269" t="s">
        <v>2516</v>
      </c>
      <c r="B269" t="s">
        <v>2517</v>
      </c>
      <c r="C269" t="str">
        <f t="shared" si="4"/>
        <v>['@f-26570', 'testosterone nos'],</v>
      </c>
    </row>
    <row r="270" spans="1:3">
      <c r="A270" t="s">
        <v>2547</v>
      </c>
      <c r="B270" t="s">
        <v>2548</v>
      </c>
      <c r="C270" t="str">
        <f t="shared" si="4"/>
        <v>['@f-35250', 'stillbirth, nos'],</v>
      </c>
    </row>
    <row r="271" spans="1:3">
      <c r="A271" t="s">
        <v>2699</v>
      </c>
      <c r="B271" t="s">
        <v>2700</v>
      </c>
      <c r="C271" t="str">
        <f t="shared" si="4"/>
        <v>['@m-22210', 'mobile cecum'],</v>
      </c>
    </row>
    <row r="272" spans="1:3">
      <c r="A272" t="s">
        <v>2711</v>
      </c>
      <c r="B272" t="s">
        <v>2712</v>
      </c>
      <c r="C272" t="str">
        <f t="shared" si="4"/>
        <v>['@m-30000', 'stone, nos'],</v>
      </c>
    </row>
    <row r="273" spans="1:3">
      <c r="A273" t="s">
        <v>2741</v>
      </c>
      <c r="B273" t="s">
        <v>2742</v>
      </c>
      <c r="C273" t="str">
        <f t="shared" si="4"/>
        <v>['@m-32200', 'distention, nos'],</v>
      </c>
    </row>
    <row r="274" spans="1:3">
      <c r="A274" t="s">
        <v>2763</v>
      </c>
      <c r="B274" t="s">
        <v>2764</v>
      </c>
      <c r="C274" t="str">
        <f t="shared" si="4"/>
        <v>['@m-33300', 'hydronephrosis, nos'],</v>
      </c>
    </row>
    <row r="275" spans="1:3">
      <c r="A275" t="s">
        <v>2777</v>
      </c>
      <c r="B275" t="s">
        <v>2778</v>
      </c>
      <c r="C275" t="str">
        <f t="shared" si="4"/>
        <v>['@m-33770', 'serous cyst'],</v>
      </c>
    </row>
    <row r="276" spans="1:3">
      <c r="A276" t="s">
        <v>2823</v>
      </c>
      <c r="B276" t="s">
        <v>2824</v>
      </c>
      <c r="C276" t="str">
        <f t="shared" si="4"/>
        <v>['@m-37106', 'hematoma, localized'],</v>
      </c>
    </row>
    <row r="277" spans="1:3">
      <c r="A277" t="s">
        <v>2847</v>
      </c>
      <c r="B277" t="s">
        <v>2848</v>
      </c>
      <c r="C277" t="str">
        <f t="shared" si="4"/>
        <v>['@m-41500', 'acute fibrinous pericarditis'],</v>
      </c>
    </row>
    <row r="278" spans="1:3">
      <c r="A278" t="s">
        <v>2861</v>
      </c>
      <c r="B278" t="s">
        <v>2862</v>
      </c>
      <c r="C278" t="str">
        <f t="shared" si="4"/>
        <v>['@m-44000', 'granuloma, nos'],</v>
      </c>
    </row>
    <row r="279" spans="1:3">
      <c r="A279" t="s">
        <v>2909</v>
      </c>
      <c r="B279" t="s">
        <v>2910</v>
      </c>
      <c r="C279" t="str">
        <f t="shared" si="4"/>
        <v>['@m-50060', 'hyalinization, nos'],</v>
      </c>
    </row>
    <row r="280" spans="1:3">
      <c r="A280" t="s">
        <v>2929</v>
      </c>
      <c r="B280" t="s">
        <v>2930</v>
      </c>
      <c r="C280" t="str">
        <f t="shared" si="4"/>
        <v>['@m-54111', 'fat necrosis'],</v>
      </c>
    </row>
    <row r="281" spans="1:3">
      <c r="A281" t="s">
        <v>2949</v>
      </c>
      <c r="B281" t="s">
        <v>2950</v>
      </c>
      <c r="C281" t="str">
        <f t="shared" si="4"/>
        <v>['@m-55110', 'amyloidosis, focal'],</v>
      </c>
    </row>
    <row r="282" spans="1:3">
      <c r="A282" t="s">
        <v>2957</v>
      </c>
      <c r="B282" t="s">
        <v>2958</v>
      </c>
      <c r="C282" t="str">
        <f t="shared" si="4"/>
        <v>['@m-58000', 'atrophy, nos'],</v>
      </c>
    </row>
    <row r="283" spans="1:3">
      <c r="A283" t="s">
        <v>3118</v>
      </c>
      <c r="B283" t="s">
        <v>3119</v>
      </c>
      <c r="C283" t="str">
        <f t="shared" si="4"/>
        <v>['@p-10401', 'initial cesarean'],</v>
      </c>
    </row>
    <row r="284" spans="1:3">
      <c r="A284" t="s">
        <v>3130</v>
      </c>
      <c r="B284" t="s">
        <v>3131</v>
      </c>
      <c r="C284" t="str">
        <f t="shared" si="4"/>
        <v>['@p-10500', 'incision and re-exploration of recent operation'],</v>
      </c>
    </row>
    <row r="285" spans="1:3">
      <c r="A285" t="s">
        <v>3158</v>
      </c>
      <c r="B285" t="s">
        <v>3159</v>
      </c>
      <c r="C285" t="str">
        <f t="shared" si="4"/>
        <v>['@p-11400', 'biopsy - nos'],</v>
      </c>
    </row>
    <row r="286" spans="1:3">
      <c r="A286" t="s">
        <v>3193</v>
      </c>
      <c r="B286" t="s">
        <v>3194</v>
      </c>
      <c r="C286" t="str">
        <f t="shared" si="4"/>
        <v>['@p-11810', 'excision of tissue or organ for grafting from recipient'],</v>
      </c>
    </row>
    <row r="287" spans="1:3">
      <c r="A287" t="s">
        <v>3209</v>
      </c>
      <c r="B287" t="s">
        <v>3210</v>
      </c>
      <c r="C287" t="str">
        <f t="shared" si="4"/>
        <v>['@p-12700', 'implantation - nos'],</v>
      </c>
    </row>
    <row r="288" spans="1:3">
      <c r="A288" t="s">
        <v>3272</v>
      </c>
      <c r="B288" t="s">
        <v>3273</v>
      </c>
      <c r="C288" t="str">
        <f t="shared" si="4"/>
        <v>['@p-16300', 'suture ligature, nos'],</v>
      </c>
    </row>
    <row r="289" spans="1:3">
      <c r="A289" t="s">
        <v>3292</v>
      </c>
      <c r="B289" t="s">
        <v>3293</v>
      </c>
      <c r="C289" t="str">
        <f t="shared" si="4"/>
        <v>['@p-20100', 'specimen collection nos'],</v>
      </c>
    </row>
    <row r="290" spans="1:3">
      <c r="A290" t="s">
        <v>3298</v>
      </c>
      <c r="B290" t="s">
        <v>3299</v>
      </c>
      <c r="C290" t="str">
        <f t="shared" si="4"/>
        <v>['@p-34510', 'microbial o &amp; p exam fecal'],</v>
      </c>
    </row>
    <row r="291" spans="1:3">
      <c r="A291" t="s">
        <v>3550</v>
      </c>
      <c r="B291" t="s">
        <v>3551</v>
      </c>
      <c r="C291" t="str">
        <f t="shared" si="4"/>
        <v>['@t-21030', 'olfactory region of nose'],</v>
      </c>
    </row>
    <row r="292" spans="1:3">
      <c r="A292" t="s">
        <v>3554</v>
      </c>
      <c r="B292" t="s">
        <v>3555</v>
      </c>
      <c r="C292" t="str">
        <f t="shared" si="4"/>
        <v>['@t-25000', 'trachea, tracheotomy'],</v>
      </c>
    </row>
    <row r="293" spans="1:3">
      <c r="A293" t="s">
        <v>4111</v>
      </c>
      <c r="B293" t="s">
        <v>4112</v>
      </c>
      <c r="C293" t="str">
        <f t="shared" si="4"/>
        <v>['@t-xx020', 'left eye'],</v>
      </c>
    </row>
    <row r="294" spans="1:3">
      <c r="A294" t="s">
        <v>4614</v>
      </c>
      <c r="B294" t="s">
        <v>4615</v>
      </c>
      <c r="C294" t="str">
        <f t="shared" si="4"/>
        <v>['c-a2211', 'intermediate-acting insulin'],</v>
      </c>
    </row>
    <row r="295" spans="1:3">
      <c r="A295" t="s">
        <v>7526</v>
      </c>
      <c r="B295" t="s">
        <v>7527</v>
      </c>
      <c r="C295" t="str">
        <f t="shared" si="4"/>
        <v>['t-13820', 'brachioradialis teres'],</v>
      </c>
    </row>
    <row r="296" spans="1:3">
      <c r="A296" t="s">
        <v>2600</v>
      </c>
      <c r="B296" t="s">
        <v>2601</v>
      </c>
      <c r="C296" t="str">
        <f t="shared" si="4"/>
        <v>['@f-y1755', 'administrative death'],</v>
      </c>
    </row>
    <row r="297" spans="1:3">
      <c r="A297" t="s">
        <v>3572</v>
      </c>
      <c r="B297" t="s">
        <v>3573</v>
      </c>
      <c r="C297" t="str">
        <f t="shared" si="4"/>
        <v>['@t-2y600', 'pleural fluid, nos'],</v>
      </c>
    </row>
    <row r="298" spans="1:3">
      <c r="A298" t="s">
        <v>3997</v>
      </c>
      <c r="B298" t="s">
        <v>3998</v>
      </c>
      <c r="C298" t="str">
        <f t="shared" si="4"/>
        <v>['@t-x1000', 'csf'],</v>
      </c>
    </row>
    <row r="299" spans="1:3">
      <c r="A299" t="s">
        <v>4007</v>
      </c>
      <c r="B299" t="s">
        <v>4008</v>
      </c>
      <c r="C299" t="str">
        <f t="shared" si="4"/>
        <v>['@t-x1410', 'cranial subdural space'],</v>
      </c>
    </row>
    <row r="300" spans="1:3">
      <c r="A300" t="s">
        <v>4043</v>
      </c>
      <c r="B300" t="s">
        <v>4044</v>
      </c>
      <c r="C300" t="str">
        <f t="shared" si="4"/>
        <v>['@t-x2300', 'parietal lobe'],</v>
      </c>
    </row>
    <row r="301" spans="1:3">
      <c r="A301" t="s">
        <v>4152</v>
      </c>
      <c r="B301" t="s">
        <v>4153</v>
      </c>
      <c r="C301" t="str">
        <f t="shared" si="4"/>
        <v>['@t-y1010', 'upper trunk'],</v>
      </c>
    </row>
    <row r="302" spans="1:3">
      <c r="A302" t="s">
        <v>4170</v>
      </c>
      <c r="B302" t="s">
        <v>4171</v>
      </c>
      <c r="C302" t="str">
        <f t="shared" si="4"/>
        <v>['@t-y4100', 'laparoscopy, laparotomy'],</v>
      </c>
    </row>
    <row r="303" spans="1:3">
      <c r="A303" t="s">
        <v>4188</v>
      </c>
      <c r="B303" t="s">
        <v>4189</v>
      </c>
      <c r="C303" t="str">
        <f t="shared" si="4"/>
        <v>['@t-y5000', 'abdominal viscera'],</v>
      </c>
    </row>
    <row r="304" spans="1:3">
      <c r="A304" t="s">
        <v>931</v>
      </c>
      <c r="B304" t="s">
        <v>4344</v>
      </c>
      <c r="C304" t="str">
        <f t="shared" si="4"/>
        <v>['c-51851', 'hydroxyzine hydrochloride'],</v>
      </c>
    </row>
    <row r="305" spans="1:3">
      <c r="A305" t="s">
        <v>5254</v>
      </c>
      <c r="B305" t="s">
        <v>5255</v>
      </c>
      <c r="C305" t="str">
        <f t="shared" si="4"/>
        <v>['d5-80140', 'acute hepatitis'],</v>
      </c>
    </row>
    <row r="306" spans="1:3">
      <c r="A306" t="s">
        <v>5771</v>
      </c>
      <c r="B306" t="s">
        <v>2469</v>
      </c>
      <c r="C306" t="str">
        <f t="shared" si="4"/>
        <v>['f-01804', 'body weight loss'],</v>
      </c>
    </row>
    <row r="307" spans="1:3">
      <c r="A307" t="s">
        <v>6895</v>
      </c>
      <c r="B307" t="s">
        <v>2898</v>
      </c>
      <c r="C307" t="str">
        <f t="shared" si="4"/>
        <v>['m-78430', 'adhesion, fibrous'],</v>
      </c>
    </row>
    <row r="308" spans="1:3">
      <c r="A308" t="s">
        <v>8220</v>
      </c>
      <c r="B308" t="s">
        <v>4062</v>
      </c>
      <c r="C308" t="str">
        <f t="shared" si="4"/>
        <v>['t-a4101', 'thalamus, periventricular gray matter'],</v>
      </c>
    </row>
    <row r="309" spans="1:3">
      <c r="A309" t="s">
        <v>8437</v>
      </c>
      <c r="B309" t="s">
        <v>8438</v>
      </c>
      <c r="C309" t="str">
        <f t="shared" si="4"/>
        <v>['t-c4160', 'submandibular lymph node'],</v>
      </c>
    </row>
    <row r="310" spans="1:3">
      <c r="A310" t="s">
        <v>8446</v>
      </c>
      <c r="B310" t="s">
        <v>3414</v>
      </c>
      <c r="C310" t="str">
        <f t="shared" si="4"/>
        <v>['t-c4340', 'paratracheal lymph node'],</v>
      </c>
    </row>
    <row r="311" spans="1:3">
      <c r="A311" t="s">
        <v>8466</v>
      </c>
      <c r="B311" t="s">
        <v>3418</v>
      </c>
      <c r="C311" t="str">
        <f t="shared" si="4"/>
        <v>['t-c4520', 'ileocolic lymph node'],</v>
      </c>
    </row>
    <row r="312" spans="1:3">
      <c r="A312" t="s">
        <v>8566</v>
      </c>
      <c r="B312" t="s">
        <v>8567</v>
      </c>
      <c r="C312" t="str">
        <f t="shared" si="4"/>
        <v>['t-d4000', 'abdomen, nos'],</v>
      </c>
    </row>
    <row r="313" spans="1:3">
      <c r="A313" t="s">
        <v>1077</v>
      </c>
      <c r="B313" t="s">
        <v>4488</v>
      </c>
      <c r="C313" t="str">
        <f t="shared" si="4"/>
        <v>['c-80401', 'lidocaine hydrochloride'],</v>
      </c>
    </row>
    <row r="314" spans="1:3">
      <c r="A314" t="s">
        <v>868</v>
      </c>
      <c r="B314" t="s">
        <v>2100</v>
      </c>
      <c r="C314" t="str">
        <f t="shared" si="4"/>
        <v>['c-97580', 'tropicamide'],</v>
      </c>
    </row>
    <row r="315" spans="1:3">
      <c r="A315" t="s">
        <v>1057</v>
      </c>
      <c r="B315" t="s">
        <v>4529</v>
      </c>
      <c r="C315" t="str">
        <f t="shared" si="4"/>
        <v>['c-91451', 'methylprednisolone acetate (depomedrol)'],</v>
      </c>
    </row>
    <row r="316" spans="1:3">
      <c r="A316" t="s">
        <v>692</v>
      </c>
      <c r="B316" t="s">
        <v>9768</v>
      </c>
      <c r="C316" t="str">
        <f t="shared" si="4"/>
        <v>['c-70831', 'lactated ringer\'s solution'],</v>
      </c>
    </row>
    <row r="317" spans="1:3">
      <c r="A317" t="s">
        <v>793</v>
      </c>
      <c r="B317" t="s">
        <v>4486</v>
      </c>
      <c r="C317" t="str">
        <f t="shared" si="4"/>
        <v>['c-80330', 'digoxin'],</v>
      </c>
    </row>
    <row r="318" spans="1:3">
      <c r="A318" t="s">
        <v>8225</v>
      </c>
      <c r="B318" t="s">
        <v>8226</v>
      </c>
      <c r="C318" t="str">
        <f t="shared" si="4"/>
        <v>['t-a4630', 'tuber cinereum'],</v>
      </c>
    </row>
    <row r="319" spans="1:3">
      <c r="A319" t="s">
        <v>8470</v>
      </c>
      <c r="B319" t="s">
        <v>8471</v>
      </c>
      <c r="C319" t="str">
        <f t="shared" si="4"/>
        <v>['t-c4610', 'iliac lymph node'],</v>
      </c>
    </row>
    <row r="320" spans="1:3">
      <c r="A320" t="s">
        <v>8230</v>
      </c>
      <c r="B320" t="s">
        <v>8231</v>
      </c>
      <c r="C320" t="str">
        <f t="shared" si="4"/>
        <v>['t-a5100', 'mid brain, nos'],</v>
      </c>
    </row>
    <row r="321" spans="1:3">
      <c r="A321" t="s">
        <v>1666</v>
      </c>
      <c r="B321" t="s">
        <v>1667</v>
      </c>
      <c r="C321" t="str">
        <f t="shared" si="4"/>
        <v>['@d-10020', 'failure to thrive syndrome'],</v>
      </c>
    </row>
    <row r="322" spans="1:3">
      <c r="A322" t="s">
        <v>1692</v>
      </c>
      <c r="B322" t="s">
        <v>1693</v>
      </c>
      <c r="C322" t="str">
        <f t="shared" si="4"/>
        <v>['@d-63350', 'cholestatic jaundice syndrome, nos'],</v>
      </c>
    </row>
    <row r="323" spans="1:3">
      <c r="A323" t="s">
        <v>1715</v>
      </c>
      <c r="B323" t="s">
        <v>1716</v>
      </c>
      <c r="C323" t="str">
        <f t="shared" ref="C323:C386" si="5">CONCATENATE("['",A323,"', '",B323,"'],")</f>
        <v>['@e-00130', 'etiology, physician association'],</v>
      </c>
    </row>
    <row r="324" spans="1:3">
      <c r="A324" t="s">
        <v>294</v>
      </c>
      <c r="B324" t="s">
        <v>8723</v>
      </c>
      <c r="C324" t="str">
        <f t="shared" si="5"/>
        <v>['w-10030', 'hcg recombinant'],</v>
      </c>
    </row>
    <row r="325" spans="1:3">
      <c r="A325" t="s">
        <v>1571</v>
      </c>
      <c r="B325" t="s">
        <v>1796</v>
      </c>
      <c r="C325" t="str">
        <f t="shared" si="5"/>
        <v>['@e-16522', 'shigella flexneri, type 2'],</v>
      </c>
    </row>
    <row r="326" spans="1:3">
      <c r="A326" t="s">
        <v>1809</v>
      </c>
      <c r="B326" t="s">
        <v>1810</v>
      </c>
      <c r="C326" t="str">
        <f t="shared" si="5"/>
        <v>['@e-22310', 'pasteurella multocida'],</v>
      </c>
    </row>
    <row r="327" spans="1:3">
      <c r="A327" t="s">
        <v>1854</v>
      </c>
      <c r="B327" t="s">
        <v>1855</v>
      </c>
      <c r="C327" t="str">
        <f t="shared" si="5"/>
        <v>['@e-44570', 'entamoeba coli'],</v>
      </c>
    </row>
    <row r="328" spans="1:3">
      <c r="A328" t="s">
        <v>1038</v>
      </c>
      <c r="B328" t="s">
        <v>1916</v>
      </c>
      <c r="C328" t="str">
        <f t="shared" si="5"/>
        <v>['@e-70041', 'experimental drug fp7070 (shiseido)'],</v>
      </c>
    </row>
    <row r="329" spans="1:3">
      <c r="A329" t="s">
        <v>2015</v>
      </c>
      <c r="B329" t="s">
        <v>2016</v>
      </c>
      <c r="C329" t="str">
        <f t="shared" si="5"/>
        <v>['@e-72340', 'tobramycin'],</v>
      </c>
    </row>
    <row r="330" spans="1:3">
      <c r="A330" t="s">
        <v>2045</v>
      </c>
      <c r="B330" t="s">
        <v>2046</v>
      </c>
      <c r="C330" t="str">
        <f t="shared" si="5"/>
        <v>['@e-72730', 'amoxicillin'],</v>
      </c>
    </row>
    <row r="331" spans="1:3">
      <c r="A331" t="s">
        <v>2121</v>
      </c>
      <c r="B331" t="s">
        <v>2122</v>
      </c>
      <c r="C331" t="str">
        <f t="shared" si="5"/>
        <v>['@e-77230', 'caffeine sodium benzoate, pentylenetetrazol'],</v>
      </c>
    </row>
    <row r="332" spans="1:3">
      <c r="A332" t="s">
        <v>783</v>
      </c>
      <c r="B332" t="s">
        <v>2457</v>
      </c>
      <c r="C332" t="str">
        <f t="shared" si="5"/>
        <v>['@e-yy972', 'doxapdopram'],</v>
      </c>
    </row>
    <row r="333" spans="1:3">
      <c r="A333" t="s">
        <v>2649</v>
      </c>
      <c r="B333" t="s">
        <v>2650</v>
      </c>
      <c r="C333" t="str">
        <f t="shared" si="5"/>
        <v>['@m-12300', 'fracture, ununited, nos'],</v>
      </c>
    </row>
    <row r="334" spans="1:3">
      <c r="A334" t="s">
        <v>2747</v>
      </c>
      <c r="B334" t="s">
        <v>2748</v>
      </c>
      <c r="C334" t="str">
        <f t="shared" si="5"/>
        <v>['@m-32710', 'diverticulosis'],</v>
      </c>
    </row>
    <row r="335" spans="1:3">
      <c r="A335" t="s">
        <v>2893</v>
      </c>
      <c r="B335" t="s">
        <v>2894</v>
      </c>
      <c r="C335" t="str">
        <f t="shared" si="5"/>
        <v>['@m-49400', 'adhesion, nos'],</v>
      </c>
    </row>
    <row r="336" spans="1:3">
      <c r="A336" t="s">
        <v>3372</v>
      </c>
      <c r="B336" t="s">
        <v>3373</v>
      </c>
      <c r="C336" t="str">
        <f t="shared" si="5"/>
        <v>['@t-04000', 'breast, nos'],</v>
      </c>
    </row>
    <row r="337" spans="1:3">
      <c r="A337" t="s">
        <v>3400</v>
      </c>
      <c r="B337" t="s">
        <v>3401</v>
      </c>
      <c r="C337" t="str">
        <f t="shared" si="5"/>
        <v>['@t-06002', 'bone marrow,iliaccrest'],</v>
      </c>
    </row>
    <row r="338" spans="1:3">
      <c r="A338" t="s">
        <v>7923</v>
      </c>
      <c r="B338" t="s">
        <v>3737</v>
      </c>
      <c r="C338" t="str">
        <f t="shared" si="5"/>
        <v>['t-62000', 'liver, nos'],</v>
      </c>
    </row>
    <row r="339" spans="1:3">
      <c r="A339" t="s">
        <v>7404</v>
      </c>
      <c r="B339" t="s">
        <v>7405</v>
      </c>
      <c r="C339" t="str">
        <f t="shared" si="5"/>
        <v>['t-03020', 'subcutaneous fat; panniculus adiposus'],</v>
      </c>
    </row>
    <row r="340" spans="1:3">
      <c r="A340" t="s">
        <v>7370</v>
      </c>
      <c r="B340" t="s">
        <v>7371</v>
      </c>
      <c r="C340" t="str">
        <f t="shared" si="5"/>
        <v>['t-02201', 'skin of pinna'],</v>
      </c>
    </row>
    <row r="341" spans="1:3">
      <c r="A341" t="s">
        <v>7372</v>
      </c>
      <c r="B341" t="s">
        <v>7373</v>
      </c>
      <c r="C341" t="str">
        <f t="shared" si="5"/>
        <v>['t-02420', 'skin of axilla, NOS'],</v>
      </c>
    </row>
    <row r="342" spans="1:3">
      <c r="A342" t="s">
        <v>7520</v>
      </c>
      <c r="B342" t="s">
        <v>7521</v>
      </c>
      <c r="C342" t="str">
        <f t="shared" si="5"/>
        <v>['t-13740', 'pronator teres'],</v>
      </c>
    </row>
    <row r="343" spans="1:3">
      <c r="A343" t="s">
        <v>7936</v>
      </c>
      <c r="B343" t="s">
        <v>7937</v>
      </c>
      <c r="C343" t="str">
        <f t="shared" si="5"/>
        <v>['t-62220', 'midlobular region of liver'],</v>
      </c>
    </row>
    <row r="344" spans="1:3">
      <c r="A344" t="s">
        <v>3224</v>
      </c>
      <c r="B344" t="s">
        <v>3225</v>
      </c>
      <c r="C344" t="str">
        <f t="shared" si="5"/>
        <v>['@p-12x10', 'ia'],</v>
      </c>
    </row>
    <row r="345" spans="1:3">
      <c r="A345" t="s">
        <v>3443</v>
      </c>
      <c r="B345" t="s">
        <v>3444</v>
      </c>
      <c r="C345" t="str">
        <f t="shared" si="5"/>
        <v>['@t-0x006', 'blood, anaerobic culture'],</v>
      </c>
    </row>
    <row r="346" spans="1:3">
      <c r="A346" t="s">
        <v>4875</v>
      </c>
      <c r="B346" t="s">
        <v>4876</v>
      </c>
      <c r="C346" t="str">
        <f t="shared" si="5"/>
        <v>['d2-30100', 'bronchitis, nos'],</v>
      </c>
    </row>
    <row r="347" spans="1:3">
      <c r="A347" t="s">
        <v>5384</v>
      </c>
      <c r="B347" t="s">
        <v>5385</v>
      </c>
      <c r="C347" t="str">
        <f t="shared" si="5"/>
        <v>['d7-21100', 'cystitis, nos'],</v>
      </c>
    </row>
    <row r="348" spans="1:3">
      <c r="A348" t="s">
        <v>5762</v>
      </c>
      <c r="B348" t="s">
        <v>2597</v>
      </c>
      <c r="C348" t="str">
        <f t="shared" si="5"/>
        <v>['df-d1600', 'death due to fight'],</v>
      </c>
    </row>
    <row r="349" spans="1:3">
      <c r="A349" t="s">
        <v>857</v>
      </c>
      <c r="B349" t="s">
        <v>2162</v>
      </c>
      <c r="C349" t="str">
        <f t="shared" si="5"/>
        <v>['c-61320', 'phenobarbital'],</v>
      </c>
    </row>
    <row r="350" spans="1:3">
      <c r="A350" t="s">
        <v>4472</v>
      </c>
      <c r="B350" t="s">
        <v>4473</v>
      </c>
      <c r="C350" t="str">
        <f t="shared" si="5"/>
        <v>['c-73002', 'proteolytic enzyme preparation'],</v>
      </c>
    </row>
    <row r="351" spans="1:3">
      <c r="A351" t="s">
        <v>4593</v>
      </c>
      <c r="B351" t="s">
        <v>2509</v>
      </c>
      <c r="C351" t="str">
        <f t="shared" si="5"/>
        <v>['c-a15c0', 'gnrh'],</v>
      </c>
    </row>
    <row r="352" spans="1:3">
      <c r="A352" t="s">
        <v>4802</v>
      </c>
      <c r="B352" t="s">
        <v>3269</v>
      </c>
      <c r="C352" t="str">
        <f t="shared" si="5"/>
        <v>['d1-08402', 'debridement and suture'],</v>
      </c>
    </row>
    <row r="353" spans="1:3">
      <c r="A353" t="s">
        <v>1686</v>
      </c>
      <c r="B353" t="s">
        <v>1687</v>
      </c>
      <c r="C353" t="str">
        <f t="shared" si="5"/>
        <v>['@d-62170', 'malabsorption syndrome'],</v>
      </c>
    </row>
    <row r="354" spans="1:3">
      <c r="A354" t="s">
        <v>1698</v>
      </c>
      <c r="B354" t="s">
        <v>1699</v>
      </c>
      <c r="C354" t="str">
        <f t="shared" si="5"/>
        <v>['@d-67040', 'acute glomerulonephritis syndrome'],</v>
      </c>
    </row>
    <row r="355" spans="1:3">
      <c r="A355" t="s">
        <v>1593</v>
      </c>
      <c r="B355" t="s">
        <v>1719</v>
      </c>
      <c r="C355" t="str">
        <f t="shared" si="5"/>
        <v>['@e-10002', 'bacterium, growth absent'],</v>
      </c>
    </row>
    <row r="356" spans="1:3">
      <c r="A356" t="s">
        <v>1588</v>
      </c>
      <c r="B356" t="s">
        <v>1733</v>
      </c>
      <c r="C356" t="str">
        <f t="shared" si="5"/>
        <v>['@e-10630', 'actinobacillus actinomycetem comitans'],</v>
      </c>
    </row>
    <row r="357" spans="1:3">
      <c r="A357" t="s">
        <v>1755</v>
      </c>
      <c r="B357" t="s">
        <v>1756</v>
      </c>
      <c r="C357" t="str">
        <f t="shared" si="5"/>
        <v>['@e-15700', 'escherichia, nos'],</v>
      </c>
    </row>
    <row r="358" spans="1:3">
      <c r="A358" t="s">
        <v>1048</v>
      </c>
      <c r="B358" t="s">
        <v>8699</v>
      </c>
      <c r="C358" t="str">
        <f t="shared" si="5"/>
        <v>['w-10003', 'experimental drug ru65008 (roussel uclaf)'],</v>
      </c>
    </row>
    <row r="359" spans="1:3">
      <c r="A359" t="s">
        <v>2153</v>
      </c>
      <c r="B359" t="s">
        <v>2154</v>
      </c>
      <c r="C359" t="str">
        <f t="shared" si="5"/>
        <v>['@e-77970', 'morphine sulphate'],</v>
      </c>
    </row>
    <row r="360" spans="1:3">
      <c r="A360" t="s">
        <v>2541</v>
      </c>
      <c r="B360" t="s">
        <v>2542</v>
      </c>
      <c r="C360" t="str">
        <f t="shared" si="5"/>
        <v>['@f-35010', 'perinatal state, nos'],</v>
      </c>
    </row>
    <row r="361" spans="1:3">
      <c r="A361" t="s">
        <v>2651</v>
      </c>
      <c r="B361" t="s">
        <v>2652</v>
      </c>
      <c r="C361" t="str">
        <f t="shared" si="5"/>
        <v>['@m-12800', 'multiple fracture, nos'],</v>
      </c>
    </row>
    <row r="362" spans="1:3">
      <c r="A362" t="s">
        <v>2751</v>
      </c>
      <c r="B362" t="s">
        <v>2752</v>
      </c>
      <c r="C362" t="str">
        <f t="shared" si="5"/>
        <v>['@m-32820', 'vesicular emphysema'],</v>
      </c>
    </row>
    <row r="363" spans="1:3">
      <c r="A363" t="s">
        <v>2831</v>
      </c>
      <c r="B363" t="s">
        <v>2832</v>
      </c>
      <c r="C363" t="str">
        <f t="shared" si="5"/>
        <v>['@m-39320', 'fistula, nos'],</v>
      </c>
    </row>
    <row r="364" spans="1:3">
      <c r="A364" t="s">
        <v>2851</v>
      </c>
      <c r="B364" t="s">
        <v>2852</v>
      </c>
      <c r="C364" t="str">
        <f t="shared" si="5"/>
        <v>['@m-41740', 'abscess, nos'],</v>
      </c>
    </row>
    <row r="365" spans="1:3">
      <c r="A365" t="s">
        <v>7781</v>
      </c>
      <c r="B365" t="s">
        <v>7782</v>
      </c>
      <c r="C365" t="str">
        <f t="shared" si="5"/>
        <v>['t-50510', 'intestinal mucosa, nos'],</v>
      </c>
    </row>
    <row r="366" spans="1:3">
      <c r="A366" t="s">
        <v>7839</v>
      </c>
      <c r="B366" t="s">
        <v>7840</v>
      </c>
      <c r="C366" t="str">
        <f t="shared" si="5"/>
        <v>['t-57000', 'stomach, nos'],</v>
      </c>
    </row>
    <row r="367" spans="1:3">
      <c r="A367" t="s">
        <v>8120</v>
      </c>
      <c r="B367" t="s">
        <v>3888</v>
      </c>
      <c r="C367" t="str">
        <f t="shared" si="5"/>
        <v>['t-96000', 'vas deferens'],</v>
      </c>
    </row>
    <row r="368" spans="1:3">
      <c r="A368" t="s">
        <v>7845</v>
      </c>
      <c r="B368" t="s">
        <v>7846</v>
      </c>
      <c r="C368" t="str">
        <f t="shared" si="5"/>
        <v>['t-57110', 'gastric submucosa'],</v>
      </c>
    </row>
    <row r="369" spans="1:3">
      <c r="A369" t="s">
        <v>7973</v>
      </c>
      <c r="B369" t="s">
        <v>3894</v>
      </c>
      <c r="C369" t="str">
        <f t="shared" si="5"/>
        <v>['t-70060', 'urine'],</v>
      </c>
    </row>
    <row r="370" spans="1:3">
      <c r="A370" t="s">
        <v>7360</v>
      </c>
      <c r="B370" t="s">
        <v>7361</v>
      </c>
      <c r="C370" t="str">
        <f t="shared" si="5"/>
        <v>['t-02102', 'skin of scalp, nos'],</v>
      </c>
    </row>
    <row r="371" spans="1:3">
      <c r="A371" t="s">
        <v>682</v>
      </c>
      <c r="B371" t="s">
        <v>7110</v>
      </c>
      <c r="C371" t="str">
        <f t="shared" si="5"/>
        <v>['p1-79520', 'electroejaculation'],</v>
      </c>
    </row>
    <row r="372" spans="1:3">
      <c r="A372" t="s">
        <v>7083</v>
      </c>
      <c r="B372" t="s">
        <v>7084</v>
      </c>
      <c r="C372" t="str">
        <f t="shared" si="5"/>
        <v>['p1-08450', 'hernia repair, nos'],</v>
      </c>
    </row>
    <row r="373" spans="1:3">
      <c r="A373" t="s">
        <v>7100</v>
      </c>
      <c r="B373" t="s">
        <v>7101</v>
      </c>
      <c r="C373" t="str">
        <f t="shared" si="5"/>
        <v>['p1-57803', 'colopexy'],</v>
      </c>
    </row>
    <row r="374" spans="1:3">
      <c r="A374" t="s">
        <v>3328</v>
      </c>
      <c r="B374" t="s">
        <v>3329</v>
      </c>
      <c r="C374" t="str">
        <f t="shared" si="5"/>
        <v>['@p-95460', 'embryo transfer'],</v>
      </c>
    </row>
    <row r="375" spans="1:3">
      <c r="A375" t="s">
        <v>774</v>
      </c>
      <c r="B375" t="s">
        <v>4471</v>
      </c>
      <c r="C375" t="str">
        <f t="shared" si="5"/>
        <v>['c-72050', 'mannitol'],</v>
      </c>
    </row>
    <row r="376" spans="1:3">
      <c r="A376" t="s">
        <v>5340</v>
      </c>
      <c r="B376" t="s">
        <v>5341</v>
      </c>
      <c r="C376" t="str">
        <f t="shared" si="5"/>
        <v>['d7-11010', 'renal insufficiency syndrome'],</v>
      </c>
    </row>
    <row r="377" spans="1:3">
      <c r="A377" t="s">
        <v>731</v>
      </c>
      <c r="B377" t="s">
        <v>2240</v>
      </c>
      <c r="C377" t="str">
        <f t="shared" si="5"/>
        <v>['c-a6218', 'iron dextran'],</v>
      </c>
    </row>
    <row r="378" spans="1:3">
      <c r="A378" t="s">
        <v>5381</v>
      </c>
      <c r="B378" t="s">
        <v>2764</v>
      </c>
      <c r="C378" t="str">
        <f t="shared" si="5"/>
        <v>['d7-14100', 'hydronephrosis, nos'],</v>
      </c>
    </row>
    <row r="379" spans="1:3">
      <c r="A379" t="s">
        <v>5886</v>
      </c>
      <c r="B379" t="s">
        <v>2538</v>
      </c>
      <c r="C379" t="str">
        <f t="shared" si="5"/>
        <v>['f-87280', 'breech presentation'],</v>
      </c>
    </row>
    <row r="380" spans="1:3">
      <c r="A380" t="s">
        <v>228</v>
      </c>
      <c r="B380" t="s">
        <v>4377</v>
      </c>
      <c r="C380" t="str">
        <f t="shared" si="5"/>
        <v>['c-53560', 'ceftriaxone'],</v>
      </c>
    </row>
    <row r="381" spans="1:3">
      <c r="A381" t="s">
        <v>1003</v>
      </c>
      <c r="B381" t="s">
        <v>1990</v>
      </c>
      <c r="C381" t="str">
        <f t="shared" si="5"/>
        <v>['c-52250', 'lincomycin'],</v>
      </c>
    </row>
    <row r="382" spans="1:3">
      <c r="A382" t="s">
        <v>860</v>
      </c>
      <c r="B382" t="s">
        <v>2185</v>
      </c>
      <c r="C382" t="str">
        <f t="shared" si="5"/>
        <v>['c-62150', 'lithium chloride'],</v>
      </c>
    </row>
    <row r="383" spans="1:3">
      <c r="A383" t="s">
        <v>804</v>
      </c>
      <c r="B383" t="s">
        <v>4429</v>
      </c>
      <c r="C383" t="str">
        <f t="shared" si="5"/>
        <v>['c-63220', 'haloperidol'],</v>
      </c>
    </row>
    <row r="384" spans="1:3">
      <c r="A384" t="s">
        <v>867</v>
      </c>
      <c r="B384" t="s">
        <v>4680</v>
      </c>
      <c r="C384" t="str">
        <f t="shared" si="5"/>
        <v>['c-c16c2', 'diamox'],</v>
      </c>
    </row>
    <row r="385" spans="1:3">
      <c r="A385" t="s">
        <v>1743</v>
      </c>
      <c r="B385" t="s">
        <v>1744</v>
      </c>
      <c r="C385" t="str">
        <f t="shared" si="5"/>
        <v>['@e-13713', 'campylobacter jejuni'],</v>
      </c>
    </row>
    <row r="386" spans="1:3">
      <c r="A386" t="s">
        <v>799</v>
      </c>
      <c r="B386" t="s">
        <v>1971</v>
      </c>
      <c r="C386" t="str">
        <f t="shared" si="5"/>
        <v>['@e-71670', 'furacin, nitrofurazone, nitrofurazone-penicillin'],</v>
      </c>
    </row>
    <row r="387" spans="1:3">
      <c r="A387" t="s">
        <v>2485</v>
      </c>
      <c r="B387" t="s">
        <v>2486</v>
      </c>
      <c r="C387" t="str">
        <f t="shared" ref="C387:C450" si="6">CONCATENATE("['",A387,"', '",B387,"'],")</f>
        <v>['@f-12214', 'hypoproteinemia'],</v>
      </c>
    </row>
    <row r="388" spans="1:3">
      <c r="A388" t="s">
        <v>945</v>
      </c>
      <c r="B388" t="s">
        <v>2491</v>
      </c>
      <c r="C388" t="str">
        <f t="shared" si="6"/>
        <v>['@f-13611', 'triglyceride, medium chain'],</v>
      </c>
    </row>
    <row r="389" spans="1:3">
      <c r="A389" t="s">
        <v>6939</v>
      </c>
      <c r="B389" t="s">
        <v>3032</v>
      </c>
      <c r="C389" t="str">
        <f t="shared" si="6"/>
        <v>['m-81403', 'adenocarcinoma, nos'],</v>
      </c>
    </row>
    <row r="390" spans="1:3">
      <c r="A390" t="s">
        <v>8638</v>
      </c>
      <c r="B390" t="s">
        <v>4239</v>
      </c>
      <c r="C390" t="str">
        <f t="shared" si="6"/>
        <v>['t-d9110', 'right thigh'],</v>
      </c>
    </row>
    <row r="391" spans="1:3">
      <c r="A391" t="s">
        <v>6774</v>
      </c>
      <c r="B391" t="s">
        <v>6775</v>
      </c>
      <c r="C391" t="str">
        <f t="shared" si="6"/>
        <v>['m-62390', 'vacuolization'],</v>
      </c>
    </row>
    <row r="392" spans="1:3">
      <c r="A392" t="s">
        <v>7483</v>
      </c>
      <c r="B392" t="s">
        <v>3485</v>
      </c>
      <c r="C392" t="str">
        <f t="shared" si="6"/>
        <v>['t-1234a', 'iliac crest'],</v>
      </c>
    </row>
    <row r="393" spans="1:3">
      <c r="A393" t="s">
        <v>1036</v>
      </c>
      <c r="B393" t="s">
        <v>8711</v>
      </c>
      <c r="C393" t="str">
        <f t="shared" si="6"/>
        <v>['w-10015', 'experimental drug bms234303 (bristal meyers)'],</v>
      </c>
    </row>
    <row r="394" spans="1:3">
      <c r="A394" t="s">
        <v>6069</v>
      </c>
      <c r="B394" t="s">
        <v>6070</v>
      </c>
      <c r="C394" t="str">
        <f t="shared" si="6"/>
        <v>['g-a31700', 'increased'],</v>
      </c>
    </row>
    <row r="395" spans="1:3">
      <c r="A395" t="s">
        <v>7350</v>
      </c>
      <c r="B395" t="s">
        <v>7351</v>
      </c>
      <c r="C395" t="str">
        <f t="shared" si="6"/>
        <v>['t-01404', 'hair shaft'],</v>
      </c>
    </row>
    <row r="396" spans="1:3">
      <c r="A396" t="s">
        <v>7827</v>
      </c>
      <c r="B396" t="s">
        <v>3719</v>
      </c>
      <c r="C396" t="str">
        <f t="shared" si="6"/>
        <v>['t-54490', 'mandibular right second premolar tooth'],</v>
      </c>
    </row>
    <row r="397" spans="1:3">
      <c r="A397" t="s">
        <v>8104</v>
      </c>
      <c r="B397" t="s">
        <v>8105</v>
      </c>
      <c r="C397" t="str">
        <f t="shared" si="6"/>
        <v>['t-94100', 'seminiferous tubule, nos'],</v>
      </c>
    </row>
    <row r="398" spans="1:3">
      <c r="A398" t="s">
        <v>3718</v>
      </c>
      <c r="B398" t="s">
        <v>3719</v>
      </c>
      <c r="C398" t="str">
        <f t="shared" si="6"/>
        <v>['@t-54490', 'mandibular right second premolar tooth'],</v>
      </c>
    </row>
    <row r="399" spans="1:3">
      <c r="A399" t="s">
        <v>4258</v>
      </c>
      <c r="B399" t="s">
        <v>4259</v>
      </c>
      <c r="C399" t="str">
        <f t="shared" si="6"/>
        <v>['@t-y9780', 'both feet'],</v>
      </c>
    </row>
    <row r="400" spans="1:3">
      <c r="A400" t="s">
        <v>4907</v>
      </c>
      <c r="B400" t="s">
        <v>4908</v>
      </c>
      <c r="C400" t="str">
        <f t="shared" si="6"/>
        <v>['d2-60300', 'collapse of lung; atelectasis, nos'],</v>
      </c>
    </row>
    <row r="401" spans="1:3">
      <c r="A401" t="s">
        <v>5151</v>
      </c>
      <c r="B401" t="s">
        <v>1691</v>
      </c>
      <c r="C401" t="str">
        <f t="shared" si="6"/>
        <v>['d5-41110', 'chronic ulcerative colitis'],</v>
      </c>
    </row>
    <row r="402" spans="1:3">
      <c r="A402" t="s">
        <v>4979</v>
      </c>
      <c r="B402" t="s">
        <v>4980</v>
      </c>
      <c r="C402" t="str">
        <f t="shared" si="6"/>
        <v>['d3-40220', 'pulmonary thrombosis'],</v>
      </c>
    </row>
    <row r="403" spans="1:3">
      <c r="A403" t="s">
        <v>1525</v>
      </c>
      <c r="B403" t="s">
        <v>1791</v>
      </c>
      <c r="C403" t="str">
        <f t="shared" si="6"/>
        <v>['l-1e100', 'shigella, nos'],</v>
      </c>
    </row>
    <row r="404" spans="1:3">
      <c r="A404" t="s">
        <v>4762</v>
      </c>
      <c r="B404" t="s">
        <v>4763</v>
      </c>
      <c r="C404" t="str">
        <f t="shared" si="6"/>
        <v>['d0-00564', 'folliculitis'],</v>
      </c>
    </row>
    <row r="405" spans="1:3">
      <c r="A405" t="s">
        <v>4683</v>
      </c>
      <c r="B405" t="s">
        <v>4684</v>
      </c>
      <c r="C405" t="str">
        <f t="shared" si="6"/>
        <v>['c-c1758', 'kaolin &amp; opium (donnagel-pg)'],</v>
      </c>
    </row>
    <row r="406" spans="1:3">
      <c r="A406" t="s">
        <v>5052</v>
      </c>
      <c r="B406" t="s">
        <v>5053</v>
      </c>
      <c r="C406" t="str">
        <f t="shared" si="6"/>
        <v>['d4-41010', 'regional ileitis of the small intestine'],</v>
      </c>
    </row>
    <row r="407" spans="1:3">
      <c r="A407" t="s">
        <v>7610</v>
      </c>
      <c r="B407" t="s">
        <v>7611</v>
      </c>
      <c r="C407" t="str">
        <f t="shared" si="6"/>
        <v>['t-24100', 'larynx, nos'],</v>
      </c>
    </row>
    <row r="408" spans="1:3">
      <c r="A408" t="s">
        <v>5604</v>
      </c>
      <c r="B408" t="s">
        <v>1673</v>
      </c>
      <c r="C408" t="str">
        <f t="shared" si="6"/>
        <v>['db-61110', 'diabetes mellitus, drug-related'],</v>
      </c>
    </row>
    <row r="409" spans="1:3">
      <c r="A409" t="s">
        <v>6965</v>
      </c>
      <c r="B409" t="s">
        <v>3046</v>
      </c>
      <c r="C409" t="str">
        <f t="shared" si="6"/>
        <v>['m-83300', 'follicular adenoma, nos'],</v>
      </c>
    </row>
    <row r="410" spans="1:3">
      <c r="A410" t="s">
        <v>7954</v>
      </c>
      <c r="B410" t="s">
        <v>7955</v>
      </c>
      <c r="C410" t="str">
        <f t="shared" si="6"/>
        <v>['t-64500', 'common bile duct, nos'],</v>
      </c>
    </row>
    <row r="411" spans="1:3">
      <c r="A411" t="s">
        <v>8488</v>
      </c>
      <c r="B411" t="s">
        <v>3984</v>
      </c>
      <c r="C411" t="str">
        <f t="shared" si="6"/>
        <v>['t-c8000', 'thymus, nos'],</v>
      </c>
    </row>
    <row r="412" spans="1:3">
      <c r="A412" t="s">
        <v>8624</v>
      </c>
      <c r="B412" t="s">
        <v>4221</v>
      </c>
      <c r="C412" t="str">
        <f t="shared" si="6"/>
        <v>['t-d8520', 'left forearm'],</v>
      </c>
    </row>
    <row r="413" spans="1:3">
      <c r="A413" t="s">
        <v>1317</v>
      </c>
      <c r="B413" t="s">
        <v>4703</v>
      </c>
      <c r="C413" t="str">
        <f t="shared" si="6"/>
        <v>['w-10027', 'plasmalyte'],</v>
      </c>
    </row>
    <row r="414" spans="1:3">
      <c r="A414" t="s">
        <v>6809</v>
      </c>
      <c r="B414" t="s">
        <v>6810</v>
      </c>
      <c r="C414" t="str">
        <f t="shared" si="6"/>
        <v>['m-72000', 'hyperplasia, NOS'],</v>
      </c>
    </row>
    <row r="415" spans="1:3">
      <c r="A415" t="s">
        <v>7817</v>
      </c>
      <c r="B415" t="s">
        <v>7818</v>
      </c>
      <c r="C415" t="str">
        <f t="shared" si="6"/>
        <v>['t-54420', 'mandibular left canine tooth'],</v>
      </c>
    </row>
    <row r="416" spans="1:3">
      <c r="A416" t="s">
        <v>7812</v>
      </c>
      <c r="B416" t="s">
        <v>3695</v>
      </c>
      <c r="C416" t="str">
        <f t="shared" si="6"/>
        <v>['t-54350', 'maxillary left second molar tooth'],</v>
      </c>
    </row>
    <row r="417" spans="1:3">
      <c r="A417" t="s">
        <v>7805</v>
      </c>
      <c r="B417" t="s">
        <v>3673</v>
      </c>
      <c r="C417" t="str">
        <f t="shared" si="6"/>
        <v>['t-54240', 'maxillary right second premolar tooth'],</v>
      </c>
    </row>
    <row r="418" spans="1:3">
      <c r="A418" t="s">
        <v>7538</v>
      </c>
      <c r="B418" t="s">
        <v>3523</v>
      </c>
      <c r="C418" t="str">
        <f t="shared" si="6"/>
        <v>['t-14570', 'vastus lateralis muscle'],</v>
      </c>
    </row>
    <row r="419" spans="1:3">
      <c r="A419" t="s">
        <v>1991</v>
      </c>
      <c r="B419" t="s">
        <v>1992</v>
      </c>
      <c r="C419" t="str">
        <f t="shared" si="6"/>
        <v>['@e-72090', 'clindamycin'],</v>
      </c>
    </row>
    <row r="420" spans="1:3">
      <c r="A420" t="s">
        <v>1133</v>
      </c>
      <c r="B420" t="s">
        <v>2001</v>
      </c>
      <c r="C420" t="str">
        <f t="shared" si="6"/>
        <v>['@e-72191', 'cefazolin'],</v>
      </c>
    </row>
    <row r="421" spans="1:3">
      <c r="A421" t="s">
        <v>2057</v>
      </c>
      <c r="B421" t="s">
        <v>2058</v>
      </c>
      <c r="C421" t="str">
        <f t="shared" si="6"/>
        <v>['@e-73580', 'interferon'],</v>
      </c>
    </row>
    <row r="422" spans="1:3">
      <c r="A422" t="s">
        <v>962</v>
      </c>
      <c r="B422" t="s">
        <v>2110</v>
      </c>
      <c r="C422" t="str">
        <f t="shared" si="6"/>
        <v>['@e-76591', 'enulapril, angiotensin converting enzyme inhibitor'],</v>
      </c>
    </row>
    <row r="423" spans="1:3">
      <c r="A423" t="s">
        <v>2237</v>
      </c>
      <c r="B423" t="s">
        <v>2238</v>
      </c>
      <c r="C423" t="str">
        <f t="shared" si="6"/>
        <v>['@e-84660', 'protamine'],</v>
      </c>
    </row>
    <row r="424" spans="1:3">
      <c r="A424" t="s">
        <v>2268</v>
      </c>
      <c r="B424" t="s">
        <v>2269</v>
      </c>
      <c r="C424" t="str">
        <f t="shared" si="6"/>
        <v>['@e-85370', 'triamcinolone'],</v>
      </c>
    </row>
    <row r="425" spans="1:3">
      <c r="A425" t="s">
        <v>2556</v>
      </c>
      <c r="B425" t="s">
        <v>2557</v>
      </c>
      <c r="C425" t="str">
        <f t="shared" si="6"/>
        <v>['@f-60180', 'bulimia'],</v>
      </c>
    </row>
    <row r="426" spans="1:3">
      <c r="A426" t="s">
        <v>2875</v>
      </c>
      <c r="B426" t="s">
        <v>2876</v>
      </c>
      <c r="C426" t="str">
        <f t="shared" si="6"/>
        <v>['@m-47190', 'lymphocytic inflammatory cell infiltrate'],</v>
      </c>
    </row>
    <row r="427" spans="1:3">
      <c r="A427" t="s">
        <v>3903</v>
      </c>
      <c r="B427" t="s">
        <v>3904</v>
      </c>
      <c r="C427" t="str">
        <f t="shared" si="6"/>
        <v>['@t-82900', 'uterus and cervix'],</v>
      </c>
    </row>
    <row r="428" spans="1:3">
      <c r="A428" t="s">
        <v>3919</v>
      </c>
      <c r="B428" t="s">
        <v>3920</v>
      </c>
      <c r="C428" t="str">
        <f t="shared" si="6"/>
        <v>['@t-86910', 'salpingo-ovariectomy - right'],</v>
      </c>
    </row>
    <row r="429" spans="1:3">
      <c r="A429" t="s">
        <v>3943</v>
      </c>
      <c r="B429" t="s">
        <v>3944</v>
      </c>
      <c r="C429" t="str">
        <f t="shared" si="6"/>
        <v>['@t-88300', 'amniocentesis'],</v>
      </c>
    </row>
    <row r="430" spans="1:3">
      <c r="A430" t="s">
        <v>1489</v>
      </c>
      <c r="B430" t="s">
        <v>4389</v>
      </c>
      <c r="C430" t="str">
        <f t="shared" si="6"/>
        <v>['c-54b30', 'piperacillin'],</v>
      </c>
    </row>
    <row r="431" spans="1:3">
      <c r="A431" t="s">
        <v>995</v>
      </c>
      <c r="B431" t="s">
        <v>4621</v>
      </c>
      <c r="C431" t="str">
        <f t="shared" si="6"/>
        <v>['c-a4410', 'folic acid preparation'],</v>
      </c>
    </row>
    <row r="432" spans="1:3">
      <c r="A432" t="s">
        <v>798</v>
      </c>
      <c r="B432" t="s">
        <v>2068</v>
      </c>
      <c r="C432" t="str">
        <f t="shared" si="6"/>
        <v>['c-56a80', 'thiabendazole'],</v>
      </c>
    </row>
    <row r="433" spans="1:3">
      <c r="A433" t="s">
        <v>5983</v>
      </c>
      <c r="B433" t="s">
        <v>5984</v>
      </c>
      <c r="C433" t="str">
        <f t="shared" si="6"/>
        <v>['g-a1090', 'medial; middle'],</v>
      </c>
    </row>
    <row r="434" spans="1:3">
      <c r="A434" t="s">
        <v>6512</v>
      </c>
      <c r="B434" t="s">
        <v>6513</v>
      </c>
      <c r="C434" t="str">
        <f t="shared" si="6"/>
        <v>['m-33540', 'blood cyst, hemorrhagic cyst'],</v>
      </c>
    </row>
    <row r="435" spans="1:3">
      <c r="A435" t="s">
        <v>6626</v>
      </c>
      <c r="B435" t="s">
        <v>6627</v>
      </c>
      <c r="C435" t="str">
        <f t="shared" si="6"/>
        <v>['m-41790', 'acute hemorrhagic inflammation, nos'],</v>
      </c>
    </row>
    <row r="436" spans="1:3">
      <c r="A436" t="s">
        <v>6521</v>
      </c>
      <c r="B436" t="s">
        <v>6522</v>
      </c>
      <c r="C436" t="str">
        <f t="shared" si="6"/>
        <v>['m-33980', 'pseudocyst, nos'],</v>
      </c>
    </row>
    <row r="437" spans="1:3">
      <c r="A437" t="s">
        <v>6611</v>
      </c>
      <c r="B437" t="s">
        <v>6612</v>
      </c>
      <c r="C437" t="str">
        <f t="shared" si="6"/>
        <v>['m-41602', 'pus, NOS'],</v>
      </c>
    </row>
    <row r="438" spans="1:3">
      <c r="A438" t="s">
        <v>6477</v>
      </c>
      <c r="B438" t="s">
        <v>6478</v>
      </c>
      <c r="C438" t="str">
        <f t="shared" si="6"/>
        <v>['m-31180', 'separation, nos'],</v>
      </c>
    </row>
    <row r="439" spans="1:3">
      <c r="A439" t="s">
        <v>2199</v>
      </c>
      <c r="B439" t="s">
        <v>2200</v>
      </c>
      <c r="C439" t="str">
        <f t="shared" si="6"/>
        <v>['@e-80750', 'methylcellulose'],</v>
      </c>
    </row>
    <row r="440" spans="1:3">
      <c r="A440" t="s">
        <v>999</v>
      </c>
      <c r="B440" t="s">
        <v>2372</v>
      </c>
      <c r="C440" t="str">
        <f t="shared" si="6"/>
        <v>['@e-87440', 'bha, food additive'],</v>
      </c>
    </row>
    <row r="441" spans="1:3">
      <c r="A441" t="s">
        <v>2387</v>
      </c>
      <c r="B441" t="s">
        <v>2388</v>
      </c>
      <c r="C441" t="str">
        <f t="shared" si="6"/>
        <v>['@e-87830', 'pyridoxine hcl'],</v>
      </c>
    </row>
    <row r="442" spans="1:3">
      <c r="A442" t="s">
        <v>3066</v>
      </c>
      <c r="B442" t="s">
        <v>3067</v>
      </c>
      <c r="C442" t="str">
        <f t="shared" si="6"/>
        <v>['@m-85032', 'duct adenoma,nos'],</v>
      </c>
    </row>
    <row r="443" spans="1:3">
      <c r="A443" t="s">
        <v>3181</v>
      </c>
      <c r="B443" t="s">
        <v>3182</v>
      </c>
      <c r="C443" t="str">
        <f t="shared" si="6"/>
        <v>['@p-11487', 'biopsy, punch, 7mm'],</v>
      </c>
    </row>
    <row r="444" spans="1:3">
      <c r="A444" t="s">
        <v>3246</v>
      </c>
      <c r="B444" t="s">
        <v>3247</v>
      </c>
      <c r="C444" t="str">
        <f t="shared" si="6"/>
        <v>['@p-14290', 'transplantation (allogeneic), corneal transplant (t-xx200)'],</v>
      </c>
    </row>
    <row r="445" spans="1:3">
      <c r="A445" t="s">
        <v>831</v>
      </c>
      <c r="B445" t="s">
        <v>4637</v>
      </c>
      <c r="C445" t="str">
        <f t="shared" si="6"/>
        <v>['c-a6710', 'protamine sodium'],</v>
      </c>
    </row>
    <row r="446" spans="1:3">
      <c r="A446" t="s">
        <v>3478</v>
      </c>
      <c r="B446" t="s">
        <v>3479</v>
      </c>
      <c r="C446" t="str">
        <f t="shared" si="6"/>
        <v>['@t-10680', 'eighth thoracic vertebra'],</v>
      </c>
    </row>
    <row r="447" spans="1:3">
      <c r="A447" t="s">
        <v>3899</v>
      </c>
      <c r="B447" t="s">
        <v>3900</v>
      </c>
      <c r="C447" t="str">
        <f t="shared" si="6"/>
        <v>['@t-82000', 'uterus, nos'],</v>
      </c>
    </row>
    <row r="448" spans="1:3">
      <c r="A448" t="s">
        <v>3915</v>
      </c>
      <c r="B448" t="s">
        <v>3916</v>
      </c>
      <c r="C448" t="str">
        <f t="shared" si="6"/>
        <v>['@t-86400', 'parametrium'],</v>
      </c>
    </row>
    <row r="449" spans="1:3">
      <c r="A449" t="s">
        <v>3933</v>
      </c>
      <c r="B449" t="s">
        <v>3934</v>
      </c>
      <c r="C449" t="str">
        <f t="shared" si="6"/>
        <v>['@t-87500', 'ovum, nos'],</v>
      </c>
    </row>
    <row r="450" spans="1:3">
      <c r="A450" t="s">
        <v>3963</v>
      </c>
      <c r="B450" t="s">
        <v>3964</v>
      </c>
      <c r="C450" t="str">
        <f t="shared" si="6"/>
        <v>['@t-93110', 'adrenal, zona glomerulosa'],</v>
      </c>
    </row>
    <row r="451" spans="1:3">
      <c r="A451" t="s">
        <v>3973</v>
      </c>
      <c r="B451" t="s">
        <v>3974</v>
      </c>
      <c r="C451" t="str">
        <f t="shared" ref="C451:C514" si="7">CONCATENATE("['",A451,"', '",B451,"'],")</f>
        <v>['@t-96000', 'thyroid gland, nos'],</v>
      </c>
    </row>
    <row r="452" spans="1:3">
      <c r="A452" t="s">
        <v>706</v>
      </c>
      <c r="B452" t="s">
        <v>1935</v>
      </c>
      <c r="C452" t="str">
        <f t="shared" si="7"/>
        <v>['c-6a157', 'ketamine hcl, vetalar'],</v>
      </c>
    </row>
    <row r="453" spans="1:3">
      <c r="A453" t="s">
        <v>809</v>
      </c>
      <c r="B453" t="s">
        <v>4632</v>
      </c>
      <c r="C453" t="str">
        <f t="shared" si="7"/>
        <v>['c-a6530', 'warfarin'],</v>
      </c>
    </row>
    <row r="454" spans="1:3">
      <c r="A454" t="s">
        <v>705</v>
      </c>
      <c r="B454" t="s">
        <v>1945</v>
      </c>
      <c r="C454" t="str">
        <f t="shared" si="7"/>
        <v>['c-6a116', 'isoflurane'],</v>
      </c>
    </row>
    <row r="455" spans="1:3">
      <c r="A455" t="s">
        <v>975</v>
      </c>
      <c r="B455" t="s">
        <v>4579</v>
      </c>
      <c r="C455" t="str">
        <f t="shared" si="7"/>
        <v>['c-a1204', 'progesterone preparation'],</v>
      </c>
    </row>
    <row r="456" spans="1:3">
      <c r="A456" t="s">
        <v>877</v>
      </c>
      <c r="B456" t="s">
        <v>2353</v>
      </c>
      <c r="C456" t="str">
        <f t="shared" si="7"/>
        <v>['c-b5540', 'diphtheria toxoid'],</v>
      </c>
    </row>
    <row r="457" spans="1:3">
      <c r="A457" t="s">
        <v>1045</v>
      </c>
      <c r="B457" t="s">
        <v>8714</v>
      </c>
      <c r="C457" t="str">
        <f t="shared" si="7"/>
        <v>['w-10018', 'experimental drug rs1716 (sankyo)'],</v>
      </c>
    </row>
    <row r="458" spans="1:3">
      <c r="A458" t="s">
        <v>7368</v>
      </c>
      <c r="B458" t="s">
        <v>7369</v>
      </c>
      <c r="C458" t="str">
        <f t="shared" si="7"/>
        <v>['t-02158', 'skin of jaw, nos'],</v>
      </c>
    </row>
    <row r="459" spans="1:3">
      <c r="A459" t="s">
        <v>948</v>
      </c>
      <c r="B459" t="s">
        <v>4676</v>
      </c>
      <c r="C459" t="str">
        <f t="shared" si="7"/>
        <v>['c-b7180', 'dimethyl sulfoxide (dmso)'],</v>
      </c>
    </row>
    <row r="460" spans="1:3">
      <c r="A460" t="s">
        <v>5972</v>
      </c>
      <c r="B460" t="s">
        <v>5973</v>
      </c>
      <c r="C460" t="str">
        <f t="shared" si="7"/>
        <v>['g-a1020', 'bilateral'],</v>
      </c>
    </row>
    <row r="461" spans="1:3">
      <c r="A461" t="s">
        <v>8426</v>
      </c>
      <c r="B461" t="s">
        <v>8427</v>
      </c>
      <c r="C461" t="str">
        <f t="shared" si="7"/>
        <v>['t-c3310', 'sheathed arterioles of spleen'],</v>
      </c>
    </row>
    <row r="462" spans="1:3">
      <c r="A462" t="s">
        <v>8350</v>
      </c>
      <c r="B462" t="s">
        <v>3966</v>
      </c>
      <c r="C462" t="str">
        <f t="shared" si="7"/>
        <v>['t-b3120', 'adrenal, zona fasiculata'],</v>
      </c>
    </row>
    <row r="463" spans="1:3">
      <c r="A463" t="s">
        <v>8542</v>
      </c>
      <c r="B463" t="s">
        <v>4153</v>
      </c>
      <c r="C463" t="str">
        <f t="shared" si="7"/>
        <v>['t-d2010', 'upper trunk'],</v>
      </c>
    </row>
    <row r="464" spans="1:3">
      <c r="A464" t="s">
        <v>8545</v>
      </c>
      <c r="B464" t="s">
        <v>4155</v>
      </c>
      <c r="C464" t="str">
        <f t="shared" si="7"/>
        <v>['t-d2100', 'back, nos'],</v>
      </c>
    </row>
    <row r="465" spans="1:3">
      <c r="A465" t="s">
        <v>5758</v>
      </c>
      <c r="B465" t="s">
        <v>5759</v>
      </c>
      <c r="C465" t="str">
        <f t="shared" si="7"/>
        <v>['df-d0590', 'euthanasia'],</v>
      </c>
    </row>
    <row r="466" spans="1:3">
      <c r="A466" t="s">
        <v>1531</v>
      </c>
      <c r="B466" t="s">
        <v>6251</v>
      </c>
      <c r="C466" t="str">
        <f t="shared" si="7"/>
        <v>['l-16001', 'klebsiella pneumoniae'],</v>
      </c>
    </row>
    <row r="467" spans="1:3">
      <c r="A467" t="s">
        <v>1708</v>
      </c>
      <c r="B467" t="s">
        <v>1709</v>
      </c>
      <c r="C467" t="str">
        <f t="shared" si="7"/>
        <v>['@d-81010', 'stroke syndrome,nos'],</v>
      </c>
    </row>
    <row r="468" spans="1:3">
      <c r="A468" t="s">
        <v>1726</v>
      </c>
      <c r="B468" t="s">
        <v>1727</v>
      </c>
      <c r="C468" t="str">
        <f t="shared" si="7"/>
        <v>['@e-10080', 'bacillus, gram negative'],</v>
      </c>
    </row>
    <row r="469" spans="1:3">
      <c r="A469" t="s">
        <v>1785</v>
      </c>
      <c r="B469" t="s">
        <v>1786</v>
      </c>
      <c r="C469" t="str">
        <f t="shared" si="7"/>
        <v>['@e-15990', 'providencia stuartii'],</v>
      </c>
    </row>
    <row r="470" spans="1:3">
      <c r="A470" t="s">
        <v>1979</v>
      </c>
      <c r="B470" t="s">
        <v>1980</v>
      </c>
      <c r="C470" t="str">
        <f t="shared" si="7"/>
        <v>['@e-71900', 'sulfasalazine'],</v>
      </c>
    </row>
    <row r="471" spans="1:3">
      <c r="A471" t="s">
        <v>2163</v>
      </c>
      <c r="B471" t="s">
        <v>2164</v>
      </c>
      <c r="C471" t="str">
        <f t="shared" si="7"/>
        <v>['@e-79001', 'anxiolytic drug, nos'],</v>
      </c>
    </row>
    <row r="472" spans="1:3">
      <c r="A472" t="s">
        <v>2339</v>
      </c>
      <c r="B472" t="s">
        <v>2340</v>
      </c>
      <c r="C472" t="str">
        <f t="shared" si="7"/>
        <v>['@e-86220', 'thyroxin, injectable nos'],</v>
      </c>
    </row>
    <row r="473" spans="1:3">
      <c r="A473" t="s">
        <v>1297</v>
      </c>
      <c r="B473" t="s">
        <v>2395</v>
      </c>
      <c r="C473" t="str">
        <f t="shared" si="7"/>
        <v>['@e-88810', 'diamox, acetazolamide'],</v>
      </c>
    </row>
    <row r="474" spans="1:3">
      <c r="A474" t="s">
        <v>741</v>
      </c>
      <c r="B474" t="s">
        <v>2407</v>
      </c>
      <c r="C474" t="str">
        <f t="shared" si="7"/>
        <v>['@e-89603', 'nmda (n-methyl-d-aspartate acid)'],</v>
      </c>
    </row>
    <row r="475" spans="1:3">
      <c r="A475" t="s">
        <v>2923</v>
      </c>
      <c r="B475" t="s">
        <v>2924</v>
      </c>
      <c r="C475" t="str">
        <f t="shared" si="7"/>
        <v>['@m-53320', 'kimmelstiel-wilson lesion'],</v>
      </c>
    </row>
    <row r="476" spans="1:3">
      <c r="A476" t="s">
        <v>2977</v>
      </c>
      <c r="B476" t="s">
        <v>2978</v>
      </c>
      <c r="C476" t="str">
        <f t="shared" si="7"/>
        <v>['@m-72200', 'lymphoid hyperplasia, nos'],</v>
      </c>
    </row>
    <row r="477" spans="1:3">
      <c r="A477" t="s">
        <v>3021</v>
      </c>
      <c r="B477" t="s">
        <v>3022</v>
      </c>
      <c r="C477" t="str">
        <f t="shared" si="7"/>
        <v>['@m-80703', 'epidermoid carcinoma'],</v>
      </c>
    </row>
    <row r="478" spans="1:3">
      <c r="A478" t="s">
        <v>3027</v>
      </c>
      <c r="B478" t="s">
        <v>3028</v>
      </c>
      <c r="C478" t="str">
        <f t="shared" si="7"/>
        <v>['@m-81401', 'adenocarcinoma'],</v>
      </c>
    </row>
    <row r="479" spans="1:3">
      <c r="A479" t="s">
        <v>3033</v>
      </c>
      <c r="B479" t="s">
        <v>3034</v>
      </c>
      <c r="C479" t="str">
        <f t="shared" si="7"/>
        <v>['@m-81500', 'islet cell adenoma'],</v>
      </c>
    </row>
    <row r="480" spans="1:3">
      <c r="A480" t="s">
        <v>3039</v>
      </c>
      <c r="B480" t="s">
        <v>3040</v>
      </c>
      <c r="C480" t="str">
        <f t="shared" si="7"/>
        <v>['@m-82600', 'papillary adenoma, nos'],</v>
      </c>
    </row>
    <row r="481" spans="1:3">
      <c r="A481" t="s">
        <v>3047</v>
      </c>
      <c r="B481" t="s">
        <v>3048</v>
      </c>
      <c r="C481" t="str">
        <f t="shared" si="7"/>
        <v>['@m-83700', 'adrenal cortical adenoma, nos'],</v>
      </c>
    </row>
    <row r="482" spans="1:3">
      <c r="A482" t="s">
        <v>3049</v>
      </c>
      <c r="B482" t="s">
        <v>3050</v>
      </c>
      <c r="C482" t="str">
        <f t="shared" si="7"/>
        <v>['@m-84000', 'sweat gland tumor, malignant'],</v>
      </c>
    </row>
    <row r="483" spans="1:3">
      <c r="A483" t="s">
        <v>3060</v>
      </c>
      <c r="B483" t="s">
        <v>3061</v>
      </c>
      <c r="C483" t="str">
        <f t="shared" si="7"/>
        <v>['@m-85001', 'intraductal carcinoma, grade 1'],</v>
      </c>
    </row>
    <row r="484" spans="1:3">
      <c r="A484" t="s">
        <v>3152</v>
      </c>
      <c r="B484" t="s">
        <v>3153</v>
      </c>
      <c r="C484" t="str">
        <f t="shared" si="7"/>
        <v>['@p-11070', 'vasectomy, segmental excision and ligation'],</v>
      </c>
    </row>
    <row r="485" spans="1:3">
      <c r="A485" t="s">
        <v>3165</v>
      </c>
      <c r="B485" t="s">
        <v>3166</v>
      </c>
      <c r="C485" t="str">
        <f t="shared" si="7"/>
        <v>['@p-11440', 'biopsy, aspiration of tissue or fluid'],</v>
      </c>
    </row>
    <row r="486" spans="1:3">
      <c r="A486" t="s">
        <v>3258</v>
      </c>
      <c r="B486" t="s">
        <v>3259</v>
      </c>
      <c r="C486" t="str">
        <f t="shared" si="7"/>
        <v>['@p-14920', 'open reduction and fixation (code to device, e-9...)'],</v>
      </c>
    </row>
    <row r="487" spans="1:3">
      <c r="A487" t="s">
        <v>3262</v>
      </c>
      <c r="B487" t="s">
        <v>3263</v>
      </c>
      <c r="C487" t="str">
        <f t="shared" si="7"/>
        <v>['@p-15040', 'electrosurgery - nos'],</v>
      </c>
    </row>
    <row r="488" spans="1:3">
      <c r="A488" t="s">
        <v>3320</v>
      </c>
      <c r="B488" t="s">
        <v>3321</v>
      </c>
      <c r="C488" t="str">
        <f t="shared" si="7"/>
        <v>['@p-62300', 'root canal'],</v>
      </c>
    </row>
    <row r="489" spans="1:3">
      <c r="A489" t="s">
        <v>3632</v>
      </c>
      <c r="B489" t="s">
        <v>3633</v>
      </c>
      <c r="C489" t="str">
        <f t="shared" si="7"/>
        <v>['@t-48170', 'internal jugular vein'],</v>
      </c>
    </row>
    <row r="490" spans="1:3">
      <c r="A490" t="s">
        <v>3650</v>
      </c>
      <c r="B490" t="s">
        <v>3651</v>
      </c>
      <c r="C490" t="str">
        <f t="shared" si="7"/>
        <v>['@t-51000', 'mouth, nos'],</v>
      </c>
    </row>
    <row r="491" spans="1:3">
      <c r="A491" t="s">
        <v>3720</v>
      </c>
      <c r="B491" t="s">
        <v>3721</v>
      </c>
      <c r="C491" t="str">
        <f t="shared" si="7"/>
        <v>['@t-54500', 'mandibular right first molar tooth'],</v>
      </c>
    </row>
    <row r="492" spans="1:3">
      <c r="A492" t="s">
        <v>3726</v>
      </c>
      <c r="B492" t="s">
        <v>3727</v>
      </c>
      <c r="C492" t="str">
        <f t="shared" si="7"/>
        <v>['@t-54910', 'gingiva'],</v>
      </c>
    </row>
    <row r="493" spans="1:3">
      <c r="A493" t="s">
        <v>3802</v>
      </c>
      <c r="B493" t="s">
        <v>3803</v>
      </c>
      <c r="C493" t="str">
        <f t="shared" si="7"/>
        <v>['@t-67200', 'ascending colon'],</v>
      </c>
    </row>
    <row r="494" spans="1:3">
      <c r="A494" t="s">
        <v>3839</v>
      </c>
      <c r="B494" t="s">
        <v>3840</v>
      </c>
      <c r="C494" t="str">
        <f t="shared" si="7"/>
        <v>['@t-71020', 'left kidney'],</v>
      </c>
    </row>
    <row r="495" spans="1:3">
      <c r="A495" t="s">
        <v>781</v>
      </c>
      <c r="B495" t="s">
        <v>4631</v>
      </c>
      <c r="C495" t="str">
        <f t="shared" si="7"/>
        <v>['c-a6211', 'iron preparation nos'],</v>
      </c>
    </row>
    <row r="496" spans="1:3">
      <c r="A496" t="s">
        <v>7699</v>
      </c>
      <c r="B496" t="s">
        <v>7700</v>
      </c>
      <c r="C496" t="str">
        <f t="shared" si="7"/>
        <v>['t-39000', 'pericardium, nos'],</v>
      </c>
    </row>
    <row r="497" spans="1:3">
      <c r="A497" t="s">
        <v>7867</v>
      </c>
      <c r="B497" t="s">
        <v>7868</v>
      </c>
      <c r="C497" t="str">
        <f t="shared" si="7"/>
        <v>['t-58200', 'duodenum, nos'],</v>
      </c>
    </row>
    <row r="498" spans="1:3">
      <c r="A498" t="s">
        <v>7897</v>
      </c>
      <c r="B498" t="s">
        <v>3803</v>
      </c>
      <c r="C498" t="str">
        <f t="shared" si="7"/>
        <v>['t-59420', 'ascending colon'],</v>
      </c>
    </row>
    <row r="499" spans="1:3">
      <c r="A499" t="s">
        <v>7901</v>
      </c>
      <c r="B499" t="s">
        <v>3819</v>
      </c>
      <c r="C499" t="str">
        <f t="shared" si="7"/>
        <v>['t-59600', 'rectum, nos'],</v>
      </c>
    </row>
    <row r="500" spans="1:3">
      <c r="A500" t="s">
        <v>717</v>
      </c>
      <c r="B500" t="s">
        <v>4554</v>
      </c>
      <c r="C500" t="str">
        <f t="shared" si="7"/>
        <v>['c-a0250', 'dexamethasone preparation'],</v>
      </c>
    </row>
    <row r="501" spans="1:3">
      <c r="A501" t="s">
        <v>1041</v>
      </c>
      <c r="B501" t="s">
        <v>2137</v>
      </c>
      <c r="C501" t="str">
        <f t="shared" si="7"/>
        <v>['c-603c0', 'ibuprofen'],</v>
      </c>
    </row>
    <row r="502" spans="1:3">
      <c r="A502" t="s">
        <v>1026</v>
      </c>
      <c r="B502" t="s">
        <v>2118</v>
      </c>
      <c r="C502" t="str">
        <f t="shared" si="7"/>
        <v>['c-811c0', 'minoxidil'],</v>
      </c>
    </row>
    <row r="503" spans="1:3">
      <c r="A503" t="s">
        <v>336</v>
      </c>
      <c r="B503" t="s">
        <v>4736</v>
      </c>
      <c r="C503" t="str">
        <f t="shared" si="7"/>
        <v>['c-f0000', 'food, nos'],</v>
      </c>
    </row>
    <row r="504" spans="1:3">
      <c r="A504" t="s">
        <v>821</v>
      </c>
      <c r="B504" t="s">
        <v>2404</v>
      </c>
      <c r="C504" t="str">
        <f t="shared" si="7"/>
        <v>['c-b7000', 'miscellaneous drug, nos'],</v>
      </c>
    </row>
    <row r="505" spans="1:3">
      <c r="A505" t="s">
        <v>6109</v>
      </c>
      <c r="B505" t="s">
        <v>6110</v>
      </c>
      <c r="C505" t="str">
        <f t="shared" si="7"/>
        <v>['g-a4430', 'multifocal'],</v>
      </c>
    </row>
    <row r="506" spans="1:3">
      <c r="A506" t="s">
        <v>6071</v>
      </c>
      <c r="B506" t="s">
        <v>6072</v>
      </c>
      <c r="C506" t="str">
        <f t="shared" si="7"/>
        <v>['g-a3210', 'diffuse'],</v>
      </c>
    </row>
    <row r="507" spans="1:3">
      <c r="A507" t="s">
        <v>836</v>
      </c>
      <c r="B507" t="s">
        <v>2499</v>
      </c>
      <c r="C507" t="str">
        <f t="shared" si="7"/>
        <v>['f-65a10', 'dna'],</v>
      </c>
    </row>
    <row r="508" spans="1:3">
      <c r="A508" t="s">
        <v>7642</v>
      </c>
      <c r="B508" t="s">
        <v>3565</v>
      </c>
      <c r="C508" t="str">
        <f t="shared" si="7"/>
        <v>['t-28500', 'left lung, nos'],</v>
      </c>
    </row>
    <row r="509" spans="1:3">
      <c r="A509" t="s">
        <v>4220</v>
      </c>
      <c r="B509" t="s">
        <v>4221</v>
      </c>
      <c r="C509" t="str">
        <f t="shared" si="7"/>
        <v>['@t-y8520', 'left forearm'],</v>
      </c>
    </row>
    <row r="510" spans="1:3">
      <c r="A510" t="s">
        <v>4250</v>
      </c>
      <c r="B510" t="s">
        <v>4251</v>
      </c>
      <c r="C510" t="str">
        <f t="shared" si="7"/>
        <v>['@t-y9420', 'left leg'],</v>
      </c>
    </row>
    <row r="511" spans="1:3">
      <c r="A511" t="s">
        <v>5751</v>
      </c>
      <c r="B511" t="s">
        <v>5752</v>
      </c>
      <c r="C511" t="str">
        <f t="shared" si="7"/>
        <v>['df-d0048', 'postoperative death'],</v>
      </c>
    </row>
    <row r="512" spans="1:3">
      <c r="A512" t="s">
        <v>5774</v>
      </c>
      <c r="B512" t="s">
        <v>2966</v>
      </c>
      <c r="C512" t="str">
        <f t="shared" si="7"/>
        <v>['f-01910', 'emaciation'],</v>
      </c>
    </row>
    <row r="513" spans="1:3">
      <c r="A513" t="s">
        <v>6856</v>
      </c>
      <c r="B513" t="s">
        <v>6857</v>
      </c>
      <c r="C513" t="str">
        <f t="shared" si="7"/>
        <v>['m-75560', 'vascular hamartoma, NOS'],</v>
      </c>
    </row>
    <row r="514" spans="1:3">
      <c r="A514" t="s">
        <v>6737</v>
      </c>
      <c r="B514" t="s">
        <v>6738</v>
      </c>
      <c r="C514" t="str">
        <f t="shared" si="7"/>
        <v>['m-55670', 'mucinosis, nos'],</v>
      </c>
    </row>
    <row r="515" spans="1:3">
      <c r="A515" t="s">
        <v>5034</v>
      </c>
      <c r="B515" t="s">
        <v>5035</v>
      </c>
      <c r="C515" t="str">
        <f t="shared" ref="C515:C578" si="8">CONCATENATE("['",A515,"', '",B515,"'],")</f>
        <v>['d3-91200', 'subacute pericarditis'],</v>
      </c>
    </row>
    <row r="516" spans="1:3">
      <c r="A516" t="s">
        <v>8163</v>
      </c>
      <c r="B516" t="s">
        <v>4026</v>
      </c>
      <c r="C516" t="str">
        <f t="shared" si="8"/>
        <v>['t-a1670', 'left lateral ventricle'],</v>
      </c>
    </row>
    <row r="517" spans="1:3">
      <c r="A517" t="s">
        <v>8459</v>
      </c>
      <c r="B517" t="s">
        <v>8460</v>
      </c>
      <c r="C517" t="str">
        <f t="shared" si="8"/>
        <v>['t-c4475', 'pancreaticoduodenal lymph node'],</v>
      </c>
    </row>
    <row r="518" spans="1:3">
      <c r="A518" t="s">
        <v>5248</v>
      </c>
      <c r="B518" t="s">
        <v>5249</v>
      </c>
      <c r="C518" t="str">
        <f t="shared" si="8"/>
        <v>['d5-80100', 'hepatic necrosis'],</v>
      </c>
    </row>
    <row r="519" spans="1:3">
      <c r="A519" t="s">
        <v>1576</v>
      </c>
      <c r="B519" t="s">
        <v>1772</v>
      </c>
      <c r="C519" t="str">
        <f t="shared" si="8"/>
        <v>['@e-15870', 'klebsiella pneumonia'],</v>
      </c>
    </row>
    <row r="520" spans="1:3">
      <c r="A520" t="s">
        <v>1879</v>
      </c>
      <c r="B520" t="s">
        <v>1880</v>
      </c>
      <c r="C520" t="str">
        <f t="shared" si="8"/>
        <v>['@e-51020', 'fluorine radioisotope'],</v>
      </c>
    </row>
    <row r="521" spans="1:3">
      <c r="A521" t="s">
        <v>1035</v>
      </c>
      <c r="B521" t="s">
        <v>1907</v>
      </c>
      <c r="C521" t="str">
        <f t="shared" si="8"/>
        <v>['@e-70001', 'procter-gamble solution a'],</v>
      </c>
    </row>
    <row r="522" spans="1:3">
      <c r="A522" t="s">
        <v>1920</v>
      </c>
      <c r="B522" t="s">
        <v>1921</v>
      </c>
      <c r="C522" t="str">
        <f t="shared" si="8"/>
        <v>['@e-70100', 'topical anesthetic'],</v>
      </c>
    </row>
    <row r="523" spans="1:3">
      <c r="A523" t="s">
        <v>822</v>
      </c>
      <c r="B523" t="s">
        <v>1949</v>
      </c>
      <c r="C523" t="str">
        <f t="shared" si="8"/>
        <v>['@e-71000', '1% pred forte, aerosporin, neo pre-def, neosporin'],</v>
      </c>
    </row>
    <row r="524" spans="1:3">
      <c r="A524" t="s">
        <v>1974</v>
      </c>
      <c r="B524" t="s">
        <v>1975</v>
      </c>
      <c r="C524" t="str">
        <f t="shared" si="8"/>
        <v>['@e-71820', 'sulfadiazine'],</v>
      </c>
    </row>
    <row r="525" spans="1:3">
      <c r="A525" t="s">
        <v>2080</v>
      </c>
      <c r="B525" t="s">
        <v>2081</v>
      </c>
      <c r="C525" t="str">
        <f t="shared" si="8"/>
        <v>['@e-74910', 'phenylephrine'],</v>
      </c>
    </row>
    <row r="526" spans="1:3">
      <c r="A526" t="s">
        <v>842</v>
      </c>
      <c r="B526" t="s">
        <v>2091</v>
      </c>
      <c r="C526" t="str">
        <f t="shared" si="8"/>
        <v>['@e-75400', 'pirenzepine, anticholinergic drug,nos'],</v>
      </c>
    </row>
    <row r="527" spans="1:3">
      <c r="A527" t="s">
        <v>2155</v>
      </c>
      <c r="B527" t="s">
        <v>2156</v>
      </c>
      <c r="C527" t="str">
        <f t="shared" si="8"/>
        <v>['@e-78120', 'phenytoin (dilantin)'],</v>
      </c>
    </row>
    <row r="528" spans="1:3">
      <c r="A528" t="s">
        <v>2241</v>
      </c>
      <c r="B528" t="s">
        <v>2242</v>
      </c>
      <c r="C528" t="str">
        <f t="shared" si="8"/>
        <v>['@e-85000', 'endocrine, nos'],</v>
      </c>
    </row>
    <row r="529" spans="1:3">
      <c r="A529" t="s">
        <v>718</v>
      </c>
      <c r="B529" t="s">
        <v>2356</v>
      </c>
      <c r="C529" t="str">
        <f t="shared" si="8"/>
        <v>['@e-87200', 'becylsyl, isolyte s, normosol r, plasmalyte-148, travasol,novamine'],</v>
      </c>
    </row>
    <row r="530" spans="1:3">
      <c r="A530" t="s">
        <v>957</v>
      </c>
      <c r="B530" t="s">
        <v>2552</v>
      </c>
      <c r="C530" t="str">
        <f t="shared" si="8"/>
        <v>['@f-46820', 'freunds complete adjuvant'],</v>
      </c>
    </row>
    <row r="531" spans="1:3">
      <c r="A531" t="s">
        <v>2632</v>
      </c>
      <c r="B531" t="s">
        <v>2633</v>
      </c>
      <c r="C531" t="str">
        <f t="shared" si="8"/>
        <v>['@m-01460', 'compression'],</v>
      </c>
    </row>
    <row r="532" spans="1:3">
      <c r="A532" t="s">
        <v>2640</v>
      </c>
      <c r="B532" t="s">
        <v>2641</v>
      </c>
      <c r="C532" t="str">
        <f t="shared" si="8"/>
        <v>['@m-02760', 'maceration, nos'],</v>
      </c>
    </row>
    <row r="533" spans="1:3">
      <c r="A533" t="s">
        <v>2951</v>
      </c>
      <c r="B533" t="s">
        <v>2952</v>
      </c>
      <c r="C533" t="str">
        <f t="shared" si="8"/>
        <v>['@m-55400', 'calcification, nos'],</v>
      </c>
    </row>
    <row r="534" spans="1:3">
      <c r="A534" t="s">
        <v>2955</v>
      </c>
      <c r="B534" t="s">
        <v>2956</v>
      </c>
      <c r="C534" t="str">
        <f t="shared" si="8"/>
        <v>['@m-57600', 'jaundice'],</v>
      </c>
    </row>
    <row r="535" spans="1:3">
      <c r="A535" t="s">
        <v>2971</v>
      </c>
      <c r="B535" t="s">
        <v>2972</v>
      </c>
      <c r="C535" t="str">
        <f t="shared" si="8"/>
        <v>['@m-71800', 'obesity, nos'],</v>
      </c>
    </row>
    <row r="536" spans="1:3">
      <c r="A536" t="s">
        <v>3055</v>
      </c>
      <c r="B536" t="s">
        <v>3056</v>
      </c>
      <c r="C536" t="str">
        <f t="shared" si="8"/>
        <v>['@m-84801', 'mucinous carcinoma'],</v>
      </c>
    </row>
    <row r="537" spans="1:3">
      <c r="A537" t="s">
        <v>3076</v>
      </c>
      <c r="B537" t="s">
        <v>3077</v>
      </c>
      <c r="C537" t="str">
        <f t="shared" si="8"/>
        <v>['@m-88500', 'lipoma, nos'],</v>
      </c>
    </row>
    <row r="538" spans="1:3">
      <c r="A538" t="s">
        <v>3378</v>
      </c>
      <c r="B538" t="s">
        <v>3379</v>
      </c>
      <c r="C538" t="str">
        <f t="shared" si="8"/>
        <v>['@t-04034', 'upper left quadrant, female breast'],</v>
      </c>
    </row>
    <row r="539" spans="1:3">
      <c r="A539" t="s">
        <v>3427</v>
      </c>
      <c r="B539" t="s">
        <v>3428</v>
      </c>
      <c r="C539" t="str">
        <f t="shared" si="8"/>
        <v>['@t-08830', 'femeral lymph node'],</v>
      </c>
    </row>
    <row r="540" spans="1:3">
      <c r="A540" t="s">
        <v>3458</v>
      </c>
      <c r="B540" t="s">
        <v>3459</v>
      </c>
      <c r="C540" t="str">
        <f t="shared" si="8"/>
        <v>['@t-10020', 'skeletal bone,nos'],</v>
      </c>
    </row>
    <row r="541" spans="1:3">
      <c r="A541" t="s">
        <v>3480</v>
      </c>
      <c r="B541" t="s">
        <v>3481</v>
      </c>
      <c r="C541" t="str">
        <f t="shared" si="8"/>
        <v>['@t-10800', 'sacrum, nos'],</v>
      </c>
    </row>
    <row r="542" spans="1:3">
      <c r="A542" t="s">
        <v>3578</v>
      </c>
      <c r="B542" t="s">
        <v>3579</v>
      </c>
      <c r="C542" t="str">
        <f t="shared" si="8"/>
        <v>['@t-32200', 'right atrium nos'],</v>
      </c>
    </row>
    <row r="543" spans="1:3">
      <c r="A543" t="s">
        <v>3592</v>
      </c>
      <c r="B543" t="s">
        <v>3593</v>
      </c>
      <c r="C543" t="str">
        <f t="shared" si="8"/>
        <v>['@t-34400', 'endocardium of left ventricle'],</v>
      </c>
    </row>
    <row r="544" spans="1:3">
      <c r="A544" t="s">
        <v>3610</v>
      </c>
      <c r="B544" t="s">
        <v>3611</v>
      </c>
      <c r="C544" t="str">
        <f t="shared" si="8"/>
        <v>['@t-44000', 'pulmonary artery, nos'],</v>
      </c>
    </row>
    <row r="545" spans="1:3">
      <c r="A545" t="s">
        <v>3664</v>
      </c>
      <c r="B545" t="s">
        <v>3665</v>
      </c>
      <c r="C545" t="str">
        <f t="shared" si="8"/>
        <v>['@t-54010', 'tooth,nos'],</v>
      </c>
    </row>
    <row r="546" spans="1:3">
      <c r="A546" t="s">
        <v>3712</v>
      </c>
      <c r="B546" t="s">
        <v>3713</v>
      </c>
      <c r="C546" t="str">
        <f t="shared" si="8"/>
        <v>['@t-54460', 'mandibular right lateral incisor tooth'],</v>
      </c>
    </row>
    <row r="547" spans="1:3">
      <c r="A547" t="s">
        <v>3740</v>
      </c>
      <c r="B547" t="s">
        <v>3741</v>
      </c>
      <c r="C547" t="str">
        <f t="shared" si="8"/>
        <v>['@t-56210', 'liver, centrilobular region'],</v>
      </c>
    </row>
    <row r="548" spans="1:3">
      <c r="A548" t="s">
        <v>874</v>
      </c>
      <c r="B548" t="s">
        <v>4690</v>
      </c>
      <c r="C548" t="str">
        <f t="shared" si="8"/>
        <v>['c-c20ca', 'omnipaque (iohexol)'],</v>
      </c>
    </row>
    <row r="549" spans="1:3">
      <c r="A549" t="s">
        <v>2626</v>
      </c>
      <c r="B549" t="s">
        <v>2627</v>
      </c>
      <c r="C549" t="str">
        <f t="shared" si="8"/>
        <v>['@f-y3950', 'infant abuse'],</v>
      </c>
    </row>
    <row r="550" spans="1:3">
      <c r="A550" t="s">
        <v>3232</v>
      </c>
      <c r="B550" t="s">
        <v>3233</v>
      </c>
      <c r="C550" t="str">
        <f t="shared" si="8"/>
        <v>['@p-12x50', 'ip'],</v>
      </c>
    </row>
    <row r="551" spans="1:3">
      <c r="A551" t="s">
        <v>3598</v>
      </c>
      <c r="B551" t="s">
        <v>3599</v>
      </c>
      <c r="C551" t="str">
        <f t="shared" si="8"/>
        <v>['@t-3x200', 'pericardial cavity'],</v>
      </c>
    </row>
    <row r="552" spans="1:3">
      <c r="A552" t="s">
        <v>4057</v>
      </c>
      <c r="B552" t="s">
        <v>4058</v>
      </c>
      <c r="C552" t="str">
        <f t="shared" si="8"/>
        <v>['@t-x3221', 'body of caudate nucleus'],</v>
      </c>
    </row>
    <row r="553" spans="1:3">
      <c r="A553" t="s">
        <v>4071</v>
      </c>
      <c r="B553" t="s">
        <v>4072</v>
      </c>
      <c r="C553" t="str">
        <f t="shared" si="8"/>
        <v>['@t-x4723', 'hypothalamus, tuberoinfundibular tract, bilateral'],</v>
      </c>
    </row>
    <row r="554" spans="1:3">
      <c r="A554" t="s">
        <v>4091</v>
      </c>
      <c r="B554" t="s">
        <v>4092</v>
      </c>
      <c r="C554" t="str">
        <f t="shared" si="8"/>
        <v>['@t-x9100', 'brachial plexus, superior trunk'],</v>
      </c>
    </row>
    <row r="555" spans="1:3">
      <c r="A555" t="s">
        <v>4204</v>
      </c>
      <c r="B555" t="s">
        <v>4205</v>
      </c>
      <c r="C555" t="str">
        <f t="shared" si="8"/>
        <v>['@t-y8010', 'right upper extremity'],</v>
      </c>
    </row>
    <row r="556" spans="1:3">
      <c r="A556" t="s">
        <v>4238</v>
      </c>
      <c r="B556" t="s">
        <v>4239</v>
      </c>
      <c r="C556" t="str">
        <f t="shared" si="8"/>
        <v>['@t-y9110', 'right thigh'],</v>
      </c>
    </row>
    <row r="557" spans="1:3">
      <c r="A557" t="s">
        <v>6489</v>
      </c>
      <c r="B557" t="s">
        <v>2740</v>
      </c>
      <c r="C557" t="str">
        <f t="shared" si="8"/>
        <v>['m-32008', 'acute dilatation'],</v>
      </c>
    </row>
    <row r="558" spans="1:3">
      <c r="A558" t="s">
        <v>8320</v>
      </c>
      <c r="B558" t="s">
        <v>4131</v>
      </c>
      <c r="C558" t="str">
        <f t="shared" si="8"/>
        <v>['t-ab080', 'both ears'],</v>
      </c>
    </row>
    <row r="559" spans="1:3">
      <c r="A559" t="s">
        <v>8461</v>
      </c>
      <c r="B559" t="s">
        <v>8462</v>
      </c>
      <c r="C559" t="str">
        <f t="shared" si="8"/>
        <v>['t-c4480', 'aortic lymph node'],</v>
      </c>
    </row>
    <row r="560" spans="1:3">
      <c r="A560" t="s">
        <v>8364</v>
      </c>
      <c r="B560" t="s">
        <v>8365</v>
      </c>
      <c r="C560" t="str">
        <f t="shared" si="8"/>
        <v>['t-b6050', 'thyroid parafollicular cell (c cell)'],</v>
      </c>
    </row>
    <row r="561" spans="1:3">
      <c r="A561" t="s">
        <v>887</v>
      </c>
      <c r="B561" t="s">
        <v>4537</v>
      </c>
      <c r="C561" t="str">
        <f t="shared" si="8"/>
        <v>['c-96020', 'apraclonidine hydrocloride'],</v>
      </c>
    </row>
    <row r="562" spans="1:3">
      <c r="A562" t="s">
        <v>952</v>
      </c>
      <c r="B562" t="s">
        <v>2168</v>
      </c>
      <c r="C562" t="str">
        <f t="shared" si="8"/>
        <v>['c-54530', 'chlordiazepoxide'],</v>
      </c>
    </row>
    <row r="563" spans="1:3">
      <c r="A563" t="s">
        <v>954</v>
      </c>
      <c r="B563" t="s">
        <v>4511</v>
      </c>
      <c r="C563" t="str">
        <f t="shared" si="8"/>
        <v>['c-84830', 'methycellulose'],</v>
      </c>
    </row>
    <row r="564" spans="1:3">
      <c r="A564" t="s">
        <v>885</v>
      </c>
      <c r="B564" t="s">
        <v>4392</v>
      </c>
      <c r="C564" t="str">
        <f t="shared" si="8"/>
        <v>['c-55020', 'doxycycline'],</v>
      </c>
    </row>
    <row r="565" spans="1:3">
      <c r="A565" t="s">
        <v>6877</v>
      </c>
      <c r="B565" t="s">
        <v>6878</v>
      </c>
      <c r="C565" t="str">
        <f t="shared" si="8"/>
        <v>['m-78003', 'chronic fibrosis'],</v>
      </c>
    </row>
    <row r="566" spans="1:3">
      <c r="A566" t="s">
        <v>1670</v>
      </c>
      <c r="B566" t="s">
        <v>1671</v>
      </c>
      <c r="C566" t="str">
        <f t="shared" si="8"/>
        <v>['@d-23810', 'diabetes mellitus'],</v>
      </c>
    </row>
    <row r="567" spans="1:3">
      <c r="A567" t="s">
        <v>1680</v>
      </c>
      <c r="B567" t="s">
        <v>1681</v>
      </c>
      <c r="C567" t="str">
        <f t="shared" si="8"/>
        <v>['@d-46900', 'wasting syndrome'],</v>
      </c>
    </row>
    <row r="568" spans="1:3">
      <c r="A568" t="s">
        <v>935</v>
      </c>
      <c r="B568" t="s">
        <v>1789</v>
      </c>
      <c r="C568" t="str">
        <f t="shared" si="8"/>
        <v>['@e-16070', 'salmonella typhimurium'],</v>
      </c>
    </row>
    <row r="569" spans="1:3">
      <c r="A569" t="s">
        <v>1936</v>
      </c>
      <c r="B569" t="s">
        <v>1937</v>
      </c>
      <c r="C569" t="str">
        <f t="shared" si="8"/>
        <v>['@e-70610', 'methoxyfluorane'],</v>
      </c>
    </row>
    <row r="570" spans="1:3">
      <c r="A570" t="s">
        <v>2113</v>
      </c>
      <c r="B570" t="s">
        <v>2114</v>
      </c>
      <c r="C570" t="str">
        <f t="shared" si="8"/>
        <v>['@e-76830', 'digitalis'],</v>
      </c>
    </row>
    <row r="571" spans="1:3">
      <c r="A571" t="s">
        <v>2472</v>
      </c>
      <c r="B571" t="s">
        <v>2473</v>
      </c>
      <c r="C571" t="str">
        <f t="shared" si="8"/>
        <v>['@f-01830', 'exposure, nos'],</v>
      </c>
    </row>
    <row r="572" spans="1:3">
      <c r="A572" t="s">
        <v>2655</v>
      </c>
      <c r="B572" t="s">
        <v>2656</v>
      </c>
      <c r="C572" t="str">
        <f t="shared" si="8"/>
        <v>['@m-13550', 'spondylosis'],</v>
      </c>
    </row>
    <row r="573" spans="1:3">
      <c r="A573" t="s">
        <v>2667</v>
      </c>
      <c r="B573" t="s">
        <v>2668</v>
      </c>
      <c r="C573" t="str">
        <f t="shared" si="8"/>
        <v>['@m-14026', 'wound, surgical, recent'],</v>
      </c>
    </row>
    <row r="574" spans="1:3">
      <c r="A574" t="s">
        <v>2739</v>
      </c>
      <c r="B574" t="s">
        <v>2740</v>
      </c>
      <c r="C574" t="str">
        <f t="shared" si="8"/>
        <v>['@m-32101', 'acute dilatation'],</v>
      </c>
    </row>
    <row r="575" spans="1:3">
      <c r="A575" t="s">
        <v>2785</v>
      </c>
      <c r="B575" t="s">
        <v>2786</v>
      </c>
      <c r="C575" t="str">
        <f t="shared" si="8"/>
        <v>['@m-34006', 'obstruction, partial'],</v>
      </c>
    </row>
    <row r="576" spans="1:3">
      <c r="A576" t="s">
        <v>2815</v>
      </c>
      <c r="B576" t="s">
        <v>2816</v>
      </c>
      <c r="C576" t="str">
        <f t="shared" si="8"/>
        <v>['@m-37005', 'hemorrhage, diffuse'],</v>
      </c>
    </row>
    <row r="577" spans="1:3">
      <c r="A577" t="s">
        <v>2837</v>
      </c>
      <c r="B577" t="s">
        <v>2838</v>
      </c>
      <c r="C577" t="str">
        <f t="shared" si="8"/>
        <v>['@m-40600', 'hemorrhagic pneumonia'],</v>
      </c>
    </row>
    <row r="578" spans="1:3">
      <c r="A578" t="s">
        <v>7121</v>
      </c>
      <c r="B578" t="s">
        <v>7122</v>
      </c>
      <c r="C578" t="str">
        <f t="shared" si="8"/>
        <v>['p1-91124', 'amygdalotomy'],</v>
      </c>
    </row>
    <row r="579" spans="1:3">
      <c r="A579" t="s">
        <v>3122</v>
      </c>
      <c r="B579" t="s">
        <v>3123</v>
      </c>
      <c r="C579" t="str">
        <f t="shared" ref="C579:C642" si="9">CONCATENATE("['",A579,"', '",B579,"'],")</f>
        <v>['@p-10403', 'initial, emergency cesarean'],</v>
      </c>
    </row>
    <row r="580" spans="1:3">
      <c r="A580" t="s">
        <v>3187</v>
      </c>
      <c r="B580" t="s">
        <v>3188</v>
      </c>
      <c r="C580" t="str">
        <f t="shared" si="9"/>
        <v>['@p-11600', 'removal,nos'],</v>
      </c>
    </row>
    <row r="581" spans="1:3">
      <c r="A581" t="s">
        <v>3242</v>
      </c>
      <c r="B581" t="s">
        <v>3243</v>
      </c>
      <c r="C581" t="str">
        <f t="shared" si="9"/>
        <v>['@p-14201', 'transplantation, sham'],</v>
      </c>
    </row>
    <row r="582" spans="1:3">
      <c r="A582" t="s">
        <v>3510</v>
      </c>
      <c r="B582" t="s">
        <v>3511</v>
      </c>
      <c r="C582" t="str">
        <f t="shared" si="9"/>
        <v>['@t-13000', 'skeletal muscle'],</v>
      </c>
    </row>
    <row r="583" spans="1:3">
      <c r="A583" t="s">
        <v>3524</v>
      </c>
      <c r="B583" t="s">
        <v>3525</v>
      </c>
      <c r="C583" t="str">
        <f t="shared" si="9"/>
        <v>['@t-14700', 'muscles of leg,nos'],</v>
      </c>
    </row>
    <row r="584" spans="1:3">
      <c r="A584" t="s">
        <v>8081</v>
      </c>
      <c r="B584" t="s">
        <v>3876</v>
      </c>
      <c r="C584" t="str">
        <f t="shared" si="9"/>
        <v>['t-92000', 'prostate, nos'],</v>
      </c>
    </row>
    <row r="585" spans="1:3">
      <c r="A585" t="s">
        <v>8734</v>
      </c>
      <c r="B585" t="s">
        <v>4671</v>
      </c>
      <c r="C585" t="str">
        <f t="shared" si="9"/>
        <v>['w-10040', 'triptolide'],</v>
      </c>
    </row>
    <row r="586" spans="1:3">
      <c r="A586" t="s">
        <v>8009</v>
      </c>
      <c r="B586" t="s">
        <v>3864</v>
      </c>
      <c r="C586" t="str">
        <f t="shared" si="9"/>
        <v>['t-73020', 'left ureter'],</v>
      </c>
    </row>
    <row r="587" spans="1:3">
      <c r="A587" t="s">
        <v>3195</v>
      </c>
      <c r="B587" t="s">
        <v>3196</v>
      </c>
      <c r="C587" t="str">
        <f t="shared" si="9"/>
        <v>['@p-11x00', 'abdominal approach,excision,nos (ectomy)'],</v>
      </c>
    </row>
    <row r="588" spans="1:3">
      <c r="A588" t="s">
        <v>3284</v>
      </c>
      <c r="B588" t="s">
        <v>3285</v>
      </c>
      <c r="C588" t="str">
        <f t="shared" si="9"/>
        <v>['@p-1x100', 'intravenous anesthesia'],</v>
      </c>
    </row>
    <row r="589" spans="1:3">
      <c r="A589" t="s">
        <v>3433</v>
      </c>
      <c r="B589" t="s">
        <v>3434</v>
      </c>
      <c r="C589" t="str">
        <f t="shared" si="9"/>
        <v>['@t-0x001', 'blood, arterial'],</v>
      </c>
    </row>
    <row r="590" spans="1:3">
      <c r="A590" t="s">
        <v>4045</v>
      </c>
      <c r="B590" t="s">
        <v>4046</v>
      </c>
      <c r="C590" t="str">
        <f t="shared" si="9"/>
        <v>['@t-x2302', 'right parital lobe of brain'],</v>
      </c>
    </row>
    <row r="591" spans="1:3">
      <c r="A591" t="s">
        <v>4178</v>
      </c>
      <c r="B591" t="s">
        <v>4179</v>
      </c>
      <c r="C591" t="str">
        <f t="shared" si="9"/>
        <v>['@t-y4300', 'abdominal wall'],</v>
      </c>
    </row>
    <row r="592" spans="1:3">
      <c r="A592" t="s">
        <v>4198</v>
      </c>
      <c r="B592" t="s">
        <v>4199</v>
      </c>
      <c r="C592" t="str">
        <f t="shared" si="9"/>
        <v>['@t-y7000', 'groin, nos'],</v>
      </c>
    </row>
    <row r="593" spans="1:3">
      <c r="A593" t="s">
        <v>5270</v>
      </c>
      <c r="B593" t="s">
        <v>2902</v>
      </c>
      <c r="C593" t="str">
        <f t="shared" si="9"/>
        <v>['d5-81240', 'cardiac cirrhosis'],</v>
      </c>
    </row>
    <row r="594" spans="1:3">
      <c r="A594" t="s">
        <v>5486</v>
      </c>
      <c r="B594" t="s">
        <v>5487</v>
      </c>
      <c r="C594" t="str">
        <f t="shared" si="9"/>
        <v>['d8-22206', 'placentitis'],</v>
      </c>
    </row>
    <row r="595" spans="1:3">
      <c r="A595" t="s">
        <v>704</v>
      </c>
      <c r="B595" t="s">
        <v>4440</v>
      </c>
      <c r="C595" t="str">
        <f t="shared" si="9"/>
        <v>['c-67770', 'atropine (1% ointment)'],</v>
      </c>
    </row>
    <row r="596" spans="1:3">
      <c r="A596" t="s">
        <v>1082</v>
      </c>
      <c r="B596" t="s">
        <v>4460</v>
      </c>
      <c r="C596" t="str">
        <f t="shared" si="9"/>
        <v>['c-70850', 'sterile water solution'],</v>
      </c>
    </row>
    <row r="597" spans="1:3">
      <c r="A597" t="s">
        <v>745</v>
      </c>
      <c r="B597" t="s">
        <v>4685</v>
      </c>
      <c r="C597" t="str">
        <f t="shared" si="9"/>
        <v>['c-c1b37', 'immodium a-d liquid'],</v>
      </c>
    </row>
    <row r="598" spans="1:3">
      <c r="A598" t="s">
        <v>883</v>
      </c>
      <c r="B598" t="s">
        <v>2358</v>
      </c>
      <c r="C598" t="str">
        <f t="shared" si="9"/>
        <v>['c-71016', 'calcium chloride'],</v>
      </c>
    </row>
    <row r="599" spans="1:3">
      <c r="A599" t="s">
        <v>4975</v>
      </c>
      <c r="B599" t="s">
        <v>4976</v>
      </c>
      <c r="C599" t="str">
        <f t="shared" si="9"/>
        <v>['d3-29010', 'mitral valve disorder, nos'],</v>
      </c>
    </row>
    <row r="600" spans="1:3">
      <c r="A600" t="s">
        <v>8296</v>
      </c>
      <c r="B600" t="s">
        <v>4119</v>
      </c>
      <c r="C600" t="str">
        <f t="shared" si="9"/>
        <v>['t-aa500', 'iris, nos'],</v>
      </c>
    </row>
    <row r="601" spans="1:3">
      <c r="A601" t="s">
        <v>1752</v>
      </c>
      <c r="B601" t="s">
        <v>1753</v>
      </c>
      <c r="C601" t="str">
        <f t="shared" si="9"/>
        <v>['@e-15620', 'citrobacter, nos'],</v>
      </c>
    </row>
    <row r="602" spans="1:3">
      <c r="A602" t="s">
        <v>1792</v>
      </c>
      <c r="B602" t="s">
        <v>1793</v>
      </c>
      <c r="C602" t="str">
        <f t="shared" si="9"/>
        <v>['@e-16520', 'shigella flexneri, nos'],</v>
      </c>
    </row>
    <row r="603" spans="1:3">
      <c r="A603" t="s">
        <v>1562</v>
      </c>
      <c r="B603" t="s">
        <v>1815</v>
      </c>
      <c r="C603" t="str">
        <f t="shared" si="9"/>
        <v>['@e-23010', 'pseudomonas aeruginosa'],</v>
      </c>
    </row>
    <row r="604" spans="1:3">
      <c r="A604" t="s">
        <v>1049</v>
      </c>
      <c r="B604" t="s">
        <v>1918</v>
      </c>
      <c r="C604" t="str">
        <f t="shared" si="9"/>
        <v>['@e-70043', 'experimental drug hg-91 (shiseido-4)'],</v>
      </c>
    </row>
    <row r="605" spans="1:3">
      <c r="A605" t="s">
        <v>2028</v>
      </c>
      <c r="B605" t="s">
        <v>2029</v>
      </c>
      <c r="C605" t="str">
        <f t="shared" si="9"/>
        <v>['@e-72530', 'demeclocycline'],</v>
      </c>
    </row>
    <row r="606" spans="1:3">
      <c r="A606" t="s">
        <v>2060</v>
      </c>
      <c r="B606" t="s">
        <v>2061</v>
      </c>
      <c r="C606" t="str">
        <f t="shared" si="9"/>
        <v>['@e-73860', 'quinacrine hcl'],</v>
      </c>
    </row>
    <row r="607" spans="1:3">
      <c r="A607" t="s">
        <v>2086</v>
      </c>
      <c r="B607" t="s">
        <v>2087</v>
      </c>
      <c r="C607" t="str">
        <f t="shared" si="9"/>
        <v>['@e-75230', 'carbachol'],</v>
      </c>
    </row>
    <row r="608" spans="1:3">
      <c r="A608" t="s">
        <v>897</v>
      </c>
      <c r="B608" t="s">
        <v>2090</v>
      </c>
      <c r="C608" t="str">
        <f t="shared" si="9"/>
        <v>['@e-75331', 'telenzepine,pilocarpine analog'],</v>
      </c>
    </row>
    <row r="609" spans="1:3">
      <c r="A609" t="s">
        <v>2144</v>
      </c>
      <c r="B609" t="s">
        <v>2145</v>
      </c>
      <c r="C609" t="str">
        <f t="shared" si="9"/>
        <v>['@e-77850', 'hydromorphone'],</v>
      </c>
    </row>
    <row r="610" spans="1:3">
      <c r="A610" t="s">
        <v>2451</v>
      </c>
      <c r="B610" t="s">
        <v>2452</v>
      </c>
      <c r="C610" t="str">
        <f t="shared" si="9"/>
        <v>['@e-yy726', 'benzathine penicillin, procaine, longicil'],</v>
      </c>
    </row>
    <row r="611" spans="1:3">
      <c r="A611" t="s">
        <v>2462</v>
      </c>
      <c r="B611" t="s">
        <v>2463</v>
      </c>
      <c r="C611" t="str">
        <f t="shared" si="9"/>
        <v>['@f-01130', 'systemic bacteremia'],</v>
      </c>
    </row>
    <row r="612" spans="1:3">
      <c r="A612" t="s">
        <v>2506</v>
      </c>
      <c r="B612" t="s">
        <v>2507</v>
      </c>
      <c r="C612" t="str">
        <f t="shared" si="9"/>
        <v>['@f-25160', 'growth release hormone'],</v>
      </c>
    </row>
    <row r="613" spans="1:3">
      <c r="A613" t="s">
        <v>2529</v>
      </c>
      <c r="B613" t="s">
        <v>2530</v>
      </c>
      <c r="C613" t="str">
        <f t="shared" si="9"/>
        <v>['@f-31174', 'postpartum, four weeks'],</v>
      </c>
    </row>
    <row r="614" spans="1:3">
      <c r="A614" t="s">
        <v>2568</v>
      </c>
      <c r="B614" t="s">
        <v>2569</v>
      </c>
      <c r="C614" t="str">
        <f t="shared" si="9"/>
        <v>['@f-70040', 'hypovolemic shock'],</v>
      </c>
    </row>
    <row r="615" spans="1:3">
      <c r="A615" t="s">
        <v>2574</v>
      </c>
      <c r="B615" t="s">
        <v>2575</v>
      </c>
      <c r="C615" t="str">
        <f t="shared" si="9"/>
        <v>['@f-72240', 'ischemia, nos'],</v>
      </c>
    </row>
    <row r="616" spans="1:3">
      <c r="A616" t="s">
        <v>2661</v>
      </c>
      <c r="B616" t="s">
        <v>2662</v>
      </c>
      <c r="C616" t="str">
        <f t="shared" si="9"/>
        <v>['@m-14007', 'multiple wounds'],</v>
      </c>
    </row>
    <row r="617" spans="1:3">
      <c r="A617" t="s">
        <v>2769</v>
      </c>
      <c r="B617" t="s">
        <v>2770</v>
      </c>
      <c r="C617" t="str">
        <f t="shared" si="9"/>
        <v>['@m-33410', 'epidermoid cyst'],</v>
      </c>
    </row>
    <row r="618" spans="1:3">
      <c r="A618" t="s">
        <v>2781</v>
      </c>
      <c r="B618" t="s">
        <v>2782</v>
      </c>
      <c r="C618" t="str">
        <f t="shared" si="9"/>
        <v>['@m-33800', 'polycystic change,nos'],</v>
      </c>
    </row>
    <row r="619" spans="1:3">
      <c r="A619" t="s">
        <v>2793</v>
      </c>
      <c r="B619" t="s">
        <v>2794</v>
      </c>
      <c r="C619" t="str">
        <f t="shared" si="9"/>
        <v>['@m-34310', 'atelectasis, nos'],</v>
      </c>
    </row>
    <row r="620" spans="1:3">
      <c r="A620" t="s">
        <v>2801</v>
      </c>
      <c r="B620" t="s">
        <v>2802</v>
      </c>
      <c r="C620" t="str">
        <f t="shared" si="9"/>
        <v>['@m-36110', 'hyperemia, nos'],</v>
      </c>
    </row>
    <row r="621" spans="1:3">
      <c r="A621" t="s">
        <v>2895</v>
      </c>
      <c r="B621" t="s">
        <v>2896</v>
      </c>
      <c r="C621" t="str">
        <f t="shared" si="9"/>
        <v>['@m-49402', 'adhesions,diffuse'],</v>
      </c>
    </row>
    <row r="622" spans="1:3">
      <c r="A622" t="s">
        <v>3096</v>
      </c>
      <c r="B622" t="s">
        <v>3097</v>
      </c>
      <c r="C622" t="str">
        <f t="shared" si="9"/>
        <v>['@p-00002', 'procedure,not applicable (sham)'],</v>
      </c>
    </row>
    <row r="623" spans="1:3">
      <c r="A623" t="s">
        <v>3358</v>
      </c>
      <c r="B623" t="s">
        <v>3359</v>
      </c>
      <c r="C623" t="str">
        <f t="shared" si="9"/>
        <v>['@t-03306', 'subcutaneous tissue of supraclavicular'],</v>
      </c>
    </row>
    <row r="624" spans="1:3">
      <c r="A624" t="s">
        <v>3398</v>
      </c>
      <c r="B624" t="s">
        <v>3399</v>
      </c>
      <c r="C624" t="str">
        <f t="shared" si="9"/>
        <v>['@t-06000', 'bone marrow, nos'],</v>
      </c>
    </row>
    <row r="625" spans="1:3">
      <c r="A625" t="s">
        <v>3472</v>
      </c>
      <c r="B625" t="s">
        <v>3473</v>
      </c>
      <c r="C625" t="str">
        <f t="shared" si="9"/>
        <v>['@t-10513', 'lamina of vertebra, nos'],</v>
      </c>
    </row>
    <row r="626" spans="1:3">
      <c r="A626" t="s">
        <v>3492</v>
      </c>
      <c r="B626" t="s">
        <v>3493</v>
      </c>
      <c r="C626" t="str">
        <f t="shared" si="9"/>
        <v>['@t-11710', 'femur, nos'],</v>
      </c>
    </row>
    <row r="627" spans="1:3">
      <c r="A627" t="s">
        <v>3674</v>
      </c>
      <c r="B627" t="s">
        <v>3675</v>
      </c>
      <c r="C627" t="str">
        <f t="shared" si="9"/>
        <v>['@t-54250', 'maxillary right first premolor tooth'],</v>
      </c>
    </row>
    <row r="628" spans="1:3">
      <c r="A628" t="s">
        <v>4118</v>
      </c>
      <c r="B628" t="s">
        <v>4119</v>
      </c>
      <c r="C628" t="str">
        <f t="shared" si="9"/>
        <v>['@t-xx500', 'iris, nos'],</v>
      </c>
    </row>
    <row r="629" spans="1:3">
      <c r="A629" t="s">
        <v>7478</v>
      </c>
      <c r="B629" t="s">
        <v>3481</v>
      </c>
      <c r="C629" t="str">
        <f t="shared" si="9"/>
        <v>['t-11ad0', 'sacrum, nos'],</v>
      </c>
    </row>
    <row r="630" spans="1:3">
      <c r="A630" t="s">
        <v>7924</v>
      </c>
      <c r="B630" t="s">
        <v>3739</v>
      </c>
      <c r="C630" t="str">
        <f t="shared" si="9"/>
        <v>['t-62060', 'fibrous capsule of liver'],</v>
      </c>
    </row>
    <row r="631" spans="1:3">
      <c r="A631" t="s">
        <v>8075</v>
      </c>
      <c r="B631" t="s">
        <v>3830</v>
      </c>
      <c r="C631" t="str">
        <f t="shared" si="9"/>
        <v>['t-90100', 'male genitourinary system, nos'],</v>
      </c>
    </row>
    <row r="632" spans="1:3">
      <c r="A632" t="s">
        <v>7500</v>
      </c>
      <c r="B632" t="s">
        <v>7501</v>
      </c>
      <c r="C632" t="str">
        <f t="shared" si="9"/>
        <v>['t-12723', 'distal shaft of femur'],</v>
      </c>
    </row>
    <row r="633" spans="1:3">
      <c r="A633" t="s">
        <v>296</v>
      </c>
      <c r="B633" t="s">
        <v>8708</v>
      </c>
      <c r="C633" t="str">
        <f t="shared" si="9"/>
        <v>['w-10011', 'human fsh recombinant'],</v>
      </c>
    </row>
    <row r="634" spans="1:3">
      <c r="A634" t="s">
        <v>7545</v>
      </c>
      <c r="B634" t="s">
        <v>7546</v>
      </c>
      <c r="C634" t="str">
        <f t="shared" si="9"/>
        <v>['t-15095', 'joint fluid'],</v>
      </c>
    </row>
    <row r="635" spans="1:3">
      <c r="A635" t="s">
        <v>7117</v>
      </c>
      <c r="B635" t="s">
        <v>7118</v>
      </c>
      <c r="C635" t="str">
        <f t="shared" si="9"/>
        <v>['p1-86310', 'cesarean section,nos'],</v>
      </c>
    </row>
    <row r="636" spans="1:3">
      <c r="A636" t="s">
        <v>7676</v>
      </c>
      <c r="B636" t="s">
        <v>7677</v>
      </c>
      <c r="C636" t="str">
        <f t="shared" si="9"/>
        <v>['t-32300', 'left atrium, nos'],</v>
      </c>
    </row>
    <row r="637" spans="1:3">
      <c r="A637" t="s">
        <v>7662</v>
      </c>
      <c r="B637" t="s">
        <v>7663</v>
      </c>
      <c r="C637" t="str">
        <f t="shared" si="9"/>
        <v>['t-32030', 'cardiac myocyte, nos; contractile myocyte'],</v>
      </c>
    </row>
    <row r="638" spans="1:3">
      <c r="A638" t="s">
        <v>7348</v>
      </c>
      <c r="B638" t="s">
        <v>7349</v>
      </c>
      <c r="C638" t="str">
        <f t="shared" si="9"/>
        <v>['t-01400', 'hair, nos'],</v>
      </c>
    </row>
    <row r="639" spans="1:3">
      <c r="A639" t="s">
        <v>7998</v>
      </c>
      <c r="B639" t="s">
        <v>7999</v>
      </c>
      <c r="C639" t="str">
        <f t="shared" si="9"/>
        <v>['t-71300', 'renal tubule, nos'],</v>
      </c>
    </row>
    <row r="640" spans="1:3">
      <c r="A640" t="s">
        <v>2606</v>
      </c>
      <c r="B640" t="s">
        <v>2607</v>
      </c>
      <c r="C640" t="str">
        <f t="shared" si="9"/>
        <v>['@f-y1910', 'death due to experiment'],</v>
      </c>
    </row>
    <row r="641" spans="1:3">
      <c r="A641" t="s">
        <v>6759</v>
      </c>
      <c r="B641" t="s">
        <v>6760</v>
      </c>
      <c r="C641" t="str">
        <f t="shared" si="9"/>
        <v>['m-58070', 'fatty atrophy'],</v>
      </c>
    </row>
    <row r="642" spans="1:3">
      <c r="A642" t="s">
        <v>5318</v>
      </c>
      <c r="B642" t="s">
        <v>5319</v>
      </c>
      <c r="C642" t="str">
        <f t="shared" si="9"/>
        <v>['d6-10300', 'malnutrition, nos'],</v>
      </c>
    </row>
    <row r="643" spans="1:3">
      <c r="A643" t="s">
        <v>5832</v>
      </c>
      <c r="B643" t="s">
        <v>5833</v>
      </c>
      <c r="C643" t="str">
        <f t="shared" ref="C643:C706" si="10">CONCATENATE("['",A643,"', '",B643,"'],")</f>
        <v>['f-54400', 'diarrhea, nos'],</v>
      </c>
    </row>
    <row r="644" spans="1:3">
      <c r="A644" t="s">
        <v>4756</v>
      </c>
      <c r="B644" t="s">
        <v>4757</v>
      </c>
      <c r="C644" t="str">
        <f t="shared" si="10"/>
        <v>['d0-00510', 'superficial and deep perivascular dermatitis, nos'],</v>
      </c>
    </row>
    <row r="645" spans="1:3">
      <c r="A645" t="s">
        <v>4959</v>
      </c>
      <c r="B645" t="s">
        <v>4960</v>
      </c>
      <c r="C645" t="str">
        <f t="shared" si="10"/>
        <v>['d3-23100', 'hypertrophic cardiomyopathy'],</v>
      </c>
    </row>
    <row r="646" spans="1:3">
      <c r="A646" t="s">
        <v>4821</v>
      </c>
      <c r="B646" t="s">
        <v>4822</v>
      </c>
      <c r="C646" t="str">
        <f t="shared" si="10"/>
        <v>['d1-23300', 'spondylosis, nos'],</v>
      </c>
    </row>
    <row r="647" spans="1:3">
      <c r="A647" t="s">
        <v>928</v>
      </c>
      <c r="B647" t="s">
        <v>1992</v>
      </c>
      <c r="C647" t="str">
        <f t="shared" si="10"/>
        <v>['c-52220', 'clindamycin'],</v>
      </c>
    </row>
    <row r="648" spans="1:3">
      <c r="A648" t="s">
        <v>6694</v>
      </c>
      <c r="B648" t="s">
        <v>6695</v>
      </c>
      <c r="C648" t="str">
        <f t="shared" si="10"/>
        <v>['m-54008', 'massive necrosis'],</v>
      </c>
    </row>
    <row r="649" spans="1:3">
      <c r="A649" t="s">
        <v>4360</v>
      </c>
      <c r="B649" t="s">
        <v>4361</v>
      </c>
      <c r="C649" t="str">
        <f t="shared" si="10"/>
        <v>['c-52550', 'neomycin'],</v>
      </c>
    </row>
    <row r="650" spans="1:3">
      <c r="A650" t="s">
        <v>6253</v>
      </c>
      <c r="B650" t="s">
        <v>6254</v>
      </c>
      <c r="C650" t="str">
        <f t="shared" si="10"/>
        <v>['l-1e104', 'shigella sonnei'],</v>
      </c>
    </row>
    <row r="651" spans="1:3">
      <c r="A651" t="s">
        <v>4841</v>
      </c>
      <c r="B651" t="s">
        <v>3811</v>
      </c>
      <c r="C651" t="str">
        <f t="shared" si="10"/>
        <v>['d1-57823', 'colocolostomy'],</v>
      </c>
    </row>
    <row r="652" spans="1:3">
      <c r="A652" t="s">
        <v>1650</v>
      </c>
      <c r="B652" t="s">
        <v>1651</v>
      </c>
      <c r="C652" t="str">
        <f t="shared" si="10"/>
        <v>['@d-01410', 'cerebrospinal meningitis'],</v>
      </c>
    </row>
    <row r="653" spans="1:3">
      <c r="A653" t="s">
        <v>1735</v>
      </c>
      <c r="B653" t="s">
        <v>1736</v>
      </c>
      <c r="C653" t="str">
        <f t="shared" si="10"/>
        <v>['@e-13700', 'campylobacter, nos'],</v>
      </c>
    </row>
    <row r="654" spans="1:3">
      <c r="A654" t="s">
        <v>1582</v>
      </c>
      <c r="B654" t="s">
        <v>1760</v>
      </c>
      <c r="C654" t="str">
        <f t="shared" si="10"/>
        <v>['@e-15712', 'e. coli (4473137)'],</v>
      </c>
    </row>
    <row r="655" spans="1:3">
      <c r="A655" t="s">
        <v>1822</v>
      </c>
      <c r="B655" t="s">
        <v>1823</v>
      </c>
      <c r="C655" t="str">
        <f t="shared" si="10"/>
        <v>['@e-24420', 'staphylococcus epidermidis'],</v>
      </c>
    </row>
    <row r="656" spans="1:3">
      <c r="A656" t="s">
        <v>2038</v>
      </c>
      <c r="B656" t="s">
        <v>2039</v>
      </c>
      <c r="C656" t="str">
        <f t="shared" si="10"/>
        <v>['@e-72660', 'benzyl penicillin'],</v>
      </c>
    </row>
    <row r="657" spans="1:3">
      <c r="A657" t="s">
        <v>696</v>
      </c>
      <c r="B657" t="s">
        <v>2197</v>
      </c>
      <c r="C657" t="str">
        <f t="shared" si="10"/>
        <v>['@e-80692', 'antibiotic ointment, nos'],</v>
      </c>
    </row>
    <row r="658" spans="1:3">
      <c r="A658" t="s">
        <v>2279</v>
      </c>
      <c r="B658" t="s">
        <v>2280</v>
      </c>
      <c r="C658" t="str">
        <f t="shared" si="10"/>
        <v>['@e-85481', 'testosterone cypionate'],</v>
      </c>
    </row>
    <row r="659" spans="1:3">
      <c r="A659" t="s">
        <v>2323</v>
      </c>
      <c r="B659" t="s">
        <v>2324</v>
      </c>
      <c r="C659" t="str">
        <f t="shared" si="10"/>
        <v>['@e-86092', 'fsh, porcine origin'],</v>
      </c>
    </row>
    <row r="660" spans="1:3">
      <c r="A660" t="s">
        <v>862</v>
      </c>
      <c r="B660" t="s">
        <v>2448</v>
      </c>
      <c r="C660" t="str">
        <f t="shared" si="10"/>
        <v>['@e-yy101', 'nalmefene'],</v>
      </c>
    </row>
    <row r="661" spans="1:3">
      <c r="A661" t="s">
        <v>2449</v>
      </c>
      <c r="B661" t="s">
        <v>2450</v>
      </c>
      <c r="C661" t="str">
        <f t="shared" si="10"/>
        <v>['@e-yy430', 'cryptosporidia'],</v>
      </c>
    </row>
    <row r="662" spans="1:3">
      <c r="A662" t="s">
        <v>981</v>
      </c>
      <c r="B662" t="s">
        <v>2497</v>
      </c>
      <c r="C662" t="str">
        <f t="shared" si="10"/>
        <v>['@f-14710', 'l-methyltyrosine'],</v>
      </c>
    </row>
    <row r="663" spans="1:3">
      <c r="A663" t="s">
        <v>5544</v>
      </c>
      <c r="B663" t="s">
        <v>1711</v>
      </c>
      <c r="C663" t="str">
        <f t="shared" si="10"/>
        <v>['da-23010', 'amyotrophic lateral sclerosis'],</v>
      </c>
    </row>
    <row r="664" spans="1:3">
      <c r="A664" t="s">
        <v>8718</v>
      </c>
      <c r="B664" t="s">
        <v>2305</v>
      </c>
      <c r="C664" t="str">
        <f t="shared" si="10"/>
        <v>['w-10023', 'insulin ultralente'],</v>
      </c>
    </row>
    <row r="665" spans="1:3">
      <c r="A665" t="s">
        <v>689</v>
      </c>
      <c r="B665" t="s">
        <v>7147</v>
      </c>
      <c r="C665" t="str">
        <f t="shared" si="10"/>
        <v>['p2-87600', 'artificial insemination, nos'],</v>
      </c>
    </row>
    <row r="666" spans="1:3">
      <c r="A666" t="s">
        <v>7111</v>
      </c>
      <c r="B666" t="s">
        <v>7112</v>
      </c>
      <c r="C666" t="str">
        <f t="shared" si="10"/>
        <v>['p1-83100', 'hysterotomy, nos'],</v>
      </c>
    </row>
    <row r="667" spans="1:3">
      <c r="A667" t="s">
        <v>3799</v>
      </c>
      <c r="B667" t="s">
        <v>3800</v>
      </c>
      <c r="C667" t="str">
        <f t="shared" si="10"/>
        <v>['@t-67090', 'colonic serosa'],</v>
      </c>
    </row>
    <row r="668" spans="1:3">
      <c r="A668" t="s">
        <v>4236</v>
      </c>
      <c r="B668" t="s">
        <v>4237</v>
      </c>
      <c r="C668" t="str">
        <f t="shared" si="10"/>
        <v>['@t-y9080', 'both upper extremities'],</v>
      </c>
    </row>
    <row r="669" spans="1:3">
      <c r="A669" t="s">
        <v>746</v>
      </c>
      <c r="B669" t="s">
        <v>4375</v>
      </c>
      <c r="C669" t="str">
        <f t="shared" si="10"/>
        <v>['c-53140', 'cephalothin'],</v>
      </c>
    </row>
    <row r="670" spans="1:3">
      <c r="A670" t="s">
        <v>5178</v>
      </c>
      <c r="B670" t="s">
        <v>5179</v>
      </c>
      <c r="C670" t="str">
        <f t="shared" si="10"/>
        <v>['d5-42132', 'torsion of intestine, nos'],</v>
      </c>
    </row>
    <row r="671" spans="1:3">
      <c r="A671" t="s">
        <v>5446</v>
      </c>
      <c r="B671" t="s">
        <v>5447</v>
      </c>
      <c r="C671" t="str">
        <f t="shared" si="10"/>
        <v>['d7-72100', 'adenomyosis'],</v>
      </c>
    </row>
    <row r="672" spans="1:3">
      <c r="A672" t="s">
        <v>4304</v>
      </c>
      <c r="B672" t="s">
        <v>4305</v>
      </c>
      <c r="C672" t="str">
        <f t="shared" si="10"/>
        <v>['c-12011', 'kaolin'],</v>
      </c>
    </row>
    <row r="673" spans="1:3">
      <c r="A673" t="s">
        <v>888</v>
      </c>
      <c r="B673" t="s">
        <v>4296</v>
      </c>
      <c r="C673" t="str">
        <f t="shared" si="10"/>
        <v>['c-10103', 'tritium'],</v>
      </c>
    </row>
    <row r="674" spans="1:3">
      <c r="A674" t="s">
        <v>5327</v>
      </c>
      <c r="B674" t="s">
        <v>5328</v>
      </c>
      <c r="C674" t="str">
        <f t="shared" si="10"/>
        <v>['d6-72000', 'lipidosis, nos'],</v>
      </c>
    </row>
    <row r="675" spans="1:3">
      <c r="A675" t="s">
        <v>5213</v>
      </c>
      <c r="B675" t="s">
        <v>5214</v>
      </c>
      <c r="C675" t="str">
        <f t="shared" si="10"/>
        <v>['d5-70100', 'peritonitis, nos'],</v>
      </c>
    </row>
    <row r="676" spans="1:3">
      <c r="A676" t="s">
        <v>5520</v>
      </c>
      <c r="B676" t="s">
        <v>5521</v>
      </c>
      <c r="C676" t="str">
        <f t="shared" si="10"/>
        <v>['da-10010', 'meningitis, nos'],</v>
      </c>
    </row>
    <row r="677" spans="1:3">
      <c r="A677" t="s">
        <v>7549</v>
      </c>
      <c r="B677" t="s">
        <v>3501</v>
      </c>
      <c r="C677" t="str">
        <f t="shared" si="10"/>
        <v>['t-15430', 'elbow joint, nos'],</v>
      </c>
    </row>
    <row r="678" spans="1:3">
      <c r="A678" t="s">
        <v>7738</v>
      </c>
      <c r="B678" t="s">
        <v>3619</v>
      </c>
      <c r="C678" t="str">
        <f t="shared" si="10"/>
        <v>['t-46600', 'renal artery, nos'],</v>
      </c>
    </row>
    <row r="679" spans="1:3">
      <c r="A679" t="s">
        <v>7957</v>
      </c>
      <c r="B679" t="s">
        <v>3761</v>
      </c>
      <c r="C679" t="str">
        <f t="shared" si="10"/>
        <v>['t-65000', 'pancreas, nos'],</v>
      </c>
    </row>
    <row r="680" spans="1:3">
      <c r="A680" t="s">
        <v>8102</v>
      </c>
      <c r="B680" t="s">
        <v>8103</v>
      </c>
      <c r="C680" t="str">
        <f t="shared" si="10"/>
        <v>['t-94030', 'tunica albuginea of testis'],</v>
      </c>
    </row>
    <row r="681" spans="1:3">
      <c r="A681" t="s">
        <v>8729</v>
      </c>
      <c r="B681" t="s">
        <v>4433</v>
      </c>
      <c r="C681" t="str">
        <f t="shared" si="10"/>
        <v>['w-10035', 'flumazenil'],</v>
      </c>
    </row>
    <row r="682" spans="1:3">
      <c r="A682" t="s">
        <v>7617</v>
      </c>
      <c r="B682" t="s">
        <v>3557</v>
      </c>
      <c r="C682" t="str">
        <f t="shared" si="10"/>
        <v>['t-26000', 'bronchus, nos'],</v>
      </c>
    </row>
    <row r="683" spans="1:3">
      <c r="A683" t="s">
        <v>8640</v>
      </c>
      <c r="B683" t="s">
        <v>8641</v>
      </c>
      <c r="C683" t="str">
        <f t="shared" si="10"/>
        <v>['t-d9200', 'knee'],</v>
      </c>
    </row>
    <row r="684" spans="1:3">
      <c r="A684" t="s">
        <v>3680</v>
      </c>
      <c r="B684" t="s">
        <v>3681</v>
      </c>
      <c r="C684" t="str">
        <f t="shared" si="10"/>
        <v>['@t-54280', 'maxillary right first premolar'],</v>
      </c>
    </row>
    <row r="685" spans="1:3">
      <c r="A685" t="s">
        <v>4904</v>
      </c>
      <c r="B685" t="s">
        <v>4905</v>
      </c>
      <c r="C685" t="str">
        <f t="shared" si="10"/>
        <v>['d2-60100', 'pulmonary insufficiency following trauma; ARDS, nos'],</v>
      </c>
    </row>
    <row r="686" spans="1:3">
      <c r="A686" t="s">
        <v>5432</v>
      </c>
      <c r="B686" t="s">
        <v>5433</v>
      </c>
      <c r="C686" t="str">
        <f t="shared" si="10"/>
        <v>['d7-71510', 'cervicitis, nos'],</v>
      </c>
    </row>
    <row r="687" spans="1:3">
      <c r="A687" t="s">
        <v>5135</v>
      </c>
      <c r="B687" t="s">
        <v>5136</v>
      </c>
      <c r="C687" t="str">
        <f t="shared" si="10"/>
        <v>['d5-33752', 'ventriculitis, nos'],</v>
      </c>
    </row>
    <row r="688" spans="1:3">
      <c r="A688" t="s">
        <v>6421</v>
      </c>
      <c r="B688" t="s">
        <v>2644</v>
      </c>
      <c r="C688" t="str">
        <f t="shared" si="10"/>
        <v>['m-12000', 'fracture, nos'],</v>
      </c>
    </row>
    <row r="689" spans="1:3">
      <c r="A689" t="s">
        <v>6395</v>
      </c>
      <c r="B689" t="s">
        <v>2637</v>
      </c>
      <c r="C689" t="str">
        <f t="shared" si="10"/>
        <v>['m-02540', 'inequality of size, nos'],</v>
      </c>
    </row>
    <row r="690" spans="1:3">
      <c r="A690" t="s">
        <v>5728</v>
      </c>
      <c r="B690" t="s">
        <v>5729</v>
      </c>
      <c r="C690" t="str">
        <f t="shared" si="10"/>
        <v>['de-65000', 'hydotid disease'],</v>
      </c>
    </row>
    <row r="691" spans="1:3">
      <c r="A691" t="s">
        <v>6629</v>
      </c>
      <c r="B691" t="s">
        <v>6630</v>
      </c>
      <c r="C691" t="str">
        <f t="shared" si="10"/>
        <v>['m-43010', 'lymphocytic inflammatory cell infiltrate; lyphocytic infiltrate, nos'],</v>
      </c>
    </row>
    <row r="692" spans="1:3">
      <c r="A692" t="s">
        <v>6944</v>
      </c>
      <c r="B692" t="s">
        <v>6945</v>
      </c>
      <c r="C692" t="str">
        <f t="shared" si="10"/>
        <v>['m-81500', 'islet cell adenoma; islet cell tumor'],</v>
      </c>
    </row>
    <row r="693" spans="1:3">
      <c r="A693" t="s">
        <v>5718</v>
      </c>
      <c r="B693" t="s">
        <v>5719</v>
      </c>
      <c r="C693" t="str">
        <f t="shared" si="10"/>
        <v>['de-50100', 'protozoosis, nos'],</v>
      </c>
    </row>
    <row r="694" spans="1:3">
      <c r="A694" t="s">
        <v>1553</v>
      </c>
      <c r="B694" t="s">
        <v>6214</v>
      </c>
      <c r="C694" t="str">
        <f t="shared" si="10"/>
        <v>['l-10003', 'bacterial growth present'],</v>
      </c>
    </row>
    <row r="695" spans="1:3">
      <c r="A695" t="s">
        <v>1541</v>
      </c>
      <c r="B695" t="s">
        <v>6243</v>
      </c>
      <c r="C695" t="str">
        <f t="shared" si="10"/>
        <v>['l-12803', 'bordetella bronchiseptica'],</v>
      </c>
    </row>
    <row r="696" spans="1:3">
      <c r="A696" t="s">
        <v>1606</v>
      </c>
      <c r="B696" t="s">
        <v>1855</v>
      </c>
      <c r="C696" t="str">
        <f t="shared" si="10"/>
        <v>['l-51512', 'entamoeba coli'],</v>
      </c>
    </row>
    <row r="697" spans="1:3">
      <c r="A697" t="s">
        <v>683</v>
      </c>
      <c r="B697" t="s">
        <v>7053</v>
      </c>
      <c r="C697" t="str">
        <f t="shared" si="10"/>
        <v>['p1-01130', 'puncture and drainage'],</v>
      </c>
    </row>
    <row r="698" spans="1:3">
      <c r="A698" t="s">
        <v>1500</v>
      </c>
      <c r="B698" t="s">
        <v>6309</v>
      </c>
      <c r="C698" t="str">
        <f t="shared" si="10"/>
        <v>['l-43231', 'trichosporon beigelii'],</v>
      </c>
    </row>
    <row r="699" spans="1:3">
      <c r="A699" t="s">
        <v>6830</v>
      </c>
      <c r="B699" t="s">
        <v>6831</v>
      </c>
      <c r="C699" t="str">
        <f t="shared" si="10"/>
        <v>['m-72420', 'glandular hyperplasia'],</v>
      </c>
    </row>
    <row r="700" spans="1:3">
      <c r="A700" t="s">
        <v>6834</v>
      </c>
      <c r="B700" t="s">
        <v>6835</v>
      </c>
      <c r="C700" t="str">
        <f t="shared" si="10"/>
        <v>['m-72600', 'hyperkeratosis, nos'],</v>
      </c>
    </row>
    <row r="701" spans="1:3">
      <c r="A701" t="s">
        <v>7574</v>
      </c>
      <c r="B701" t="s">
        <v>3541</v>
      </c>
      <c r="C701" t="str">
        <f t="shared" si="10"/>
        <v>['t-1a020', 'yellow fat'],</v>
      </c>
    </row>
    <row r="702" spans="1:3">
      <c r="A702" t="s">
        <v>1888</v>
      </c>
      <c r="B702" t="s">
        <v>1889</v>
      </c>
      <c r="C702" t="str">
        <f t="shared" si="10"/>
        <v>['@e-55580', 'pyrogallol'],</v>
      </c>
    </row>
    <row r="703" spans="1:3">
      <c r="A703" t="s">
        <v>2239</v>
      </c>
      <c r="B703" t="s">
        <v>2240</v>
      </c>
      <c r="C703" t="str">
        <f t="shared" si="10"/>
        <v>['@e-84840', 'iron dextran'],</v>
      </c>
    </row>
    <row r="704" spans="1:3">
      <c r="A704" t="s">
        <v>2287</v>
      </c>
      <c r="B704" t="s">
        <v>2288</v>
      </c>
      <c r="C704" t="str">
        <f t="shared" si="10"/>
        <v>['@e-85550', 'estradiol (injection)'],</v>
      </c>
    </row>
    <row r="705" spans="1:3">
      <c r="A705" t="s">
        <v>2341</v>
      </c>
      <c r="B705" t="s">
        <v>2342</v>
      </c>
      <c r="C705" t="str">
        <f t="shared" si="10"/>
        <v>['@e-86260', 'methimazole'],</v>
      </c>
    </row>
    <row r="706" spans="1:3">
      <c r="A706" t="s">
        <v>3102</v>
      </c>
      <c r="B706" t="s">
        <v>3103</v>
      </c>
      <c r="C706" t="str">
        <f t="shared" si="10"/>
        <v>['@p-08180', 'alteration of hormonal balance, by drugs'],</v>
      </c>
    </row>
    <row r="707" spans="1:3">
      <c r="A707" t="s">
        <v>3167</v>
      </c>
      <c r="B707" t="s">
        <v>3168</v>
      </c>
      <c r="C707" t="str">
        <f t="shared" ref="C707:C770" si="11">CONCATENATE("['",A707,"', '",B707,"'],")</f>
        <v>['@p-11480', 'biopsy, punch, 0mm'],</v>
      </c>
    </row>
    <row r="708" spans="1:3">
      <c r="A708" t="s">
        <v>3216</v>
      </c>
      <c r="B708" t="s">
        <v>3217</v>
      </c>
      <c r="C708" t="str">
        <f t="shared" si="11"/>
        <v>['@p-12780', 'removal of therapeutic device,nos'],</v>
      </c>
    </row>
    <row r="709" spans="1:3">
      <c r="A709" t="s">
        <v>3419</v>
      </c>
      <c r="B709" t="s">
        <v>3420</v>
      </c>
      <c r="C709" t="str">
        <f t="shared" si="11"/>
        <v>['@t-08580', 'lymph node, retroperitoneal'],</v>
      </c>
    </row>
    <row r="710" spans="1:3">
      <c r="A710" t="s">
        <v>3462</v>
      </c>
      <c r="B710" t="s">
        <v>3463</v>
      </c>
      <c r="C710" t="str">
        <f t="shared" si="11"/>
        <v>['@t-10180', 'mandible, nos'],</v>
      </c>
    </row>
    <row r="711" spans="1:3">
      <c r="A711" t="s">
        <v>3851</v>
      </c>
      <c r="B711" t="s">
        <v>3852</v>
      </c>
      <c r="C711" t="str">
        <f t="shared" si="11"/>
        <v>['@t-71800', 'kidneys, bilateral'],</v>
      </c>
    </row>
    <row r="712" spans="1:3">
      <c r="A712" t="s">
        <v>3949</v>
      </c>
      <c r="B712" t="s">
        <v>3950</v>
      </c>
      <c r="C712" t="str">
        <f t="shared" si="11"/>
        <v>['@t-91000', 'pituitary gland,nos'],</v>
      </c>
    </row>
    <row r="713" spans="1:3">
      <c r="A713" t="s">
        <v>3969</v>
      </c>
      <c r="B713" t="s">
        <v>3970</v>
      </c>
      <c r="C713" t="str">
        <f t="shared" si="11"/>
        <v>['@t-93200', 'adrenal medulla'],</v>
      </c>
    </row>
    <row r="714" spans="1:3">
      <c r="A714" t="s">
        <v>1018</v>
      </c>
      <c r="B714" t="s">
        <v>4719</v>
      </c>
      <c r="C714" t="str">
        <f t="shared" si="11"/>
        <v>['c-d3935', 'lincocin'],</v>
      </c>
    </row>
    <row r="715" spans="1:3">
      <c r="A715" t="s">
        <v>5199</v>
      </c>
      <c r="B715" t="s">
        <v>1687</v>
      </c>
      <c r="C715" t="str">
        <f t="shared" si="11"/>
        <v>['d5-47000', 'malabsorption syndrome'],</v>
      </c>
    </row>
    <row r="716" spans="1:3">
      <c r="A716" t="s">
        <v>4920</v>
      </c>
      <c r="B716" t="s">
        <v>4921</v>
      </c>
      <c r="C716" t="str">
        <f t="shared" si="11"/>
        <v>['d2-61120', 'pulmonary congestion, nos'],</v>
      </c>
    </row>
    <row r="717" spans="1:3">
      <c r="A717" t="s">
        <v>1021</v>
      </c>
      <c r="B717" t="s">
        <v>4512</v>
      </c>
      <c r="C717" t="str">
        <f t="shared" si="11"/>
        <v>['c-848f0', 'magnesium sulfate'],</v>
      </c>
    </row>
    <row r="718" spans="1:3">
      <c r="A718" t="s">
        <v>6460</v>
      </c>
      <c r="B718" t="s">
        <v>6461</v>
      </c>
      <c r="C718" t="str">
        <f t="shared" si="11"/>
        <v>['m-20020', 'dysplasia, congenital, nos'],</v>
      </c>
    </row>
    <row r="719" spans="1:3">
      <c r="A719" t="s">
        <v>1504</v>
      </c>
      <c r="B719" t="s">
        <v>6280</v>
      </c>
      <c r="C719" t="str">
        <f t="shared" si="11"/>
        <v>['l-25134', 'streptococcus, group g'],</v>
      </c>
    </row>
    <row r="720" spans="1:3">
      <c r="A720" t="s">
        <v>3995</v>
      </c>
      <c r="B720" t="s">
        <v>3996</v>
      </c>
      <c r="C720" t="str">
        <f t="shared" si="11"/>
        <v>['@t-x0960', 'spinal cord and meninges'],</v>
      </c>
    </row>
    <row r="721" spans="1:3">
      <c r="A721" t="s">
        <v>6483</v>
      </c>
      <c r="B721" t="s">
        <v>6484</v>
      </c>
      <c r="C721" t="str">
        <f t="shared" si="11"/>
        <v>['m-31430', 'intussusception'],</v>
      </c>
    </row>
    <row r="722" spans="1:3">
      <c r="A722" t="s">
        <v>6914</v>
      </c>
      <c r="B722" t="s">
        <v>6915</v>
      </c>
      <c r="C722" t="str">
        <f t="shared" si="11"/>
        <v>['m-80006', 'metastatic neoplasm'],</v>
      </c>
    </row>
    <row r="723" spans="1:3">
      <c r="A723" t="s">
        <v>6974</v>
      </c>
      <c r="B723" t="s">
        <v>6975</v>
      </c>
      <c r="C723" t="str">
        <f t="shared" si="11"/>
        <v>['m-85003', 'ductal carcinoma, nos'],</v>
      </c>
    </row>
    <row r="724" spans="1:3">
      <c r="A724" t="s">
        <v>8557</v>
      </c>
      <c r="B724" t="s">
        <v>4163</v>
      </c>
      <c r="C724" t="str">
        <f t="shared" si="11"/>
        <v>['t-d2800', 'extremity, nos'],</v>
      </c>
    </row>
    <row r="725" spans="1:3">
      <c r="A725" t="s">
        <v>6607</v>
      </c>
      <c r="B725" t="s">
        <v>6608</v>
      </c>
      <c r="C725" t="str">
        <f t="shared" si="11"/>
        <v>['m-41000', 'acute inflammation, nos'],</v>
      </c>
    </row>
    <row r="726" spans="1:3">
      <c r="A726" t="s">
        <v>1609</v>
      </c>
      <c r="B726" t="s">
        <v>6326</v>
      </c>
      <c r="C726" t="str">
        <f t="shared" si="11"/>
        <v>['l-51500', 'amoeba, nos'],</v>
      </c>
    </row>
    <row r="727" spans="1:3">
      <c r="A727" t="s">
        <v>7137</v>
      </c>
      <c r="B727" t="s">
        <v>7138</v>
      </c>
      <c r="C727" t="str">
        <f t="shared" si="11"/>
        <v>['p1-b6140', 'exploratory laparotomy'],</v>
      </c>
    </row>
    <row r="728" spans="1:3">
      <c r="A728" t="s">
        <v>7066</v>
      </c>
      <c r="B728" t="s">
        <v>7067</v>
      </c>
      <c r="C728" t="str">
        <f t="shared" si="11"/>
        <v>['p1-05000', 'injection (code to e- axis)  (code to t- axis)'],</v>
      </c>
    </row>
    <row r="729" spans="1:3">
      <c r="A729" t="s">
        <v>7052</v>
      </c>
      <c r="B729" t="s">
        <v>3135</v>
      </c>
      <c r="C729" t="str">
        <f t="shared" si="11"/>
        <v>['p1-01010', 'incision and drainage'],</v>
      </c>
    </row>
    <row r="730" spans="1:3">
      <c r="A730" t="s">
        <v>6940</v>
      </c>
      <c r="B730" t="s">
        <v>6941</v>
      </c>
      <c r="C730" t="str">
        <f t="shared" si="11"/>
        <v>['m-81406', 'adenocarcinoma, metastatic, nos'],</v>
      </c>
    </row>
    <row r="731" spans="1:3">
      <c r="A731" t="s">
        <v>1834</v>
      </c>
      <c r="B731" t="s">
        <v>1835</v>
      </c>
      <c r="C731" t="str">
        <f t="shared" si="11"/>
        <v>['@e-25490', 'gamma hemolytic streptococcus, nos'],</v>
      </c>
    </row>
    <row r="732" spans="1:3">
      <c r="A732" t="s">
        <v>816</v>
      </c>
      <c r="B732" t="s">
        <v>2190</v>
      </c>
      <c r="C732" t="str">
        <f t="shared" si="11"/>
        <v>['@e-80130', 'zinc gluconate'],</v>
      </c>
    </row>
    <row r="733" spans="1:3">
      <c r="A733" t="s">
        <v>2244</v>
      </c>
      <c r="B733" t="s">
        <v>2245</v>
      </c>
      <c r="C733" t="str">
        <f t="shared" si="11"/>
        <v>['@e-85040', 'clomiphene citrate'],</v>
      </c>
    </row>
    <row r="734" spans="1:3">
      <c r="A734" t="s">
        <v>2300</v>
      </c>
      <c r="B734" t="s">
        <v>2301</v>
      </c>
      <c r="C734" t="str">
        <f t="shared" si="11"/>
        <v>['@e-85820', 'insulin (injection)'],</v>
      </c>
    </row>
    <row r="735" spans="1:3">
      <c r="A735" t="s">
        <v>2333</v>
      </c>
      <c r="B735" t="s">
        <v>2334</v>
      </c>
      <c r="C735" t="str">
        <f t="shared" si="11"/>
        <v>['@e-86142', 'urofollitrophin human urinary fsh'],</v>
      </c>
    </row>
    <row r="736" spans="1:3">
      <c r="A736" t="s">
        <v>2391</v>
      </c>
      <c r="B736" t="s">
        <v>2392</v>
      </c>
      <c r="C736" t="str">
        <f t="shared" si="11"/>
        <v>['@e-88110', 'naloxone hcl'],</v>
      </c>
    </row>
    <row r="737" spans="1:3">
      <c r="A737" t="s">
        <v>3088</v>
      </c>
      <c r="B737" t="s">
        <v>3089</v>
      </c>
      <c r="C737" t="str">
        <f t="shared" si="11"/>
        <v>['@m-95400', 'neurofibroma'],</v>
      </c>
    </row>
    <row r="738" spans="1:3">
      <c r="A738" t="s">
        <v>3704</v>
      </c>
      <c r="B738" t="s">
        <v>3705</v>
      </c>
      <c r="C738" t="str">
        <f t="shared" si="11"/>
        <v>['@t-54420', 'mandibular left cuspid tooth'],</v>
      </c>
    </row>
    <row r="739" spans="1:3">
      <c r="A739" t="s">
        <v>3750</v>
      </c>
      <c r="B739" t="s">
        <v>3751</v>
      </c>
      <c r="C739" t="str">
        <f t="shared" si="11"/>
        <v>['@t-58000', 'extrahepatic bile duct'],</v>
      </c>
    </row>
    <row r="740" spans="1:3">
      <c r="A740" t="s">
        <v>3764</v>
      </c>
      <c r="B740" t="s">
        <v>3765</v>
      </c>
      <c r="C740" t="str">
        <f t="shared" si="11"/>
        <v>['@t-59100', 'cecum'],</v>
      </c>
    </row>
    <row r="741" spans="1:3">
      <c r="A741" t="s">
        <v>3881</v>
      </c>
      <c r="B741" t="s">
        <v>3882</v>
      </c>
      <c r="C741" t="str">
        <f t="shared" si="11"/>
        <v>['@t-78020', 'left testis; left orchidectomy'],</v>
      </c>
    </row>
    <row r="742" spans="1:3">
      <c r="A742" t="s">
        <v>3883</v>
      </c>
      <c r="B742" t="s">
        <v>3884</v>
      </c>
      <c r="C742" t="str">
        <f t="shared" si="11"/>
        <v>['@t-78800', 'both testes'],</v>
      </c>
    </row>
    <row r="743" spans="1:3">
      <c r="A743" t="s">
        <v>3895</v>
      </c>
      <c r="B743" t="s">
        <v>3896</v>
      </c>
      <c r="C743" t="str">
        <f t="shared" si="11"/>
        <v>['@t-80400', 'clitoris, nos'],</v>
      </c>
    </row>
    <row r="744" spans="1:3">
      <c r="A744" t="s">
        <v>3909</v>
      </c>
      <c r="B744" t="s">
        <v>3910</v>
      </c>
      <c r="C744" t="str">
        <f t="shared" si="11"/>
        <v>['@t-84000', 'endometrium, nos'],</v>
      </c>
    </row>
    <row r="745" spans="1:3">
      <c r="A745" t="s">
        <v>350</v>
      </c>
      <c r="B745" t="s">
        <v>4727</v>
      </c>
      <c r="C745" t="str">
        <f t="shared" si="11"/>
        <v>['c-d4673', 'panalog ointment'],</v>
      </c>
    </row>
    <row r="746" spans="1:3">
      <c r="A746" t="s">
        <v>6035</v>
      </c>
      <c r="B746" t="s">
        <v>6036</v>
      </c>
      <c r="C746" t="str">
        <f t="shared" si="11"/>
        <v>['g-a2000', 'positive, positive for'],</v>
      </c>
    </row>
    <row r="747" spans="1:3">
      <c r="A747" t="s">
        <v>345</v>
      </c>
      <c r="B747" t="s">
        <v>4524</v>
      </c>
      <c r="C747" t="str">
        <f t="shared" si="11"/>
        <v>['c-902b0', '1% silver sulfadiazine (silvadine)'],</v>
      </c>
    </row>
    <row r="748" spans="1:3">
      <c r="A748" t="s">
        <v>238</v>
      </c>
      <c r="B748" t="s">
        <v>4710</v>
      </c>
      <c r="C748" t="str">
        <f t="shared" si="11"/>
        <v>['c-d1507', 'enrofloxacin (baytril)'],</v>
      </c>
    </row>
    <row r="749" spans="1:3">
      <c r="A749" t="s">
        <v>973</v>
      </c>
      <c r="B749" t="s">
        <v>4622</v>
      </c>
      <c r="C749" t="str">
        <f t="shared" si="11"/>
        <v>['c-a4442', 'pyridoxine hydrochloride preparation'],</v>
      </c>
    </row>
    <row r="750" spans="1:3">
      <c r="A750" t="s">
        <v>748</v>
      </c>
      <c r="B750" t="s">
        <v>4551</v>
      </c>
      <c r="C750" t="str">
        <f t="shared" si="11"/>
        <v>['c-a0190', 'prednisolone preparation'],</v>
      </c>
    </row>
    <row r="751" spans="1:3">
      <c r="A751" t="s">
        <v>978</v>
      </c>
      <c r="B751" t="s">
        <v>4453</v>
      </c>
      <c r="C751" t="str">
        <f t="shared" si="11"/>
        <v>['c-6a176', 'thiopental sodium'],</v>
      </c>
    </row>
    <row r="752" spans="1:3">
      <c r="A752" t="s">
        <v>1010</v>
      </c>
      <c r="B752" t="s">
        <v>4640</v>
      </c>
      <c r="C752" t="str">
        <f t="shared" si="11"/>
        <v>['c-a7040', 'thrombin preparation'],</v>
      </c>
    </row>
    <row r="753" spans="1:3">
      <c r="A753" t="s">
        <v>286</v>
      </c>
      <c r="B753" t="s">
        <v>4716</v>
      </c>
      <c r="C753" t="str">
        <f t="shared" si="11"/>
        <v>['c-d2985', 'cloprostenol sodium (estrumate)'],</v>
      </c>
    </row>
    <row r="754" spans="1:3">
      <c r="A754" t="s">
        <v>8732</v>
      </c>
      <c r="B754" t="s">
        <v>2202</v>
      </c>
      <c r="C754" t="str">
        <f t="shared" si="11"/>
        <v>['w-10038', 'calcein'],</v>
      </c>
    </row>
    <row r="755" spans="1:3">
      <c r="A755" t="s">
        <v>6079</v>
      </c>
      <c r="B755" t="s">
        <v>6080</v>
      </c>
      <c r="C755" t="str">
        <f t="shared" si="11"/>
        <v>['g-a3400', 'extensive'],</v>
      </c>
    </row>
    <row r="756" spans="1:3">
      <c r="A756" t="s">
        <v>6081</v>
      </c>
      <c r="B756" t="s">
        <v>6082</v>
      </c>
      <c r="C756" t="str">
        <f t="shared" si="11"/>
        <v>['g-a3510', 'focally, focal, foci of'],</v>
      </c>
    </row>
    <row r="757" spans="1:3">
      <c r="A757" t="s">
        <v>7085</v>
      </c>
      <c r="B757" t="s">
        <v>7086</v>
      </c>
      <c r="C757" t="str">
        <f t="shared" si="11"/>
        <v>['p1-0d000', 'transplantation, nos'],</v>
      </c>
    </row>
    <row r="758" spans="1:3">
      <c r="A758" t="s">
        <v>4101</v>
      </c>
      <c r="B758" t="s">
        <v>4102</v>
      </c>
      <c r="C758" t="str">
        <f t="shared" si="11"/>
        <v>['@t-x9550', 'pudendal nerve'],</v>
      </c>
    </row>
    <row r="759" spans="1:3">
      <c r="A759" t="s">
        <v>4140</v>
      </c>
      <c r="B759" t="s">
        <v>4141</v>
      </c>
      <c r="C759" t="str">
        <f t="shared" si="11"/>
        <v>['@t-y0460', 'sella turcica, nos'],</v>
      </c>
    </row>
    <row r="760" spans="1:3">
      <c r="A760" t="s">
        <v>7033</v>
      </c>
      <c r="B760" t="s">
        <v>7034</v>
      </c>
      <c r="C760" t="str">
        <f t="shared" si="11"/>
        <v>['m-97313', 'plasmacytic myeloma'],</v>
      </c>
    </row>
    <row r="761" spans="1:3">
      <c r="A761" t="s">
        <v>8343</v>
      </c>
      <c r="B761" t="s">
        <v>8344</v>
      </c>
      <c r="C761" t="str">
        <f t="shared" si="11"/>
        <v>['t-b3010', 'right adrenal'],</v>
      </c>
    </row>
    <row r="762" spans="1:3">
      <c r="A762" t="s">
        <v>8347</v>
      </c>
      <c r="B762" t="s">
        <v>8348</v>
      </c>
      <c r="C762" t="str">
        <f t="shared" si="11"/>
        <v>['t-b3100', 'adrenal cortex'],</v>
      </c>
    </row>
    <row r="763" spans="1:3">
      <c r="A763" t="s">
        <v>8418</v>
      </c>
      <c r="B763" t="s">
        <v>8419</v>
      </c>
      <c r="C763" t="str">
        <f t="shared" si="11"/>
        <v>['t-c3000', 'spleen, nos'],</v>
      </c>
    </row>
    <row r="764" spans="1:3">
      <c r="A764" t="s">
        <v>5293</v>
      </c>
      <c r="B764" t="s">
        <v>5294</v>
      </c>
      <c r="C764" t="str">
        <f t="shared" si="11"/>
        <v>['d5-86420', 'chronic cholangitis'],</v>
      </c>
    </row>
    <row r="765" spans="1:3">
      <c r="A765" t="s">
        <v>4476</v>
      </c>
      <c r="B765" t="s">
        <v>4477</v>
      </c>
      <c r="C765" t="str">
        <f t="shared" si="11"/>
        <v>['c-78260', 'dromostonolone'],</v>
      </c>
    </row>
    <row r="766" spans="1:3">
      <c r="A766" t="s">
        <v>8208</v>
      </c>
      <c r="B766" t="s">
        <v>8209</v>
      </c>
      <c r="C766" t="str">
        <f t="shared" si="11"/>
        <v>['t-a3200', 'caudate nucleus'],</v>
      </c>
    </row>
    <row r="767" spans="1:3">
      <c r="A767" t="s">
        <v>8167</v>
      </c>
      <c r="B767" t="s">
        <v>8168</v>
      </c>
      <c r="C767" t="str">
        <f t="shared" si="11"/>
        <v>['t-a1820', 'fourth ventricle'],</v>
      </c>
    </row>
    <row r="768" spans="1:3">
      <c r="A768" t="s">
        <v>679</v>
      </c>
      <c r="B768" t="s">
        <v>6739</v>
      </c>
      <c r="C768" t="str">
        <f t="shared" si="11"/>
        <v>['m-55930', 'tattoo'],</v>
      </c>
    </row>
    <row r="769" spans="1:3">
      <c r="A769" t="s">
        <v>6568</v>
      </c>
      <c r="B769" t="s">
        <v>6569</v>
      </c>
      <c r="C769" t="str">
        <f t="shared" si="11"/>
        <v>['m-37001', 'acute hemorrhage'],</v>
      </c>
    </row>
    <row r="770" spans="1:3">
      <c r="A770" t="s">
        <v>8555</v>
      </c>
      <c r="B770" t="s">
        <v>8556</v>
      </c>
      <c r="C770" t="str">
        <f t="shared" si="11"/>
        <v>['t-d2701', 'perianal region'],</v>
      </c>
    </row>
    <row r="771" spans="1:3">
      <c r="A771" t="s">
        <v>2194</v>
      </c>
      <c r="B771" t="s">
        <v>2195</v>
      </c>
      <c r="C771" t="str">
        <f t="shared" ref="C771:C834" si="12">CONCATENATE("['",A771,"', '",B771,"'],")</f>
        <v>['@e-80620', 'mineral oil'],</v>
      </c>
    </row>
    <row r="772" spans="1:3">
      <c r="A772" t="s">
        <v>2205</v>
      </c>
      <c r="B772" t="s">
        <v>2206</v>
      </c>
      <c r="C772" t="str">
        <f t="shared" si="12"/>
        <v>['@e-81310', 'barium sulphate'],</v>
      </c>
    </row>
    <row r="773" spans="1:3">
      <c r="A773" t="s">
        <v>878</v>
      </c>
      <c r="B773" t="s">
        <v>2208</v>
      </c>
      <c r="C773" t="str">
        <f t="shared" si="12"/>
        <v>['@e-81720', 'ppd, purified protein derivative'],</v>
      </c>
    </row>
    <row r="774" spans="1:3">
      <c r="A774" t="s">
        <v>2310</v>
      </c>
      <c r="B774" t="s">
        <v>2311</v>
      </c>
      <c r="C774" t="str">
        <f t="shared" si="12"/>
        <v>['@e-86020', 'acth (injection)'],</v>
      </c>
    </row>
    <row r="775" spans="1:3">
      <c r="A775" t="s">
        <v>825</v>
      </c>
      <c r="B775" t="s">
        <v>2375</v>
      </c>
      <c r="C775" t="str">
        <f t="shared" si="12"/>
        <v>['@e-87510', 'vit c'],</v>
      </c>
    </row>
    <row r="776" spans="1:3">
      <c r="A776" t="s">
        <v>993</v>
      </c>
      <c r="B776" t="s">
        <v>2405</v>
      </c>
      <c r="C776" t="str">
        <f t="shared" si="12"/>
        <v>['@e-89601', 'hydroxy flutamide'],</v>
      </c>
    </row>
    <row r="777" spans="1:3">
      <c r="A777" t="s">
        <v>2578</v>
      </c>
      <c r="B777" t="s">
        <v>2579</v>
      </c>
      <c r="C777" t="str">
        <f t="shared" si="12"/>
        <v>['@f-79000', 'aspiration, nos'],</v>
      </c>
    </row>
    <row r="778" spans="1:3">
      <c r="A778" t="s">
        <v>2973</v>
      </c>
      <c r="B778" t="s">
        <v>2974</v>
      </c>
      <c r="C778" t="str">
        <f t="shared" si="12"/>
        <v>['@m-72000', 'hyperplasia, nos'],</v>
      </c>
    </row>
    <row r="779" spans="1:3">
      <c r="A779" t="s">
        <v>3019</v>
      </c>
      <c r="B779" t="s">
        <v>3020</v>
      </c>
      <c r="C779" t="str">
        <f t="shared" si="12"/>
        <v>['@m-80701', 'squamous cell carcinoma nos'],</v>
      </c>
    </row>
    <row r="780" spans="1:3">
      <c r="A780" t="s">
        <v>3031</v>
      </c>
      <c r="B780" t="s">
        <v>3032</v>
      </c>
      <c r="C780" t="str">
        <f t="shared" si="12"/>
        <v>['@m-81403', 'adenocarcinoma, nos'],</v>
      </c>
    </row>
    <row r="781" spans="1:3">
      <c r="A781" t="s">
        <v>3035</v>
      </c>
      <c r="B781" t="s">
        <v>3036</v>
      </c>
      <c r="C781" t="str">
        <f t="shared" si="12"/>
        <v>['@m-82400', 'carcinoid tumor'],</v>
      </c>
    </row>
    <row r="782" spans="1:3">
      <c r="A782" t="s">
        <v>3051</v>
      </c>
      <c r="B782" t="s">
        <v>3052</v>
      </c>
      <c r="C782" t="str">
        <f t="shared" si="12"/>
        <v>['@m-84002', 'tumor, malignant, nos'],</v>
      </c>
    </row>
    <row r="783" spans="1:3">
      <c r="A783" t="s">
        <v>3062</v>
      </c>
      <c r="B783" t="s">
        <v>3063</v>
      </c>
      <c r="C783" t="str">
        <f t="shared" si="12"/>
        <v>['@m-85003', 'intraductal carcinoma,nos'],</v>
      </c>
    </row>
    <row r="784" spans="1:3">
      <c r="A784" t="s">
        <v>3300</v>
      </c>
      <c r="B784" t="s">
        <v>3301</v>
      </c>
      <c r="C784" t="str">
        <f t="shared" si="12"/>
        <v>['@p-35650', 'shigella group id (serology)'],</v>
      </c>
    </row>
    <row r="785" spans="1:3">
      <c r="A785" t="s">
        <v>3528</v>
      </c>
      <c r="B785" t="s">
        <v>3529</v>
      </c>
      <c r="C785" t="str">
        <f t="shared" si="12"/>
        <v>['@t-14740', 'soleus muscle'],</v>
      </c>
    </row>
    <row r="786" spans="1:3">
      <c r="A786" t="s">
        <v>3622</v>
      </c>
      <c r="B786" t="s">
        <v>3623</v>
      </c>
      <c r="C786" t="str">
        <f t="shared" si="12"/>
        <v>['@t-47410', 'right femoral artery'],</v>
      </c>
    </row>
    <row r="787" spans="1:3">
      <c r="A787" t="s">
        <v>3634</v>
      </c>
      <c r="B787" t="s">
        <v>3635</v>
      </c>
      <c r="C787" t="str">
        <f t="shared" si="12"/>
        <v>['@t-48172', 'internal jugular vein, inferior bulb'],</v>
      </c>
    </row>
    <row r="788" spans="1:3">
      <c r="A788" t="s">
        <v>3690</v>
      </c>
      <c r="B788" t="s">
        <v>3691</v>
      </c>
      <c r="C788" t="str">
        <f t="shared" si="12"/>
        <v>['@t-54330', 'left upper second premolar tooth'],</v>
      </c>
    </row>
    <row r="789" spans="1:3">
      <c r="A789" t="s">
        <v>3778</v>
      </c>
      <c r="B789" t="s">
        <v>3779</v>
      </c>
      <c r="C789" t="str">
        <f t="shared" si="12"/>
        <v>['@t-63850', 'omentum, nos'],</v>
      </c>
    </row>
    <row r="790" spans="1:3">
      <c r="A790" t="s">
        <v>3786</v>
      </c>
      <c r="B790" t="s">
        <v>3787</v>
      </c>
      <c r="C790" t="str">
        <f t="shared" si="12"/>
        <v>['@t-64300', 'duodenum'],</v>
      </c>
    </row>
    <row r="791" spans="1:3">
      <c r="A791" t="s">
        <v>3792</v>
      </c>
      <c r="B791" t="s">
        <v>3793</v>
      </c>
      <c r="C791" t="str">
        <f t="shared" si="12"/>
        <v>['@t-65200', 'ileum'],</v>
      </c>
    </row>
    <row r="792" spans="1:3">
      <c r="A792" t="s">
        <v>3796</v>
      </c>
      <c r="B792" t="s">
        <v>3767</v>
      </c>
      <c r="C792" t="str">
        <f t="shared" si="12"/>
        <v>['@t-67000', 'colon, nos'],</v>
      </c>
    </row>
    <row r="793" spans="1:3">
      <c r="A793" t="s">
        <v>3822</v>
      </c>
      <c r="B793" t="s">
        <v>3823</v>
      </c>
      <c r="C793" t="str">
        <f t="shared" si="12"/>
        <v>['@t-69620', 'colorectastomy'],</v>
      </c>
    </row>
    <row r="794" spans="1:3">
      <c r="A794" t="s">
        <v>3863</v>
      </c>
      <c r="B794" t="s">
        <v>3864</v>
      </c>
      <c r="C794" t="str">
        <f t="shared" si="12"/>
        <v>['@t-73020', 'left ureter'],</v>
      </c>
    </row>
    <row r="795" spans="1:3">
      <c r="A795" t="s">
        <v>7869</v>
      </c>
      <c r="B795" t="s">
        <v>7870</v>
      </c>
      <c r="C795" t="str">
        <f t="shared" si="12"/>
        <v>['t-58400', 'jejunum, nos'],</v>
      </c>
    </row>
    <row r="796" spans="1:3">
      <c r="A796" t="s">
        <v>7902</v>
      </c>
      <c r="B796" t="s">
        <v>63</v>
      </c>
      <c r="C796" t="str">
        <f t="shared" si="12"/>
        <v>['t-59666', 'feces'],</v>
      </c>
    </row>
    <row r="797" spans="1:3">
      <c r="A797" t="s">
        <v>817</v>
      </c>
      <c r="B797" t="s">
        <v>4560</v>
      </c>
      <c r="C797" t="str">
        <f t="shared" si="12"/>
        <v>['c-a0540', 'injectable testosterone preparation'],</v>
      </c>
    </row>
    <row r="798" spans="1:3">
      <c r="A798" t="s">
        <v>213</v>
      </c>
      <c r="B798" t="s">
        <v>4414</v>
      </c>
      <c r="C798" t="str">
        <f t="shared" si="12"/>
        <v>['c-603e0', 'ketoprofen'],</v>
      </c>
    </row>
    <row r="799" spans="1:3">
      <c r="A799" t="s">
        <v>6111</v>
      </c>
      <c r="B799" t="s">
        <v>6112</v>
      </c>
      <c r="C799" t="str">
        <f t="shared" si="12"/>
        <v>['g-a4450', 'multiple'],</v>
      </c>
    </row>
    <row r="800" spans="1:3">
      <c r="A800" t="s">
        <v>911</v>
      </c>
      <c r="B800" t="s">
        <v>2309</v>
      </c>
      <c r="C800" t="str">
        <f t="shared" si="12"/>
        <v>['@e-85x11', 'alpha inhibin, human origin'],</v>
      </c>
    </row>
    <row r="801" spans="1:3">
      <c r="A801" t="s">
        <v>2602</v>
      </c>
      <c r="B801" t="s">
        <v>2603</v>
      </c>
      <c r="C801" t="str">
        <f t="shared" si="12"/>
        <v>['@f-y1870', 'death due to experimental complications'],</v>
      </c>
    </row>
    <row r="802" spans="1:3">
      <c r="A802" t="s">
        <v>3140</v>
      </c>
      <c r="B802" t="s">
        <v>3141</v>
      </c>
      <c r="C802" t="str">
        <f t="shared" si="12"/>
        <v>['@p-10y40', 'subcutaneous'],</v>
      </c>
    </row>
    <row r="803" spans="1:3">
      <c r="A803" t="s">
        <v>700</v>
      </c>
      <c r="B803" t="s">
        <v>3449</v>
      </c>
      <c r="C803" t="str">
        <f t="shared" si="12"/>
        <v>['@t-0x140', 'blood leukocyte, nos'],</v>
      </c>
    </row>
    <row r="804" spans="1:3">
      <c r="A804" t="s">
        <v>4021</v>
      </c>
      <c r="B804" t="s">
        <v>4022</v>
      </c>
      <c r="C804" t="str">
        <f t="shared" si="12"/>
        <v>['@t-x1650', 'lateral ventricle, nos'],</v>
      </c>
    </row>
    <row r="805" spans="1:3">
      <c r="A805" t="s">
        <v>4200</v>
      </c>
      <c r="B805" t="s">
        <v>4201</v>
      </c>
      <c r="C805" t="str">
        <f t="shared" si="12"/>
        <v>['@t-y7040', 'inguinal,canal'],</v>
      </c>
    </row>
    <row r="806" spans="1:3">
      <c r="A806" t="s">
        <v>4228</v>
      </c>
      <c r="B806" t="s">
        <v>4229</v>
      </c>
      <c r="C806" t="str">
        <f t="shared" si="12"/>
        <v>['@t-y8720', 'left hand'],</v>
      </c>
    </row>
    <row r="807" spans="1:3">
      <c r="A807" t="s">
        <v>5753</v>
      </c>
      <c r="B807" t="s">
        <v>2599</v>
      </c>
      <c r="C807" t="str">
        <f t="shared" si="12"/>
        <v>['df-d0066', 'postpartum death'],</v>
      </c>
    </row>
    <row r="808" spans="1:3">
      <c r="A808" t="s">
        <v>8153</v>
      </c>
      <c r="B808" t="s">
        <v>4004</v>
      </c>
      <c r="C808" t="str">
        <f t="shared" si="12"/>
        <v>['t-a1300', 'epidural space, nos'],</v>
      </c>
    </row>
    <row r="809" spans="1:3">
      <c r="A809" t="s">
        <v>8161</v>
      </c>
      <c r="B809" t="s">
        <v>4022</v>
      </c>
      <c r="C809" t="str">
        <f t="shared" si="12"/>
        <v>['t-a1650', 'lateral ventricle, nos'],</v>
      </c>
    </row>
    <row r="810" spans="1:3">
      <c r="A810" t="s">
        <v>8166</v>
      </c>
      <c r="B810" t="s">
        <v>4028</v>
      </c>
      <c r="C810" t="str">
        <f t="shared" si="12"/>
        <v>['t-a1740', 'third ventricle, nos'],</v>
      </c>
    </row>
    <row r="811" spans="1:3">
      <c r="A811" t="s">
        <v>8329</v>
      </c>
      <c r="B811" t="s">
        <v>8330</v>
      </c>
      <c r="C811" t="str">
        <f t="shared" si="12"/>
        <v>['t-b1000', 'pituitary gland, nos'],</v>
      </c>
    </row>
    <row r="812" spans="1:3">
      <c r="A812" t="s">
        <v>8393</v>
      </c>
      <c r="B812" t="s">
        <v>8394</v>
      </c>
      <c r="C812" t="str">
        <f t="shared" si="12"/>
        <v>['t-c1100', 'erythrocytic tissue'],</v>
      </c>
    </row>
    <row r="813" spans="1:3">
      <c r="A813" t="s">
        <v>8401</v>
      </c>
      <c r="B813" t="s">
        <v>8402</v>
      </c>
      <c r="C813" t="str">
        <f t="shared" si="12"/>
        <v>['t-c1320', 'eosinophilic myelocyte'],</v>
      </c>
    </row>
    <row r="814" spans="1:3">
      <c r="A814" t="s">
        <v>8421</v>
      </c>
      <c r="B814" t="s">
        <v>8422</v>
      </c>
      <c r="C814" t="str">
        <f t="shared" si="12"/>
        <v>['t-c3012', 'spleen, fibroelastic coat'],</v>
      </c>
    </row>
    <row r="815" spans="1:3">
      <c r="A815" t="s">
        <v>8538</v>
      </c>
      <c r="B815" t="s">
        <v>8539</v>
      </c>
      <c r="C815" t="str">
        <f t="shared" si="12"/>
        <v>['t-d1600', 'neck, nos'],</v>
      </c>
    </row>
    <row r="816" spans="1:3">
      <c r="A816" t="s">
        <v>358</v>
      </c>
      <c r="B816" t="s">
        <v>6294</v>
      </c>
      <c r="C816" t="str">
        <f t="shared" si="12"/>
        <v>['l-35230', 'simian immunodeficiency virus (siv) nos'],</v>
      </c>
    </row>
    <row r="817" spans="1:3">
      <c r="A817" t="s">
        <v>6290</v>
      </c>
      <c r="B817" t="s">
        <v>6291</v>
      </c>
      <c r="C817" t="str">
        <f t="shared" si="12"/>
        <v>['l-35010', 'srv (simian type-d retrovirus)'],</v>
      </c>
    </row>
    <row r="818" spans="1:3">
      <c r="A818" t="s">
        <v>6441</v>
      </c>
      <c r="B818" t="s">
        <v>6442</v>
      </c>
      <c r="C818" t="str">
        <f t="shared" si="12"/>
        <v>['m-14300', 'puncture wound'],</v>
      </c>
    </row>
    <row r="819" spans="1:3">
      <c r="A819" t="s">
        <v>721</v>
      </c>
      <c r="B819" t="s">
        <v>1975</v>
      </c>
      <c r="C819" t="str">
        <f t="shared" si="12"/>
        <v>['c-55920', 'sulfadiazine'],</v>
      </c>
    </row>
    <row r="820" spans="1:3">
      <c r="A820" t="s">
        <v>7141</v>
      </c>
      <c r="B820" t="s">
        <v>7142</v>
      </c>
      <c r="C820" t="str">
        <f t="shared" si="12"/>
        <v>['p1-b6700', 'laparoscopy'],</v>
      </c>
    </row>
    <row r="821" spans="1:3">
      <c r="A821" t="s">
        <v>8147</v>
      </c>
      <c r="B821" t="s">
        <v>8148</v>
      </c>
      <c r="C821" t="str">
        <f t="shared" si="12"/>
        <v>['t-a1120', 'dura mater, nos'],</v>
      </c>
    </row>
    <row r="822" spans="1:3">
      <c r="A822" t="s">
        <v>6437</v>
      </c>
      <c r="B822" t="s">
        <v>6438</v>
      </c>
      <c r="C822" t="str">
        <f t="shared" si="12"/>
        <v>['m-14120', 'avulsion'],</v>
      </c>
    </row>
    <row r="823" spans="1:3">
      <c r="A823" t="s">
        <v>1499</v>
      </c>
      <c r="B823" t="s">
        <v>6311</v>
      </c>
      <c r="C823" t="str">
        <f t="shared" si="12"/>
        <v>['l-44310', 'penicillium, nos'],</v>
      </c>
    </row>
    <row r="824" spans="1:3">
      <c r="A824" t="s">
        <v>5467</v>
      </c>
      <c r="B824" t="s">
        <v>5468</v>
      </c>
      <c r="C824" t="str">
        <f t="shared" si="12"/>
        <v>['d7-90110', 'acute mastitis'],</v>
      </c>
    </row>
    <row r="825" spans="1:3">
      <c r="A825" t="s">
        <v>4924</v>
      </c>
      <c r="B825" t="s">
        <v>4925</v>
      </c>
      <c r="C825" t="str">
        <f t="shared" si="12"/>
        <v>['d2-80010', 'pleurisy, NOS; pleuritis, NOS'],</v>
      </c>
    </row>
    <row r="826" spans="1:3">
      <c r="A826" t="s">
        <v>6649</v>
      </c>
      <c r="B826" t="s">
        <v>6650</v>
      </c>
      <c r="C826" t="str">
        <f t="shared" si="12"/>
        <v>['m-45020', 'granulation tissue, NOS'],</v>
      </c>
    </row>
    <row r="827" spans="1:3">
      <c r="A827" t="s">
        <v>8576</v>
      </c>
      <c r="B827" t="s">
        <v>8577</v>
      </c>
      <c r="C827" t="str">
        <f t="shared" si="12"/>
        <v>['t-d4425', 'peritoneal cavity'],</v>
      </c>
    </row>
    <row r="828" spans="1:3">
      <c r="A828" t="s">
        <v>4271</v>
      </c>
      <c r="B828" t="s">
        <v>4272</v>
      </c>
      <c r="C828" t="str">
        <f t="shared" si="12"/>
        <v>['a-26800', 'catheter, nos'],</v>
      </c>
    </row>
    <row r="829" spans="1:3">
      <c r="A829" t="s">
        <v>1587</v>
      </c>
      <c r="B829" t="s">
        <v>1734</v>
      </c>
      <c r="C829" t="str">
        <f t="shared" si="12"/>
        <v>['@e-12160', 'eikenella corrodens'],</v>
      </c>
    </row>
    <row r="830" spans="1:3">
      <c r="A830" t="s">
        <v>1051</v>
      </c>
      <c r="B830" t="s">
        <v>1909</v>
      </c>
      <c r="C830" t="str">
        <f t="shared" si="12"/>
        <v>['@e-70003', 'procter gamble solution c'],</v>
      </c>
    </row>
    <row r="831" spans="1:3">
      <c r="A831" t="s">
        <v>914</v>
      </c>
      <c r="B831" t="s">
        <v>2069</v>
      </c>
      <c r="C831" t="str">
        <f t="shared" si="12"/>
        <v>['@e-74601', 'alpha 2 adrenergic agonist'],</v>
      </c>
    </row>
    <row r="832" spans="1:3">
      <c r="A832" t="s">
        <v>1132</v>
      </c>
      <c r="B832" t="s">
        <v>2129</v>
      </c>
      <c r="C832" t="str">
        <f t="shared" si="12"/>
        <v>['@e-77501', 'banamine, flunixin meglumine'],</v>
      </c>
    </row>
    <row r="833" spans="1:3">
      <c r="A833" t="s">
        <v>2150</v>
      </c>
      <c r="B833" t="s">
        <v>2151</v>
      </c>
      <c r="C833" t="str">
        <f t="shared" si="12"/>
        <v>['@e-77911', 'opiate antagonist'],</v>
      </c>
    </row>
    <row r="834" spans="1:3">
      <c r="A834" t="s">
        <v>2218</v>
      </c>
      <c r="B834" t="s">
        <v>2219</v>
      </c>
      <c r="C834" t="str">
        <f t="shared" si="12"/>
        <v>['@e-82500', 'laxative, nos'],</v>
      </c>
    </row>
    <row r="835" spans="1:3">
      <c r="A835" t="s">
        <v>1039</v>
      </c>
      <c r="B835" t="s">
        <v>2272</v>
      </c>
      <c r="C835" t="str">
        <f t="shared" ref="C835:C898" si="13">CONCATENATE("['",A835,"', '",B835,"'],")</f>
        <v>['@e-85406', 'anti androgen, ru58841'],</v>
      </c>
    </row>
    <row r="836" spans="1:3">
      <c r="A836" t="s">
        <v>2733</v>
      </c>
      <c r="B836" t="s">
        <v>2734</v>
      </c>
      <c r="C836" t="str">
        <f t="shared" si="13"/>
        <v>['@m-31650', 'omental hernia'],</v>
      </c>
    </row>
    <row r="837" spans="1:3">
      <c r="A837" t="s">
        <v>2759</v>
      </c>
      <c r="B837" t="s">
        <v>2760</v>
      </c>
      <c r="C837" t="str">
        <f t="shared" si="13"/>
        <v>['@m-33060', 'cholestasis'],</v>
      </c>
    </row>
    <row r="838" spans="1:3">
      <c r="A838" t="s">
        <v>2795</v>
      </c>
      <c r="B838" t="s">
        <v>2796</v>
      </c>
      <c r="C838" t="str">
        <f t="shared" si="13"/>
        <v>['@m-34350', 'complete atelectasis'],</v>
      </c>
    </row>
    <row r="839" spans="1:3">
      <c r="A839" t="s">
        <v>2919</v>
      </c>
      <c r="B839" t="s">
        <v>2920</v>
      </c>
      <c r="C839" t="str">
        <f t="shared" si="13"/>
        <v>['@m-52100', 'atheroma, nos'],</v>
      </c>
    </row>
    <row r="840" spans="1:3">
      <c r="A840" t="s">
        <v>2941</v>
      </c>
      <c r="B840" t="s">
        <v>2942</v>
      </c>
      <c r="C840" t="str">
        <f t="shared" si="13"/>
        <v>['@m-54700', 'myocardial infarction'],</v>
      </c>
    </row>
    <row r="841" spans="1:3">
      <c r="A841" t="s">
        <v>2963</v>
      </c>
      <c r="B841" t="s">
        <v>2964</v>
      </c>
      <c r="C841" t="str">
        <f t="shared" si="13"/>
        <v>['@m-69210', 'giant cell, nos'],</v>
      </c>
    </row>
    <row r="842" spans="1:3">
      <c r="A842" t="s">
        <v>2983</v>
      </c>
      <c r="B842" t="s">
        <v>2984</v>
      </c>
      <c r="C842" t="str">
        <f t="shared" si="13"/>
        <v>['@m-73020', 'luteinization'],</v>
      </c>
    </row>
    <row r="843" spans="1:3">
      <c r="A843" t="s">
        <v>3057</v>
      </c>
      <c r="B843" t="s">
        <v>3054</v>
      </c>
      <c r="C843" t="str">
        <f t="shared" si="13"/>
        <v>['@m-84803', 'mucinous adenocarcinoma'],</v>
      </c>
    </row>
    <row r="844" spans="1:3">
      <c r="A844" t="s">
        <v>3078</v>
      </c>
      <c r="B844" t="s">
        <v>3079</v>
      </c>
      <c r="C844" t="str">
        <f t="shared" si="13"/>
        <v>['@m-88700', 'myelolipoma'],</v>
      </c>
    </row>
    <row r="845" spans="1:3">
      <c r="A845" t="s">
        <v>3276</v>
      </c>
      <c r="B845" t="s">
        <v>3277</v>
      </c>
      <c r="C845" t="str">
        <f t="shared" si="13"/>
        <v>['@p-17550', 'abortion, induced, nos'],</v>
      </c>
    </row>
    <row r="846" spans="1:3">
      <c r="A846" t="s">
        <v>3314</v>
      </c>
      <c r="B846" t="s">
        <v>3315</v>
      </c>
      <c r="C846" t="str">
        <f t="shared" si="13"/>
        <v>['@p-60220', 'tooth extraction,multiple'],</v>
      </c>
    </row>
    <row r="847" spans="1:3">
      <c r="A847" t="s">
        <v>3500</v>
      </c>
      <c r="B847" t="s">
        <v>3501</v>
      </c>
      <c r="C847" t="str">
        <f t="shared" si="13"/>
        <v>['@t-12450', 'elbow joint, nos'],</v>
      </c>
    </row>
    <row r="848" spans="1:3">
      <c r="A848" t="s">
        <v>3576</v>
      </c>
      <c r="B848" t="s">
        <v>3577</v>
      </c>
      <c r="C848" t="str">
        <f t="shared" si="13"/>
        <v>['@t-32000', 'heart, nos'],</v>
      </c>
    </row>
    <row r="849" spans="1:3">
      <c r="A849" t="s">
        <v>3616</v>
      </c>
      <c r="B849" t="s">
        <v>3617</v>
      </c>
      <c r="C849" t="str">
        <f t="shared" si="13"/>
        <v>['@t-46000', 'renal artery'],</v>
      </c>
    </row>
    <row r="850" spans="1:3">
      <c r="A850" t="s">
        <v>3776</v>
      </c>
      <c r="B850" t="s">
        <v>3777</v>
      </c>
      <c r="C850" t="str">
        <f t="shared" si="13"/>
        <v>['@t-63520', 'stomach, pylorus'],</v>
      </c>
    </row>
    <row r="851" spans="1:3">
      <c r="A851" t="s">
        <v>990</v>
      </c>
      <c r="B851" t="s">
        <v>2050</v>
      </c>
      <c r="C851" t="str">
        <f t="shared" si="13"/>
        <v>['c-52b40', 'griseofulvin'],</v>
      </c>
    </row>
    <row r="852" spans="1:3">
      <c r="A852" t="s">
        <v>8043</v>
      </c>
      <c r="B852" t="s">
        <v>3910</v>
      </c>
      <c r="C852" t="str">
        <f t="shared" si="13"/>
        <v>['t-83400', 'endometrium, nos'],</v>
      </c>
    </row>
    <row r="853" spans="1:3">
      <c r="A853" t="s">
        <v>5147</v>
      </c>
      <c r="B853" t="s">
        <v>5148</v>
      </c>
      <c r="C853" t="str">
        <f t="shared" si="13"/>
        <v>['d5-409a2', 'chronic colitis'],</v>
      </c>
    </row>
    <row r="854" spans="1:3">
      <c r="A854" t="s">
        <v>254</v>
      </c>
      <c r="B854" t="s">
        <v>4725</v>
      </c>
      <c r="C854" t="str">
        <f t="shared" si="13"/>
        <v>['c-d4657', 'fenbendazole (panacur)'],</v>
      </c>
    </row>
    <row r="855" spans="1:3">
      <c r="A855" t="s">
        <v>4609</v>
      </c>
      <c r="B855" t="s">
        <v>4610</v>
      </c>
      <c r="C855" t="str">
        <f t="shared" si="13"/>
        <v>['c-a2200', 'regular insulin preparation'],</v>
      </c>
    </row>
    <row r="856" spans="1:3">
      <c r="A856" t="s">
        <v>4274</v>
      </c>
      <c r="B856" t="s">
        <v>4275</v>
      </c>
      <c r="C856" t="str">
        <f t="shared" si="13"/>
        <v>['a-2a110', 'electronic monitor, nos'],</v>
      </c>
    </row>
    <row r="857" spans="1:3">
      <c r="A857" t="s">
        <v>7415</v>
      </c>
      <c r="B857" t="s">
        <v>7416</v>
      </c>
      <c r="C857" t="str">
        <f t="shared" si="13"/>
        <v>['t-03480', 'subcutaneous tissue of abdomen, nos'],</v>
      </c>
    </row>
    <row r="858" spans="1:3">
      <c r="A858" t="s">
        <v>2596</v>
      </c>
      <c r="B858" t="s">
        <v>2597</v>
      </c>
      <c r="C858" t="str">
        <f t="shared" si="13"/>
        <v>['@f-y1560', 'death due to fight'],</v>
      </c>
    </row>
    <row r="859" spans="1:3">
      <c r="A859" t="s">
        <v>3290</v>
      </c>
      <c r="B859" t="s">
        <v>3291</v>
      </c>
      <c r="C859" t="str">
        <f t="shared" si="13"/>
        <v>['@p-1x430', 'local anesthesia, by infiltration'],</v>
      </c>
    </row>
    <row r="860" spans="1:3">
      <c r="A860" t="s">
        <v>4031</v>
      </c>
      <c r="B860" t="s">
        <v>4032</v>
      </c>
      <c r="C860" t="str">
        <f t="shared" si="13"/>
        <v>['@t-x2020', 'cerebral cortex'],</v>
      </c>
    </row>
    <row r="861" spans="1:3">
      <c r="A861" t="s">
        <v>4069</v>
      </c>
      <c r="B861" t="s">
        <v>4070</v>
      </c>
      <c r="C861" t="str">
        <f t="shared" si="13"/>
        <v>['@t-x4721', 'hypothalamus, anterior nucleus'],</v>
      </c>
    </row>
    <row r="862" spans="1:3">
      <c r="A862" t="s">
        <v>4105</v>
      </c>
      <c r="B862" t="s">
        <v>4106</v>
      </c>
      <c r="C862" t="str">
        <f t="shared" si="13"/>
        <v>['@t-x9710', 'sympathetic nervous system, cervical portion'],</v>
      </c>
    </row>
    <row r="863" spans="1:3">
      <c r="A863" t="s">
        <v>4146</v>
      </c>
      <c r="B863" t="s">
        <v>4147</v>
      </c>
      <c r="C863" t="str">
        <f t="shared" si="13"/>
        <v>['@t-y0608', 'neck, right side'],</v>
      </c>
    </row>
    <row r="864" spans="1:3">
      <c r="A864" t="s">
        <v>4176</v>
      </c>
      <c r="B864" t="s">
        <v>4177</v>
      </c>
      <c r="C864" t="str">
        <f t="shared" si="13"/>
        <v>['@t-y4220', 'umbilicus'],</v>
      </c>
    </row>
    <row r="865" spans="1:3">
      <c r="A865" t="s">
        <v>4214</v>
      </c>
      <c r="B865" t="s">
        <v>4215</v>
      </c>
      <c r="C865" t="str">
        <f t="shared" si="13"/>
        <v>['@t-y8210', 'right upper arm'],</v>
      </c>
    </row>
    <row r="866" spans="1:3">
      <c r="A866" t="s">
        <v>6879</v>
      </c>
      <c r="B866" t="s">
        <v>6880</v>
      </c>
      <c r="C866" t="str">
        <f t="shared" si="13"/>
        <v>['m-78020', 'sclerosis, nos'],</v>
      </c>
    </row>
    <row r="867" spans="1:3">
      <c r="A867" t="s">
        <v>6999</v>
      </c>
      <c r="B867" t="s">
        <v>7000</v>
      </c>
      <c r="C867" t="str">
        <f t="shared" si="13"/>
        <v>['m-88903', 'leiomyosarcoma, nos'],</v>
      </c>
    </row>
    <row r="868" spans="1:3">
      <c r="A868" t="s">
        <v>8234</v>
      </c>
      <c r="B868" t="s">
        <v>8235</v>
      </c>
      <c r="C868" t="str">
        <f t="shared" si="13"/>
        <v>['t-a5400', 'pons, nos'],</v>
      </c>
    </row>
    <row r="869" spans="1:3">
      <c r="A869" t="s">
        <v>8236</v>
      </c>
      <c r="B869" t="s">
        <v>8237</v>
      </c>
      <c r="C869" t="str">
        <f t="shared" si="13"/>
        <v>['t-a6000', 'cerebellum, nos'],</v>
      </c>
    </row>
    <row r="870" spans="1:3">
      <c r="A870" t="s">
        <v>8312</v>
      </c>
      <c r="B870" t="s">
        <v>8313</v>
      </c>
      <c r="C870" t="str">
        <f t="shared" si="13"/>
        <v>['t-aa860', 'conjunctiva, nos'],</v>
      </c>
    </row>
    <row r="871" spans="1:3">
      <c r="A871" t="s">
        <v>8361</v>
      </c>
      <c r="B871" t="s">
        <v>3978</v>
      </c>
      <c r="C871" t="str">
        <f t="shared" si="13"/>
        <v>['t-b6030', 'thyroid follicle'],</v>
      </c>
    </row>
    <row r="872" spans="1:3">
      <c r="A872" t="s">
        <v>777</v>
      </c>
      <c r="B872" t="s">
        <v>4536</v>
      </c>
      <c r="C872" t="str">
        <f t="shared" si="13"/>
        <v>['c-96001', 'ophthalmic preparation,nos'],</v>
      </c>
    </row>
    <row r="873" spans="1:3">
      <c r="A873" t="s">
        <v>970</v>
      </c>
      <c r="B873" t="s">
        <v>4396</v>
      </c>
      <c r="C873" t="str">
        <f t="shared" si="13"/>
        <v>['c-55620', 'nitrofurantoin'],</v>
      </c>
    </row>
    <row r="874" spans="1:3">
      <c r="A874" t="s">
        <v>4401</v>
      </c>
      <c r="B874" t="s">
        <v>4402</v>
      </c>
      <c r="C874" t="str">
        <f t="shared" si="13"/>
        <v>['c-55730', 'norfloxacin'],</v>
      </c>
    </row>
    <row r="875" spans="1:3">
      <c r="A875" t="s">
        <v>891</v>
      </c>
      <c r="B875" t="s">
        <v>4382</v>
      </c>
      <c r="C875" t="str">
        <f t="shared" si="13"/>
        <v>['c-54222', 'potassium penicillin g'],</v>
      </c>
    </row>
    <row r="876" spans="1:3">
      <c r="A876" t="s">
        <v>838</v>
      </c>
      <c r="B876" t="s">
        <v>4545</v>
      </c>
      <c r="C876" t="str">
        <f t="shared" si="13"/>
        <v>['c-97770', 'pilocarpine (2% carbachol)'],</v>
      </c>
    </row>
    <row r="877" spans="1:3">
      <c r="A877" t="s">
        <v>819</v>
      </c>
      <c r="B877" t="s">
        <v>2193</v>
      </c>
      <c r="C877" t="str">
        <f t="shared" si="13"/>
        <v>['c-31314', 'corn oil'],</v>
      </c>
    </row>
    <row r="878" spans="1:3">
      <c r="A878" t="s">
        <v>332</v>
      </c>
      <c r="B878" t="s">
        <v>2366</v>
      </c>
      <c r="C878" t="str">
        <f t="shared" si="13"/>
        <v>['c-71064', 'potassium gluconate'],</v>
      </c>
    </row>
    <row r="879" spans="1:3">
      <c r="A879" t="s">
        <v>5850</v>
      </c>
      <c r="B879" t="s">
        <v>5851</v>
      </c>
      <c r="C879" t="str">
        <f t="shared" si="13"/>
        <v>['f-62960', 'abnormal presence of myoglobin'],</v>
      </c>
    </row>
    <row r="880" spans="1:3">
      <c r="A880" t="s">
        <v>6758</v>
      </c>
      <c r="B880" t="s">
        <v>2958</v>
      </c>
      <c r="C880" t="str">
        <f t="shared" si="13"/>
        <v>['m-58000', 'atrophy, nos'],</v>
      </c>
    </row>
    <row r="881" spans="1:3">
      <c r="A881" t="s">
        <v>6582</v>
      </c>
      <c r="B881" t="s">
        <v>6583</v>
      </c>
      <c r="C881" t="str">
        <f t="shared" si="13"/>
        <v>['m-38350', 'erosion'],</v>
      </c>
    </row>
    <row r="882" spans="1:3">
      <c r="A882" t="s">
        <v>8681</v>
      </c>
      <c r="B882" t="s">
        <v>8682</v>
      </c>
      <c r="C882" t="str">
        <f t="shared" si="13"/>
        <v>['t-e0844', 'elastic fiber, nos'],</v>
      </c>
    </row>
    <row r="883" spans="1:3">
      <c r="A883" t="s">
        <v>1678</v>
      </c>
      <c r="B883" t="s">
        <v>1679</v>
      </c>
      <c r="C883" t="str">
        <f t="shared" si="13"/>
        <v>['@d-40100', 'anemia'],</v>
      </c>
    </row>
    <row r="884" spans="1:3">
      <c r="A884" t="s">
        <v>1594</v>
      </c>
      <c r="B884" t="s">
        <v>1714</v>
      </c>
      <c r="C884" t="str">
        <f t="shared" si="13"/>
        <v>['@e-00040', 'etiologic agent not identified, (negative)'],</v>
      </c>
    </row>
    <row r="885" spans="1:3">
      <c r="A885" t="s">
        <v>1722</v>
      </c>
      <c r="B885" t="s">
        <v>1723</v>
      </c>
      <c r="C885" t="str">
        <f t="shared" si="13"/>
        <v>['@e-10050', 'coccus, gram positive'],</v>
      </c>
    </row>
    <row r="886" spans="1:3">
      <c r="A886" t="s">
        <v>1575</v>
      </c>
      <c r="B886" t="s">
        <v>1775</v>
      </c>
      <c r="C886" t="str">
        <f t="shared" si="13"/>
        <v>['@e-15920', 'proteus, nos'],</v>
      </c>
    </row>
    <row r="887" spans="1:3">
      <c r="A887" t="s">
        <v>1841</v>
      </c>
      <c r="B887" t="s">
        <v>1842</v>
      </c>
      <c r="C887" t="str">
        <f t="shared" si="13"/>
        <v>['@e-40000', 'fungus, nos'],</v>
      </c>
    </row>
    <row r="888" spans="1:3">
      <c r="A888" t="s">
        <v>1843</v>
      </c>
      <c r="B888" t="s">
        <v>1844</v>
      </c>
      <c r="C888" t="str">
        <f t="shared" si="13"/>
        <v>['@e-40410', 'yeast, nos'],</v>
      </c>
    </row>
    <row r="889" spans="1:3">
      <c r="A889" t="s">
        <v>1029</v>
      </c>
      <c r="B889" t="s">
        <v>1914</v>
      </c>
      <c r="C889" t="str">
        <f t="shared" si="13"/>
        <v>['@e-70030', 'experimental drug, pc1031 (procyte)'],</v>
      </c>
    </row>
    <row r="890" spans="1:3">
      <c r="A890" t="s">
        <v>2034</v>
      </c>
      <c r="B890" t="s">
        <v>2035</v>
      </c>
      <c r="C890" t="str">
        <f t="shared" si="13"/>
        <v>['@e-72620', 'oxacillin'],</v>
      </c>
    </row>
    <row r="891" spans="1:3">
      <c r="A891" t="s">
        <v>2063</v>
      </c>
      <c r="B891" t="s">
        <v>2064</v>
      </c>
      <c r="C891" t="str">
        <f t="shared" si="13"/>
        <v>['@e-74020', 'flagyl, metronidazole'],</v>
      </c>
    </row>
    <row r="892" spans="1:3">
      <c r="A892" t="s">
        <v>2665</v>
      </c>
      <c r="B892" t="s">
        <v>2666</v>
      </c>
      <c r="C892" t="str">
        <f t="shared" si="13"/>
        <v>['@m-14020', 'surgical wound'],</v>
      </c>
    </row>
    <row r="893" spans="1:3">
      <c r="A893" t="s">
        <v>2677</v>
      </c>
      <c r="B893" t="s">
        <v>2678</v>
      </c>
      <c r="C893" t="str">
        <f t="shared" si="13"/>
        <v>['@m-14430', 'rupture, nos'],</v>
      </c>
    </row>
    <row r="894" spans="1:3">
      <c r="A894" t="s">
        <v>2683</v>
      </c>
      <c r="B894" t="s">
        <v>2684</v>
      </c>
      <c r="C894" t="str">
        <f t="shared" si="13"/>
        <v>['@m-14840', 'decapitation'],</v>
      </c>
    </row>
    <row r="895" spans="1:3">
      <c r="A895" t="s">
        <v>2695</v>
      </c>
      <c r="B895" t="s">
        <v>2696</v>
      </c>
      <c r="C895" t="str">
        <f t="shared" si="13"/>
        <v>['@m-20000', 'anomaly, nos'],</v>
      </c>
    </row>
    <row r="896" spans="1:3">
      <c r="A896" t="s">
        <v>2713</v>
      </c>
      <c r="B896" t="s">
        <v>2714</v>
      </c>
      <c r="C896" t="str">
        <f t="shared" si="13"/>
        <v>['@m-30004', 'multiple stones'],</v>
      </c>
    </row>
    <row r="897" spans="1:3">
      <c r="A897" t="s">
        <v>2783</v>
      </c>
      <c r="B897" t="s">
        <v>2784</v>
      </c>
      <c r="C897" t="str">
        <f t="shared" si="13"/>
        <v>['@m-34000', 'obstruction, nos'],</v>
      </c>
    </row>
    <row r="898" spans="1:3">
      <c r="A898" t="s">
        <v>2797</v>
      </c>
      <c r="B898" t="s">
        <v>2798</v>
      </c>
      <c r="C898" t="str">
        <f t="shared" si="13"/>
        <v>['@m-35100', 'thrombosis'],</v>
      </c>
    </row>
    <row r="899" spans="1:3">
      <c r="A899" t="s">
        <v>2827</v>
      </c>
      <c r="B899" t="s">
        <v>2828</v>
      </c>
      <c r="C899" t="str">
        <f t="shared" ref="C899:C962" si="14">CONCATENATE("['",A899,"', '",B899,"'],")</f>
        <v>['@m-38070', 'stress ulcer'],</v>
      </c>
    </row>
    <row r="900" spans="1:3">
      <c r="A900" t="s">
        <v>2879</v>
      </c>
      <c r="B900" t="s">
        <v>2880</v>
      </c>
      <c r="C900" t="str">
        <f t="shared" si="14"/>
        <v>['@m-49001', 'fibrosis, focal'],</v>
      </c>
    </row>
    <row r="901" spans="1:3">
      <c r="A901" t="s">
        <v>3106</v>
      </c>
      <c r="B901" t="s">
        <v>3107</v>
      </c>
      <c r="C901" t="str">
        <f t="shared" si="14"/>
        <v>['@p-10100', 'incision exploratory'],</v>
      </c>
    </row>
    <row r="902" spans="1:3">
      <c r="A902" t="s">
        <v>3126</v>
      </c>
      <c r="B902" t="s">
        <v>3127</v>
      </c>
      <c r="C902" t="str">
        <f t="shared" si="14"/>
        <v>['@p-10405', 'initial, elective cesarean'],</v>
      </c>
    </row>
    <row r="903" spans="1:3">
      <c r="A903" t="s">
        <v>3142</v>
      </c>
      <c r="B903" t="s">
        <v>3143</v>
      </c>
      <c r="C903" t="str">
        <f t="shared" si="14"/>
        <v>['@p-11000', 'excision of organ or tissue - nos'],</v>
      </c>
    </row>
    <row r="904" spans="1:3">
      <c r="A904" t="s">
        <v>3160</v>
      </c>
      <c r="B904" t="s">
        <v>3161</v>
      </c>
      <c r="C904" t="str">
        <f t="shared" si="14"/>
        <v>['@p-11410', 'biopsy,excisional'],</v>
      </c>
    </row>
    <row r="905" spans="1:3">
      <c r="A905" t="s">
        <v>3205</v>
      </c>
      <c r="B905" t="s">
        <v>3206</v>
      </c>
      <c r="C905" t="str">
        <f t="shared" si="14"/>
        <v>['@p-12300', 'transfusion'],</v>
      </c>
    </row>
    <row r="906" spans="1:3">
      <c r="A906" t="s">
        <v>1257</v>
      </c>
      <c r="B906" t="s">
        <v>3213</v>
      </c>
      <c r="C906" t="str">
        <f t="shared" si="14"/>
        <v>['@p-12710', 'insertion of catheter'],</v>
      </c>
    </row>
    <row r="907" spans="1:3">
      <c r="A907" t="s">
        <v>3238</v>
      </c>
      <c r="B907" t="s">
        <v>3239</v>
      </c>
      <c r="C907" t="str">
        <f t="shared" si="14"/>
        <v>['@p-14110', 'plastic repair and revision of injury or deformity'],</v>
      </c>
    </row>
    <row r="908" spans="1:3">
      <c r="A908" t="s">
        <v>3248</v>
      </c>
      <c r="B908" t="s">
        <v>3249</v>
      </c>
      <c r="C908" t="str">
        <f t="shared" si="14"/>
        <v>['@p-14500', 'anastomosis'],</v>
      </c>
    </row>
    <row r="909" spans="1:3">
      <c r="A909" t="s">
        <v>3336</v>
      </c>
      <c r="B909" t="s">
        <v>3337</v>
      </c>
      <c r="C909" t="str">
        <f t="shared" si="14"/>
        <v>['@t-01000', 'skin, nos'],</v>
      </c>
    </row>
    <row r="910" spans="1:3">
      <c r="A910" t="s">
        <v>3340</v>
      </c>
      <c r="B910" t="s">
        <v>3341</v>
      </c>
      <c r="C910" t="str">
        <f t="shared" si="14"/>
        <v>['@t-02102', 'skin of scalp'],</v>
      </c>
    </row>
    <row r="911" spans="1:3">
      <c r="A911" t="s">
        <v>3360</v>
      </c>
      <c r="B911" t="s">
        <v>3361</v>
      </c>
      <c r="C911" t="str">
        <f t="shared" si="14"/>
        <v>['@t-03412', 'subcutaneous tissue of interscapular region of back'],</v>
      </c>
    </row>
    <row r="912" spans="1:3">
      <c r="A912" t="s">
        <v>3370</v>
      </c>
      <c r="B912" t="s">
        <v>3371</v>
      </c>
      <c r="C912" t="str">
        <f t="shared" si="14"/>
        <v>['@t-03610', 'subcutaneous tissue of upper arm'],</v>
      </c>
    </row>
    <row r="913" spans="1:3">
      <c r="A913" t="s">
        <v>3429</v>
      </c>
      <c r="B913" t="s">
        <v>3430</v>
      </c>
      <c r="C913" t="str">
        <f t="shared" si="14"/>
        <v>['@t-08900', 'lymph node, multiple sites'],</v>
      </c>
    </row>
    <row r="914" spans="1:3">
      <c r="A914" t="s">
        <v>3468</v>
      </c>
      <c r="B914" t="s">
        <v>3469</v>
      </c>
      <c r="C914" t="str">
        <f t="shared" si="14"/>
        <v>['@t-10500', 'spine, nos'],</v>
      </c>
    </row>
    <row r="915" spans="1:3">
      <c r="A915" t="s">
        <v>3488</v>
      </c>
      <c r="B915" t="s">
        <v>3489</v>
      </c>
      <c r="C915" t="str">
        <f t="shared" si="14"/>
        <v>['@t-11400', 'bone of upper extremity, nos'],</v>
      </c>
    </row>
    <row r="916" spans="1:3">
      <c r="A916" t="s">
        <v>3514</v>
      </c>
      <c r="B916" t="s">
        <v>3515</v>
      </c>
      <c r="C916" t="str">
        <f t="shared" si="14"/>
        <v>['@t-13600', 'muscles of upper extremity'],</v>
      </c>
    </row>
    <row r="917" spans="1:3">
      <c r="A917" t="s">
        <v>3724</v>
      </c>
      <c r="B917" t="s">
        <v>3725</v>
      </c>
      <c r="C917" t="str">
        <f t="shared" si="14"/>
        <v>['@t-54550', 'canine tooth nos'],</v>
      </c>
    </row>
    <row r="918" spans="1:3">
      <c r="A918" t="s">
        <v>3845</v>
      </c>
      <c r="B918" t="s">
        <v>3846</v>
      </c>
      <c r="C918" t="str">
        <f t="shared" si="14"/>
        <v>['@t-71070', 'medulla of kidney'],</v>
      </c>
    </row>
    <row r="919" spans="1:3">
      <c r="A919" t="s">
        <v>4109</v>
      </c>
      <c r="B919" t="s">
        <v>4110</v>
      </c>
      <c r="C919" t="str">
        <f t="shared" si="14"/>
        <v>['@t-xx010', 'right eye'],</v>
      </c>
    </row>
    <row r="920" spans="1:3">
      <c r="A920" t="s">
        <v>7929</v>
      </c>
      <c r="B920" t="s">
        <v>7930</v>
      </c>
      <c r="C920" t="str">
        <f t="shared" si="14"/>
        <v>['t-62101', 'portal triad of liver'],</v>
      </c>
    </row>
    <row r="921" spans="1:3">
      <c r="A921" t="s">
        <v>8000</v>
      </c>
      <c r="B921" t="s">
        <v>8001</v>
      </c>
      <c r="C921" t="str">
        <f t="shared" si="14"/>
        <v>['t-71800', 'both kidneys'],</v>
      </c>
    </row>
    <row r="922" spans="1:3">
      <c r="A922" t="s">
        <v>7412</v>
      </c>
      <c r="B922" t="s">
        <v>3365</v>
      </c>
      <c r="C922" t="str">
        <f t="shared" si="14"/>
        <v>['t-03430', 'breast, subcutaneous tissue'],</v>
      </c>
    </row>
    <row r="923" spans="1:3">
      <c r="A923" t="s">
        <v>7494</v>
      </c>
      <c r="B923" t="s">
        <v>7495</v>
      </c>
      <c r="C923" t="str">
        <f t="shared" si="14"/>
        <v>['t-12711', 'head of femur'],</v>
      </c>
    </row>
    <row r="924" spans="1:3">
      <c r="A924" t="s">
        <v>7419</v>
      </c>
      <c r="B924" t="s">
        <v>3371</v>
      </c>
      <c r="C924" t="str">
        <f t="shared" si="14"/>
        <v>['t-03610', 'subcutaneous tissue of upper arm'],</v>
      </c>
    </row>
    <row r="925" spans="1:3">
      <c r="A925" t="s">
        <v>7394</v>
      </c>
      <c r="B925" t="s">
        <v>7395</v>
      </c>
      <c r="C925" t="str">
        <f t="shared" si="14"/>
        <v>['t-02830', 'skin of leg, nos'],</v>
      </c>
    </row>
    <row r="926" spans="1:3">
      <c r="A926" t="s">
        <v>7517</v>
      </c>
      <c r="B926" t="s">
        <v>3515</v>
      </c>
      <c r="C926" t="str">
        <f t="shared" si="14"/>
        <v>['t-13600', 'muscles of upper extremity'],</v>
      </c>
    </row>
    <row r="927" spans="1:3">
      <c r="A927" t="s">
        <v>2616</v>
      </c>
      <c r="B927" t="s">
        <v>2617</v>
      </c>
      <c r="C927" t="str">
        <f t="shared" si="14"/>
        <v>['@f-y2900', 'sacrifice, nonexperimental'],</v>
      </c>
    </row>
    <row r="928" spans="1:3">
      <c r="A928" t="s">
        <v>3437</v>
      </c>
      <c r="B928" t="s">
        <v>3438</v>
      </c>
      <c r="C928" t="str">
        <f t="shared" si="14"/>
        <v>['@t-0x003', 'blood, venous'],</v>
      </c>
    </row>
    <row r="929" spans="1:3">
      <c r="A929" t="s">
        <v>4172</v>
      </c>
      <c r="B929" t="s">
        <v>4173</v>
      </c>
      <c r="C929" t="str">
        <f t="shared" si="14"/>
        <v>['@t-y4110', 'right upper quadrant'],</v>
      </c>
    </row>
    <row r="930" spans="1:3">
      <c r="A930" t="s">
        <v>5105</v>
      </c>
      <c r="B930" t="s">
        <v>5106</v>
      </c>
      <c r="C930" t="str">
        <f t="shared" si="14"/>
        <v>['d5-30100', 'esophagitis, nos'],</v>
      </c>
    </row>
    <row r="931" spans="1:3">
      <c r="A931" t="s">
        <v>5876</v>
      </c>
      <c r="B931" t="s">
        <v>2524</v>
      </c>
      <c r="C931" t="str">
        <f t="shared" si="14"/>
        <v>['f-84000', 'pregnancy, nos'],</v>
      </c>
    </row>
    <row r="932" spans="1:3">
      <c r="A932" t="s">
        <v>6590</v>
      </c>
      <c r="B932" t="s">
        <v>2832</v>
      </c>
      <c r="C932" t="str">
        <f t="shared" si="14"/>
        <v>['m-39300', 'fistula, nos'],</v>
      </c>
    </row>
    <row r="933" spans="1:3">
      <c r="A933" t="s">
        <v>8575</v>
      </c>
      <c r="B933" t="s">
        <v>4183</v>
      </c>
      <c r="C933" t="str">
        <f t="shared" si="14"/>
        <v>['t-d4400', 'peritoneum, nos'],</v>
      </c>
    </row>
    <row r="934" spans="1:3">
      <c r="A934" t="s">
        <v>201</v>
      </c>
      <c r="B934" t="s">
        <v>4412</v>
      </c>
      <c r="C934" t="str">
        <f t="shared" si="14"/>
        <v>['c-60130', 'acetaminophen (tylenol)'],</v>
      </c>
    </row>
    <row r="935" spans="1:3">
      <c r="A935" t="s">
        <v>1550</v>
      </c>
      <c r="B935" t="s">
        <v>6225</v>
      </c>
      <c r="C935" t="str">
        <f t="shared" si="14"/>
        <v>['l-10018', 'bacillus, gram positive'],</v>
      </c>
    </row>
    <row r="936" spans="1:3">
      <c r="A936" t="s">
        <v>4573</v>
      </c>
      <c r="B936" t="s">
        <v>4574</v>
      </c>
      <c r="C936" t="str">
        <f t="shared" si="14"/>
        <v>['c-a0d10', 'prostaglandin e2 preparation'],</v>
      </c>
    </row>
    <row r="937" spans="1:3">
      <c r="A937" t="s">
        <v>314</v>
      </c>
      <c r="B937" t="s">
        <v>4343</v>
      </c>
      <c r="C937" t="str">
        <f t="shared" si="14"/>
        <v>['c-51451', 'diphenhydramine hydrochloride (benadryl)'],</v>
      </c>
    </row>
    <row r="938" spans="1:3">
      <c r="A938" t="s">
        <v>840</v>
      </c>
      <c r="B938" t="s">
        <v>4338</v>
      </c>
      <c r="C938" t="str">
        <f t="shared" si="14"/>
        <v>['c-50100', 'experimental drug, nos'],</v>
      </c>
    </row>
    <row r="939" spans="1:3">
      <c r="A939" t="s">
        <v>5801</v>
      </c>
      <c r="B939" t="s">
        <v>5802</v>
      </c>
      <c r="C939" t="str">
        <f t="shared" si="14"/>
        <v>['f-12100', 'bone formation, nos; ossification, nos'],</v>
      </c>
    </row>
    <row r="940" spans="1:3">
      <c r="A940" t="s">
        <v>8431</v>
      </c>
      <c r="B940" t="s">
        <v>8432</v>
      </c>
      <c r="C940" t="str">
        <f t="shared" si="14"/>
        <v>['t-c4030', 'lymphatic follicle'],</v>
      </c>
    </row>
    <row r="941" spans="1:3">
      <c r="A941" t="s">
        <v>8302</v>
      </c>
      <c r="B941" t="s">
        <v>4123</v>
      </c>
      <c r="C941" t="str">
        <f t="shared" si="14"/>
        <v>['t-aa700', 'crystalline lens'],</v>
      </c>
    </row>
    <row r="942" spans="1:3">
      <c r="A942" t="s">
        <v>8300</v>
      </c>
      <c r="B942" t="s">
        <v>8301</v>
      </c>
      <c r="C942" t="str">
        <f t="shared" si="14"/>
        <v>['t-aa610', 'retina, nos'],</v>
      </c>
    </row>
    <row r="943" spans="1:3">
      <c r="A943" t="s">
        <v>1696</v>
      </c>
      <c r="B943" t="s">
        <v>1697</v>
      </c>
      <c r="C943" t="str">
        <f t="shared" si="14"/>
        <v>['@d-65150', 'uremia syndrome'],</v>
      </c>
    </row>
    <row r="944" spans="1:3">
      <c r="A944" t="s">
        <v>800</v>
      </c>
      <c r="B944" t="s">
        <v>1747</v>
      </c>
      <c r="C944" t="str">
        <f t="shared" si="14"/>
        <v>['@e-14120', 'prostin e1'],</v>
      </c>
    </row>
    <row r="945" spans="1:3">
      <c r="A945" t="s">
        <v>7942</v>
      </c>
      <c r="B945" t="s">
        <v>3743</v>
      </c>
      <c r="C945" t="str">
        <f t="shared" si="14"/>
        <v>['t-62260', 'hepatocyte'],</v>
      </c>
    </row>
    <row r="946" spans="1:3">
      <c r="A946" t="s">
        <v>1764</v>
      </c>
      <c r="B946" t="s">
        <v>1765</v>
      </c>
      <c r="C946" t="str">
        <f t="shared" si="14"/>
        <v>['@e-15800', 'aerobacter, nos'],</v>
      </c>
    </row>
    <row r="947" spans="1:3">
      <c r="A947" t="s">
        <v>1567</v>
      </c>
      <c r="B947" t="s">
        <v>1800</v>
      </c>
      <c r="C947" t="str">
        <f t="shared" si="14"/>
        <v>['@e-16526', 'shigella flexneri, type 6'],</v>
      </c>
    </row>
    <row r="948" spans="1:3">
      <c r="A948" t="s">
        <v>1565</v>
      </c>
      <c r="B948" t="s">
        <v>1802</v>
      </c>
      <c r="C948" t="str">
        <f t="shared" si="14"/>
        <v>['@e-19830', 'moraxella nonliquefaciens'],</v>
      </c>
    </row>
    <row r="949" spans="1:3">
      <c r="A949" t="s">
        <v>1807</v>
      </c>
      <c r="B949" t="s">
        <v>1808</v>
      </c>
      <c r="C949" t="str">
        <f t="shared" si="14"/>
        <v>['@e-22300', 'pasteurella, nos'],</v>
      </c>
    </row>
    <row r="950" spans="1:3">
      <c r="A950" t="s">
        <v>359</v>
      </c>
      <c r="B950" t="s">
        <v>1839</v>
      </c>
      <c r="C950" t="str">
        <f t="shared" si="14"/>
        <v>['@e-37301', 'simian immunedeficiency virus (siv) nos'],</v>
      </c>
    </row>
    <row r="951" spans="1:3">
      <c r="A951" t="s">
        <v>1976</v>
      </c>
      <c r="B951" t="s">
        <v>1977</v>
      </c>
      <c r="C951" t="str">
        <f t="shared" si="14"/>
        <v>['@e-71870', 'sulfamethoxazole'],</v>
      </c>
    </row>
    <row r="952" spans="1:3">
      <c r="A952" t="s">
        <v>1012</v>
      </c>
      <c r="B952" t="s">
        <v>2017</v>
      </c>
      <c r="C952" t="str">
        <f t="shared" si="14"/>
        <v>['@e-72350', 'paromycin'],</v>
      </c>
    </row>
    <row r="953" spans="1:3">
      <c r="A953" t="s">
        <v>2167</v>
      </c>
      <c r="B953" t="s">
        <v>2168</v>
      </c>
      <c r="C953" t="str">
        <f t="shared" si="14"/>
        <v>['@e-79070', 'chlordiazepoxide'],</v>
      </c>
    </row>
    <row r="954" spans="1:3">
      <c r="A954" t="s">
        <v>2628</v>
      </c>
      <c r="B954" t="s">
        <v>2629</v>
      </c>
      <c r="C954" t="str">
        <f t="shared" si="14"/>
        <v>['@m-01000', 'morphologic abnormality, nos'],</v>
      </c>
    </row>
    <row r="955" spans="1:3">
      <c r="A955" t="s">
        <v>2669</v>
      </c>
      <c r="B955" t="s">
        <v>2670</v>
      </c>
      <c r="C955" t="str">
        <f t="shared" si="14"/>
        <v>['@m-14100', 'abrasion'],</v>
      </c>
    </row>
    <row r="956" spans="1:3">
      <c r="A956" t="s">
        <v>2843</v>
      </c>
      <c r="B956" t="s">
        <v>2844</v>
      </c>
      <c r="C956" t="str">
        <f t="shared" si="14"/>
        <v>['@m-41040', 'acute erosive gastritis'],</v>
      </c>
    </row>
    <row r="957" spans="1:3">
      <c r="A957" t="s">
        <v>2883</v>
      </c>
      <c r="B957" t="s">
        <v>2884</v>
      </c>
      <c r="C957" t="str">
        <f t="shared" si="14"/>
        <v>['@m-49060', 'scar, nos'],</v>
      </c>
    </row>
    <row r="958" spans="1:3">
      <c r="A958" t="s">
        <v>4122</v>
      </c>
      <c r="B958" t="s">
        <v>4123</v>
      </c>
      <c r="C958" t="str">
        <f t="shared" si="14"/>
        <v>['@t-xx700', 'crystalline lens'],</v>
      </c>
    </row>
    <row r="959" spans="1:3">
      <c r="A959" t="s">
        <v>4126</v>
      </c>
      <c r="B959" t="s">
        <v>4127</v>
      </c>
      <c r="C959" t="str">
        <f t="shared" si="14"/>
        <v>['@t-xx813', 'lateral canthus'],</v>
      </c>
    </row>
    <row r="960" spans="1:3">
      <c r="A960" t="s">
        <v>7912</v>
      </c>
      <c r="B960" t="s">
        <v>7913</v>
      </c>
      <c r="C960" t="str">
        <f t="shared" si="14"/>
        <v>['t-61000', 'salivary gland, nos'],</v>
      </c>
    </row>
    <row r="961" spans="1:3">
      <c r="A961" t="s">
        <v>764</v>
      </c>
      <c r="B961" t="s">
        <v>7326</v>
      </c>
      <c r="C961" t="str">
        <f t="shared" si="14"/>
        <v>['s-10125', 'surrogate mother'],</v>
      </c>
    </row>
    <row r="962" spans="1:3">
      <c r="A962" t="s">
        <v>757</v>
      </c>
      <c r="B962" t="s">
        <v>4525</v>
      </c>
      <c r="C962" t="str">
        <f t="shared" si="14"/>
        <v>['c-902cf', 'povidone iodine (betadine)'],</v>
      </c>
    </row>
    <row r="963" spans="1:3">
      <c r="A963" t="s">
        <v>8059</v>
      </c>
      <c r="B963" t="s">
        <v>8060</v>
      </c>
      <c r="C963" t="str">
        <f t="shared" ref="C963:C1026" si="15">CONCATENATE("['",A963,"', '",B963,"'],")</f>
        <v>['t-87600', 'ovarian follicle, nos'],</v>
      </c>
    </row>
    <row r="964" spans="1:3">
      <c r="A964" t="s">
        <v>7977</v>
      </c>
      <c r="B964" t="s">
        <v>3838</v>
      </c>
      <c r="C964" t="str">
        <f t="shared" si="15"/>
        <v>['t-71010', 'right kidney'],</v>
      </c>
    </row>
    <row r="965" spans="1:3">
      <c r="A965" t="s">
        <v>354</v>
      </c>
      <c r="B965" t="s">
        <v>8724</v>
      </c>
      <c r="C965" t="str">
        <f t="shared" si="15"/>
        <v>['w-10031', 'polymxin b + bacitracin + neomycin (ophthalmic)'],</v>
      </c>
    </row>
    <row r="966" spans="1:3">
      <c r="A966" t="s">
        <v>7102</v>
      </c>
      <c r="B966" t="s">
        <v>7103</v>
      </c>
      <c r="C966" t="str">
        <f t="shared" si="15"/>
        <v>['p1-57820', 'anastomosis of intestine, large-to-large'],</v>
      </c>
    </row>
    <row r="967" spans="1:3">
      <c r="A967" t="s">
        <v>7502</v>
      </c>
      <c r="B967" t="s">
        <v>3497</v>
      </c>
      <c r="C967" t="str">
        <f t="shared" si="15"/>
        <v>['t-12740', 'tibia, nos'],</v>
      </c>
    </row>
    <row r="968" spans="1:3">
      <c r="A968" t="s">
        <v>7716</v>
      </c>
      <c r="B968" t="s">
        <v>7717</v>
      </c>
      <c r="C968" t="str">
        <f t="shared" si="15"/>
        <v>['t-41200', 'arteriole, nos'],</v>
      </c>
    </row>
    <row r="969" spans="1:3">
      <c r="A969" t="s">
        <v>2592</v>
      </c>
      <c r="B969" t="s">
        <v>2593</v>
      </c>
      <c r="C969" t="str">
        <f t="shared" si="15"/>
        <v>['@f-y0200', 'adverse drug effect, nos'],</v>
      </c>
    </row>
    <row r="970" spans="1:3">
      <c r="A970" t="s">
        <v>4767</v>
      </c>
      <c r="B970" t="s">
        <v>4768</v>
      </c>
      <c r="C970" t="str">
        <f t="shared" si="15"/>
        <v>['d0-01220', 'abscess of face'],</v>
      </c>
    </row>
    <row r="971" spans="1:3">
      <c r="A971" t="s">
        <v>1479</v>
      </c>
      <c r="B971" t="s">
        <v>4346</v>
      </c>
      <c r="C971" t="str">
        <f t="shared" si="15"/>
        <v>['c-52020', 'sulfamethoxazole/trimethoprim (tms)'],</v>
      </c>
    </row>
    <row r="972" spans="1:3">
      <c r="A972" t="s">
        <v>5388</v>
      </c>
      <c r="B972" t="s">
        <v>5389</v>
      </c>
      <c r="C972" t="str">
        <f t="shared" si="15"/>
        <v>['d7-21130', 'chronic cystitis, nos'],</v>
      </c>
    </row>
    <row r="973" spans="1:3">
      <c r="A973" t="s">
        <v>1043</v>
      </c>
      <c r="B973" t="s">
        <v>4321</v>
      </c>
      <c r="C973" t="str">
        <f t="shared" si="15"/>
        <v>['c-21633', 'benzoyl peroxide'],</v>
      </c>
    </row>
    <row r="974" spans="1:3">
      <c r="A974" t="s">
        <v>4955</v>
      </c>
      <c r="B974" t="s">
        <v>4956</v>
      </c>
      <c r="C974" t="str">
        <f t="shared" si="15"/>
        <v>['d3-20000', 'cardiomyopathy, nos'],</v>
      </c>
    </row>
    <row r="975" spans="1:3">
      <c r="A975" t="s">
        <v>1656</v>
      </c>
      <c r="B975" t="s">
        <v>1657</v>
      </c>
      <c r="C975" t="str">
        <f t="shared" si="15"/>
        <v>['@d-06500', 'parasitic infection'],</v>
      </c>
    </row>
    <row r="976" spans="1:3">
      <c r="A976" t="s">
        <v>1690</v>
      </c>
      <c r="B976" t="s">
        <v>1691</v>
      </c>
      <c r="C976" t="str">
        <f t="shared" si="15"/>
        <v>['@d-62570', 'chronic ulcerative colitis'],</v>
      </c>
    </row>
    <row r="977" spans="1:3">
      <c r="A977" t="s">
        <v>1757</v>
      </c>
      <c r="B977" t="s">
        <v>1758</v>
      </c>
      <c r="C977" t="str">
        <f t="shared" si="15"/>
        <v>['@e-15710', 'escherichia coli, nos'],</v>
      </c>
    </row>
    <row r="978" spans="1:3">
      <c r="A978" t="s">
        <v>1787</v>
      </c>
      <c r="B978" t="s">
        <v>1788</v>
      </c>
      <c r="C978" t="str">
        <f t="shared" si="15"/>
        <v>['@e-16000', 'salmonella, nos'],</v>
      </c>
    </row>
    <row r="979" spans="1:3">
      <c r="A979" t="s">
        <v>1816</v>
      </c>
      <c r="B979" t="s">
        <v>1817</v>
      </c>
      <c r="C979" t="str">
        <f t="shared" si="15"/>
        <v>['@e-23120', 'pseudomonas pseudomallei'],</v>
      </c>
    </row>
    <row r="980" spans="1:3">
      <c r="A980" t="s">
        <v>1883</v>
      </c>
      <c r="B980" t="s">
        <v>1884</v>
      </c>
      <c r="C980" t="str">
        <f t="shared" si="15"/>
        <v>['@e-52440', 'sodium radioisotope'],</v>
      </c>
    </row>
    <row r="981" spans="1:3">
      <c r="A981" t="s">
        <v>1972</v>
      </c>
      <c r="B981" t="s">
        <v>1973</v>
      </c>
      <c r="C981" t="str">
        <f t="shared" si="15"/>
        <v>['@e-71760', 'sulphadimethoxine'],</v>
      </c>
    </row>
    <row r="982" spans="1:3">
      <c r="A982" t="s">
        <v>2101</v>
      </c>
      <c r="B982" t="s">
        <v>2102</v>
      </c>
      <c r="C982" t="str">
        <f t="shared" si="15"/>
        <v>['@e-76470', 'reserpine'],</v>
      </c>
    </row>
    <row r="983" spans="1:3">
      <c r="A983" t="s">
        <v>920</v>
      </c>
      <c r="B983" t="s">
        <v>2105</v>
      </c>
      <c r="C983" t="str">
        <f t="shared" si="15"/>
        <v>['@e-76571', 'brimonidine (alpha2 adrenergic receptor agonist)'],</v>
      </c>
    </row>
    <row r="984" spans="1:3">
      <c r="A984" t="s">
        <v>2319</v>
      </c>
      <c r="B984" t="s">
        <v>2320</v>
      </c>
      <c r="C984" t="str">
        <f t="shared" si="15"/>
        <v>['@e-86090', 'follicle stimulating hormone, human fsh'],</v>
      </c>
    </row>
    <row r="985" spans="1:3">
      <c r="A985" t="s">
        <v>2436</v>
      </c>
      <c r="B985" t="s">
        <v>2437</v>
      </c>
      <c r="C985" t="str">
        <f t="shared" si="15"/>
        <v>['@e-90680', 'suture, surgical'],</v>
      </c>
    </row>
    <row r="986" spans="1:3">
      <c r="A986" t="s">
        <v>2488</v>
      </c>
      <c r="B986" t="s">
        <v>2489</v>
      </c>
      <c r="C986" t="str">
        <f t="shared" si="15"/>
        <v>['@f-13600', 'lipid, nos'],</v>
      </c>
    </row>
    <row r="987" spans="1:3">
      <c r="A987" t="s">
        <v>2543</v>
      </c>
      <c r="B987" t="s">
        <v>2544</v>
      </c>
      <c r="C987" t="str">
        <f t="shared" si="15"/>
        <v>['@f-35020', 'prenatal'],</v>
      </c>
    </row>
    <row r="988" spans="1:3">
      <c r="A988" t="s">
        <v>2584</v>
      </c>
      <c r="B988" t="s">
        <v>2585</v>
      </c>
      <c r="C988" t="str">
        <f t="shared" si="15"/>
        <v>['@f-81080', 'motor level spinal paralysis'],</v>
      </c>
    </row>
    <row r="989" spans="1:3">
      <c r="A989" t="s">
        <v>2679</v>
      </c>
      <c r="B989" t="s">
        <v>2680</v>
      </c>
      <c r="C989" t="str">
        <f t="shared" si="15"/>
        <v>['@m-14802', 'complete surgical amputated structure'],</v>
      </c>
    </row>
    <row r="990" spans="1:3">
      <c r="A990" t="s">
        <v>2753</v>
      </c>
      <c r="B990" t="s">
        <v>2754</v>
      </c>
      <c r="C990" t="str">
        <f t="shared" si="15"/>
        <v>['@m-32830', 'bullous emphysema'],</v>
      </c>
    </row>
    <row r="991" spans="1:3">
      <c r="A991" t="s">
        <v>7838</v>
      </c>
      <c r="B991" t="s">
        <v>3771</v>
      </c>
      <c r="C991" t="str">
        <f t="shared" si="15"/>
        <v>['t-56000', 'esophagus, nos'],</v>
      </c>
    </row>
    <row r="992" spans="1:3">
      <c r="A992" t="s">
        <v>5576</v>
      </c>
      <c r="B992" t="s">
        <v>5577</v>
      </c>
      <c r="C992" t="str">
        <f t="shared" si="15"/>
        <v>['da-74900', 'blindness, nos'],</v>
      </c>
    </row>
    <row r="993" spans="1:3">
      <c r="A993" t="s">
        <v>1042</v>
      </c>
      <c r="B993" t="s">
        <v>8700</v>
      </c>
      <c r="C993" t="str">
        <f t="shared" si="15"/>
        <v>['w-10004', 'experimental drug shiseido 5'],</v>
      </c>
    </row>
    <row r="994" spans="1:3">
      <c r="A994" t="s">
        <v>7834</v>
      </c>
      <c r="B994" t="s">
        <v>7835</v>
      </c>
      <c r="C994" t="str">
        <f t="shared" si="15"/>
        <v>['t-54910', 'gingiva, nos'],</v>
      </c>
    </row>
    <row r="995" spans="1:3">
      <c r="A995" t="s">
        <v>5223</v>
      </c>
      <c r="B995" t="s">
        <v>5224</v>
      </c>
      <c r="C995" t="str">
        <f t="shared" si="15"/>
        <v>['d5-70300', 'chronic peritonitis'],</v>
      </c>
    </row>
    <row r="996" spans="1:3">
      <c r="A996" t="s">
        <v>988</v>
      </c>
      <c r="B996" t="s">
        <v>2021</v>
      </c>
      <c r="C996" t="str">
        <f t="shared" si="15"/>
        <v>['c-52521', 'amikacin sulphate'],</v>
      </c>
    </row>
    <row r="997" spans="1:3">
      <c r="A997" t="s">
        <v>994</v>
      </c>
      <c r="B997" t="s">
        <v>2360</v>
      </c>
      <c r="C997" t="str">
        <f t="shared" si="15"/>
        <v>['c-c13b2', 'calphosan'],</v>
      </c>
    </row>
    <row r="998" spans="1:3">
      <c r="A998" t="s">
        <v>5567</v>
      </c>
      <c r="B998" t="s">
        <v>2591</v>
      </c>
      <c r="C998" t="str">
        <f t="shared" si="15"/>
        <v>['da-72810', 'anisocoria, nos'],</v>
      </c>
    </row>
    <row r="999" spans="1:3">
      <c r="A999" t="s">
        <v>5568</v>
      </c>
      <c r="B999" t="s">
        <v>5569</v>
      </c>
      <c r="C999" t="str">
        <f t="shared" si="15"/>
        <v>['da-73500', 'cataract, nos'],</v>
      </c>
    </row>
    <row r="1000" spans="1:3">
      <c r="A1000" t="s">
        <v>5584</v>
      </c>
      <c r="B1000" t="s">
        <v>5585</v>
      </c>
      <c r="C1000" t="str">
        <f t="shared" si="15"/>
        <v>['da-75605', 'conjunctivitis'],</v>
      </c>
    </row>
    <row r="1001" spans="1:3">
      <c r="A1001" t="s">
        <v>5635</v>
      </c>
      <c r="B1001" t="s">
        <v>5636</v>
      </c>
      <c r="C1001" t="str">
        <f t="shared" si="15"/>
        <v>['dc-10010', 'anemia, nos'],</v>
      </c>
    </row>
    <row r="1002" spans="1:3">
      <c r="A1002" t="s">
        <v>7547</v>
      </c>
      <c r="B1002" t="s">
        <v>7548</v>
      </c>
      <c r="C1002" t="str">
        <f t="shared" si="15"/>
        <v>['t-15320', 'joint, cervical vertebra, nos'],</v>
      </c>
    </row>
    <row r="1003" spans="1:3">
      <c r="A1003" t="s">
        <v>8604</v>
      </c>
      <c r="B1003" t="s">
        <v>4203</v>
      </c>
      <c r="C1003" t="str">
        <f t="shared" si="15"/>
        <v>['t-d8000', 'arm, nos'],</v>
      </c>
    </row>
    <row r="1004" spans="1:3">
      <c r="A1004" t="s">
        <v>8644</v>
      </c>
      <c r="B1004" t="s">
        <v>4247</v>
      </c>
      <c r="C1004" t="str">
        <f t="shared" si="15"/>
        <v>['t-d9400', 'leg, nos'],</v>
      </c>
    </row>
    <row r="1005" spans="1:3">
      <c r="A1005" t="s">
        <v>8712</v>
      </c>
      <c r="B1005" t="s">
        <v>4369</v>
      </c>
      <c r="C1005" t="str">
        <f t="shared" si="15"/>
        <v>['w-10016', 'clarithromycin'],</v>
      </c>
    </row>
    <row r="1006" spans="1:3">
      <c r="A1006" t="s">
        <v>7695</v>
      </c>
      <c r="B1006" t="s">
        <v>7696</v>
      </c>
      <c r="C1006" t="str">
        <f t="shared" si="15"/>
        <v>['t-35300', 'mitral valve, nos'],</v>
      </c>
    </row>
    <row r="1007" spans="1:3">
      <c r="A1007" t="s">
        <v>7070</v>
      </c>
      <c r="B1007" t="s">
        <v>7071</v>
      </c>
      <c r="C1007" t="str">
        <f t="shared" si="15"/>
        <v>['p1-05040', 'perfusion, nos'],</v>
      </c>
    </row>
    <row r="1008" spans="1:3">
      <c r="A1008" t="s">
        <v>8619</v>
      </c>
      <c r="B1008" t="s">
        <v>8620</v>
      </c>
      <c r="C1008" t="str">
        <f t="shared" si="15"/>
        <v>['t-d8220', 'left arm'],</v>
      </c>
    </row>
    <row r="1009" spans="1:3">
      <c r="A1009" t="s">
        <v>8493</v>
      </c>
      <c r="B1009" t="s">
        <v>8494</v>
      </c>
      <c r="C1009" t="str">
        <f t="shared" si="15"/>
        <v>['t-c8070', 'thymic lymphocyte'],</v>
      </c>
    </row>
    <row r="1010" spans="1:3">
      <c r="A1010" t="s">
        <v>7821</v>
      </c>
      <c r="B1010" t="s">
        <v>3711</v>
      </c>
      <c r="C1010" t="str">
        <f t="shared" si="15"/>
        <v>['t-54450', 'mandibular right central incisor tooth'],</v>
      </c>
    </row>
    <row r="1011" spans="1:3">
      <c r="A1011" t="s">
        <v>7810</v>
      </c>
      <c r="B1011" t="s">
        <v>3689</v>
      </c>
      <c r="C1011" t="str">
        <f t="shared" si="15"/>
        <v>['t-54320', 'maxillary left first premolar tooth'],</v>
      </c>
    </row>
    <row r="1012" spans="1:3">
      <c r="A1012" t="s">
        <v>7804</v>
      </c>
      <c r="B1012" t="s">
        <v>3671</v>
      </c>
      <c r="C1012" t="str">
        <f t="shared" si="15"/>
        <v>['t-54230', 'maxillary right first molar tooth'],</v>
      </c>
    </row>
    <row r="1013" spans="1:3">
      <c r="A1013" t="s">
        <v>8267</v>
      </c>
      <c r="B1013" t="s">
        <v>4092</v>
      </c>
      <c r="C1013" t="str">
        <f t="shared" si="15"/>
        <v>['t-a9100', 'brachial plexus, superior trunk'],</v>
      </c>
    </row>
    <row r="1014" spans="1:3">
      <c r="A1014" t="s">
        <v>8614</v>
      </c>
      <c r="B1014" t="s">
        <v>4211</v>
      </c>
      <c r="C1014" t="str">
        <f t="shared" si="15"/>
        <v>['t-d8110', 'right axillary region'],</v>
      </c>
    </row>
    <row r="1015" spans="1:3">
      <c r="A1015" t="s">
        <v>7104</v>
      </c>
      <c r="B1015" t="s">
        <v>7105</v>
      </c>
      <c r="C1015" t="str">
        <f t="shared" si="15"/>
        <v>['p1-58815', 'rectopexy (rectal prolapse repair)'],</v>
      </c>
    </row>
    <row r="1016" spans="1:3">
      <c r="A1016" t="s">
        <v>2111</v>
      </c>
      <c r="B1016" t="s">
        <v>2112</v>
      </c>
      <c r="C1016" t="str">
        <f t="shared" si="15"/>
        <v>['@e-76780', 'timolol'],</v>
      </c>
    </row>
    <row r="1017" spans="1:3">
      <c r="A1017" t="s">
        <v>2275</v>
      </c>
      <c r="B1017" t="s">
        <v>2276</v>
      </c>
      <c r="C1017" t="str">
        <f t="shared" si="15"/>
        <v>['@e-85470', 'testosterone, testosterone propionate'],</v>
      </c>
    </row>
    <row r="1018" spans="1:3">
      <c r="A1018" t="s">
        <v>3082</v>
      </c>
      <c r="B1018" t="s">
        <v>3083</v>
      </c>
      <c r="C1018" t="str">
        <f t="shared" si="15"/>
        <v>['@m-88950', 'myoma'],</v>
      </c>
    </row>
    <row r="1019" spans="1:3">
      <c r="A1019" t="s">
        <v>3185</v>
      </c>
      <c r="B1019" t="s">
        <v>3186</v>
      </c>
      <c r="C1019" t="str">
        <f t="shared" si="15"/>
        <v>['@p-11489', 'biopsy, punch, 9mm'],</v>
      </c>
    </row>
    <row r="1020" spans="1:3">
      <c r="A1020" t="s">
        <v>3983</v>
      </c>
      <c r="B1020" t="s">
        <v>3984</v>
      </c>
      <c r="C1020" t="str">
        <f t="shared" si="15"/>
        <v>['@t-98000', 'thymus, nos'],</v>
      </c>
    </row>
    <row r="1021" spans="1:3">
      <c r="A1021" t="s">
        <v>4897</v>
      </c>
      <c r="B1021" t="s">
        <v>4898</v>
      </c>
      <c r="C1021" t="str">
        <f t="shared" si="15"/>
        <v>['d2-50300', 'aspiration pneumonia, nos; inhalation pneumonia, nos'],</v>
      </c>
    </row>
    <row r="1022" spans="1:3">
      <c r="A1022" t="s">
        <v>5902</v>
      </c>
      <c r="B1022" t="s">
        <v>2581</v>
      </c>
      <c r="C1022" t="str">
        <f t="shared" si="15"/>
        <v>['f-a0840', 'paralysis, nos'],</v>
      </c>
    </row>
    <row r="1023" spans="1:3">
      <c r="A1023" t="s">
        <v>5189</v>
      </c>
      <c r="B1023" t="s">
        <v>5190</v>
      </c>
      <c r="C1023" t="str">
        <f t="shared" si="15"/>
        <v>['d5-44400', 'typhlitis, nos'],</v>
      </c>
    </row>
    <row r="1024" spans="1:3">
      <c r="A1024" t="s">
        <v>5538</v>
      </c>
      <c r="B1024" t="s">
        <v>5539</v>
      </c>
      <c r="C1024" t="str">
        <f t="shared" si="15"/>
        <v>['da-13070', 'cerebral edema'],</v>
      </c>
    </row>
    <row r="1025" spans="1:3">
      <c r="A1025" t="s">
        <v>4266</v>
      </c>
      <c r="B1025" t="s">
        <v>4267</v>
      </c>
      <c r="C1025" t="str">
        <f t="shared" si="15"/>
        <v>['@t-yy495', 'internal jugular vein,right'],</v>
      </c>
    </row>
    <row r="1026" spans="1:3">
      <c r="A1026" t="s">
        <v>6487</v>
      </c>
      <c r="B1026" t="s">
        <v>6488</v>
      </c>
      <c r="C1026" t="str">
        <f t="shared" si="15"/>
        <v>['m-32000', 'ectasia, dilation, dilatation'],</v>
      </c>
    </row>
    <row r="1027" spans="1:3">
      <c r="A1027" t="s">
        <v>6490</v>
      </c>
      <c r="B1027" t="s">
        <v>2746</v>
      </c>
      <c r="C1027" t="str">
        <f t="shared" ref="C1027:C1090" si="16">CONCATENATE("['",A1027,"', '",B1027,"'],")</f>
        <v>['m-32220', 'aneurysm, arteriovenous'],</v>
      </c>
    </row>
    <row r="1028" spans="1:3">
      <c r="A1028" t="s">
        <v>6776</v>
      </c>
      <c r="B1028" t="s">
        <v>6777</v>
      </c>
      <c r="C1028" t="str">
        <f t="shared" si="16"/>
        <v>['m-62500', 'multinucleate giant cell, giant cell, nos'],</v>
      </c>
    </row>
    <row r="1029" spans="1:3">
      <c r="A1029" t="s">
        <v>6961</v>
      </c>
      <c r="B1029" t="s">
        <v>6962</v>
      </c>
      <c r="C1029" t="str">
        <f t="shared" si="16"/>
        <v>['m-83123', 'renal cell carcinoma'],</v>
      </c>
    </row>
    <row r="1030" spans="1:3">
      <c r="A1030" t="s">
        <v>6228</v>
      </c>
      <c r="B1030" t="s">
        <v>6229</v>
      </c>
      <c r="C1030" t="str">
        <f t="shared" si="16"/>
        <v>['l-10023', 'gram-positive diplococcus'],</v>
      </c>
    </row>
    <row r="1031" spans="1:3">
      <c r="A1031" t="s">
        <v>6491</v>
      </c>
      <c r="B1031" t="s">
        <v>6492</v>
      </c>
      <c r="C1031" t="str">
        <f t="shared" si="16"/>
        <v>['m-32440', 'telangiectasia, nos'],</v>
      </c>
    </row>
    <row r="1032" spans="1:3">
      <c r="A1032" t="s">
        <v>1498</v>
      </c>
      <c r="B1032" t="s">
        <v>1860</v>
      </c>
      <c r="C1032" t="str">
        <f t="shared" si="16"/>
        <v>['l-53201', 'balantidium coli'],</v>
      </c>
    </row>
    <row r="1033" spans="1:3">
      <c r="A1033" t="s">
        <v>6505</v>
      </c>
      <c r="B1033" t="s">
        <v>6506</v>
      </c>
      <c r="C1033" t="str">
        <f t="shared" si="16"/>
        <v>['m-33400', 'cyst, cysts nos'],</v>
      </c>
    </row>
    <row r="1034" spans="1:3">
      <c r="A1034" t="s">
        <v>1477</v>
      </c>
      <c r="B1034" t="s">
        <v>2008</v>
      </c>
      <c r="C1034" t="str">
        <f t="shared" si="16"/>
        <v>['@e-72195', 'ceftozidime'],</v>
      </c>
    </row>
    <row r="1035" spans="1:3">
      <c r="A1035" t="s">
        <v>2266</v>
      </c>
      <c r="B1035" t="s">
        <v>2267</v>
      </c>
      <c r="C1035" t="str">
        <f t="shared" si="16"/>
        <v>['@e-85360', 'prednisone'],</v>
      </c>
    </row>
    <row r="1036" spans="1:3">
      <c r="A1036" t="s">
        <v>2295</v>
      </c>
      <c r="B1036" t="s">
        <v>2296</v>
      </c>
      <c r="C1036" t="str">
        <f t="shared" si="16"/>
        <v>['@e-85750', 'hydroxyprogesterone'],</v>
      </c>
    </row>
    <row r="1037" spans="1:3">
      <c r="A1037" t="s">
        <v>2316</v>
      </c>
      <c r="B1037" t="s">
        <v>2317</v>
      </c>
      <c r="C1037" t="str">
        <f t="shared" si="16"/>
        <v>['@e-86060', 'prolactin (injection)'],</v>
      </c>
    </row>
    <row r="1038" spans="1:3">
      <c r="A1038" t="s">
        <v>2354</v>
      </c>
      <c r="B1038" t="s">
        <v>2355</v>
      </c>
      <c r="C1038" t="str">
        <f t="shared" si="16"/>
        <v>['@e-86840', 'human immune globulin'],</v>
      </c>
    </row>
    <row r="1039" spans="1:3">
      <c r="A1039" t="s">
        <v>2434</v>
      </c>
      <c r="B1039" t="s">
        <v>2435</v>
      </c>
      <c r="C1039" t="str">
        <f t="shared" si="16"/>
        <v>['@e-90670', 'cannula nos'],</v>
      </c>
    </row>
    <row r="1040" spans="1:3">
      <c r="A1040" t="s">
        <v>2440</v>
      </c>
      <c r="B1040" t="s">
        <v>2441</v>
      </c>
      <c r="C1040" t="str">
        <f t="shared" si="16"/>
        <v>['@e-94270', 'surgical instrument'],</v>
      </c>
    </row>
    <row r="1041" spans="1:3">
      <c r="A1041" t="s">
        <v>2853</v>
      </c>
      <c r="B1041" t="s">
        <v>2854</v>
      </c>
      <c r="C1041" t="str">
        <f t="shared" si="16"/>
        <v>['@m-41780', 'microabscess'],</v>
      </c>
    </row>
    <row r="1042" spans="1:3">
      <c r="A1042" t="s">
        <v>3171</v>
      </c>
      <c r="B1042" t="s">
        <v>3172</v>
      </c>
      <c r="C1042" t="str">
        <f t="shared" si="16"/>
        <v>['@p-11482', 'biopsy, punch, 2mm'],</v>
      </c>
    </row>
    <row r="1043" spans="1:3">
      <c r="A1043" t="s">
        <v>3865</v>
      </c>
      <c r="B1043" t="s">
        <v>3866</v>
      </c>
      <c r="C1043" t="str">
        <f t="shared" si="16"/>
        <v>['@t-73800', 'ureter, bilateral'],</v>
      </c>
    </row>
    <row r="1044" spans="1:3">
      <c r="A1044" t="s">
        <v>3887</v>
      </c>
      <c r="B1044" t="s">
        <v>3888</v>
      </c>
      <c r="C1044" t="str">
        <f t="shared" si="16"/>
        <v>['@t-79200', 'vas deferens'],</v>
      </c>
    </row>
    <row r="1045" spans="1:3">
      <c r="A1045" t="s">
        <v>3929</v>
      </c>
      <c r="B1045" t="s">
        <v>3930</v>
      </c>
      <c r="C1045" t="str">
        <f t="shared" si="16"/>
        <v>['@t-87020', 'left ovary'],</v>
      </c>
    </row>
    <row r="1046" spans="1:3">
      <c r="A1046" t="s">
        <v>3939</v>
      </c>
      <c r="B1046" t="s">
        <v>3940</v>
      </c>
      <c r="C1046" t="str">
        <f t="shared" si="16"/>
        <v>['@t-87800', 'ovariectomy - both, ovary - both'],</v>
      </c>
    </row>
    <row r="1047" spans="1:3">
      <c r="A1047" t="s">
        <v>3955</v>
      </c>
      <c r="B1047" t="s">
        <v>3956</v>
      </c>
      <c r="C1047" t="str">
        <f t="shared" si="16"/>
        <v>['@t-93000', 'adrenal gland, nos'],</v>
      </c>
    </row>
    <row r="1048" spans="1:3">
      <c r="A1048" t="s">
        <v>5959</v>
      </c>
      <c r="B1048" t="s">
        <v>5960</v>
      </c>
      <c r="C1048" t="str">
        <f t="shared" si="16"/>
        <v>['g-a0010', 'mild'],</v>
      </c>
    </row>
    <row r="1049" spans="1:3">
      <c r="A1049" t="s">
        <v>4661</v>
      </c>
      <c r="B1049" t="s">
        <v>4662</v>
      </c>
      <c r="C1049" t="str">
        <f t="shared" si="16"/>
        <v>['c-b5311', 'gamma globulin serum'],</v>
      </c>
    </row>
    <row r="1050" spans="1:3">
      <c r="A1050" t="s">
        <v>833</v>
      </c>
      <c r="B1050" t="s">
        <v>4663</v>
      </c>
      <c r="C1050" t="str">
        <f t="shared" si="16"/>
        <v>['c-b5530', 'tetanus toxoid, human'],</v>
      </c>
    </row>
    <row r="1051" spans="1:3">
      <c r="A1051" t="s">
        <v>6171</v>
      </c>
      <c r="B1051" t="s">
        <v>6172</v>
      </c>
      <c r="C1051" t="str">
        <f t="shared" si="16"/>
        <v>['g-b0020', 'anatomical'],</v>
      </c>
    </row>
    <row r="1052" spans="1:3">
      <c r="A1052" t="s">
        <v>5977</v>
      </c>
      <c r="B1052" t="s">
        <v>5978</v>
      </c>
      <c r="C1052" t="str">
        <f t="shared" si="16"/>
        <v>['g-a1050', 'anterior'],</v>
      </c>
    </row>
    <row r="1053" spans="1:3">
      <c r="A1053" t="s">
        <v>2442</v>
      </c>
      <c r="B1053" t="s">
        <v>2443</v>
      </c>
      <c r="C1053" t="str">
        <f t="shared" si="16"/>
        <v>['@e-e7001', 'placebo'],</v>
      </c>
    </row>
    <row r="1054" spans="1:3">
      <c r="A1054" t="s">
        <v>6475</v>
      </c>
      <c r="B1054" t="s">
        <v>6476</v>
      </c>
      <c r="C1054" t="str">
        <f t="shared" si="16"/>
        <v>['m-31050', 'prolapse'],</v>
      </c>
    </row>
    <row r="1055" spans="1:3">
      <c r="A1055" t="s">
        <v>6485</v>
      </c>
      <c r="B1055" t="s">
        <v>6486</v>
      </c>
      <c r="C1055" t="str">
        <f t="shared" si="16"/>
        <v>['m-31500', 'hernia, nos'],</v>
      </c>
    </row>
    <row r="1056" spans="1:3">
      <c r="A1056" t="s">
        <v>8186</v>
      </c>
      <c r="B1056" t="s">
        <v>4040</v>
      </c>
      <c r="C1056" t="str">
        <f t="shared" si="16"/>
        <v>['t-a2291', 'orbital sulcus'],</v>
      </c>
    </row>
    <row r="1057" spans="1:3">
      <c r="A1057" t="s">
        <v>8357</v>
      </c>
      <c r="B1057" t="s">
        <v>8358</v>
      </c>
      <c r="C1057" t="str">
        <f t="shared" si="16"/>
        <v>['t-b3800', 'adrenal, bilateral'],</v>
      </c>
    </row>
    <row r="1058" spans="1:3">
      <c r="A1058" t="s">
        <v>6609</v>
      </c>
      <c r="B1058" t="s">
        <v>6610</v>
      </c>
      <c r="C1058" t="str">
        <f t="shared" si="16"/>
        <v>['m-41601', 'pustule, nos'],</v>
      </c>
    </row>
    <row r="1059" spans="1:3">
      <c r="A1059" t="s">
        <v>6601</v>
      </c>
      <c r="B1059" t="s">
        <v>6602</v>
      </c>
      <c r="C1059" t="str">
        <f t="shared" si="16"/>
        <v>['m-40600', 'purulent inflammation, nos, suppurative inflammation'],</v>
      </c>
    </row>
    <row r="1060" spans="1:3">
      <c r="A1060" t="s">
        <v>1515</v>
      </c>
      <c r="B1060" t="s">
        <v>6271</v>
      </c>
      <c r="C1060" t="str">
        <f t="shared" si="16"/>
        <v>['l-23403', 'pseudomonas fluorescens'],</v>
      </c>
    </row>
    <row r="1061" spans="1:3">
      <c r="A1061" t="s">
        <v>7079</v>
      </c>
      <c r="B1061" t="s">
        <v>7080</v>
      </c>
      <c r="C1061" t="str">
        <f t="shared" si="16"/>
        <v>['p1-07000', 'endoscopy nos'],</v>
      </c>
    </row>
    <row r="1062" spans="1:3">
      <c r="A1062" t="s">
        <v>6385</v>
      </c>
      <c r="B1062" t="s">
        <v>6386</v>
      </c>
      <c r="C1062" t="str">
        <f t="shared" si="16"/>
        <v>['m-01710', 'rash, nos'],</v>
      </c>
    </row>
    <row r="1063" spans="1:3">
      <c r="A1063" t="s">
        <v>1612</v>
      </c>
      <c r="B1063" t="s">
        <v>6321</v>
      </c>
      <c r="C1063" t="str">
        <f t="shared" si="16"/>
        <v>['l-50701', 'giardia lamblia'],</v>
      </c>
    </row>
    <row r="1064" spans="1:3">
      <c r="A1064" t="s">
        <v>6872</v>
      </c>
      <c r="B1064" t="s">
        <v>6873</v>
      </c>
      <c r="C1064" t="str">
        <f t="shared" si="16"/>
        <v>['m-77810', 'sinus histiocytosis'],</v>
      </c>
    </row>
    <row r="1065" spans="1:3">
      <c r="A1065" t="s">
        <v>7077</v>
      </c>
      <c r="B1065" t="s">
        <v>7078</v>
      </c>
      <c r="C1065" t="str">
        <f t="shared" si="16"/>
        <v>['p1-05513', 'removal of therapeutic device, nos'],</v>
      </c>
    </row>
    <row r="1066" spans="1:3">
      <c r="A1066" t="s">
        <v>961</v>
      </c>
      <c r="B1066" t="s">
        <v>2198</v>
      </c>
      <c r="C1066" t="str">
        <f t="shared" si="16"/>
        <v>['@e-80740', 'sodium alginate, fluorscein'],</v>
      </c>
    </row>
    <row r="1067" spans="1:3">
      <c r="A1067" t="s">
        <v>2227</v>
      </c>
      <c r="B1067" t="s">
        <v>2228</v>
      </c>
      <c r="C1067" t="str">
        <f t="shared" si="16"/>
        <v>['@e-84340', 'dextran 6% w/v in d5-w'],</v>
      </c>
    </row>
    <row r="1068" spans="1:3">
      <c r="A1068" t="s">
        <v>2304</v>
      </c>
      <c r="B1068" t="s">
        <v>2305</v>
      </c>
      <c r="C1068" t="str">
        <f t="shared" si="16"/>
        <v>['@e-85822', 'insulin ultralente'],</v>
      </c>
    </row>
    <row r="1069" spans="1:3">
      <c r="A1069" t="s">
        <v>2329</v>
      </c>
      <c r="B1069" t="s">
        <v>2330</v>
      </c>
      <c r="C1069" t="str">
        <f t="shared" si="16"/>
        <v>['@e-86140', 'gonadotropin releasing factor, lh releasing factor'],</v>
      </c>
    </row>
    <row r="1070" spans="1:3">
      <c r="A1070" t="s">
        <v>2370</v>
      </c>
      <c r="B1070" t="s">
        <v>2371</v>
      </c>
      <c r="C1070" t="str">
        <f t="shared" si="16"/>
        <v>['@e-87430', 'food nos, lipoprotein'],</v>
      </c>
    </row>
    <row r="1071" spans="1:3">
      <c r="A1071" t="s">
        <v>2379</v>
      </c>
      <c r="B1071" t="s">
        <v>2380</v>
      </c>
      <c r="C1071" t="str">
        <f t="shared" si="16"/>
        <v>['@e-876x0', 'tetanus toxoid'],</v>
      </c>
    </row>
    <row r="1072" spans="1:3">
      <c r="A1072" t="s">
        <v>2999</v>
      </c>
      <c r="B1072" t="s">
        <v>3000</v>
      </c>
      <c r="C1072" t="str">
        <f t="shared" si="16"/>
        <v>['@m-8000/', 'tumor,nos'],</v>
      </c>
    </row>
    <row r="1073" spans="1:3">
      <c r="A1073" t="s">
        <v>3084</v>
      </c>
      <c r="B1073" t="s">
        <v>3085</v>
      </c>
      <c r="C1073" t="str">
        <f t="shared" si="16"/>
        <v>['@m-91200', 'hemangioma, nos'],</v>
      </c>
    </row>
    <row r="1074" spans="1:3">
      <c r="A1074" t="s">
        <v>3201</v>
      </c>
      <c r="B1074" t="s">
        <v>3202</v>
      </c>
      <c r="C1074" t="str">
        <f t="shared" si="16"/>
        <v>['@p-12090', 'tattooing'],</v>
      </c>
    </row>
    <row r="1075" spans="1:3">
      <c r="A1075" t="s">
        <v>3346</v>
      </c>
      <c r="B1075" t="s">
        <v>3347</v>
      </c>
      <c r="C1075" t="str">
        <f t="shared" si="16"/>
        <v>['@t-02480', 'skin of abdomen'],</v>
      </c>
    </row>
    <row r="1076" spans="1:3">
      <c r="A1076" t="s">
        <v>3766</v>
      </c>
      <c r="B1076" t="s">
        <v>3767</v>
      </c>
      <c r="C1076" t="str">
        <f t="shared" si="16"/>
        <v>['@t-59300', 'colon, nos'],</v>
      </c>
    </row>
    <row r="1077" spans="1:3">
      <c r="A1077" t="s">
        <v>3810</v>
      </c>
      <c r="B1077" t="s">
        <v>3811</v>
      </c>
      <c r="C1077" t="str">
        <f t="shared" si="16"/>
        <v>['@t-67900', 'colocolostomy'],</v>
      </c>
    </row>
    <row r="1078" spans="1:3">
      <c r="A1078" t="s">
        <v>3849</v>
      </c>
      <c r="B1078" t="s">
        <v>3850</v>
      </c>
      <c r="C1078" t="str">
        <f t="shared" si="16"/>
        <v>['@t-71300', 'renal tubule nos'],</v>
      </c>
    </row>
    <row r="1079" spans="1:3">
      <c r="A1079" t="s">
        <v>3855</v>
      </c>
      <c r="B1079" t="s">
        <v>3856</v>
      </c>
      <c r="C1079" t="str">
        <f t="shared" si="16"/>
        <v>['@t-72000', 'renal pelvis,nos'],</v>
      </c>
    </row>
    <row r="1080" spans="1:3">
      <c r="A1080" t="s">
        <v>3975</v>
      </c>
      <c r="B1080" t="s">
        <v>3976</v>
      </c>
      <c r="C1080" t="str">
        <f t="shared" si="16"/>
        <v>['@t-96010', 'thyroid capsule'],</v>
      </c>
    </row>
    <row r="1081" spans="1:3">
      <c r="A1081" t="s">
        <v>5690</v>
      </c>
      <c r="B1081" t="s">
        <v>2461</v>
      </c>
      <c r="C1081" t="str">
        <f t="shared" si="16"/>
        <v>['de-0020', 'septicemia'],</v>
      </c>
    </row>
    <row r="1082" spans="1:3">
      <c r="A1082" t="s">
        <v>7877</v>
      </c>
      <c r="B1082" t="s">
        <v>3765</v>
      </c>
      <c r="C1082" t="str">
        <f t="shared" si="16"/>
        <v>['t-59100', 'cecum'],</v>
      </c>
    </row>
    <row r="1083" spans="1:3">
      <c r="A1083" t="s">
        <v>7903</v>
      </c>
      <c r="B1083" t="s">
        <v>7904</v>
      </c>
      <c r="C1083" t="str">
        <f t="shared" si="16"/>
        <v>['t-59670', 'rectum and sigmoid colon'],</v>
      </c>
    </row>
    <row r="1084" spans="1:3">
      <c r="A1084" t="s">
        <v>8064</v>
      </c>
      <c r="B1084" t="s">
        <v>3914</v>
      </c>
      <c r="C1084" t="str">
        <f t="shared" si="16"/>
        <v>['t-88000', 'fallopian tube'],</v>
      </c>
    </row>
    <row r="1085" spans="1:3">
      <c r="A1085" t="s">
        <v>770</v>
      </c>
      <c r="B1085" t="s">
        <v>4406</v>
      </c>
      <c r="C1085" t="str">
        <f t="shared" si="16"/>
        <v>['c-559c4', 'salicoazosulfapyridine'],</v>
      </c>
    </row>
    <row r="1086" spans="1:3">
      <c r="A1086" t="s">
        <v>985</v>
      </c>
      <c r="B1086" t="s">
        <v>4602</v>
      </c>
      <c r="C1086" t="str">
        <f t="shared" si="16"/>
        <v>['c-a1860', 'methimazole preparation'],</v>
      </c>
    </row>
    <row r="1087" spans="1:3">
      <c r="A1087" t="s">
        <v>876</v>
      </c>
      <c r="B1087" t="s">
        <v>2158</v>
      </c>
      <c r="C1087" t="str">
        <f t="shared" si="16"/>
        <v>['c-6a156', 'propofol'],</v>
      </c>
    </row>
    <row r="1088" spans="1:3">
      <c r="A1088" t="s">
        <v>859</v>
      </c>
      <c r="B1088" t="s">
        <v>4701</v>
      </c>
      <c r="C1088" t="str">
        <f t="shared" si="16"/>
        <v>['c-c2884', 'valium injectable'],</v>
      </c>
    </row>
    <row r="1089" spans="1:3">
      <c r="A1089" t="s">
        <v>989</v>
      </c>
      <c r="B1089" t="s">
        <v>4568</v>
      </c>
      <c r="C1089" t="str">
        <f t="shared" si="16"/>
        <v>['c-a0930', 'diethylstilbesterol preparation'],</v>
      </c>
    </row>
    <row r="1090" spans="1:3">
      <c r="A1090" t="s">
        <v>854</v>
      </c>
      <c r="B1090" t="s">
        <v>8715</v>
      </c>
      <c r="C1090" t="str">
        <f t="shared" si="16"/>
        <v>['w-10019', 'experimental drug pnu-91325'],</v>
      </c>
    </row>
    <row r="1091" spans="1:3">
      <c r="A1091" t="s">
        <v>4600</v>
      </c>
      <c r="B1091" t="s">
        <v>4601</v>
      </c>
      <c r="C1091" t="str">
        <f t="shared" ref="C1091:C1154" si="17">CONCATENATE("['",A1091,"', '",B1091,"'],")</f>
        <v>['c-a1821', 't3 thyronine sodium preparation'],</v>
      </c>
    </row>
    <row r="1092" spans="1:3">
      <c r="A1092" t="s">
        <v>7656</v>
      </c>
      <c r="B1092" t="s">
        <v>7657</v>
      </c>
      <c r="C1092" t="str">
        <f t="shared" si="17"/>
        <v>['t-29060', 'pleural fluid, NOS'],</v>
      </c>
    </row>
    <row r="1093" spans="1:3">
      <c r="A1093" t="s">
        <v>6049</v>
      </c>
      <c r="B1093" t="s">
        <v>6050</v>
      </c>
      <c r="C1093" t="str">
        <f t="shared" si="17"/>
        <v>['g-a2310', 'acute'],</v>
      </c>
    </row>
    <row r="1094" spans="1:3">
      <c r="A1094" t="s">
        <v>1191</v>
      </c>
      <c r="B1094" t="s">
        <v>5912</v>
      </c>
      <c r="C1094" t="str">
        <f t="shared" si="17"/>
        <v>['f-b2720', 'estradiol (e&gt;2&lt;), nos'],</v>
      </c>
    </row>
    <row r="1095" spans="1:3">
      <c r="A1095" t="s">
        <v>3282</v>
      </c>
      <c r="B1095" t="s">
        <v>3283</v>
      </c>
      <c r="C1095" t="str">
        <f t="shared" si="17"/>
        <v>['@p-1x060', 'semi-closed machine inhalation'],</v>
      </c>
    </row>
    <row r="1096" spans="1:3">
      <c r="A1096" t="s">
        <v>3828</v>
      </c>
      <c r="B1096" t="s">
        <v>63</v>
      </c>
      <c r="C1096" t="str">
        <f t="shared" si="17"/>
        <v>['@t-6y100', 'feces'],</v>
      </c>
    </row>
    <row r="1097" spans="1:3">
      <c r="A1097" t="s">
        <v>4037</v>
      </c>
      <c r="B1097" t="s">
        <v>4038</v>
      </c>
      <c r="C1097" t="str">
        <f t="shared" si="17"/>
        <v>['@t-x2262', 'motor cortex'],</v>
      </c>
    </row>
    <row r="1098" spans="1:3">
      <c r="A1098" t="s">
        <v>4988</v>
      </c>
      <c r="B1098" t="s">
        <v>2569</v>
      </c>
      <c r="C1098" t="str">
        <f t="shared" si="17"/>
        <v>['d3-80610', 'hypovolemic shock'],</v>
      </c>
    </row>
    <row r="1099" spans="1:3">
      <c r="A1099" t="s">
        <v>6445</v>
      </c>
      <c r="B1099" t="s">
        <v>6446</v>
      </c>
      <c r="C1099" t="str">
        <f t="shared" si="17"/>
        <v>['m-14400', 'laceration, nos rupture, nos'],</v>
      </c>
    </row>
    <row r="1100" spans="1:3">
      <c r="A1100" t="s">
        <v>8160</v>
      </c>
      <c r="B1100" t="s">
        <v>4020</v>
      </c>
      <c r="C1100" t="str">
        <f t="shared" si="17"/>
        <v>['t-a1620', 'septum pellucidum'],</v>
      </c>
    </row>
    <row r="1101" spans="1:3">
      <c r="A1101" t="s">
        <v>8171</v>
      </c>
      <c r="B1101" t="s">
        <v>8172</v>
      </c>
      <c r="C1101" t="str">
        <f t="shared" si="17"/>
        <v>['t-a2000', 'cerebral hemisphere, nos'],</v>
      </c>
    </row>
    <row r="1102" spans="1:3">
      <c r="A1102" t="s">
        <v>8525</v>
      </c>
      <c r="B1102" t="s">
        <v>4133</v>
      </c>
      <c r="C1102" t="str">
        <f t="shared" si="17"/>
        <v>['t-d1100', 'head, nos'],</v>
      </c>
    </row>
    <row r="1103" spans="1:3">
      <c r="A1103" t="s">
        <v>8547</v>
      </c>
      <c r="B1103" t="s">
        <v>4159</v>
      </c>
      <c r="C1103" t="str">
        <f t="shared" si="17"/>
        <v>['t-d2500', 'hip, nos'],</v>
      </c>
    </row>
    <row r="1104" spans="1:3">
      <c r="A1104" t="s">
        <v>998</v>
      </c>
      <c r="B1104" t="s">
        <v>2187</v>
      </c>
      <c r="C1104" t="str">
        <f t="shared" si="17"/>
        <v>['c-69520', 'aminophyllin'],</v>
      </c>
    </row>
    <row r="1105" spans="1:3">
      <c r="A1105" t="s">
        <v>1509</v>
      </c>
      <c r="B1105" t="s">
        <v>1831</v>
      </c>
      <c r="C1105" t="str">
        <f t="shared" si="17"/>
        <v>['l-25123', 'alpha hemolytic streptococcus, nos'],</v>
      </c>
    </row>
    <row r="1106" spans="1:3">
      <c r="A1106" t="s">
        <v>6705</v>
      </c>
      <c r="B1106" t="s">
        <v>2930</v>
      </c>
      <c r="C1106" t="str">
        <f t="shared" si="17"/>
        <v>['m-54110', 'fat necrosis'],</v>
      </c>
    </row>
    <row r="1107" spans="1:3">
      <c r="A1107" t="s">
        <v>8491</v>
      </c>
      <c r="B1107" t="s">
        <v>8492</v>
      </c>
      <c r="C1107" t="str">
        <f t="shared" si="17"/>
        <v>['t-c8040', 'thymic medulla'],</v>
      </c>
    </row>
    <row r="1108" spans="1:3">
      <c r="A1108" t="s">
        <v>1533</v>
      </c>
      <c r="B1108" t="s">
        <v>1767</v>
      </c>
      <c r="C1108" t="str">
        <f t="shared" si="17"/>
        <v>['l-15801', 'enterobacter cloacae'],</v>
      </c>
    </row>
    <row r="1109" spans="1:3">
      <c r="A1109" t="s">
        <v>1527</v>
      </c>
      <c r="B1109" t="s">
        <v>1777</v>
      </c>
      <c r="C1109" t="str">
        <f t="shared" si="17"/>
        <v>['l-16802', 'proteus mirabilis'],</v>
      </c>
    </row>
    <row r="1110" spans="1:3">
      <c r="A1110" t="s">
        <v>8252</v>
      </c>
      <c r="B1110" t="s">
        <v>8253</v>
      </c>
      <c r="C1110" t="str">
        <f t="shared" si="17"/>
        <v>['t-a7840', 'lumbosacral spinal cord ventral horn'],</v>
      </c>
    </row>
    <row r="1111" spans="1:3">
      <c r="A1111" t="s">
        <v>752</v>
      </c>
      <c r="B1111" t="s">
        <v>2120</v>
      </c>
      <c r="C1111" t="str">
        <f t="shared" si="17"/>
        <v>['c-81635', 'prazosin'],</v>
      </c>
    </row>
    <row r="1112" spans="1:3">
      <c r="A1112" t="s">
        <v>6448</v>
      </c>
      <c r="B1112" t="s">
        <v>6449</v>
      </c>
      <c r="C1112" t="str">
        <f t="shared" si="17"/>
        <v>['m-15080', 'experimental implant'],</v>
      </c>
    </row>
    <row r="1113" spans="1:3">
      <c r="A1113" t="s">
        <v>1611</v>
      </c>
      <c r="B1113" t="s">
        <v>6314</v>
      </c>
      <c r="C1113" t="str">
        <f t="shared" si="17"/>
        <v>['l-50005', 'parasite larvae, nos'],</v>
      </c>
    </row>
    <row r="1114" spans="1:3">
      <c r="A1114" t="s">
        <v>6688</v>
      </c>
      <c r="B1114" t="s">
        <v>6689</v>
      </c>
      <c r="C1114" t="str">
        <f t="shared" si="17"/>
        <v>['m-54000', 'necrosis, nos; cellular necrosis, nos'],</v>
      </c>
    </row>
    <row r="1115" spans="1:3">
      <c r="A1115" t="s">
        <v>7356</v>
      </c>
      <c r="B1115" t="s">
        <v>7357</v>
      </c>
      <c r="C1115" t="str">
        <f t="shared" si="17"/>
        <v>['t-01748v', 'ischial callosity'],</v>
      </c>
    </row>
    <row r="1116" spans="1:3">
      <c r="A1116" t="s">
        <v>1710</v>
      </c>
      <c r="B1116" t="s">
        <v>1711</v>
      </c>
      <c r="C1116" t="str">
        <f t="shared" si="17"/>
        <v>['@d-81410', 'amyotrophic lateral sclerosis'],</v>
      </c>
    </row>
    <row r="1117" spans="1:3">
      <c r="A1117" t="s">
        <v>1590</v>
      </c>
      <c r="B1117" t="s">
        <v>1728</v>
      </c>
      <c r="C1117" t="str">
        <f t="shared" si="17"/>
        <v>['@e-10090', 'coccus, gram -'],</v>
      </c>
    </row>
    <row r="1118" spans="1:3">
      <c r="A1118" t="s">
        <v>1577</v>
      </c>
      <c r="B1118" t="s">
        <v>1771</v>
      </c>
      <c r="C1118" t="str">
        <f t="shared" si="17"/>
        <v>['@e-15861', 'klebsiella oxytoca'],</v>
      </c>
    </row>
    <row r="1119" spans="1:3">
      <c r="A1119" t="s">
        <v>1780</v>
      </c>
      <c r="B1119" t="s">
        <v>1781</v>
      </c>
      <c r="C1119" t="str">
        <f t="shared" si="17"/>
        <v>['@e-15960', 'proteus rettgeri'],</v>
      </c>
    </row>
    <row r="1120" spans="1:3">
      <c r="A1120" t="s">
        <v>2157</v>
      </c>
      <c r="B1120" t="s">
        <v>2158</v>
      </c>
      <c r="C1120" t="str">
        <f t="shared" si="17"/>
        <v>['@e-78501', 'propofol'],</v>
      </c>
    </row>
    <row r="1121" spans="1:3">
      <c r="A1121" t="s">
        <v>2165</v>
      </c>
      <c r="B1121" t="s">
        <v>2166</v>
      </c>
      <c r="C1121" t="str">
        <f t="shared" si="17"/>
        <v>['@e-79011', 'fluoxetine'],</v>
      </c>
    </row>
    <row r="1122" spans="1:3">
      <c r="A1122" t="s">
        <v>2169</v>
      </c>
      <c r="B1122" t="s">
        <v>2170</v>
      </c>
      <c r="C1122" t="str">
        <f t="shared" si="17"/>
        <v>['@e-79110', 'chlorpromazine hydrochloride'],</v>
      </c>
    </row>
    <row r="1123" spans="1:3">
      <c r="A1123" t="s">
        <v>2188</v>
      </c>
      <c r="B1123" t="s">
        <v>2189</v>
      </c>
      <c r="C1123" t="str">
        <f t="shared" si="17"/>
        <v>['@e-80000', 'vegetable oil nos'],</v>
      </c>
    </row>
    <row r="1124" spans="1:3">
      <c r="A1124" t="s">
        <v>2191</v>
      </c>
      <c r="B1124" t="s">
        <v>2192</v>
      </c>
      <c r="C1124" t="str">
        <f t="shared" si="17"/>
        <v>['@e-80410', 'bismuth preperation nos'],</v>
      </c>
    </row>
    <row r="1125" spans="1:3">
      <c r="A1125" t="s">
        <v>2201</v>
      </c>
      <c r="B1125" t="s">
        <v>2202</v>
      </c>
      <c r="C1125" t="str">
        <f t="shared" si="17"/>
        <v>['@e-81001', 'calcein'],</v>
      </c>
    </row>
    <row r="1126" spans="1:3">
      <c r="A1126" t="s">
        <v>2213</v>
      </c>
      <c r="B1126" t="s">
        <v>2214</v>
      </c>
      <c r="C1126" t="str">
        <f t="shared" si="17"/>
        <v>['@e-82301', 'imodium'],</v>
      </c>
    </row>
    <row r="1127" spans="1:3">
      <c r="A1127" t="s">
        <v>2281</v>
      </c>
      <c r="B1127" t="s">
        <v>2282</v>
      </c>
      <c r="C1127" t="str">
        <f t="shared" si="17"/>
        <v>['@e-85500', 'estriol, estrogen'],</v>
      </c>
    </row>
    <row r="1128" spans="1:3">
      <c r="A1128" t="s">
        <v>2346</v>
      </c>
      <c r="B1128" t="s">
        <v>2347</v>
      </c>
      <c r="C1128" t="str">
        <f t="shared" si="17"/>
        <v>['@e-86402', 'hgp-30 klh in ai(oh)3'],</v>
      </c>
    </row>
    <row r="1129" spans="1:3">
      <c r="A1129" t="s">
        <v>2424</v>
      </c>
      <c r="B1129" t="s">
        <v>2425</v>
      </c>
      <c r="C1129" t="str">
        <f t="shared" si="17"/>
        <v>['@e-90400', 'electronic monitor nos'],</v>
      </c>
    </row>
    <row r="1130" spans="1:3">
      <c r="A1130" t="s">
        <v>2805</v>
      </c>
      <c r="B1130" t="s">
        <v>2806</v>
      </c>
      <c r="C1130" t="str">
        <f t="shared" si="17"/>
        <v>['@m-36240', 'mucus, leakage'],</v>
      </c>
    </row>
    <row r="1131" spans="1:3">
      <c r="A1131" t="s">
        <v>2905</v>
      </c>
      <c r="B1131" t="s">
        <v>2906</v>
      </c>
      <c r="C1131" t="str">
        <f t="shared" si="17"/>
        <v>['@m-50030', 'cystic degeneration'],</v>
      </c>
    </row>
    <row r="1132" spans="1:3">
      <c r="A1132" t="s">
        <v>3090</v>
      </c>
      <c r="B1132" t="s">
        <v>3091</v>
      </c>
      <c r="C1132" t="str">
        <f t="shared" si="17"/>
        <v>['@m-95900', 'lymphoma, nos'],</v>
      </c>
    </row>
    <row r="1133" spans="1:3">
      <c r="A1133" t="s">
        <v>3148</v>
      </c>
      <c r="B1133" t="s">
        <v>3149</v>
      </c>
      <c r="C1133" t="str">
        <f t="shared" si="17"/>
        <v>['@p-11040', 'excision, partial (code to t or m)'],</v>
      </c>
    </row>
    <row r="1134" spans="1:3">
      <c r="A1134" t="s">
        <v>3214</v>
      </c>
      <c r="B1134" t="s">
        <v>3215</v>
      </c>
      <c r="C1134" t="str">
        <f t="shared" si="17"/>
        <v>['@p-12750', 'implantation of therapeutic device,nos'],</v>
      </c>
    </row>
    <row r="1135" spans="1:3">
      <c r="A1135" t="s">
        <v>3392</v>
      </c>
      <c r="B1135" t="s">
        <v>3393</v>
      </c>
      <c r="C1135" t="str">
        <f t="shared" si="17"/>
        <v>['@t-04930', 'female breast, left, pectoral muscles and axillary'],</v>
      </c>
    </row>
    <row r="1136" spans="1:3">
      <c r="A1136" t="s">
        <v>3396</v>
      </c>
      <c r="B1136" t="s">
        <v>3397</v>
      </c>
      <c r="C1136" t="str">
        <f t="shared" si="17"/>
        <v>['@t-05050', 'hematopoietic system'],</v>
      </c>
    </row>
    <row r="1137" spans="1:3">
      <c r="A1137" t="s">
        <v>3562</v>
      </c>
      <c r="B1137" t="s">
        <v>3563</v>
      </c>
      <c r="C1137" t="str">
        <f t="shared" si="17"/>
        <v>['@t-28100', 'right lung, nos'],</v>
      </c>
    </row>
    <row r="1138" spans="1:3">
      <c r="A1138" t="s">
        <v>3570</v>
      </c>
      <c r="B1138" t="s">
        <v>3571</v>
      </c>
      <c r="C1138" t="str">
        <f t="shared" si="17"/>
        <v>['@t-29000', 'pleura, nos'],</v>
      </c>
    </row>
    <row r="1139" spans="1:3">
      <c r="A1139" t="s">
        <v>3588</v>
      </c>
      <c r="B1139" t="s">
        <v>3589</v>
      </c>
      <c r="C1139" t="str">
        <f t="shared" si="17"/>
        <v>['@t-33066', 'subcuyaneous tissue of supraclavicular reg. of neck'],</v>
      </c>
    </row>
    <row r="1140" spans="1:3">
      <c r="A1140" t="s">
        <v>3604</v>
      </c>
      <c r="B1140" t="s">
        <v>3605</v>
      </c>
      <c r="C1140" t="str">
        <f t="shared" si="17"/>
        <v>['@t-42300', 'aortic arch'],</v>
      </c>
    </row>
    <row r="1141" spans="1:3">
      <c r="A1141" t="s">
        <v>3630</v>
      </c>
      <c r="B1141" t="s">
        <v>3631</v>
      </c>
      <c r="C1141" t="str">
        <f t="shared" si="17"/>
        <v>['@t-48160', 'external jugular vein'],</v>
      </c>
    </row>
    <row r="1142" spans="1:3">
      <c r="A1142" t="s">
        <v>3648</v>
      </c>
      <c r="B1142" t="s">
        <v>3649</v>
      </c>
      <c r="C1142" t="str">
        <f t="shared" si="17"/>
        <v>['@t-50500', 'intestines'],</v>
      </c>
    </row>
    <row r="1143" spans="1:3">
      <c r="A1143" t="s">
        <v>3722</v>
      </c>
      <c r="B1143" t="s">
        <v>3723</v>
      </c>
      <c r="C1143" t="str">
        <f t="shared" si="17"/>
        <v>['@t-54510', 'mandibular right second molar tooth'],</v>
      </c>
    </row>
    <row r="1144" spans="1:3">
      <c r="A1144" t="s">
        <v>3730</v>
      </c>
      <c r="B1144" t="s">
        <v>3731</v>
      </c>
      <c r="C1144" t="str">
        <f t="shared" si="17"/>
        <v>['@t-55000', 'salivary gland'],</v>
      </c>
    </row>
    <row r="1145" spans="1:3">
      <c r="A1145" t="s">
        <v>3758</v>
      </c>
      <c r="B1145" t="s">
        <v>3759</v>
      </c>
      <c r="C1145" t="str">
        <f t="shared" si="17"/>
        <v>['@t-58910', 'bile duct and liver'],</v>
      </c>
    </row>
    <row r="1146" spans="1:3">
      <c r="A1146" t="s">
        <v>3841</v>
      </c>
      <c r="B1146" t="s">
        <v>3842</v>
      </c>
      <c r="C1146" t="str">
        <f t="shared" si="17"/>
        <v>['@t-71030', 'capsule of kidney, nos'],</v>
      </c>
    </row>
    <row r="1147" spans="1:3">
      <c r="A1147" t="s">
        <v>7871</v>
      </c>
      <c r="B1147" t="s">
        <v>7872</v>
      </c>
      <c r="C1147" t="str">
        <f t="shared" si="17"/>
        <v>['t-58600', 'ileum, nos'],</v>
      </c>
    </row>
    <row r="1148" spans="1:3">
      <c r="A1148" t="s">
        <v>7887</v>
      </c>
      <c r="B1148" t="s">
        <v>3798</v>
      </c>
      <c r="C1148" t="str">
        <f t="shared" si="17"/>
        <v>['t-59316', 'colonic lamina propria'],</v>
      </c>
    </row>
    <row r="1149" spans="1:3">
      <c r="A1149" t="s">
        <v>5082</v>
      </c>
      <c r="B1149" t="s">
        <v>5083</v>
      </c>
      <c r="C1149" t="str">
        <f t="shared" si="17"/>
        <v>['d4-f3062', 'total placenta previa'],</v>
      </c>
    </row>
    <row r="1150" spans="1:3">
      <c r="A1150" t="s">
        <v>207</v>
      </c>
      <c r="B1150" t="s">
        <v>4420</v>
      </c>
      <c r="C1150" t="str">
        <f t="shared" si="17"/>
        <v>['c-60a11', 'buprenorphine hydrochloride'],</v>
      </c>
    </row>
    <row r="1151" spans="1:3">
      <c r="A1151" t="s">
        <v>7862</v>
      </c>
      <c r="B1151" t="s">
        <v>7863</v>
      </c>
      <c r="C1151" t="str">
        <f t="shared" si="17"/>
        <v>['t-58060', 'small intestine submucosa'],</v>
      </c>
    </row>
    <row r="1152" spans="1:3">
      <c r="A1152" t="s">
        <v>1307</v>
      </c>
      <c r="B1152" t="s">
        <v>4553</v>
      </c>
      <c r="C1152" t="str">
        <f t="shared" si="17"/>
        <v>['c-a0210', 'triamcinolone preparation'],</v>
      </c>
    </row>
    <row r="1153" spans="1:3">
      <c r="A1153" t="s">
        <v>971</v>
      </c>
      <c r="B1153" t="s">
        <v>4715</v>
      </c>
      <c r="C1153" t="str">
        <f t="shared" si="17"/>
        <v>['c-d2463', 'dextrose 50%'],</v>
      </c>
    </row>
    <row r="1154" spans="1:3">
      <c r="A1154" t="s">
        <v>849</v>
      </c>
      <c r="B1154" t="s">
        <v>2151</v>
      </c>
      <c r="C1154" t="str">
        <f t="shared" si="17"/>
        <v>['c-60d00', 'opiate antagonist'],</v>
      </c>
    </row>
    <row r="1155" spans="1:3">
      <c r="A1155" t="s">
        <v>936</v>
      </c>
      <c r="B1155" t="s">
        <v>4456</v>
      </c>
      <c r="C1155" t="str">
        <f t="shared" ref="C1155:C1218" si="18">CONCATENATE("['",A1155,"', '",B1155,"'],")</f>
        <v>['c-6b741', 'proparacaine hcl'],</v>
      </c>
    </row>
    <row r="1156" spans="1:3">
      <c r="A1156" t="s">
        <v>6129</v>
      </c>
      <c r="B1156" t="s">
        <v>6130</v>
      </c>
      <c r="C1156" t="str">
        <f t="shared" si="18"/>
        <v>['g-a5610', 'subacute'],</v>
      </c>
    </row>
    <row r="1157" spans="1:3">
      <c r="A1157" t="s">
        <v>7759</v>
      </c>
      <c r="B1157" t="s">
        <v>3631</v>
      </c>
      <c r="C1157" t="str">
        <f t="shared" si="18"/>
        <v>['t-48160', 'external jugular vein'],</v>
      </c>
    </row>
    <row r="1158" spans="1:3">
      <c r="A1158" t="s">
        <v>2327</v>
      </c>
      <c r="B1158" t="s">
        <v>2328</v>
      </c>
      <c r="C1158" t="str">
        <f t="shared" si="18"/>
        <v>['@e-8611y', 'corticotropin releasing hormone analog'],</v>
      </c>
    </row>
    <row r="1159" spans="1:3">
      <c r="A1159" t="s">
        <v>6987</v>
      </c>
      <c r="B1159" t="s">
        <v>6988</v>
      </c>
      <c r="C1159" t="str">
        <f t="shared" si="18"/>
        <v>['m-88003', 'sarcoma, nos'],</v>
      </c>
    </row>
    <row r="1160" spans="1:3">
      <c r="A1160" t="s">
        <v>3993</v>
      </c>
      <c r="B1160" t="s">
        <v>3994</v>
      </c>
      <c r="C1160" t="str">
        <f t="shared" si="18"/>
        <v>['@t-x0910', 'brain and meninges'],</v>
      </c>
    </row>
    <row r="1161" spans="1:3">
      <c r="A1161" t="s">
        <v>4162</v>
      </c>
      <c r="B1161" t="s">
        <v>4163</v>
      </c>
      <c r="C1161" t="str">
        <f t="shared" si="18"/>
        <v>['@t-y1800', 'extremity, nos'],</v>
      </c>
    </row>
    <row r="1162" spans="1:3">
      <c r="A1162" t="s">
        <v>4196</v>
      </c>
      <c r="B1162" t="s">
        <v>4197</v>
      </c>
      <c r="C1162" t="str">
        <f t="shared" si="18"/>
        <v>['@t-y6621', 'pelvic cavity, nos'],</v>
      </c>
    </row>
    <row r="1163" spans="1:3">
      <c r="A1163" t="s">
        <v>8457</v>
      </c>
      <c r="B1163" t="s">
        <v>8458</v>
      </c>
      <c r="C1163" t="str">
        <f t="shared" si="18"/>
        <v>['t-c4474', 'pancreatic lymph node'],</v>
      </c>
    </row>
    <row r="1164" spans="1:3">
      <c r="A1164" t="s">
        <v>8594</v>
      </c>
      <c r="B1164" t="s">
        <v>8595</v>
      </c>
      <c r="C1164" t="str">
        <f t="shared" si="18"/>
        <v>['t-d6221', 'pelvic cavity'],</v>
      </c>
    </row>
    <row r="1165" spans="1:3">
      <c r="A1165" t="s">
        <v>8600</v>
      </c>
      <c r="B1165" t="s">
        <v>8601</v>
      </c>
      <c r="C1165" t="str">
        <f t="shared" si="18"/>
        <v>['t-d7000', 'groin'],</v>
      </c>
    </row>
    <row r="1166" spans="1:3">
      <c r="A1166" t="s">
        <v>5271</v>
      </c>
      <c r="B1166" t="s">
        <v>5272</v>
      </c>
      <c r="C1166" t="str">
        <f t="shared" si="18"/>
        <v>['d5-81400', 'hepatitis, nos'],</v>
      </c>
    </row>
    <row r="1167" spans="1:3">
      <c r="A1167" t="s">
        <v>1050</v>
      </c>
      <c r="B1167" t="s">
        <v>4506</v>
      </c>
      <c r="C1167" t="str">
        <f t="shared" si="18"/>
        <v>['c-84221', 'calcium carbonate'],</v>
      </c>
    </row>
    <row r="1168" spans="1:3">
      <c r="A1168" t="s">
        <v>8124</v>
      </c>
      <c r="B1168" t="s">
        <v>8125</v>
      </c>
      <c r="C1168" t="str">
        <f t="shared" si="18"/>
        <v>['t-a0100', 'brain'],</v>
      </c>
    </row>
    <row r="1169" spans="1:3">
      <c r="A1169" t="s">
        <v>6727</v>
      </c>
      <c r="B1169" t="s">
        <v>6728</v>
      </c>
      <c r="C1169" t="str">
        <f t="shared" si="18"/>
        <v>['m-55050', 'glycogen deposition'],</v>
      </c>
    </row>
    <row r="1170" spans="1:3">
      <c r="A1170" t="s">
        <v>5019</v>
      </c>
      <c r="B1170" t="s">
        <v>5020</v>
      </c>
      <c r="C1170" t="str">
        <f t="shared" si="18"/>
        <v>['d3-89260', 'ventricular hemorrhage'],</v>
      </c>
    </row>
    <row r="1171" spans="1:3">
      <c r="A1171" t="s">
        <v>835</v>
      </c>
      <c r="B1171" t="s">
        <v>2041</v>
      </c>
      <c r="C1171" t="str">
        <f t="shared" si="18"/>
        <v>['c-54450', 'nafcillin'],</v>
      </c>
    </row>
    <row r="1172" spans="1:3">
      <c r="A1172" t="s">
        <v>726</v>
      </c>
      <c r="B1172" t="s">
        <v>1977</v>
      </c>
      <c r="C1172" t="str">
        <f t="shared" si="18"/>
        <v>['c-55940', 'sulfamethoxazole'],</v>
      </c>
    </row>
    <row r="1173" spans="1:3">
      <c r="A1173" t="s">
        <v>7135</v>
      </c>
      <c r="B1173" t="s">
        <v>7136</v>
      </c>
      <c r="C1173" t="str">
        <f t="shared" si="18"/>
        <v>['p1-b6130', 'laparotomy'],</v>
      </c>
    </row>
    <row r="1174" spans="1:3">
      <c r="A1174" t="s">
        <v>7143</v>
      </c>
      <c r="B1174" t="s">
        <v>7144</v>
      </c>
      <c r="C1174" t="str">
        <f t="shared" si="18"/>
        <v>['p1-b6702', 'laparoscopy with biopsy'],</v>
      </c>
    </row>
    <row r="1175" spans="1:3">
      <c r="A1175" t="s">
        <v>1013</v>
      </c>
      <c r="B1175" t="s">
        <v>1878</v>
      </c>
      <c r="C1175" t="str">
        <f t="shared" si="18"/>
        <v>['@e-50520', 'c-14, carbon 14'],</v>
      </c>
    </row>
    <row r="1176" spans="1:3">
      <c r="A1176" t="s">
        <v>1926</v>
      </c>
      <c r="B1176" t="s">
        <v>1927</v>
      </c>
      <c r="C1176" t="str">
        <f t="shared" si="18"/>
        <v>['@e-70500', 'general anesthetic nos'],</v>
      </c>
    </row>
    <row r="1177" spans="1:3">
      <c r="A1177" t="s">
        <v>703</v>
      </c>
      <c r="B1177" t="s">
        <v>1948</v>
      </c>
      <c r="C1177" t="str">
        <f t="shared" si="18"/>
        <v>['@e-70930', 'oxygen anesthetic adjunct'],</v>
      </c>
    </row>
    <row r="1178" spans="1:3">
      <c r="A1178" t="s">
        <v>1478</v>
      </c>
      <c r="B1178" t="s">
        <v>2042</v>
      </c>
      <c r="C1178" t="str">
        <f t="shared" si="18"/>
        <v>['@e-72700', 'ticarcillin, disodium'],</v>
      </c>
    </row>
    <row r="1179" spans="1:3">
      <c r="A1179" t="s">
        <v>1022</v>
      </c>
      <c r="B1179" t="s">
        <v>2085</v>
      </c>
      <c r="C1179" t="str">
        <f t="shared" si="18"/>
        <v>['@e-75202', 'phospholin iodide, acetylcholinesterase inhibitor'],</v>
      </c>
    </row>
    <row r="1180" spans="1:3">
      <c r="A1180" t="s">
        <v>847</v>
      </c>
      <c r="B1180" t="s">
        <v>2179</v>
      </c>
      <c r="C1180" t="str">
        <f t="shared" si="18"/>
        <v>['@e-79521', 'benzodiazepam antagonist, r015-1788'],</v>
      </c>
    </row>
    <row r="1181" spans="1:3">
      <c r="A1181" t="s">
        <v>698</v>
      </c>
      <c r="B1181" t="s">
        <v>2551</v>
      </c>
      <c r="C1181" t="str">
        <f t="shared" si="18"/>
        <v>['@f-46810', 'freunds incomplete adjuvant (ifa)'],</v>
      </c>
    </row>
    <row r="1182" spans="1:3">
      <c r="A1182" t="s">
        <v>893</v>
      </c>
      <c r="B1182" t="s">
        <v>2554</v>
      </c>
      <c r="C1182" t="str">
        <f t="shared" si="18"/>
        <v>['@f-47031', 'bone growth factor, bovine origin'],</v>
      </c>
    </row>
    <row r="1183" spans="1:3">
      <c r="A1183" t="s">
        <v>2685</v>
      </c>
      <c r="B1183" t="s">
        <v>2686</v>
      </c>
      <c r="C1183" t="str">
        <f t="shared" si="18"/>
        <v>['@m-14960', 'wound, mutilating'],</v>
      </c>
    </row>
    <row r="1184" spans="1:3">
      <c r="A1184" t="s">
        <v>2841</v>
      </c>
      <c r="B1184" t="s">
        <v>2842</v>
      </c>
      <c r="C1184" t="str">
        <f t="shared" si="18"/>
        <v>['@m-41000', 'acute inflammation'],</v>
      </c>
    </row>
    <row r="1185" spans="1:3">
      <c r="A1185" t="s">
        <v>2871</v>
      </c>
      <c r="B1185" t="s">
        <v>2872</v>
      </c>
      <c r="C1185" t="str">
        <f t="shared" si="18"/>
        <v>['@m-46700', 'chronic proliferative peritonitis'],</v>
      </c>
    </row>
    <row r="1186" spans="1:3">
      <c r="A1186" t="s">
        <v>2881</v>
      </c>
      <c r="B1186" t="s">
        <v>2882</v>
      </c>
      <c r="C1186" t="str">
        <f t="shared" si="18"/>
        <v>['@m-49020', 'schlerosis fibrous'],</v>
      </c>
    </row>
    <row r="1187" spans="1:3">
      <c r="A1187" t="s">
        <v>2899</v>
      </c>
      <c r="B1187" t="s">
        <v>2900</v>
      </c>
      <c r="C1187" t="str">
        <f t="shared" si="18"/>
        <v>['@m-49430', 'pleural adhesions'],</v>
      </c>
    </row>
    <row r="1188" spans="1:3">
      <c r="A1188" t="s">
        <v>2943</v>
      </c>
      <c r="B1188" t="s">
        <v>2944</v>
      </c>
      <c r="C1188" t="str">
        <f t="shared" si="18"/>
        <v>['@m-54706', 'multiple infarcts'],</v>
      </c>
    </row>
    <row r="1189" spans="1:3">
      <c r="A1189" t="s">
        <v>2947</v>
      </c>
      <c r="B1189" t="s">
        <v>2948</v>
      </c>
      <c r="C1189" t="str">
        <f t="shared" si="18"/>
        <v>['@m-55000', 'deposition'],</v>
      </c>
    </row>
    <row r="1190" spans="1:3">
      <c r="A1190" t="s">
        <v>3098</v>
      </c>
      <c r="B1190" t="s">
        <v>3099</v>
      </c>
      <c r="C1190" t="str">
        <f t="shared" si="18"/>
        <v>['@p-00030', 'procedure, not assign (sham)'],</v>
      </c>
    </row>
    <row r="1191" spans="1:3">
      <c r="A1191" t="s">
        <v>3252</v>
      </c>
      <c r="B1191" t="s">
        <v>3253</v>
      </c>
      <c r="C1191" t="str">
        <f t="shared" si="18"/>
        <v>['@p-14810', 'advancement, nos'],</v>
      </c>
    </row>
    <row r="1192" spans="1:3">
      <c r="A1192" t="s">
        <v>3376</v>
      </c>
      <c r="B1192" t="s">
        <v>3377</v>
      </c>
      <c r="C1192" t="str">
        <f t="shared" si="18"/>
        <v>['@t-04030', 'female left breast'],</v>
      </c>
    </row>
    <row r="1193" spans="1:3">
      <c r="A1193" t="s">
        <v>3388</v>
      </c>
      <c r="B1193" t="s">
        <v>3389</v>
      </c>
      <c r="C1193" t="str">
        <f t="shared" si="18"/>
        <v>['@t-04810', 'mastectomy - female, both'],</v>
      </c>
    </row>
    <row r="1194" spans="1:3">
      <c r="A1194" t="s">
        <v>3409</v>
      </c>
      <c r="B1194" t="s">
        <v>3410</v>
      </c>
      <c r="C1194" t="str">
        <f t="shared" si="18"/>
        <v>['@t-08000', 'lymph node, nos'],</v>
      </c>
    </row>
    <row r="1195" spans="1:3">
      <c r="A1195" t="s">
        <v>3568</v>
      </c>
      <c r="B1195" t="s">
        <v>3569</v>
      </c>
      <c r="C1195" t="str">
        <f t="shared" si="18"/>
        <v>['@t-28800', 'lungs, nos'],</v>
      </c>
    </row>
    <row r="1196" spans="1:3">
      <c r="A1196" t="s">
        <v>3714</v>
      </c>
      <c r="B1196" t="s">
        <v>3715</v>
      </c>
      <c r="C1196" t="str">
        <f t="shared" si="18"/>
        <v>['@t-54470', 'mandibular right cuspid tooth'],</v>
      </c>
    </row>
    <row r="1197" spans="1:3">
      <c r="A1197" t="s">
        <v>3742</v>
      </c>
      <c r="B1197" t="s">
        <v>3743</v>
      </c>
      <c r="C1197" t="str">
        <f t="shared" si="18"/>
        <v>['@t-56260', 'hepatocyte'],</v>
      </c>
    </row>
    <row r="1198" spans="1:3">
      <c r="A1198" t="s">
        <v>5667</v>
      </c>
      <c r="B1198" t="s">
        <v>5668</v>
      </c>
      <c r="C1198" t="str">
        <f t="shared" si="18"/>
        <v>['dc-80200', 'splenitis'],</v>
      </c>
    </row>
    <row r="1199" spans="1:3">
      <c r="A1199" t="s">
        <v>8050</v>
      </c>
      <c r="B1199" t="s">
        <v>8051</v>
      </c>
      <c r="C1199" t="str">
        <f t="shared" si="18"/>
        <v>['t-83600', 'myometrium, nos'],</v>
      </c>
    </row>
    <row r="1200" spans="1:3">
      <c r="A1200" t="s">
        <v>2689</v>
      </c>
      <c r="B1200" t="s">
        <v>2690</v>
      </c>
      <c r="C1200" t="str">
        <f t="shared" si="18"/>
        <v>['@m-15860', 'implantation of therapeutic device'],</v>
      </c>
    </row>
    <row r="1201" spans="1:3">
      <c r="A1201" t="s">
        <v>4633</v>
      </c>
      <c r="B1201" t="s">
        <v>4634</v>
      </c>
      <c r="C1201" t="str">
        <f t="shared" si="18"/>
        <v>['c-a6555', 'brimonidione'],</v>
      </c>
    </row>
    <row r="1202" spans="1:3">
      <c r="A1202" t="s">
        <v>4588</v>
      </c>
      <c r="B1202" t="s">
        <v>4589</v>
      </c>
      <c r="C1202" t="str">
        <f t="shared" si="18"/>
        <v>['c-a1552', 'growth hormone preparation'],</v>
      </c>
    </row>
    <row r="1203" spans="1:3">
      <c r="A1203" t="s">
        <v>684</v>
      </c>
      <c r="B1203" t="s">
        <v>4012</v>
      </c>
      <c r="C1203" t="str">
        <f t="shared" si="18"/>
        <v>['p1-91270', 'cisternal tap'],</v>
      </c>
    </row>
    <row r="1204" spans="1:3">
      <c r="A1204" t="s">
        <v>1881</v>
      </c>
      <c r="B1204" t="s">
        <v>1882</v>
      </c>
      <c r="C1204" t="str">
        <f t="shared" si="18"/>
        <v>['@e-510x0', 'i 131'],</v>
      </c>
    </row>
    <row r="1205" spans="1:3">
      <c r="A1205" t="s">
        <v>3226</v>
      </c>
      <c r="B1205" t="s">
        <v>3227</v>
      </c>
      <c r="C1205" t="str">
        <f t="shared" si="18"/>
        <v>['@p-12x20', 'im'],</v>
      </c>
    </row>
    <row r="1206" spans="1:3">
      <c r="A1206" t="s">
        <v>3999</v>
      </c>
      <c r="B1206" t="s">
        <v>4000</v>
      </c>
      <c r="C1206" t="str">
        <f t="shared" si="18"/>
        <v>['@t-x1110', 'meninges, nos'],</v>
      </c>
    </row>
    <row r="1207" spans="1:3">
      <c r="A1207" t="s">
        <v>4011</v>
      </c>
      <c r="B1207" t="s">
        <v>4012</v>
      </c>
      <c r="C1207" t="str">
        <f t="shared" si="18"/>
        <v>['@t-x1520', 'cisternal tap'],</v>
      </c>
    </row>
    <row r="1208" spans="1:3">
      <c r="A1208" t="s">
        <v>4035</v>
      </c>
      <c r="B1208" t="s">
        <v>4036</v>
      </c>
      <c r="C1208" t="str">
        <f t="shared" si="18"/>
        <v>['@t-x2210', 'cortex of frontal lobe'],</v>
      </c>
    </row>
    <row r="1209" spans="1:3">
      <c r="A1209" t="s">
        <v>4154</v>
      </c>
      <c r="B1209" t="s">
        <v>4155</v>
      </c>
      <c r="C1209" t="str">
        <f t="shared" si="18"/>
        <v>['@t-y1100', 'back, nos'],</v>
      </c>
    </row>
    <row r="1210" spans="1:3">
      <c r="A1210" t="s">
        <v>4166</v>
      </c>
      <c r="B1210" t="s">
        <v>4167</v>
      </c>
      <c r="C1210" t="str">
        <f t="shared" si="18"/>
        <v>['@t-y2200', 'thoracocentesis'],</v>
      </c>
    </row>
    <row r="1211" spans="1:3">
      <c r="A1211" t="s">
        <v>4182</v>
      </c>
      <c r="B1211" t="s">
        <v>4183</v>
      </c>
      <c r="C1211" t="str">
        <f t="shared" si="18"/>
        <v>['@t-y4400', 'peritoneum, nos'],</v>
      </c>
    </row>
    <row r="1212" spans="1:3">
      <c r="A1212" t="s">
        <v>4194</v>
      </c>
      <c r="B1212" t="s">
        <v>4195</v>
      </c>
      <c r="C1212" t="str">
        <f t="shared" si="18"/>
        <v>['@t-y6600', 'tail'],</v>
      </c>
    </row>
    <row r="1213" spans="1:3">
      <c r="A1213" t="s">
        <v>4901</v>
      </c>
      <c r="B1213" t="s">
        <v>2754</v>
      </c>
      <c r="C1213" t="str">
        <f t="shared" si="18"/>
        <v>['d2-50580', 'bullous emphysema'],</v>
      </c>
    </row>
    <row r="1214" spans="1:3">
      <c r="A1214" t="s">
        <v>5767</v>
      </c>
      <c r="B1214" t="s">
        <v>2475</v>
      </c>
      <c r="C1214" t="str">
        <f t="shared" si="18"/>
        <v>['f-00120', 'state of impairment'],</v>
      </c>
    </row>
    <row r="1215" spans="1:3">
      <c r="A1215" t="s">
        <v>6884</v>
      </c>
      <c r="B1215" t="s">
        <v>6885</v>
      </c>
      <c r="C1215" t="str">
        <f t="shared" si="18"/>
        <v>['m-78220', 'contracture, nos'],</v>
      </c>
    </row>
    <row r="1216" spans="1:3">
      <c r="A1216" t="s">
        <v>8360</v>
      </c>
      <c r="B1216" t="s">
        <v>3976</v>
      </c>
      <c r="C1216" t="str">
        <f t="shared" si="18"/>
        <v>['t-b6010', 'thyroid capsule'],</v>
      </c>
    </row>
    <row r="1217" spans="1:3">
      <c r="A1217" t="s">
        <v>759</v>
      </c>
      <c r="B1217" t="s">
        <v>1966</v>
      </c>
      <c r="C1217" t="str">
        <f t="shared" si="18"/>
        <v>['c-55710', 'ciprofloxacin'],</v>
      </c>
    </row>
    <row r="1218" spans="1:3">
      <c r="A1218" t="s">
        <v>6874</v>
      </c>
      <c r="B1218" t="s">
        <v>6875</v>
      </c>
      <c r="C1218" t="str">
        <f t="shared" si="18"/>
        <v>['m-78000', 'fibrosis, nos; fibrosis thickening'],</v>
      </c>
    </row>
    <row r="1219" spans="1:3">
      <c r="A1219" t="s">
        <v>6458</v>
      </c>
      <c r="B1219" t="s">
        <v>6459</v>
      </c>
      <c r="C1219" t="str">
        <f t="shared" ref="C1219:C1282" si="19">CONCATENATE("['",A1219,"', '",B1219,"'],")</f>
        <v>['m-18240', 'anastomosis, end to end'],</v>
      </c>
    </row>
    <row r="1220" spans="1:3">
      <c r="A1220" t="s">
        <v>820</v>
      </c>
      <c r="B1220" t="s">
        <v>2128</v>
      </c>
      <c r="C1220" t="str">
        <f t="shared" si="19"/>
        <v>['c-b70e1', 'carbidopa'],</v>
      </c>
    </row>
    <row r="1221" spans="1:3">
      <c r="A1221" t="s">
        <v>5402</v>
      </c>
      <c r="B1221" t="s">
        <v>5403</v>
      </c>
      <c r="C1221" t="str">
        <f t="shared" si="19"/>
        <v>['d7-55184', 'thrombosis of testis'],</v>
      </c>
    </row>
    <row r="1222" spans="1:3">
      <c r="A1222" t="s">
        <v>6471</v>
      </c>
      <c r="B1222" t="s">
        <v>6472</v>
      </c>
      <c r="C1222" t="str">
        <f t="shared" si="19"/>
        <v>['m-30408', 'superficial foreign body, nos'],</v>
      </c>
    </row>
    <row r="1223" spans="1:3">
      <c r="A1223" t="s">
        <v>1652</v>
      </c>
      <c r="B1223" t="s">
        <v>1653</v>
      </c>
      <c r="C1223" t="str">
        <f t="shared" si="19"/>
        <v>['@d-01650', 'pneumococcal meningitis'],</v>
      </c>
    </row>
    <row r="1224" spans="1:3">
      <c r="A1224" t="s">
        <v>1872</v>
      </c>
      <c r="B1224" t="s">
        <v>1873</v>
      </c>
      <c r="C1224" t="str">
        <f t="shared" si="19"/>
        <v>['@e-49770', 'rabbit'],</v>
      </c>
    </row>
    <row r="1225" spans="1:3">
      <c r="A1225" t="s">
        <v>1893</v>
      </c>
      <c r="B1225" t="s">
        <v>1894</v>
      </c>
      <c r="C1225" t="str">
        <f t="shared" si="19"/>
        <v>['@e-56410', 'acetone'],</v>
      </c>
    </row>
    <row r="1226" spans="1:3">
      <c r="A1226" t="s">
        <v>1938</v>
      </c>
      <c r="B1226" t="s">
        <v>1939</v>
      </c>
      <c r="C1226" t="str">
        <f t="shared" si="19"/>
        <v>['@e-70620', 'nitrous oxide'],</v>
      </c>
    </row>
    <row r="1227" spans="1:3">
      <c r="A1227" t="s">
        <v>2138</v>
      </c>
      <c r="B1227" t="s">
        <v>2139</v>
      </c>
      <c r="C1227" t="str">
        <f t="shared" si="19"/>
        <v>['@e-77726', 'fenprofen, calcium present, toxic range'],</v>
      </c>
    </row>
    <row r="1228" spans="1:3">
      <c r="A1228" t="s">
        <v>2531</v>
      </c>
      <c r="B1228" t="s">
        <v>2532</v>
      </c>
      <c r="C1228" t="str">
        <f t="shared" si="19"/>
        <v>['@f-31460', 'labor prolonged'],</v>
      </c>
    </row>
    <row r="1229" spans="1:3">
      <c r="A1229" t="s">
        <v>2545</v>
      </c>
      <c r="B1229" t="s">
        <v>2546</v>
      </c>
      <c r="C1229" t="str">
        <f t="shared" si="19"/>
        <v>['@f-35060', 'newborn, premature birth, nos'],</v>
      </c>
    </row>
    <row r="1230" spans="1:3">
      <c r="A1230" t="s">
        <v>2697</v>
      </c>
      <c r="B1230" t="s">
        <v>2698</v>
      </c>
      <c r="C1230" t="str">
        <f t="shared" si="19"/>
        <v>['@m-21300', 'incomplete development, nos'],</v>
      </c>
    </row>
    <row r="1231" spans="1:3">
      <c r="A1231" t="s">
        <v>2743</v>
      </c>
      <c r="B1231" t="s">
        <v>2744</v>
      </c>
      <c r="C1231" t="str">
        <f t="shared" si="19"/>
        <v>['@m-32400', 'aneurysm'],</v>
      </c>
    </row>
    <row r="1232" spans="1:3">
      <c r="A1232" t="s">
        <v>2755</v>
      </c>
      <c r="B1232" t="s">
        <v>2756</v>
      </c>
      <c r="C1232" t="str">
        <f t="shared" si="19"/>
        <v>['@m-32870', 'subpleural emphysema'],</v>
      </c>
    </row>
    <row r="1233" spans="1:3">
      <c r="A1233" t="s">
        <v>2761</v>
      </c>
      <c r="B1233" t="s">
        <v>2762</v>
      </c>
      <c r="C1233" t="str">
        <f t="shared" si="19"/>
        <v>['@m-33110', 'fecal impaction'],</v>
      </c>
    </row>
    <row r="1234" spans="1:3">
      <c r="A1234" t="s">
        <v>2771</v>
      </c>
      <c r="B1234" t="s">
        <v>2772</v>
      </c>
      <c r="C1234" t="str">
        <f t="shared" si="19"/>
        <v>['@m-33500', 'cyst, follicular, nos'],</v>
      </c>
    </row>
    <row r="1235" spans="1:3">
      <c r="A1235" t="s">
        <v>2821</v>
      </c>
      <c r="B1235" t="s">
        <v>2822</v>
      </c>
      <c r="C1235" t="str">
        <f t="shared" si="19"/>
        <v>['@m-37100', 'hematoma nos'],</v>
      </c>
    </row>
    <row r="1236" spans="1:3">
      <c r="A1236" t="s">
        <v>2891</v>
      </c>
      <c r="B1236" t="s">
        <v>2892</v>
      </c>
      <c r="C1236" t="str">
        <f t="shared" si="19"/>
        <v>['@m-49300', 'healing or repair nos'],</v>
      </c>
    </row>
    <row r="1237" spans="1:3">
      <c r="A1237" t="s">
        <v>3108</v>
      </c>
      <c r="B1237" t="s">
        <v>3109</v>
      </c>
      <c r="C1237" t="str">
        <f t="shared" si="19"/>
        <v>['@p-10300', 'incision and removal,nos'],</v>
      </c>
    </row>
    <row r="1238" spans="1:3">
      <c r="A1238" t="s">
        <v>3234</v>
      </c>
      <c r="B1238" t="s">
        <v>3235</v>
      </c>
      <c r="C1238" t="str">
        <f t="shared" si="19"/>
        <v>['@p-13000', 'endoscopy'],</v>
      </c>
    </row>
    <row r="1239" spans="1:3">
      <c r="A1239" t="s">
        <v>3250</v>
      </c>
      <c r="B1239" t="s">
        <v>3251</v>
      </c>
      <c r="C1239" t="str">
        <f t="shared" si="19"/>
        <v>['@p-14700', 'surgical repair,nos'],</v>
      </c>
    </row>
    <row r="1240" spans="1:3">
      <c r="A1240" t="s">
        <v>3268</v>
      </c>
      <c r="B1240" t="s">
        <v>3269</v>
      </c>
      <c r="C1240" t="str">
        <f t="shared" si="19"/>
        <v>['@p-16110', 'debridement and suture'],</v>
      </c>
    </row>
    <row r="1241" spans="1:3">
      <c r="A1241" t="s">
        <v>3352</v>
      </c>
      <c r="B1241" t="s">
        <v>3353</v>
      </c>
      <c r="C1241" t="str">
        <f t="shared" si="19"/>
        <v>['@t-03000', 'subcutaneous tissue - nos'],</v>
      </c>
    </row>
    <row r="1242" spans="1:3">
      <c r="A1242" t="s">
        <v>3403</v>
      </c>
      <c r="B1242" t="s">
        <v>3404</v>
      </c>
      <c r="C1242" t="str">
        <f t="shared" si="19"/>
        <v>['@t-07010', 'splenic capsule'],</v>
      </c>
    </row>
    <row r="1243" spans="1:3">
      <c r="A1243" t="s">
        <v>3464</v>
      </c>
      <c r="B1243" t="s">
        <v>3465</v>
      </c>
      <c r="C1243" t="str">
        <f t="shared" si="19"/>
        <v>['@t-10310', 'sternum, nos'],</v>
      </c>
    </row>
    <row r="1244" spans="1:3">
      <c r="A1244" t="s">
        <v>3490</v>
      </c>
      <c r="B1244" t="s">
        <v>3491</v>
      </c>
      <c r="C1244" t="str">
        <f t="shared" si="19"/>
        <v>['@t-11600', 'phalanx, nos'],</v>
      </c>
    </row>
    <row r="1245" spans="1:3">
      <c r="A1245" t="s">
        <v>3692</v>
      </c>
      <c r="B1245" t="s">
        <v>3693</v>
      </c>
      <c r="C1245" t="str">
        <f t="shared" si="19"/>
        <v>['@t-54340', 'maxillary left first molar tooth'],</v>
      </c>
    </row>
    <row r="1246" spans="1:3">
      <c r="A1246" t="s">
        <v>7935</v>
      </c>
      <c r="B1246" t="s">
        <v>3741</v>
      </c>
      <c r="C1246" t="str">
        <f t="shared" si="19"/>
        <v>['t-62210', 'liver, centrilobular region'],</v>
      </c>
    </row>
    <row r="1247" spans="1:3">
      <c r="A1247" t="s">
        <v>8034</v>
      </c>
      <c r="B1247" t="s">
        <v>3902</v>
      </c>
      <c r="C1247" t="str">
        <f t="shared" si="19"/>
        <v>['t-83090', 'uterine serosa'],</v>
      </c>
    </row>
    <row r="1248" spans="1:3">
      <c r="A1248" t="s">
        <v>8076</v>
      </c>
      <c r="B1248" t="s">
        <v>3874</v>
      </c>
      <c r="C1248" t="str">
        <f t="shared" si="19"/>
        <v>['t-91000', 'penis, nos'],</v>
      </c>
    </row>
    <row r="1249" spans="1:3">
      <c r="A1249" t="s">
        <v>8696</v>
      </c>
      <c r="B1249" t="s">
        <v>4712</v>
      </c>
      <c r="C1249" t="str">
        <f t="shared" si="19"/>
        <v>['w-10000', 'cosequin'],</v>
      </c>
    </row>
    <row r="1250" spans="1:3">
      <c r="A1250" t="s">
        <v>7721</v>
      </c>
      <c r="B1250" t="s">
        <v>7722</v>
      </c>
      <c r="C1250" t="str">
        <f t="shared" si="19"/>
        <v>['t-42010', 'aortic tunica intima'],</v>
      </c>
    </row>
    <row r="1251" spans="1:3">
      <c r="A1251" t="s">
        <v>7413</v>
      </c>
      <c r="B1251" t="s">
        <v>7414</v>
      </c>
      <c r="C1251" t="str">
        <f t="shared" si="19"/>
        <v>['t-03450', 'subcutaneous tissue of back, nos'],</v>
      </c>
    </row>
    <row r="1252" spans="1:3">
      <c r="A1252" t="s">
        <v>7685</v>
      </c>
      <c r="B1252" t="s">
        <v>7686</v>
      </c>
      <c r="C1252" t="str">
        <f t="shared" si="19"/>
        <v>['t-32600', 'left ventricle'],</v>
      </c>
    </row>
    <row r="1253" spans="1:3">
      <c r="A1253" t="s">
        <v>7406</v>
      </c>
      <c r="B1253" t="s">
        <v>7407</v>
      </c>
      <c r="C1253" t="str">
        <f t="shared" si="19"/>
        <v>['t-03100', 'subcutaneous tissue of head'],</v>
      </c>
    </row>
    <row r="1254" spans="1:3">
      <c r="A1254" t="s">
        <v>7123</v>
      </c>
      <c r="B1254" t="s">
        <v>7124</v>
      </c>
      <c r="C1254" t="str">
        <f t="shared" si="19"/>
        <v>['p1-93122', 'laminectomy, nos'],</v>
      </c>
    </row>
    <row r="1255" spans="1:3">
      <c r="A1255" t="s">
        <v>8735</v>
      </c>
      <c r="B1255" t="s">
        <v>4702</v>
      </c>
      <c r="C1255" t="str">
        <f t="shared" si="19"/>
        <v>['w-10041', 'profenal (suprofen)'],</v>
      </c>
    </row>
    <row r="1256" spans="1:3">
      <c r="A1256" t="s">
        <v>7524</v>
      </c>
      <c r="B1256" t="s">
        <v>7525</v>
      </c>
      <c r="C1256" t="str">
        <f t="shared" si="19"/>
        <v>['t-13770', 'flexor carpi ulnaris'],</v>
      </c>
    </row>
    <row r="1257" spans="1:3">
      <c r="A1257" t="s">
        <v>7791</v>
      </c>
      <c r="B1257" t="s">
        <v>3659</v>
      </c>
      <c r="C1257" t="str">
        <f t="shared" si="19"/>
        <v>['t-52000', 'lip, nos'],</v>
      </c>
    </row>
    <row r="1258" spans="1:3">
      <c r="A1258" t="s">
        <v>7486</v>
      </c>
      <c r="B1258" t="s">
        <v>3489</v>
      </c>
      <c r="C1258" t="str">
        <f t="shared" si="19"/>
        <v>['t-12400', 'bone of upper extremity, nos'],</v>
      </c>
    </row>
    <row r="1259" spans="1:3">
      <c r="A1259" t="s">
        <v>7505</v>
      </c>
      <c r="B1259" t="s">
        <v>7506</v>
      </c>
      <c r="C1259" t="str">
        <f t="shared" si="19"/>
        <v>['t-13000', 'skeletal muscles, nos'],</v>
      </c>
    </row>
    <row r="1260" spans="1:3">
      <c r="A1260" t="s">
        <v>5681</v>
      </c>
      <c r="B1260" t="s">
        <v>5682</v>
      </c>
      <c r="C1260" t="str">
        <f t="shared" si="19"/>
        <v>['dd-80050', 'toxicity'],</v>
      </c>
    </row>
    <row r="1261" spans="1:3">
      <c r="A1261" t="s">
        <v>3441</v>
      </c>
      <c r="B1261" t="s">
        <v>3442</v>
      </c>
      <c r="C1261" t="str">
        <f t="shared" si="19"/>
        <v>['@t-0x005', 'blood, aerobic culture'],</v>
      </c>
    </row>
    <row r="1262" spans="1:3">
      <c r="A1262" t="s">
        <v>3455</v>
      </c>
      <c r="B1262" t="s">
        <v>1465</v>
      </c>
      <c r="C1262" t="str">
        <f t="shared" si="19"/>
        <v>['@t-0x500', 'serum'],</v>
      </c>
    </row>
    <row r="1263" spans="1:3">
      <c r="A1263" t="s">
        <v>4015</v>
      </c>
      <c r="B1263" t="s">
        <v>4016</v>
      </c>
      <c r="C1263" t="str">
        <f t="shared" si="19"/>
        <v>['@t-x1600', 'cerebral ventricle, nos'],</v>
      </c>
    </row>
    <row r="1264" spans="1:3">
      <c r="A1264" t="s">
        <v>4180</v>
      </c>
      <c r="B1264" t="s">
        <v>4181</v>
      </c>
      <c r="C1264" t="str">
        <f t="shared" si="19"/>
        <v>['@t-y4310', 'anterior abdominal wall'],</v>
      </c>
    </row>
    <row r="1265" spans="1:3">
      <c r="A1265" t="s">
        <v>4743</v>
      </c>
      <c r="B1265" t="s">
        <v>2850</v>
      </c>
      <c r="C1265" t="str">
        <f t="shared" si="19"/>
        <v>['d-721111', 'acute hemorrhagic cystitis'],</v>
      </c>
    </row>
    <row r="1266" spans="1:3">
      <c r="A1266" t="s">
        <v>5342</v>
      </c>
      <c r="B1266" t="s">
        <v>5343</v>
      </c>
      <c r="C1266" t="str">
        <f t="shared" si="19"/>
        <v>['d7-11020', 'uremia, nos'],</v>
      </c>
    </row>
    <row r="1267" spans="1:3">
      <c r="A1267" t="s">
        <v>5755</v>
      </c>
      <c r="B1267" t="s">
        <v>2609</v>
      </c>
      <c r="C1267" t="str">
        <f t="shared" si="19"/>
        <v>['df-d0200', 'asphyxiation, nos'],</v>
      </c>
    </row>
    <row r="1268" spans="1:3">
      <c r="A1268" t="s">
        <v>8278</v>
      </c>
      <c r="B1268" t="s">
        <v>4110</v>
      </c>
      <c r="C1268" t="str">
        <f t="shared" si="19"/>
        <v>['t-aa010', 'right eye'],</v>
      </c>
    </row>
    <row r="1269" spans="1:3">
      <c r="A1269" t="s">
        <v>8588</v>
      </c>
      <c r="B1269" t="s">
        <v>3779</v>
      </c>
      <c r="C1269" t="str">
        <f t="shared" si="19"/>
        <v>['t-d4600', 'omentum, nos'],</v>
      </c>
    </row>
    <row r="1270" spans="1:3">
      <c r="A1270" t="s">
        <v>5484</v>
      </c>
      <c r="B1270" t="s">
        <v>5485</v>
      </c>
      <c r="C1270" t="str">
        <f t="shared" si="19"/>
        <v>['d8-22202', 'chorioamnionitis'],</v>
      </c>
    </row>
    <row r="1271" spans="1:3">
      <c r="A1271" t="s">
        <v>841</v>
      </c>
      <c r="B1271" t="s">
        <v>4543</v>
      </c>
      <c r="C1271" t="str">
        <f t="shared" si="19"/>
        <v>['c-97380', 'angiotensin 2'],</v>
      </c>
    </row>
    <row r="1272" spans="1:3">
      <c r="A1272" t="s">
        <v>4971</v>
      </c>
      <c r="B1272" t="s">
        <v>4972</v>
      </c>
      <c r="C1272" t="str">
        <f t="shared" si="19"/>
        <v>['d3-28100', 'bacterial endocarditis, nos'],</v>
      </c>
    </row>
    <row r="1273" spans="1:3">
      <c r="A1273" t="s">
        <v>755</v>
      </c>
      <c r="B1273" t="s">
        <v>2263</v>
      </c>
      <c r="C1273" t="str">
        <f t="shared" si="19"/>
        <v>['c-a01f0', 'methylprednisolone'],</v>
      </c>
    </row>
    <row r="1274" spans="1:3">
      <c r="A1274" t="s">
        <v>880</v>
      </c>
      <c r="B1274" t="s">
        <v>4546</v>
      </c>
      <c r="C1274" t="str">
        <f t="shared" si="19"/>
        <v>['c-97920', 'dichlorphenamide'],</v>
      </c>
    </row>
    <row r="1275" spans="1:3">
      <c r="A1275" t="s">
        <v>1028</v>
      </c>
      <c r="B1275" t="s">
        <v>4533</v>
      </c>
      <c r="C1275" t="str">
        <f t="shared" si="19"/>
        <v>['c-92610', 'hydroquinone cream'],</v>
      </c>
    </row>
    <row r="1276" spans="1:3">
      <c r="A1276" t="s">
        <v>7739</v>
      </c>
      <c r="B1276" t="s">
        <v>7740</v>
      </c>
      <c r="C1276" t="str">
        <f t="shared" si="19"/>
        <v>['t-46681', 'glomerular capillaries'],</v>
      </c>
    </row>
    <row r="1277" spans="1:3">
      <c r="A1277" t="s">
        <v>1706</v>
      </c>
      <c r="B1277" t="s">
        <v>1707</v>
      </c>
      <c r="C1277" t="str">
        <f t="shared" si="19"/>
        <v>['@d-77550', 'massive pulmonary hemorrhage'],</v>
      </c>
    </row>
    <row r="1278" spans="1:3">
      <c r="A1278" t="s">
        <v>1584</v>
      </c>
      <c r="B1278" t="s">
        <v>1754</v>
      </c>
      <c r="C1278" t="str">
        <f t="shared" si="19"/>
        <v>['@e-15630', 'citrobacter fruendii'],</v>
      </c>
    </row>
    <row r="1279" spans="1:3">
      <c r="A1279" t="s">
        <v>1569</v>
      </c>
      <c r="B1279" t="s">
        <v>1798</v>
      </c>
      <c r="C1279" t="str">
        <f t="shared" si="19"/>
        <v>['@e-16524', 'shigella flexneri, type 4'],</v>
      </c>
    </row>
    <row r="1280" spans="1:3">
      <c r="A1280" t="s">
        <v>1563</v>
      </c>
      <c r="B1280" t="s">
        <v>1814</v>
      </c>
      <c r="C1280" t="str">
        <f t="shared" si="19"/>
        <v>['@e-23000', 'pseudomonas, nos'],</v>
      </c>
    </row>
    <row r="1281" spans="1:3">
      <c r="A1281" t="s">
        <v>1898</v>
      </c>
      <c r="B1281" t="s">
        <v>1899</v>
      </c>
      <c r="C1281" t="str">
        <f t="shared" si="19"/>
        <v>['@e-68360', 'limonene'],</v>
      </c>
    </row>
    <row r="1282" spans="1:3">
      <c r="A1282" t="s">
        <v>1946</v>
      </c>
      <c r="B1282" t="s">
        <v>1947</v>
      </c>
      <c r="C1282" t="str">
        <f t="shared" si="19"/>
        <v>['@e-70740', 'phencyclidine'],</v>
      </c>
    </row>
    <row r="1283" spans="1:3">
      <c r="A1283" t="s">
        <v>2049</v>
      </c>
      <c r="B1283" t="s">
        <v>2050</v>
      </c>
      <c r="C1283" t="str">
        <f t="shared" ref="C1283:C1346" si="20">CONCATENATE("['",A1283,"', '",B1283,"'],")</f>
        <v>['@e-72970', 'griseofulvin'],</v>
      </c>
    </row>
    <row r="1284" spans="1:3">
      <c r="A1284" t="s">
        <v>2103</v>
      </c>
      <c r="B1284" t="s">
        <v>2104</v>
      </c>
      <c r="C1284" t="str">
        <f t="shared" si="20"/>
        <v>['@e-76550', 'diazoxide'],</v>
      </c>
    </row>
    <row r="1285" spans="1:3">
      <c r="A1285" t="s">
        <v>2410</v>
      </c>
      <c r="B1285" t="s">
        <v>2411</v>
      </c>
      <c r="C1285" t="str">
        <f t="shared" si="20"/>
        <v>['@e-89690', 'ergometrine'],</v>
      </c>
    </row>
    <row r="1286" spans="1:3">
      <c r="A1286" t="s">
        <v>2460</v>
      </c>
      <c r="B1286" t="s">
        <v>2461</v>
      </c>
      <c r="C1286" t="str">
        <f t="shared" si="20"/>
        <v>['@f-01120', 'septicemia'],</v>
      </c>
    </row>
    <row r="1287" spans="1:3">
      <c r="A1287" t="s">
        <v>1212</v>
      </c>
      <c r="B1287" t="s">
        <v>2520</v>
      </c>
      <c r="C1287" t="str">
        <f t="shared" si="20"/>
        <v>['@f-27310', 'insulin nos'],</v>
      </c>
    </row>
    <row r="1288" spans="1:3">
      <c r="A1288" t="s">
        <v>2653</v>
      </c>
      <c r="B1288" t="s">
        <v>2654</v>
      </c>
      <c r="C1288" t="str">
        <f t="shared" si="20"/>
        <v>['@m-13010', 'dislocation, complete, nos'],</v>
      </c>
    </row>
    <row r="1289" spans="1:3">
      <c r="A1289" t="s">
        <v>2709</v>
      </c>
      <c r="B1289" t="s">
        <v>2710</v>
      </c>
      <c r="C1289" t="str">
        <f t="shared" si="20"/>
        <v>['@m-29200', 'partial placenta previa'],</v>
      </c>
    </row>
    <row r="1290" spans="1:3">
      <c r="A1290" t="s">
        <v>2819</v>
      </c>
      <c r="B1290" t="s">
        <v>2820</v>
      </c>
      <c r="C1290" t="str">
        <f t="shared" si="20"/>
        <v>['@m-37020', 'petechial hemorrhage'],</v>
      </c>
    </row>
    <row r="1291" spans="1:3">
      <c r="A1291" t="s">
        <v>7451</v>
      </c>
      <c r="B1291" t="s">
        <v>3461</v>
      </c>
      <c r="C1291" t="str">
        <f t="shared" si="20"/>
        <v>['t-11100', 'skull, nos'],</v>
      </c>
    </row>
    <row r="1292" spans="1:3">
      <c r="A1292" t="s">
        <v>7707</v>
      </c>
      <c r="B1292" t="s">
        <v>3601</v>
      </c>
      <c r="C1292" t="str">
        <f t="shared" si="20"/>
        <v>['t-40000', 'blood vessel, nos'],</v>
      </c>
    </row>
    <row r="1293" spans="1:3">
      <c r="A1293" t="s">
        <v>7335</v>
      </c>
      <c r="B1293" t="s">
        <v>3337</v>
      </c>
      <c r="C1293" t="str">
        <f t="shared" si="20"/>
        <v>['t-01000', 'skin, nos'],</v>
      </c>
    </row>
    <row r="1294" spans="1:3">
      <c r="A1294" t="s">
        <v>1603</v>
      </c>
      <c r="B1294" t="s">
        <v>8709</v>
      </c>
      <c r="C1294" t="str">
        <f t="shared" si="20"/>
        <v>['w-10012', 'no parasites seen'],</v>
      </c>
    </row>
    <row r="1295" spans="1:3">
      <c r="A1295" t="s">
        <v>7176</v>
      </c>
      <c r="B1295" t="s">
        <v>7177</v>
      </c>
      <c r="C1295" t="str">
        <f t="shared" si="20"/>
        <v>['p8-30040', 'dental prophylaxis, adult'],</v>
      </c>
    </row>
    <row r="1296" spans="1:3">
      <c r="A1296" t="s">
        <v>8052</v>
      </c>
      <c r="B1296" t="s">
        <v>8053</v>
      </c>
      <c r="C1296" t="str">
        <f t="shared" si="20"/>
        <v>['t-87000', 'ovary, nos'],</v>
      </c>
    </row>
    <row r="1297" spans="1:3">
      <c r="A1297" t="s">
        <v>2594</v>
      </c>
      <c r="B1297" t="s">
        <v>2595</v>
      </c>
      <c r="C1297" t="str">
        <f t="shared" si="20"/>
        <v>['@f-y1100', 'fall, nos'],</v>
      </c>
    </row>
    <row r="1298" spans="1:3">
      <c r="A1298" t="s">
        <v>330</v>
      </c>
      <c r="B1298" t="s">
        <v>4461</v>
      </c>
      <c r="C1298" t="str">
        <f t="shared" si="20"/>
        <v>['c-71063', 'potassium chloride'],</v>
      </c>
    </row>
    <row r="1299" spans="1:3">
      <c r="A1299" t="s">
        <v>4937</v>
      </c>
      <c r="B1299" t="s">
        <v>4938</v>
      </c>
      <c r="C1299" t="str">
        <f t="shared" si="20"/>
        <v>['d3-02703', 'nephrosclerosis'],</v>
      </c>
    </row>
    <row r="1300" spans="1:3">
      <c r="A1300" t="s">
        <v>4950</v>
      </c>
      <c r="B1300" t="s">
        <v>1701</v>
      </c>
      <c r="C1300" t="str">
        <f t="shared" si="20"/>
        <v>['d3-16010', 'congestive heart failure'],</v>
      </c>
    </row>
    <row r="1301" spans="1:3">
      <c r="A1301" t="s">
        <v>5320</v>
      </c>
      <c r="B1301" t="s">
        <v>1667</v>
      </c>
      <c r="C1301" t="str">
        <f t="shared" si="20"/>
        <v>['d6-10700', 'failure to thrive syndrome'],</v>
      </c>
    </row>
    <row r="1302" spans="1:3">
      <c r="A1302" t="s">
        <v>5371</v>
      </c>
      <c r="B1302" t="s">
        <v>5372</v>
      </c>
      <c r="C1302" t="str">
        <f t="shared" si="20"/>
        <v>['d7-12400', 'interstitial nephritis, nos'],</v>
      </c>
    </row>
    <row r="1303" spans="1:3">
      <c r="A1303" t="s">
        <v>259</v>
      </c>
      <c r="B1303" t="s">
        <v>4348</v>
      </c>
      <c r="C1303" t="str">
        <f t="shared" si="20"/>
        <v>['c-52040', 'metronidazole (flagyl)'],</v>
      </c>
    </row>
    <row r="1304" spans="1:3">
      <c r="A1304" t="s">
        <v>919</v>
      </c>
      <c r="B1304" t="s">
        <v>4353</v>
      </c>
      <c r="C1304" t="str">
        <f t="shared" si="20"/>
        <v>['c-52221', 'clindamycin hydrochloride'],</v>
      </c>
    </row>
    <row r="1305" spans="1:3">
      <c r="A1305" t="s">
        <v>1506</v>
      </c>
      <c r="B1305" t="s">
        <v>6279</v>
      </c>
      <c r="C1305" t="str">
        <f t="shared" si="20"/>
        <v>['l-25128', 'streptococcus, group a'],</v>
      </c>
    </row>
    <row r="1306" spans="1:3">
      <c r="A1306" t="s">
        <v>763</v>
      </c>
      <c r="B1306" t="s">
        <v>4362</v>
      </c>
      <c r="C1306" t="str">
        <f t="shared" si="20"/>
        <v>['c-52551', 'neomycin sulphate'],</v>
      </c>
    </row>
    <row r="1307" spans="1:3">
      <c r="A1307" t="s">
        <v>8285</v>
      </c>
      <c r="B1307" t="s">
        <v>8286</v>
      </c>
      <c r="C1307" t="str">
        <f t="shared" si="20"/>
        <v>['t-aa206', 'cornea, right eye'],</v>
      </c>
    </row>
    <row r="1308" spans="1:3">
      <c r="A1308" t="s">
        <v>1737</v>
      </c>
      <c r="B1308" t="s">
        <v>1738</v>
      </c>
      <c r="C1308" t="str">
        <f t="shared" si="20"/>
        <v>['@e-13710', 'campylobacter fetus, nos'],</v>
      </c>
    </row>
    <row r="1309" spans="1:3">
      <c r="A1309" t="s">
        <v>1580</v>
      </c>
      <c r="B1309" t="s">
        <v>1762</v>
      </c>
      <c r="C1309" t="str">
        <f t="shared" si="20"/>
        <v>['@e-15716', 'e. coli (4451116)'],</v>
      </c>
    </row>
    <row r="1310" spans="1:3">
      <c r="A1310" t="s">
        <v>2040</v>
      </c>
      <c r="B1310" t="s">
        <v>2041</v>
      </c>
      <c r="C1310" t="str">
        <f t="shared" si="20"/>
        <v>['@e-72670', 'nafcillin'],</v>
      </c>
    </row>
    <row r="1311" spans="1:3">
      <c r="A1311" t="s">
        <v>2082</v>
      </c>
      <c r="B1311" t="s">
        <v>2083</v>
      </c>
      <c r="C1311" t="str">
        <f t="shared" si="20"/>
        <v>['@e-75170', 'isoxsuprine'],</v>
      </c>
    </row>
    <row r="1312" spans="1:3">
      <c r="A1312" t="s">
        <v>2430</v>
      </c>
      <c r="B1312" t="s">
        <v>2431</v>
      </c>
      <c r="C1312" t="str">
        <f t="shared" si="20"/>
        <v>['@e-90591', 'catheter contents'],</v>
      </c>
    </row>
    <row r="1313" spans="1:3">
      <c r="A1313" t="s">
        <v>2478</v>
      </c>
      <c r="B1313" t="s">
        <v>2479</v>
      </c>
      <c r="C1313" t="str">
        <f t="shared" si="20"/>
        <v>['@f-03004', 'hypothermia'],</v>
      </c>
    </row>
    <row r="1314" spans="1:3">
      <c r="A1314" t="s">
        <v>1380</v>
      </c>
      <c r="B1314" t="s">
        <v>2447</v>
      </c>
      <c r="C1314" t="str">
        <f t="shared" si="20"/>
        <v>['w-10024', 'estradiol cypionate'],</v>
      </c>
    </row>
    <row r="1315" spans="1:3">
      <c r="A1315" t="s">
        <v>7814</v>
      </c>
      <c r="B1315" t="s">
        <v>3699</v>
      </c>
      <c r="C1315" t="str">
        <f t="shared" si="20"/>
        <v>['t-54390', 'mandibular left first molar tooth'],</v>
      </c>
    </row>
    <row r="1316" spans="1:3">
      <c r="A1316" t="s">
        <v>8628</v>
      </c>
      <c r="B1316" t="s">
        <v>8629</v>
      </c>
      <c r="C1316" t="str">
        <f t="shared" si="20"/>
        <v>['t-d8830', 'middle finger, nos'],</v>
      </c>
    </row>
    <row r="1317" spans="1:3">
      <c r="A1317" t="s">
        <v>8118</v>
      </c>
      <c r="B1317" t="s">
        <v>8119</v>
      </c>
      <c r="C1317" t="str">
        <f t="shared" si="20"/>
        <v>['t-95020', 'left epididymis'],</v>
      </c>
    </row>
    <row r="1318" spans="1:3">
      <c r="A1318" t="s">
        <v>2173</v>
      </c>
      <c r="B1318" t="s">
        <v>2174</v>
      </c>
      <c r="C1318" t="str">
        <f t="shared" si="20"/>
        <v>['@e-79380', 'promazine hcl'],</v>
      </c>
    </row>
    <row r="1319" spans="1:3">
      <c r="A1319" t="s">
        <v>284</v>
      </c>
      <c r="B1319" t="s">
        <v>2220</v>
      </c>
      <c r="C1319" t="str">
        <f t="shared" si="20"/>
        <v>['@e-82870', 'psyllium (metamucil)'],</v>
      </c>
    </row>
    <row r="1320" spans="1:3">
      <c r="A1320" t="s">
        <v>4252</v>
      </c>
      <c r="B1320" t="s">
        <v>4253</v>
      </c>
      <c r="C1320" t="str">
        <f t="shared" si="20"/>
        <v>['@t-y9480', 'both legs'],</v>
      </c>
    </row>
    <row r="1321" spans="1:3">
      <c r="A1321" t="s">
        <v>5202</v>
      </c>
      <c r="B1321" t="s">
        <v>5203</v>
      </c>
      <c r="C1321" t="str">
        <f t="shared" si="20"/>
        <v>['d5-60100', 'inguinal hernia, nos'],</v>
      </c>
    </row>
    <row r="1322" spans="1:3">
      <c r="A1322" t="s">
        <v>5215</v>
      </c>
      <c r="B1322" t="s">
        <v>5216</v>
      </c>
      <c r="C1322" t="str">
        <f t="shared" si="20"/>
        <v>['d5-70110', 'acute generalized peritonitis'],</v>
      </c>
    </row>
    <row r="1323" spans="1:3">
      <c r="A1323" t="s">
        <v>5322</v>
      </c>
      <c r="B1323" t="s">
        <v>2471</v>
      </c>
      <c r="C1323" t="str">
        <f t="shared" si="20"/>
        <v>['d6-20650', 'dehydration'],</v>
      </c>
    </row>
    <row r="1324" spans="1:3">
      <c r="A1324" t="s">
        <v>5367</v>
      </c>
      <c r="B1324" t="s">
        <v>5368</v>
      </c>
      <c r="C1324" t="str">
        <f t="shared" si="20"/>
        <v>['d7-12170', 'membranous glomerulonephritis'],</v>
      </c>
    </row>
    <row r="1325" spans="1:3">
      <c r="A1325" t="s">
        <v>1523</v>
      </c>
      <c r="B1325" t="s">
        <v>6257</v>
      </c>
      <c r="C1325" t="str">
        <f t="shared" si="20"/>
        <v>['l-1e600', 'enterococcus, nos'],</v>
      </c>
    </row>
    <row r="1326" spans="1:3">
      <c r="A1326" t="s">
        <v>950</v>
      </c>
      <c r="B1326" t="s">
        <v>5709</v>
      </c>
      <c r="C1326" t="str">
        <f t="shared" si="20"/>
        <v>['de-34040', 'influenza virus a (human)'],</v>
      </c>
    </row>
    <row r="1327" spans="1:3">
      <c r="A1327" t="s">
        <v>6934</v>
      </c>
      <c r="B1327" t="s">
        <v>6935</v>
      </c>
      <c r="C1327" t="str">
        <f t="shared" si="20"/>
        <v>['m-80713', 'squamous cell carcinoma, keratinizing type, nos'],</v>
      </c>
    </row>
    <row r="1328" spans="1:3">
      <c r="A1328" t="s">
        <v>3987</v>
      </c>
      <c r="B1328" t="s">
        <v>3988</v>
      </c>
      <c r="C1328" t="str">
        <f t="shared" si="20"/>
        <v>['@t-d3000', 'chest, nos'],</v>
      </c>
    </row>
    <row r="1329" spans="1:3">
      <c r="A1329" t="s">
        <v>5605</v>
      </c>
      <c r="B1329" t="s">
        <v>5606</v>
      </c>
      <c r="C1329" t="str">
        <f t="shared" si="20"/>
        <v>['db-62110', 'diabetic nephropathy; Kimmelstiel-Wilson lesions'],</v>
      </c>
    </row>
    <row r="1330" spans="1:3">
      <c r="A1330" t="s">
        <v>5735</v>
      </c>
      <c r="B1330" t="s">
        <v>1659</v>
      </c>
      <c r="C1330" t="str">
        <f t="shared" si="20"/>
        <v>['de-74000', 'acariasis'],</v>
      </c>
    </row>
    <row r="1331" spans="1:3">
      <c r="A1331" t="s">
        <v>5889</v>
      </c>
      <c r="B1331" t="s">
        <v>2546</v>
      </c>
      <c r="C1331" t="str">
        <f t="shared" si="20"/>
        <v>['f-88060', 'newborn, premature birth, nos'],</v>
      </c>
    </row>
    <row r="1332" spans="1:3">
      <c r="A1332" t="s">
        <v>7430</v>
      </c>
      <c r="B1332" t="s">
        <v>3387</v>
      </c>
      <c r="C1332" t="str">
        <f t="shared" si="20"/>
        <v>['t-04311', 'lobular duct of breast'],</v>
      </c>
    </row>
    <row r="1333" spans="1:3">
      <c r="A1333" t="s">
        <v>7951</v>
      </c>
      <c r="B1333" t="s">
        <v>7952</v>
      </c>
      <c r="C1333" t="str">
        <f t="shared" si="20"/>
        <v>['t-64000', 'extrahepatic bile duct, nos'],</v>
      </c>
    </row>
    <row r="1334" spans="1:3">
      <c r="A1334" t="s">
        <v>8262</v>
      </c>
      <c r="B1334" t="s">
        <v>4088</v>
      </c>
      <c r="C1334" t="str">
        <f t="shared" si="20"/>
        <v>['t-a8070', 'oculomotor nerve, nos'],</v>
      </c>
    </row>
    <row r="1335" spans="1:3">
      <c r="A1335" t="s">
        <v>8369</v>
      </c>
      <c r="B1335" t="s">
        <v>3986</v>
      </c>
      <c r="C1335" t="str">
        <f t="shared" si="20"/>
        <v>['t-b9000', 'pancreatic islets'],</v>
      </c>
    </row>
    <row r="1336" spans="1:3">
      <c r="A1336" t="s">
        <v>8608</v>
      </c>
      <c r="B1336" t="s">
        <v>4217</v>
      </c>
      <c r="C1336" t="str">
        <f t="shared" si="20"/>
        <v>['t-d8020', 'left upper arm'],</v>
      </c>
    </row>
    <row r="1337" spans="1:3">
      <c r="A1337" t="s">
        <v>7612</v>
      </c>
      <c r="B1337" t="s">
        <v>7613</v>
      </c>
      <c r="C1337" t="str">
        <f t="shared" si="20"/>
        <v>['t-25000', 'trachea'],</v>
      </c>
    </row>
    <row r="1338" spans="1:3">
      <c r="A1338" t="s">
        <v>8616</v>
      </c>
      <c r="B1338" t="s">
        <v>4203</v>
      </c>
      <c r="C1338" t="str">
        <f t="shared" si="20"/>
        <v>['t-d8200', 'arm, nos'],</v>
      </c>
    </row>
    <row r="1339" spans="1:3">
      <c r="A1339" t="s">
        <v>8646</v>
      </c>
      <c r="B1339" t="s">
        <v>4251</v>
      </c>
      <c r="C1339" t="str">
        <f t="shared" si="20"/>
        <v>['t-d9420', 'left leg'],</v>
      </c>
    </row>
    <row r="1340" spans="1:3">
      <c r="A1340" t="s">
        <v>8540</v>
      </c>
      <c r="B1340" t="s">
        <v>4147</v>
      </c>
      <c r="C1340" t="str">
        <f t="shared" si="20"/>
        <v>['t-d1608', 'neck, right side'],</v>
      </c>
    </row>
    <row r="1341" spans="1:3">
      <c r="A1341" t="s">
        <v>8730</v>
      </c>
      <c r="B1341" t="s">
        <v>1929</v>
      </c>
      <c r="C1341" t="str">
        <f t="shared" si="20"/>
        <v>['w-10036', 'saffan'],</v>
      </c>
    </row>
    <row r="1342" spans="1:3">
      <c r="A1342" t="s">
        <v>7693</v>
      </c>
      <c r="B1342" t="s">
        <v>7694</v>
      </c>
      <c r="C1342" t="str">
        <f t="shared" si="20"/>
        <v>['t-35010', 'atrioventricular valve, NOS'],</v>
      </c>
    </row>
    <row r="1343" spans="1:3">
      <c r="A1343" t="s">
        <v>7823</v>
      </c>
      <c r="B1343" t="s">
        <v>7824</v>
      </c>
      <c r="C1343" t="str">
        <f t="shared" si="20"/>
        <v>['t-54470', 'mandibular right canine tooth'],</v>
      </c>
    </row>
    <row r="1344" spans="1:3">
      <c r="A1344" t="s">
        <v>7809</v>
      </c>
      <c r="B1344" t="s">
        <v>3685</v>
      </c>
      <c r="C1344" t="str">
        <f t="shared" si="20"/>
        <v>['t-54300', 'maxillary left lateral incisor tooth'],</v>
      </c>
    </row>
    <row r="1345" spans="1:3">
      <c r="A1345" t="s">
        <v>7539</v>
      </c>
      <c r="B1345" t="s">
        <v>7540</v>
      </c>
      <c r="C1345" t="str">
        <f t="shared" si="20"/>
        <v>['t-14700', 'muscles of leg, nos'],</v>
      </c>
    </row>
    <row r="1346" spans="1:3">
      <c r="A1346" t="s">
        <v>1997</v>
      </c>
      <c r="B1346" t="s">
        <v>1998</v>
      </c>
      <c r="C1346" t="str">
        <f t="shared" si="20"/>
        <v>['@e-72180', 'cephaloridine'],</v>
      </c>
    </row>
    <row r="1347" spans="1:3">
      <c r="A1347" t="s">
        <v>2117</v>
      </c>
      <c r="B1347" t="s">
        <v>2118</v>
      </c>
      <c r="C1347" t="str">
        <f t="shared" ref="C1347:C1410" si="21">CONCATENATE("['",A1347,"', '",B1347,"'],")</f>
        <v>['@e-76990', 'minoxidil'],</v>
      </c>
    </row>
    <row r="1348" spans="1:3">
      <c r="A1348" t="s">
        <v>2146</v>
      </c>
      <c r="B1348" t="s">
        <v>2147</v>
      </c>
      <c r="C1348" t="str">
        <f t="shared" si="21"/>
        <v>['@e-77890', 'fentanyl'],</v>
      </c>
    </row>
    <row r="1349" spans="1:3">
      <c r="A1349" t="s">
        <v>2582</v>
      </c>
      <c r="B1349" t="s">
        <v>2583</v>
      </c>
      <c r="C1349" t="str">
        <f t="shared" si="21"/>
        <v>['@f-80850', 'paresis, nos'],</v>
      </c>
    </row>
    <row r="1350" spans="1:3">
      <c r="A1350" t="s">
        <v>3682</v>
      </c>
      <c r="B1350" t="s">
        <v>3683</v>
      </c>
      <c r="C1350" t="str">
        <f t="shared" si="21"/>
        <v>['@t-54290', 'maxillary left central incisor tooth'],</v>
      </c>
    </row>
    <row r="1351" spans="1:3">
      <c r="A1351" t="s">
        <v>3921</v>
      </c>
      <c r="B1351" t="s">
        <v>3922</v>
      </c>
      <c r="C1351" t="str">
        <f t="shared" si="21"/>
        <v>['@t-86921', 'salpingo-ovariectomy - left'],</v>
      </c>
    </row>
    <row r="1352" spans="1:3">
      <c r="A1352" t="s">
        <v>3965</v>
      </c>
      <c r="B1352" t="s">
        <v>3966</v>
      </c>
      <c r="C1352" t="str">
        <f t="shared" si="21"/>
        <v>['@t-93120', 'adrenal, zona fasiculata'],</v>
      </c>
    </row>
    <row r="1353" spans="1:3">
      <c r="A1353" t="s">
        <v>1070</v>
      </c>
      <c r="B1353" t="s">
        <v>4495</v>
      </c>
      <c r="C1353" t="str">
        <f t="shared" si="21"/>
        <v>['c-815b0', 'nimodipine'],</v>
      </c>
    </row>
    <row r="1354" spans="1:3">
      <c r="A1354" t="s">
        <v>4013</v>
      </c>
      <c r="B1354" t="s">
        <v>4014</v>
      </c>
      <c r="C1354" t="str">
        <f t="shared" si="21"/>
        <v>['@t-x1590', 'spinal subarachnoid space'],</v>
      </c>
    </row>
    <row r="1355" spans="1:3">
      <c r="A1355" t="s">
        <v>4142</v>
      </c>
      <c r="B1355" t="s">
        <v>4143</v>
      </c>
      <c r="C1355" t="str">
        <f t="shared" si="21"/>
        <v>['@t-y0480', 'orbital region'],</v>
      </c>
    </row>
    <row r="1356" spans="1:3">
      <c r="A1356" t="s">
        <v>4889</v>
      </c>
      <c r="B1356" t="s">
        <v>4890</v>
      </c>
      <c r="C1356" t="str">
        <f t="shared" si="21"/>
        <v>['d2-50100', 'bronchopneumonia'],</v>
      </c>
    </row>
    <row r="1357" spans="1:3">
      <c r="A1357" t="s">
        <v>5160</v>
      </c>
      <c r="B1357" t="s">
        <v>5161</v>
      </c>
      <c r="C1357" t="str">
        <f t="shared" si="21"/>
        <v>['d5-41704', 'enteritis, nos'],</v>
      </c>
    </row>
    <row r="1358" spans="1:3">
      <c r="A1358" t="s">
        <v>5452</v>
      </c>
      <c r="B1358" t="s">
        <v>5453</v>
      </c>
      <c r="C1358" t="str">
        <f t="shared" si="21"/>
        <v>['d7-75120', 'follicular cyst of ovary'],</v>
      </c>
    </row>
    <row r="1359" spans="1:3">
      <c r="A1359" t="s">
        <v>5164</v>
      </c>
      <c r="B1359" t="s">
        <v>5165</v>
      </c>
      <c r="C1359" t="str">
        <f t="shared" si="21"/>
        <v>['d5-41710', 'lymphocytic-plasmacytic colitis'],</v>
      </c>
    </row>
    <row r="1360" spans="1:3">
      <c r="A1360" t="s">
        <v>5834</v>
      </c>
      <c r="B1360" t="s">
        <v>2760</v>
      </c>
      <c r="C1360" t="str">
        <f t="shared" si="21"/>
        <v>['f-58370', 'cholestasis'],</v>
      </c>
    </row>
    <row r="1361" spans="1:3">
      <c r="A1361" t="s">
        <v>1608</v>
      </c>
      <c r="B1361" t="s">
        <v>1846</v>
      </c>
      <c r="C1361" t="str">
        <f t="shared" si="21"/>
        <v>['l-50001', 'protozoa, nos'],</v>
      </c>
    </row>
    <row r="1362" spans="1:3">
      <c r="A1362" t="s">
        <v>7150</v>
      </c>
      <c r="B1362" t="s">
        <v>7151</v>
      </c>
      <c r="C1362" t="str">
        <f t="shared" si="21"/>
        <v>['p3-02020', 'specimen collection, nos'],</v>
      </c>
    </row>
    <row r="1363" spans="1:3">
      <c r="A1363" t="s">
        <v>6653</v>
      </c>
      <c r="B1363" t="s">
        <v>2904</v>
      </c>
      <c r="C1363" t="str">
        <f t="shared" si="21"/>
        <v>['m-50000', 'degeneration, nos'],</v>
      </c>
    </row>
    <row r="1364" spans="1:3">
      <c r="A1364" t="s">
        <v>5898</v>
      </c>
      <c r="B1364" t="s">
        <v>5899</v>
      </c>
      <c r="C1364" t="str">
        <f t="shared" si="21"/>
        <v>['f-93009', 'cannibalism'],</v>
      </c>
    </row>
    <row r="1365" spans="1:3">
      <c r="A1365" t="s">
        <v>6692</v>
      </c>
      <c r="B1365" t="s">
        <v>6693</v>
      </c>
      <c r="C1365" t="str">
        <f t="shared" si="21"/>
        <v>['m-54004', 'focal necrosis'],</v>
      </c>
    </row>
    <row r="1366" spans="1:3">
      <c r="A1366" t="s">
        <v>7081</v>
      </c>
      <c r="B1366" t="s">
        <v>3251</v>
      </c>
      <c r="C1366" t="str">
        <f t="shared" si="21"/>
        <v>['p1-08000', 'surgical repair,nos'],</v>
      </c>
    </row>
    <row r="1367" spans="1:3">
      <c r="A1367" t="s">
        <v>6499</v>
      </c>
      <c r="B1367" t="s">
        <v>6500</v>
      </c>
      <c r="C1367" t="str">
        <f t="shared" si="21"/>
        <v>['m-33020', 'cast, nos'],</v>
      </c>
    </row>
    <row r="1368" spans="1:3">
      <c r="A1368" t="s">
        <v>2248</v>
      </c>
      <c r="B1368" t="s">
        <v>2249</v>
      </c>
      <c r="C1368" t="str">
        <f t="shared" si="21"/>
        <v>['@e-85051', 'human chorionic gonadotropin'],</v>
      </c>
    </row>
    <row r="1369" spans="1:3">
      <c r="A1369" t="s">
        <v>1344</v>
      </c>
      <c r="B1369" t="s">
        <v>2256</v>
      </c>
      <c r="C1369" t="str">
        <f t="shared" si="21"/>
        <v>['@e-85150', 'dexamethasone'],</v>
      </c>
    </row>
    <row r="1370" spans="1:3">
      <c r="A1370" t="s">
        <v>2283</v>
      </c>
      <c r="B1370" t="s">
        <v>2284</v>
      </c>
      <c r="C1370" t="str">
        <f t="shared" si="21"/>
        <v>['@e-85540', 'diethylstilbesterol'],</v>
      </c>
    </row>
    <row r="1371" spans="1:3">
      <c r="A1371" t="s">
        <v>1302</v>
      </c>
      <c r="B1371" t="s">
        <v>2367</v>
      </c>
      <c r="C1371" t="str">
        <f t="shared" si="21"/>
        <v>['@e-87350', 'lactated ringers'],</v>
      </c>
    </row>
    <row r="1372" spans="1:3">
      <c r="A1372" t="s">
        <v>2383</v>
      </c>
      <c r="B1372" t="s">
        <v>2384</v>
      </c>
      <c r="C1372" t="str">
        <f t="shared" si="21"/>
        <v>['@e-87740', 'folic acid'],</v>
      </c>
    </row>
    <row r="1373" spans="1:3">
      <c r="A1373" t="s">
        <v>1006</v>
      </c>
      <c r="B1373" t="s">
        <v>2503</v>
      </c>
      <c r="C1373" t="str">
        <f t="shared" si="21"/>
        <v>['@f-22980', 'proteolytic enzyme'],</v>
      </c>
    </row>
    <row r="1374" spans="1:3">
      <c r="A1374" t="s">
        <v>2586</v>
      </c>
      <c r="B1374" t="s">
        <v>2587</v>
      </c>
      <c r="C1374" t="str">
        <f t="shared" si="21"/>
        <v>['@f-85640', 'coma, nos'],</v>
      </c>
    </row>
    <row r="1375" spans="1:3">
      <c r="A1375" t="s">
        <v>2604</v>
      </c>
      <c r="B1375" t="s">
        <v>2605</v>
      </c>
      <c r="C1375" t="str">
        <f t="shared" si="21"/>
        <v>['@f-y1890', 'anesthetic death'],</v>
      </c>
    </row>
    <row r="1376" spans="1:3">
      <c r="A1376" t="s">
        <v>2789</v>
      </c>
      <c r="B1376" t="s">
        <v>2790</v>
      </c>
      <c r="C1376" t="str">
        <f t="shared" si="21"/>
        <v>['@m-34080', 'obstruction, stricture'],</v>
      </c>
    </row>
    <row r="1377" spans="1:3">
      <c r="A1377" t="s">
        <v>3175</v>
      </c>
      <c r="B1377" t="s">
        <v>3176</v>
      </c>
      <c r="C1377" t="str">
        <f t="shared" si="21"/>
        <v>['@p-11484', 'biopsy, punch, 4mm'],</v>
      </c>
    </row>
    <row r="1378" spans="1:3">
      <c r="A1378" t="s">
        <v>3218</v>
      </c>
      <c r="B1378" t="s">
        <v>3219</v>
      </c>
      <c r="C1378" t="str">
        <f t="shared" si="21"/>
        <v>['@p-12790', 'replacement nos,re-implantation'],</v>
      </c>
    </row>
    <row r="1379" spans="1:3">
      <c r="A1379" t="s">
        <v>3728</v>
      </c>
      <c r="B1379" t="s">
        <v>3729</v>
      </c>
      <c r="C1379" t="str">
        <f t="shared" si="21"/>
        <v>['@t-54920', 'gum of maxilla, maxillary gingivectomy'],</v>
      </c>
    </row>
    <row r="1380" spans="1:3">
      <c r="A1380" t="s">
        <v>791</v>
      </c>
      <c r="B1380" t="s">
        <v>4623</v>
      </c>
      <c r="C1380" t="str">
        <f t="shared" si="21"/>
        <v>['c-a4470', 'vitamin b12 preparation'],</v>
      </c>
    </row>
    <row r="1381" spans="1:3">
      <c r="A1381" t="s">
        <v>3788</v>
      </c>
      <c r="B1381" t="s">
        <v>3789</v>
      </c>
      <c r="C1381" t="str">
        <f t="shared" si="21"/>
        <v>['@t-64910', 'small intestine and colon'],</v>
      </c>
    </row>
    <row r="1382" spans="1:3">
      <c r="A1382" t="s">
        <v>3794</v>
      </c>
      <c r="B1382" t="s">
        <v>3795</v>
      </c>
      <c r="C1382" t="str">
        <f t="shared" si="21"/>
        <v>['@t-65905', 'jejunum and ileum'],</v>
      </c>
    </row>
    <row r="1383" spans="1:3">
      <c r="A1383" t="s">
        <v>3869</v>
      </c>
      <c r="B1383" t="s">
        <v>3870</v>
      </c>
      <c r="C1383" t="str">
        <f t="shared" si="21"/>
        <v>['@t-74900', 'vagina and rectum'],</v>
      </c>
    </row>
    <row r="1384" spans="1:3">
      <c r="A1384" t="s">
        <v>3889</v>
      </c>
      <c r="B1384" t="s">
        <v>3890</v>
      </c>
      <c r="C1384" t="str">
        <f t="shared" si="21"/>
        <v>['@t-79400', 'scrotum'],</v>
      </c>
    </row>
    <row r="1385" spans="1:3">
      <c r="A1385" t="s">
        <v>3897</v>
      </c>
      <c r="B1385" t="s">
        <v>3898</v>
      </c>
      <c r="C1385" t="str">
        <f t="shared" si="21"/>
        <v>['@t-81000', 'vagina, nos'],</v>
      </c>
    </row>
    <row r="1386" spans="1:3">
      <c r="A1386" t="s">
        <v>4629</v>
      </c>
      <c r="B1386" t="s">
        <v>4630</v>
      </c>
      <c r="C1386" t="str">
        <f t="shared" si="21"/>
        <v>['c-a5610', 'vitamins a and d preparation'],</v>
      </c>
    </row>
    <row r="1387" spans="1:3">
      <c r="A1387" t="s">
        <v>3935</v>
      </c>
      <c r="B1387" t="s">
        <v>3936</v>
      </c>
      <c r="C1387" t="str">
        <f t="shared" si="21"/>
        <v>['@t-87600', 'ovarian follicle,nos'],</v>
      </c>
    </row>
    <row r="1388" spans="1:3">
      <c r="A1388" t="s">
        <v>5962</v>
      </c>
      <c r="B1388" t="s">
        <v>5963</v>
      </c>
      <c r="C1388" t="str">
        <f t="shared" si="21"/>
        <v>['g-a0030', 'severe, marked'],</v>
      </c>
    </row>
    <row r="1389" spans="1:3">
      <c r="A1389" t="s">
        <v>4850</v>
      </c>
      <c r="B1389" t="s">
        <v>4851</v>
      </c>
      <c r="C1389" t="str">
        <f t="shared" si="21"/>
        <v>['d1-81430', 'scoliosis, nos'],</v>
      </c>
    </row>
    <row r="1390" spans="1:3">
      <c r="A1390" t="s">
        <v>4089</v>
      </c>
      <c r="B1390" t="s">
        <v>4090</v>
      </c>
      <c r="C1390" t="str">
        <f t="shared" si="21"/>
        <v>['@t-x8150', 'trigeminal nerve, nos'],</v>
      </c>
    </row>
    <row r="1391" spans="1:3">
      <c r="A1391" t="s">
        <v>6967</v>
      </c>
      <c r="B1391" t="s">
        <v>3050</v>
      </c>
      <c r="C1391" t="str">
        <f t="shared" si="21"/>
        <v>['m-84003', 'sweat gland tumor, malignant'],</v>
      </c>
    </row>
    <row r="1392" spans="1:3">
      <c r="A1392" t="s">
        <v>6973</v>
      </c>
      <c r="B1392" t="s">
        <v>3059</v>
      </c>
      <c r="C1392" t="str">
        <f t="shared" si="21"/>
        <v>['m-85002', 'intraductal carcinoma'],</v>
      </c>
    </row>
    <row r="1393" spans="1:3">
      <c r="A1393" t="s">
        <v>8156</v>
      </c>
      <c r="B1393" t="s">
        <v>4010</v>
      </c>
      <c r="C1393" t="str">
        <f t="shared" si="21"/>
        <v>['t-a1502', 'cranial subarachnoid space'],</v>
      </c>
    </row>
    <row r="1394" spans="1:3">
      <c r="A1394" t="s">
        <v>8560</v>
      </c>
      <c r="B1394" t="s">
        <v>8561</v>
      </c>
      <c r="C1394" t="str">
        <f t="shared" si="21"/>
        <v>['t-d3000', 'thorax/chest, nos'],</v>
      </c>
    </row>
    <row r="1395" spans="1:3">
      <c r="A1395" t="s">
        <v>6371</v>
      </c>
      <c r="B1395" t="s">
        <v>2629</v>
      </c>
      <c r="C1395" t="str">
        <f t="shared" si="21"/>
        <v>['m-01000', 'morphologic abnormality, nos'],</v>
      </c>
    </row>
    <row r="1396" spans="1:3">
      <c r="A1396" t="s">
        <v>1529</v>
      </c>
      <c r="B1396" t="s">
        <v>1779</v>
      </c>
      <c r="C1396" t="str">
        <f t="shared" si="21"/>
        <v>['l-16501', 'morganella morganii'],</v>
      </c>
    </row>
    <row r="1397" spans="1:3">
      <c r="A1397" t="s">
        <v>5277</v>
      </c>
      <c r="B1397" t="s">
        <v>5278</v>
      </c>
      <c r="C1397" t="str">
        <f t="shared" si="21"/>
        <v>['d5-81810', 'chronic lymphocytic cholangitis-cholangiohepatitis'],</v>
      </c>
    </row>
    <row r="1398" spans="1:3">
      <c r="A1398" t="s">
        <v>7056</v>
      </c>
      <c r="B1398" t="s">
        <v>3151</v>
      </c>
      <c r="C1398" t="str">
        <f t="shared" si="21"/>
        <v>['p1-03002', 'excision, complete'],</v>
      </c>
    </row>
    <row r="1399" spans="1:3">
      <c r="A1399" t="s">
        <v>7050</v>
      </c>
      <c r="B1399" t="s">
        <v>3105</v>
      </c>
      <c r="C1399" t="str">
        <f t="shared" si="21"/>
        <v>['p1-01000', 'incision, nos'],</v>
      </c>
    </row>
    <row r="1400" spans="1:3">
      <c r="A1400" t="s">
        <v>1186</v>
      </c>
      <c r="B1400" t="s">
        <v>7074</v>
      </c>
      <c r="C1400" t="str">
        <f t="shared" si="21"/>
        <v>['p1-05501', 'replacement nos, re-implantation'],</v>
      </c>
    </row>
    <row r="1401" spans="1:3">
      <c r="A1401" t="s">
        <v>1832</v>
      </c>
      <c r="B1401" t="s">
        <v>1833</v>
      </c>
      <c r="C1401" t="str">
        <f t="shared" si="21"/>
        <v>['@e-25480', 'streptococcus, beta hemolytic, nos'],</v>
      </c>
    </row>
    <row r="1402" spans="1:3">
      <c r="A1402" t="s">
        <v>964</v>
      </c>
      <c r="B1402" t="s">
        <v>2215</v>
      </c>
      <c r="C1402" t="str">
        <f t="shared" si="21"/>
        <v>['@e-82320', 'bentonite'],</v>
      </c>
    </row>
    <row r="1403" spans="1:3">
      <c r="A1403" t="s">
        <v>2223</v>
      </c>
      <c r="B1403" t="s">
        <v>2224</v>
      </c>
      <c r="C1403" t="str">
        <f t="shared" si="21"/>
        <v>['@e-84130', 'warfarin, dicumoral'],</v>
      </c>
    </row>
    <row r="1404" spans="1:3">
      <c r="A1404" t="s">
        <v>2233</v>
      </c>
      <c r="B1404" t="s">
        <v>2234</v>
      </c>
      <c r="C1404" t="str">
        <f t="shared" si="21"/>
        <v>['@e-84520', 'gelatin sponge'],</v>
      </c>
    </row>
    <row r="1405" spans="1:3">
      <c r="A1405" t="s">
        <v>2298</v>
      </c>
      <c r="B1405" t="s">
        <v>2299</v>
      </c>
      <c r="C1405" t="str">
        <f t="shared" si="21"/>
        <v>['@e-85810', 'glucagon'],</v>
      </c>
    </row>
    <row r="1406" spans="1:3">
      <c r="A1406" t="s">
        <v>2361</v>
      </c>
      <c r="B1406" t="s">
        <v>2362</v>
      </c>
      <c r="C1406" t="str">
        <f t="shared" si="21"/>
        <v>['@e-87230', 'calcium gluconate'],</v>
      </c>
    </row>
    <row r="1407" spans="1:3">
      <c r="A1407" t="s">
        <v>2396</v>
      </c>
      <c r="B1407" t="s">
        <v>2397</v>
      </c>
      <c r="C1407" t="str">
        <f t="shared" si="21"/>
        <v>['@e-89000', 'ethacrynic acid'],</v>
      </c>
    </row>
    <row r="1408" spans="1:3">
      <c r="A1408" t="s">
        <v>2416</v>
      </c>
      <c r="B1408" t="s">
        <v>2417</v>
      </c>
      <c r="C1408" t="str">
        <f t="shared" si="21"/>
        <v>['@e-90130', 'plate'],</v>
      </c>
    </row>
    <row r="1409" spans="1:3">
      <c r="A1409" t="s">
        <v>2512</v>
      </c>
      <c r="B1409" t="s">
        <v>2513</v>
      </c>
      <c r="C1409" t="str">
        <f t="shared" si="21"/>
        <v>['@f-26480', 'estrogen, nos'],</v>
      </c>
    </row>
    <row r="1410" spans="1:3">
      <c r="A1410" t="s">
        <v>2537</v>
      </c>
      <c r="B1410" t="s">
        <v>2538</v>
      </c>
      <c r="C1410" t="str">
        <f t="shared" si="21"/>
        <v>['@f-34280', 'breech presentation'],</v>
      </c>
    </row>
    <row r="1411" spans="1:3">
      <c r="A1411" t="s">
        <v>3003</v>
      </c>
      <c r="B1411" t="s">
        <v>3004</v>
      </c>
      <c r="C1411" t="str">
        <f t="shared" ref="C1411:C1474" si="22">CONCATENATE("['",A1411,"', '",B1411,"'],")</f>
        <v>['@m-80001', 'neoplasm, uncertain whether benign or malignant'],</v>
      </c>
    </row>
    <row r="1412" spans="1:3">
      <c r="A1412" t="s">
        <v>3007</v>
      </c>
      <c r="B1412" t="s">
        <v>3008</v>
      </c>
      <c r="C1412" t="str">
        <f t="shared" si="22"/>
        <v>['@m-80100', 'carcinoma, metastatic, grade 0'],</v>
      </c>
    </row>
    <row r="1413" spans="1:3">
      <c r="A1413" t="s">
        <v>3080</v>
      </c>
      <c r="B1413" t="s">
        <v>3081</v>
      </c>
      <c r="C1413" t="str">
        <f t="shared" si="22"/>
        <v>['@m-88900', 'leiomyosarcoma'],</v>
      </c>
    </row>
    <row r="1414" spans="1:3">
      <c r="A1414" t="s">
        <v>3092</v>
      </c>
      <c r="B1414" t="s">
        <v>3093</v>
      </c>
      <c r="C1414" t="str">
        <f t="shared" si="22"/>
        <v>['@m-96003', 'malignant lymphoma, undifferentiated cell type'],</v>
      </c>
    </row>
    <row r="1415" spans="1:3">
      <c r="A1415" t="s">
        <v>3308</v>
      </c>
      <c r="B1415" t="s">
        <v>3309</v>
      </c>
      <c r="C1415" t="str">
        <f t="shared" si="22"/>
        <v>['@p-58000', 'dermatologic procedure, nos'],</v>
      </c>
    </row>
    <row r="1416" spans="1:3">
      <c r="A1416" t="s">
        <v>3532</v>
      </c>
      <c r="B1416" t="s">
        <v>3533</v>
      </c>
      <c r="C1416" t="str">
        <f t="shared" si="22"/>
        <v>['@t-17770', 'flexor digitorum pedis longus muscle tendon'],</v>
      </c>
    </row>
    <row r="1417" spans="1:3">
      <c r="A1417" t="s">
        <v>3620</v>
      </c>
      <c r="B1417" t="s">
        <v>3621</v>
      </c>
      <c r="C1417" t="str">
        <f t="shared" si="22"/>
        <v>['@t-46620', 'left renal artery'],</v>
      </c>
    </row>
    <row r="1418" spans="1:3">
      <c r="A1418" t="s">
        <v>3706</v>
      </c>
      <c r="B1418" t="s">
        <v>3707</v>
      </c>
      <c r="C1418" t="str">
        <f t="shared" si="22"/>
        <v>['@t-54430', 'mandibular left lateral tooth'],</v>
      </c>
    </row>
    <row r="1419" spans="1:3">
      <c r="A1419" t="s">
        <v>3768</v>
      </c>
      <c r="B1419" t="s">
        <v>3769</v>
      </c>
      <c r="C1419" t="str">
        <f t="shared" si="22"/>
        <v>['@t-60000', 'throat'],</v>
      </c>
    </row>
    <row r="1420" spans="1:3">
      <c r="A1420" t="s">
        <v>3782</v>
      </c>
      <c r="B1420" t="s">
        <v>3783</v>
      </c>
      <c r="C1420" t="str">
        <f t="shared" si="22"/>
        <v>['@t-64010', 'enterotomy'],</v>
      </c>
    </row>
    <row r="1421" spans="1:3">
      <c r="A1421" t="s">
        <v>3808</v>
      </c>
      <c r="B1421" t="s">
        <v>3809</v>
      </c>
      <c r="C1421" t="str">
        <f t="shared" si="22"/>
        <v>['@t-67700', 'sigmoid colon'],</v>
      </c>
    </row>
    <row r="1422" spans="1:3">
      <c r="A1422" t="s">
        <v>3867</v>
      </c>
      <c r="B1422" t="s">
        <v>3868</v>
      </c>
      <c r="C1422" t="str">
        <f t="shared" si="22"/>
        <v>['@t-74000', 'urinary bladder'],</v>
      </c>
    </row>
    <row r="1423" spans="1:3">
      <c r="A1423" t="s">
        <v>7703</v>
      </c>
      <c r="B1423" t="s">
        <v>3599</v>
      </c>
      <c r="C1423" t="str">
        <f t="shared" si="22"/>
        <v>['t-39050', 'pericardial cavity'],</v>
      </c>
    </row>
    <row r="1424" spans="1:3">
      <c r="A1424" t="s">
        <v>7882</v>
      </c>
      <c r="B1424" t="s">
        <v>3767</v>
      </c>
      <c r="C1424" t="str">
        <f t="shared" si="22"/>
        <v>['t-59300', 'colon, nos'],</v>
      </c>
    </row>
    <row r="1425" spans="1:3">
      <c r="A1425" t="s">
        <v>7900</v>
      </c>
      <c r="B1425" t="s">
        <v>3809</v>
      </c>
      <c r="C1425" t="str">
        <f t="shared" si="22"/>
        <v>['t-59470', 'sigmoid colon'],</v>
      </c>
    </row>
    <row r="1426" spans="1:3">
      <c r="A1426" t="s">
        <v>8069</v>
      </c>
      <c r="B1426" t="s">
        <v>3834</v>
      </c>
      <c r="C1426" t="str">
        <f t="shared" si="22"/>
        <v>['t-88020', 'female internal genitalia, nos'],</v>
      </c>
    </row>
    <row r="1427" spans="1:3">
      <c r="A1427" t="s">
        <v>7647</v>
      </c>
      <c r="B1427" t="s">
        <v>7648</v>
      </c>
      <c r="C1427" t="str">
        <f t="shared" si="22"/>
        <v>['t-28800', 'both lungs'],</v>
      </c>
    </row>
    <row r="1428" spans="1:3">
      <c r="A1428" t="s">
        <v>729</v>
      </c>
      <c r="B1428" t="s">
        <v>2149</v>
      </c>
      <c r="C1428" t="str">
        <f t="shared" si="22"/>
        <v>['c-60a20', 'butorphanol'],</v>
      </c>
    </row>
    <row r="1429" spans="1:3">
      <c r="A1429" t="s">
        <v>996</v>
      </c>
      <c r="B1429" t="s">
        <v>4643</v>
      </c>
      <c r="C1429" t="str">
        <f t="shared" si="22"/>
        <v>['c-a7220', 'dextran'],</v>
      </c>
    </row>
    <row r="1430" spans="1:3">
      <c r="A1430" t="s">
        <v>4681</v>
      </c>
      <c r="B1430" t="s">
        <v>4682</v>
      </c>
      <c r="C1430" t="str">
        <f t="shared" si="22"/>
        <v>['c-c1756', 'donnagel'],</v>
      </c>
    </row>
    <row r="1431" spans="1:3">
      <c r="A1431" t="s">
        <v>870</v>
      </c>
      <c r="B1431" t="s">
        <v>4559</v>
      </c>
      <c r="C1431" t="str">
        <f t="shared" si="22"/>
        <v>['c-a0510', 'danazol preparation'],</v>
      </c>
    </row>
    <row r="1432" spans="1:3">
      <c r="A1432" t="s">
        <v>4695</v>
      </c>
      <c r="B1432" t="s">
        <v>4696</v>
      </c>
      <c r="C1432" t="str">
        <f t="shared" si="22"/>
        <v>['c-c22ec', 'premarin tablets'],</v>
      </c>
    </row>
    <row r="1433" spans="1:3">
      <c r="A1433" t="s">
        <v>4691</v>
      </c>
      <c r="B1433" t="s">
        <v>4692</v>
      </c>
      <c r="C1433" t="str">
        <f t="shared" si="22"/>
        <v>['c-c21fc', 'pergonal'],</v>
      </c>
    </row>
    <row r="1434" spans="1:3">
      <c r="A1434" t="s">
        <v>894</v>
      </c>
      <c r="B1434" t="s">
        <v>4597</v>
      </c>
      <c r="C1434" t="str">
        <f t="shared" si="22"/>
        <v>['c-a1800', 'thyroid drug nos'],</v>
      </c>
    </row>
    <row r="1435" spans="1:3">
      <c r="A1435" t="s">
        <v>8733</v>
      </c>
      <c r="B1435" t="s">
        <v>4507</v>
      </c>
      <c r="C1435" t="str">
        <f t="shared" si="22"/>
        <v>['w-10039', 'probiocin (lactic acid bacteria)'],</v>
      </c>
    </row>
    <row r="1436" spans="1:3">
      <c r="A1436" t="s">
        <v>992</v>
      </c>
      <c r="B1436" t="s">
        <v>4419</v>
      </c>
      <c r="C1436" t="str">
        <f t="shared" si="22"/>
        <v>['c-606e0', 'oxymorphone'],</v>
      </c>
    </row>
    <row r="1437" spans="1:3">
      <c r="A1437" t="s">
        <v>4206</v>
      </c>
      <c r="B1437" t="s">
        <v>4207</v>
      </c>
      <c r="C1437" t="str">
        <f t="shared" si="22"/>
        <v>['@t-y8020', 'left upper extremity'],</v>
      </c>
    </row>
    <row r="1438" spans="1:3">
      <c r="A1438" t="s">
        <v>4240</v>
      </c>
      <c r="B1438" t="s">
        <v>4241</v>
      </c>
      <c r="C1438" t="str">
        <f t="shared" si="22"/>
        <v>['@t-y9120', 'left thigh'],</v>
      </c>
    </row>
    <row r="1439" spans="1:3">
      <c r="A1439" t="s">
        <v>5331</v>
      </c>
      <c r="B1439" t="s">
        <v>5332</v>
      </c>
      <c r="C1439" t="str">
        <f t="shared" si="22"/>
        <v>['d6-94500', 'amyloidosis, nos'],</v>
      </c>
    </row>
    <row r="1440" spans="1:3">
      <c r="A1440" t="s">
        <v>6453</v>
      </c>
      <c r="B1440" t="s">
        <v>2680</v>
      </c>
      <c r="C1440" t="str">
        <f t="shared" si="22"/>
        <v>['m-17020', 'complete surgical amputated structure'],</v>
      </c>
    </row>
    <row r="1441" spans="1:3">
      <c r="A1441" t="s">
        <v>6528</v>
      </c>
      <c r="B1441" t="s">
        <v>2790</v>
      </c>
      <c r="C1441" t="str">
        <f t="shared" si="22"/>
        <v>['m-34260', 'obstruction, stricture'],</v>
      </c>
    </row>
    <row r="1442" spans="1:3">
      <c r="A1442" t="s">
        <v>6976</v>
      </c>
      <c r="B1442" t="s">
        <v>3065</v>
      </c>
      <c r="C1442" t="str">
        <f t="shared" si="22"/>
        <v>['m-85030', 'duct adenoma, nos'],</v>
      </c>
    </row>
    <row r="1443" spans="1:3">
      <c r="A1443" t="s">
        <v>8157</v>
      </c>
      <c r="B1443" t="s">
        <v>4016</v>
      </c>
      <c r="C1443" t="str">
        <f t="shared" si="22"/>
        <v>['t-a1600', 'cerebral ventricle, nos'],</v>
      </c>
    </row>
    <row r="1444" spans="1:3">
      <c r="A1444" t="s">
        <v>8175</v>
      </c>
      <c r="B1444" t="s">
        <v>4032</v>
      </c>
      <c r="C1444" t="str">
        <f t="shared" si="22"/>
        <v>['t-a2020', 'cerebral cortex'],</v>
      </c>
    </row>
    <row r="1445" spans="1:3">
      <c r="A1445" t="s">
        <v>8191</v>
      </c>
      <c r="B1445" t="s">
        <v>4048</v>
      </c>
      <c r="C1445" t="str">
        <f t="shared" si="22"/>
        <v>['t-a2310', 'cortex of parietal lobe'],</v>
      </c>
    </row>
    <row r="1446" spans="1:3">
      <c r="A1446" t="s">
        <v>8197</v>
      </c>
      <c r="B1446" t="s">
        <v>4054</v>
      </c>
      <c r="C1446" t="str">
        <f t="shared" si="22"/>
        <v>['t-a2570', 'hippocampus'],</v>
      </c>
    </row>
    <row r="1447" spans="1:3">
      <c r="A1447" t="s">
        <v>6710</v>
      </c>
      <c r="B1447" t="s">
        <v>6711</v>
      </c>
      <c r="C1447" t="str">
        <f t="shared" si="22"/>
        <v>['m-54200', 'ischemic necrosis'],</v>
      </c>
    </row>
    <row r="1448" spans="1:3">
      <c r="A1448" t="s">
        <v>8685</v>
      </c>
      <c r="B1448" t="s">
        <v>3942</v>
      </c>
      <c r="C1448" t="str">
        <f t="shared" si="22"/>
        <v>['t-f1100', 'placenta, nos'],</v>
      </c>
    </row>
    <row r="1449" spans="1:3">
      <c r="A1449" t="s">
        <v>8528</v>
      </c>
      <c r="B1449" t="s">
        <v>8529</v>
      </c>
      <c r="C1449" t="str">
        <f t="shared" si="22"/>
        <v>['t-d1210', 'chin, nos'],</v>
      </c>
    </row>
    <row r="1450" spans="1:3">
      <c r="A1450" t="s">
        <v>360</v>
      </c>
      <c r="B1450" t="s">
        <v>1840</v>
      </c>
      <c r="C1450" t="str">
        <f t="shared" si="22"/>
        <v>['l-35260', 'shiv, recombinant siv-hiv'],</v>
      </c>
    </row>
    <row r="1451" spans="1:3">
      <c r="A1451" t="s">
        <v>6847</v>
      </c>
      <c r="B1451" t="s">
        <v>6848</v>
      </c>
      <c r="C1451" t="str">
        <f t="shared" si="22"/>
        <v>['m-74000', 'dysplasia, nos'],</v>
      </c>
    </row>
    <row r="1452" spans="1:3">
      <c r="A1452" t="s">
        <v>801</v>
      </c>
      <c r="B1452" t="s">
        <v>83</v>
      </c>
      <c r="C1452" t="str">
        <f t="shared" si="22"/>
        <v>['t-c2000', 'blood'],</v>
      </c>
    </row>
    <row r="1453" spans="1:3">
      <c r="A1453" t="s">
        <v>6639</v>
      </c>
      <c r="B1453" t="s">
        <v>6640</v>
      </c>
      <c r="C1453" t="str">
        <f t="shared" si="22"/>
        <v>['m-44030', 'pyogranulomatous inflammation'],</v>
      </c>
    </row>
    <row r="1454" spans="1:3">
      <c r="A1454" t="s">
        <v>6731</v>
      </c>
      <c r="B1454" t="s">
        <v>6732</v>
      </c>
      <c r="C1454" t="str">
        <f t="shared" si="22"/>
        <v>['m-55201', 'fatty infiltration'],</v>
      </c>
    </row>
    <row r="1455" spans="1:3">
      <c r="A1455" t="s">
        <v>6567</v>
      </c>
      <c r="B1455" t="s">
        <v>2814</v>
      </c>
      <c r="C1455" t="str">
        <f t="shared" si="22"/>
        <v>['m-37000', 'hemorrhage, nos'],</v>
      </c>
    </row>
    <row r="1456" spans="1:3">
      <c r="A1456" t="s">
        <v>1585</v>
      </c>
      <c r="B1456" t="s">
        <v>1751</v>
      </c>
      <c r="C1456" t="str">
        <f t="shared" si="22"/>
        <v>['@e-15380', 'corynebacterium hemolyticum'],</v>
      </c>
    </row>
    <row r="1457" spans="1:3">
      <c r="A1457" t="s">
        <v>1903</v>
      </c>
      <c r="B1457" t="s">
        <v>1904</v>
      </c>
      <c r="C1457" t="str">
        <f t="shared" si="22"/>
        <v>['@e-69201', 'flax seeds'],</v>
      </c>
    </row>
    <row r="1458" spans="1:3">
      <c r="A1458" t="s">
        <v>2142</v>
      </c>
      <c r="B1458" t="s">
        <v>2143</v>
      </c>
      <c r="C1458" t="str">
        <f t="shared" si="22"/>
        <v>['@e-77801', 'buprenorphine hcl'],</v>
      </c>
    </row>
    <row r="1459" spans="1:3">
      <c r="A1459" t="s">
        <v>2148</v>
      </c>
      <c r="B1459" t="s">
        <v>2149</v>
      </c>
      <c r="C1459" t="str">
        <f t="shared" si="22"/>
        <v>['@e-77900', 'butorphanol'],</v>
      </c>
    </row>
    <row r="1460" spans="1:3">
      <c r="A1460" t="s">
        <v>2225</v>
      </c>
      <c r="B1460" t="s">
        <v>2226</v>
      </c>
      <c r="C1460" t="str">
        <f t="shared" si="22"/>
        <v>['@e-84210', 'heparin'],</v>
      </c>
    </row>
    <row r="1461" spans="1:3">
      <c r="A1461" t="s">
        <v>2262</v>
      </c>
      <c r="B1461" t="s">
        <v>2263</v>
      </c>
      <c r="C1461" t="str">
        <f t="shared" si="22"/>
        <v>['@e-85310', 'methylprednisolone'],</v>
      </c>
    </row>
    <row r="1462" spans="1:3">
      <c r="A1462" t="s">
        <v>2293</v>
      </c>
      <c r="B1462" t="s">
        <v>2294</v>
      </c>
      <c r="C1462" t="str">
        <f t="shared" si="22"/>
        <v>['@e-85700', 'progestogen, nos'],</v>
      </c>
    </row>
    <row r="1463" spans="1:3">
      <c r="A1463" t="s">
        <v>2373</v>
      </c>
      <c r="B1463" t="s">
        <v>2374</v>
      </c>
      <c r="C1463" t="str">
        <f t="shared" si="22"/>
        <v>['@e-87500', 'vit a + vit d, vit b complex (+ vit c, w/liver iron)'],</v>
      </c>
    </row>
    <row r="1464" spans="1:3">
      <c r="A1464" t="s">
        <v>2773</v>
      </c>
      <c r="B1464" t="s">
        <v>2774</v>
      </c>
      <c r="C1464" t="str">
        <f t="shared" si="22"/>
        <v>['@m-33540', 'chocolate cyst'],</v>
      </c>
    </row>
    <row r="1465" spans="1:3">
      <c r="A1465" t="s">
        <v>2867</v>
      </c>
      <c r="B1465" t="s">
        <v>2868</v>
      </c>
      <c r="C1465" t="str">
        <f t="shared" si="22"/>
        <v>['@m-46420', 'diverticulitis, nos'],</v>
      </c>
    </row>
    <row r="1466" spans="1:3">
      <c r="A1466" t="s">
        <v>2939</v>
      </c>
      <c r="B1466" t="s">
        <v>2940</v>
      </c>
      <c r="C1466" t="str">
        <f t="shared" si="22"/>
        <v>['@m-54630', 'wet gangrene'],</v>
      </c>
    </row>
    <row r="1467" spans="1:3">
      <c r="A1467" t="s">
        <v>2985</v>
      </c>
      <c r="B1467" t="s">
        <v>2986</v>
      </c>
      <c r="C1467" t="str">
        <f t="shared" si="22"/>
        <v>['@m-73500', 'extramedullary hematopoiesis'],</v>
      </c>
    </row>
    <row r="1468" spans="1:3">
      <c r="A1468" t="s">
        <v>2989</v>
      </c>
      <c r="B1468" t="s">
        <v>2990</v>
      </c>
      <c r="C1468" t="str">
        <f t="shared" si="22"/>
        <v>['@m-75300', 'hypoplasia, nos'],</v>
      </c>
    </row>
    <row r="1469" spans="1:3">
      <c r="A1469" t="s">
        <v>3086</v>
      </c>
      <c r="B1469" t="s">
        <v>3087</v>
      </c>
      <c r="C1469" t="str">
        <f t="shared" si="22"/>
        <v>['@m-93910', 'ependymoma'],</v>
      </c>
    </row>
    <row r="1470" spans="1:3">
      <c r="A1470" t="s">
        <v>3207</v>
      </c>
      <c r="B1470" t="s">
        <v>3208</v>
      </c>
      <c r="C1470" t="str">
        <f t="shared" si="22"/>
        <v>['@p-12550', 'intubation'],</v>
      </c>
    </row>
    <row r="1471" spans="1:3">
      <c r="A1471" t="s">
        <v>3302</v>
      </c>
      <c r="B1471" t="s">
        <v>3303</v>
      </c>
      <c r="C1471" t="str">
        <f t="shared" si="22"/>
        <v>['@p-35660', 'shigella type id (serology)'],</v>
      </c>
    </row>
    <row r="1472" spans="1:3">
      <c r="A1472" t="s">
        <v>3466</v>
      </c>
      <c r="B1472" t="s">
        <v>3467</v>
      </c>
      <c r="C1472" t="str">
        <f t="shared" si="22"/>
        <v>['@t-10350', 'rib, nos'],</v>
      </c>
    </row>
    <row r="1473" spans="1:3">
      <c r="A1473" t="s">
        <v>3484</v>
      </c>
      <c r="B1473" t="s">
        <v>3485</v>
      </c>
      <c r="C1473" t="str">
        <f t="shared" si="22"/>
        <v>['@t-11339', 'iliac crest'],</v>
      </c>
    </row>
    <row r="1474" spans="1:3">
      <c r="A1474" t="s">
        <v>3534</v>
      </c>
      <c r="B1474" t="s">
        <v>3535</v>
      </c>
      <c r="C1474" t="str">
        <f t="shared" si="22"/>
        <v>['@t-18423', 'anterior cruciate ligament of knee joint'],</v>
      </c>
    </row>
    <row r="1475" spans="1:3">
      <c r="A1475" t="s">
        <v>3608</v>
      </c>
      <c r="B1475" t="s">
        <v>3609</v>
      </c>
      <c r="C1475" t="str">
        <f t="shared" ref="C1475:C1538" si="23">CONCATENATE("['",A1475,"', '",B1475,"'],")</f>
        <v>['@t-43000', 'coronary arteries'],</v>
      </c>
    </row>
    <row r="1476" spans="1:3">
      <c r="A1476" t="s">
        <v>3684</v>
      </c>
      <c r="B1476" t="s">
        <v>3685</v>
      </c>
      <c r="C1476" t="str">
        <f t="shared" si="23"/>
        <v>['@t-54300', 'maxillary left lateral incisor tooth'],</v>
      </c>
    </row>
    <row r="1477" spans="1:3">
      <c r="A1477" t="s">
        <v>3748</v>
      </c>
      <c r="B1477" t="s">
        <v>3749</v>
      </c>
      <c r="C1477" t="str">
        <f t="shared" si="23"/>
        <v>['@t-57000', 'gall bladder, nos'],</v>
      </c>
    </row>
    <row r="1478" spans="1:3">
      <c r="A1478" t="s">
        <v>240</v>
      </c>
      <c r="B1478" t="s">
        <v>4366</v>
      </c>
      <c r="C1478" t="str">
        <f t="shared" si="23"/>
        <v>['c-52a00', 'erythromycin'],</v>
      </c>
    </row>
    <row r="1479" spans="1:3">
      <c r="A1479" t="s">
        <v>968</v>
      </c>
      <c r="B1479" t="s">
        <v>4566</v>
      </c>
      <c r="C1479" t="str">
        <f t="shared" si="23"/>
        <v>['c-a0903', 'conjugated estrogen preparation'],</v>
      </c>
    </row>
    <row r="1480" spans="1:3">
      <c r="A1480" t="s">
        <v>977</v>
      </c>
      <c r="B1480" t="s">
        <v>2109</v>
      </c>
      <c r="C1480" t="str">
        <f t="shared" si="23"/>
        <v>['c-c13cc', 'capoten'],</v>
      </c>
    </row>
    <row r="1481" spans="1:3">
      <c r="A1481" t="s">
        <v>292</v>
      </c>
      <c r="B1481" t="s">
        <v>2249</v>
      </c>
      <c r="C1481" t="str">
        <f t="shared" si="23"/>
        <v>['c-a1010', 'human chorionic gonadotropin'],</v>
      </c>
    </row>
    <row r="1482" spans="1:3">
      <c r="A1482" t="s">
        <v>8067</v>
      </c>
      <c r="B1482" t="s">
        <v>8068</v>
      </c>
      <c r="C1482" t="str">
        <f t="shared" si="23"/>
        <v>['t-88015', 'right oviduct'],</v>
      </c>
    </row>
    <row r="1483" spans="1:3">
      <c r="A1483" t="s">
        <v>1959</v>
      </c>
      <c r="B1483" t="s">
        <v>1960</v>
      </c>
      <c r="C1483" t="str">
        <f t="shared" si="23"/>
        <v>['@e-713x0', 'nalidixic acid (neg-gram)'],</v>
      </c>
    </row>
    <row r="1484" spans="1:3">
      <c r="A1484" t="s">
        <v>3596</v>
      </c>
      <c r="B1484" t="s">
        <v>3597</v>
      </c>
      <c r="C1484" t="str">
        <f t="shared" si="23"/>
        <v>['@t-3x100', 'pericardial fluid'],</v>
      </c>
    </row>
    <row r="1485" spans="1:3">
      <c r="A1485" t="s">
        <v>3826</v>
      </c>
      <c r="B1485" t="s">
        <v>3827</v>
      </c>
      <c r="C1485" t="str">
        <f t="shared" si="23"/>
        <v>['@t-6x930', 'peritoneal fluid'],</v>
      </c>
    </row>
    <row r="1486" spans="1:3">
      <c r="A1486" t="s">
        <v>4097</v>
      </c>
      <c r="B1486" t="s">
        <v>4098</v>
      </c>
      <c r="C1486" t="str">
        <f t="shared" si="23"/>
        <v>['@t-x9210', 'axillary nerve'],</v>
      </c>
    </row>
    <row r="1487" spans="1:3">
      <c r="A1487" t="s">
        <v>4103</v>
      </c>
      <c r="B1487" t="s">
        <v>4104</v>
      </c>
      <c r="C1487" t="str">
        <f t="shared" si="23"/>
        <v>['@t-x9620', 'sympathetic nervous system, nos'],</v>
      </c>
    </row>
    <row r="1488" spans="1:3">
      <c r="A1488" t="s">
        <v>4156</v>
      </c>
      <c r="B1488" t="s">
        <v>4157</v>
      </c>
      <c r="C1488" t="str">
        <f t="shared" si="23"/>
        <v>['@t-y1220', 'shoulder, nos'],</v>
      </c>
    </row>
    <row r="1489" spans="1:3">
      <c r="A1489" t="s">
        <v>4242</v>
      </c>
      <c r="B1489" t="s">
        <v>4243</v>
      </c>
      <c r="C1489" t="str">
        <f t="shared" si="23"/>
        <v>['@t-y9200', 'knee, nos'],</v>
      </c>
    </row>
    <row r="1490" spans="1:3">
      <c r="A1490" t="s">
        <v>5796</v>
      </c>
      <c r="B1490" t="s">
        <v>2467</v>
      </c>
      <c r="C1490" t="str">
        <f t="shared" si="23"/>
        <v>['f-10830', 'failure to gain weight'],</v>
      </c>
    </row>
    <row r="1491" spans="1:3">
      <c r="A1491" t="s">
        <v>7041</v>
      </c>
      <c r="B1491" t="s">
        <v>7042</v>
      </c>
      <c r="C1491" t="str">
        <f t="shared" si="23"/>
        <v>['m-99701', 'lymphoproliferative disease, chronic'],</v>
      </c>
    </row>
    <row r="1492" spans="1:3">
      <c r="A1492" t="s">
        <v>8189</v>
      </c>
      <c r="B1492" t="s">
        <v>8190</v>
      </c>
      <c r="C1492" t="str">
        <f t="shared" si="23"/>
        <v>['t-a2302', 'right parietal lobe'],</v>
      </c>
    </row>
    <row r="1493" spans="1:3">
      <c r="A1493" t="s">
        <v>806</v>
      </c>
      <c r="B1493" t="s">
        <v>4434</v>
      </c>
      <c r="C1493" t="str">
        <f t="shared" si="23"/>
        <v>['c-65551', 'caffeine and sodium benzoate injection'],</v>
      </c>
    </row>
    <row r="1494" spans="1:3">
      <c r="A1494" t="s">
        <v>1150</v>
      </c>
      <c r="B1494" t="s">
        <v>8388</v>
      </c>
      <c r="C1494" t="str">
        <f t="shared" si="23"/>
        <v>['t-c0230', 'lymphocyte, nos'],</v>
      </c>
    </row>
    <row r="1495" spans="1:3">
      <c r="A1495" t="s">
        <v>6533</v>
      </c>
      <c r="B1495" t="s">
        <v>6534</v>
      </c>
      <c r="C1495" t="str">
        <f t="shared" si="23"/>
        <v>['m-35100', 'thrombus, nos; thrombosis, nos'],</v>
      </c>
    </row>
    <row r="1496" spans="1:3">
      <c r="A1496" t="s">
        <v>8248</v>
      </c>
      <c r="B1496" t="s">
        <v>4084</v>
      </c>
      <c r="C1496" t="str">
        <f t="shared" si="23"/>
        <v>['t-a7700', 'thoracic spinal cord, nos'],</v>
      </c>
    </row>
    <row r="1497" spans="1:3">
      <c r="A1497" t="s">
        <v>1535</v>
      </c>
      <c r="B1497" t="s">
        <v>6248</v>
      </c>
      <c r="C1497" t="str">
        <f t="shared" si="23"/>
        <v>['l-15301', 'citrobacter freundii'],</v>
      </c>
    </row>
    <row r="1498" spans="1:3">
      <c r="A1498" t="s">
        <v>1682</v>
      </c>
      <c r="B1498" t="s">
        <v>1683</v>
      </c>
      <c r="C1498" t="str">
        <f t="shared" si="23"/>
        <v>['@d-57120', 'chromosomal imbalance syndrome, pair 21'],</v>
      </c>
    </row>
    <row r="1499" spans="1:3">
      <c r="A1499" t="s">
        <v>1717</v>
      </c>
      <c r="B1499" t="s">
        <v>1718</v>
      </c>
      <c r="C1499" t="str">
        <f t="shared" si="23"/>
        <v>['@e-00360', 'etiology, operative procedure'],</v>
      </c>
    </row>
    <row r="1500" spans="1:3">
      <c r="A1500" t="s">
        <v>1825</v>
      </c>
      <c r="B1500" t="s">
        <v>1826</v>
      </c>
      <c r="C1500" t="str">
        <f t="shared" si="23"/>
        <v>['@e-25250', 'streptococcus, group f'],</v>
      </c>
    </row>
    <row r="1501" spans="1:3">
      <c r="A1501" t="s">
        <v>1922</v>
      </c>
      <c r="B1501" t="s">
        <v>1923</v>
      </c>
      <c r="C1501" t="str">
        <f t="shared" si="23"/>
        <v>['@e-70310', 'lidocaine'],</v>
      </c>
    </row>
    <row r="1502" spans="1:3">
      <c r="A1502" t="s">
        <v>1930</v>
      </c>
      <c r="B1502" t="s">
        <v>1931</v>
      </c>
      <c r="C1502" t="str">
        <f t="shared" si="23"/>
        <v>['@e-70502', 'telazol'],</v>
      </c>
    </row>
    <row r="1503" spans="1:3">
      <c r="A1503" t="s">
        <v>1957</v>
      </c>
      <c r="B1503" t="s">
        <v>1958</v>
      </c>
      <c r="C1503" t="str">
        <f t="shared" si="23"/>
        <v>['@e-71210', 'tincture of iodine'],</v>
      </c>
    </row>
    <row r="1504" spans="1:3">
      <c r="A1504" t="s">
        <v>2024</v>
      </c>
      <c r="B1504" t="s">
        <v>2025</v>
      </c>
      <c r="C1504" t="str">
        <f t="shared" si="23"/>
        <v>['@e-72500', 'tetracycline hydrochloride, terramycin'],</v>
      </c>
    </row>
    <row r="1505" spans="1:3">
      <c r="A1505" t="s">
        <v>2053</v>
      </c>
      <c r="B1505" t="s">
        <v>2054</v>
      </c>
      <c r="C1505" t="str">
        <f t="shared" si="23"/>
        <v>['@e-73010', 'nystatin'],</v>
      </c>
    </row>
    <row r="1506" spans="1:3">
      <c r="A1506" t="s">
        <v>1269</v>
      </c>
      <c r="B1506" t="s">
        <v>2077</v>
      </c>
      <c r="C1506" t="str">
        <f t="shared" si="23"/>
        <v>['@e-74710', '6-ohda'],</v>
      </c>
    </row>
    <row r="1507" spans="1:3">
      <c r="A1507" t="s">
        <v>2182</v>
      </c>
      <c r="B1507" t="s">
        <v>2183</v>
      </c>
      <c r="C1507" t="str">
        <f t="shared" si="23"/>
        <v>['@e-79523', 'midazolam'],</v>
      </c>
    </row>
    <row r="1508" spans="1:3">
      <c r="A1508" t="s">
        <v>2504</v>
      </c>
      <c r="B1508" t="s">
        <v>2505</v>
      </c>
      <c r="C1508" t="str">
        <f t="shared" si="23"/>
        <v>['@f-25150', 'thyrotropin releasing factor'],</v>
      </c>
    </row>
    <row r="1509" spans="1:3">
      <c r="A1509" t="s">
        <v>2566</v>
      </c>
      <c r="B1509" t="s">
        <v>2567</v>
      </c>
      <c r="C1509" t="str">
        <f t="shared" si="23"/>
        <v>['@f-70010', 'shock, nos'],</v>
      </c>
    </row>
    <row r="1510" spans="1:3">
      <c r="A1510" t="s">
        <v>2855</v>
      </c>
      <c r="B1510" t="s">
        <v>2856</v>
      </c>
      <c r="C1510" t="str">
        <f t="shared" si="23"/>
        <v>['@m-42100', 'acute and chronic inflammation, nos'],</v>
      </c>
    </row>
    <row r="1511" spans="1:3">
      <c r="A1511" t="s">
        <v>2857</v>
      </c>
      <c r="B1511" t="s">
        <v>2858</v>
      </c>
      <c r="C1511" t="str">
        <f t="shared" si="23"/>
        <v>['@m-43000', 'chronic inflammation, nos'],</v>
      </c>
    </row>
    <row r="1512" spans="1:3">
      <c r="A1512" t="s">
        <v>2873</v>
      </c>
      <c r="B1512" t="s">
        <v>2874</v>
      </c>
      <c r="C1512" t="str">
        <f t="shared" si="23"/>
        <v>['@m-46819', 'chronic proliferative glomerulnephritis'],</v>
      </c>
    </row>
    <row r="1513" spans="1:3">
      <c r="A1513" t="s">
        <v>2921</v>
      </c>
      <c r="B1513" t="s">
        <v>2922</v>
      </c>
      <c r="C1513" t="str">
        <f t="shared" si="23"/>
        <v>['@m-52110', 'atherosclerosis'],</v>
      </c>
    </row>
    <row r="1514" spans="1:3">
      <c r="A1514" t="s">
        <v>3294</v>
      </c>
      <c r="B1514" t="s">
        <v>3295</v>
      </c>
      <c r="C1514" t="str">
        <f t="shared" si="23"/>
        <v>['@p-20113', 'specimen collection, venous timed'],</v>
      </c>
    </row>
    <row r="1515" spans="1:3">
      <c r="A1515" t="s">
        <v>3411</v>
      </c>
      <c r="B1515" t="s">
        <v>3412</v>
      </c>
      <c r="C1515" t="str">
        <f t="shared" si="23"/>
        <v>['@t-08200', 'cervical lymph node'],</v>
      </c>
    </row>
    <row r="1516" spans="1:3">
      <c r="A1516" t="s">
        <v>3494</v>
      </c>
      <c r="B1516" t="s">
        <v>3495</v>
      </c>
      <c r="C1516" t="str">
        <f t="shared" si="23"/>
        <v>['@t-11720', 'knee bone, nos'],</v>
      </c>
    </row>
    <row r="1517" spans="1:3">
      <c r="A1517" t="s">
        <v>3552</v>
      </c>
      <c r="B1517" t="s">
        <v>3553</v>
      </c>
      <c r="C1517" t="str">
        <f t="shared" si="23"/>
        <v>['@t-22000', 'paranasal sinus, nos'],</v>
      </c>
    </row>
    <row r="1518" spans="1:3">
      <c r="A1518" t="s">
        <v>3582</v>
      </c>
      <c r="B1518" t="s">
        <v>3583</v>
      </c>
      <c r="C1518" t="str">
        <f t="shared" si="23"/>
        <v>['@t-32400', 'ventricle, nos'],</v>
      </c>
    </row>
    <row r="1519" spans="1:3">
      <c r="A1519" t="s">
        <v>3676</v>
      </c>
      <c r="B1519" t="s">
        <v>3677</v>
      </c>
      <c r="C1519" t="str">
        <f t="shared" si="23"/>
        <v>['@t-54260', 'right upper canine tooth'],</v>
      </c>
    </row>
    <row r="1520" spans="1:3">
      <c r="A1520" t="s">
        <v>4120</v>
      </c>
      <c r="B1520" t="s">
        <v>4121</v>
      </c>
      <c r="C1520" t="str">
        <f t="shared" si="23"/>
        <v>['@t-xx530', 'pupil'],</v>
      </c>
    </row>
    <row r="1521" spans="1:3">
      <c r="A1521" t="s">
        <v>8029</v>
      </c>
      <c r="B1521" t="s">
        <v>8030</v>
      </c>
      <c r="C1521" t="str">
        <f t="shared" si="23"/>
        <v>['t-82150', 'anterior wall of vagina'],</v>
      </c>
    </row>
    <row r="1522" spans="1:3">
      <c r="A1522" t="s">
        <v>8031</v>
      </c>
      <c r="B1522" t="s">
        <v>3900</v>
      </c>
      <c r="C1522" t="str">
        <f t="shared" si="23"/>
        <v>['t-83000', 'uterus, nos'],</v>
      </c>
    </row>
    <row r="1523" spans="1:3">
      <c r="A1523" t="s">
        <v>7380</v>
      </c>
      <c r="B1523" t="s">
        <v>7381</v>
      </c>
      <c r="C1523" t="str">
        <f t="shared" si="23"/>
        <v>['t-02480', 'skin of abdomen, nos'],</v>
      </c>
    </row>
    <row r="1524" spans="1:3">
      <c r="A1524" t="s">
        <v>3286</v>
      </c>
      <c r="B1524" t="s">
        <v>3287</v>
      </c>
      <c r="C1524" t="str">
        <f t="shared" si="23"/>
        <v>['@p-1x400', 'local anesthesia - nos'],</v>
      </c>
    </row>
    <row r="1525" spans="1:3">
      <c r="A1525" t="s">
        <v>4065</v>
      </c>
      <c r="B1525" t="s">
        <v>4066</v>
      </c>
      <c r="C1525" t="str">
        <f t="shared" si="23"/>
        <v>['@t-x4610', 'hypothalamus,infundibulum'],</v>
      </c>
    </row>
    <row r="1526" spans="1:3">
      <c r="A1526" t="s">
        <v>4138</v>
      </c>
      <c r="B1526" t="s">
        <v>4139</v>
      </c>
      <c r="C1526" t="str">
        <f t="shared" si="23"/>
        <v>['@t-y0200', 'face, nos'],</v>
      </c>
    </row>
    <row r="1527" spans="1:3">
      <c r="A1527" t="s">
        <v>4186</v>
      </c>
      <c r="B1527" t="s">
        <v>4187</v>
      </c>
      <c r="C1527" t="str">
        <f t="shared" si="23"/>
        <v>['@t-y4600', 'retroperitoneum'],</v>
      </c>
    </row>
    <row r="1528" spans="1:3">
      <c r="A1528" t="s">
        <v>4222</v>
      </c>
      <c r="B1528" t="s">
        <v>4223</v>
      </c>
      <c r="C1528" t="str">
        <f t="shared" si="23"/>
        <v>['@t-y8610', 'right wrist'],</v>
      </c>
    </row>
    <row r="1529" spans="1:3">
      <c r="A1529" t="s">
        <v>4254</v>
      </c>
      <c r="B1529" t="s">
        <v>4255</v>
      </c>
      <c r="C1529" t="str">
        <f t="shared" si="23"/>
        <v>['@t-y9710', 'right foot'],</v>
      </c>
    </row>
    <row r="1530" spans="1:3">
      <c r="A1530" t="s">
        <v>782</v>
      </c>
      <c r="B1530" t="s">
        <v>4526</v>
      </c>
      <c r="C1530" t="str">
        <f t="shared" si="23"/>
        <v>['c-90660', 'mupirocin'],</v>
      </c>
    </row>
    <row r="1531" spans="1:3">
      <c r="A1531" t="s">
        <v>5500</v>
      </c>
      <c r="B1531" t="s">
        <v>2536</v>
      </c>
      <c r="C1531" t="str">
        <f t="shared" si="23"/>
        <v>['d8-72340', 'intrauterine anoxia'],</v>
      </c>
    </row>
    <row r="1532" spans="1:3">
      <c r="A1532" t="s">
        <v>5760</v>
      </c>
      <c r="B1532" t="s">
        <v>2621</v>
      </c>
      <c r="C1532" t="str">
        <f t="shared" si="23"/>
        <v>['df-d0900', 'undetermined manner of death'],</v>
      </c>
    </row>
    <row r="1533" spans="1:3">
      <c r="A1533" t="s">
        <v>5830</v>
      </c>
      <c r="B1533" t="s">
        <v>2561</v>
      </c>
      <c r="C1533" t="str">
        <f t="shared" si="23"/>
        <v>['f-52660', 'digestive peristalsis'],</v>
      </c>
    </row>
    <row r="1534" spans="1:3">
      <c r="A1534" t="s">
        <v>5831</v>
      </c>
      <c r="B1534" t="s">
        <v>2563</v>
      </c>
      <c r="C1534" t="str">
        <f t="shared" si="23"/>
        <v>['f-52770', 'vomiting, nos'],</v>
      </c>
    </row>
    <row r="1535" spans="1:3">
      <c r="A1535" t="s">
        <v>6881</v>
      </c>
      <c r="B1535" t="s">
        <v>6882</v>
      </c>
      <c r="C1535" t="str">
        <f t="shared" si="23"/>
        <v>['m-78060', 'scar tissue'],</v>
      </c>
    </row>
    <row r="1536" spans="1:3">
      <c r="A1536" t="s">
        <v>6883</v>
      </c>
      <c r="B1536" t="s">
        <v>2888</v>
      </c>
      <c r="C1536" t="str">
        <f t="shared" si="23"/>
        <v>['m-78170', 'gliosis, nos'],</v>
      </c>
    </row>
    <row r="1537" spans="1:3">
      <c r="A1537" t="s">
        <v>8472</v>
      </c>
      <c r="B1537" t="s">
        <v>3424</v>
      </c>
      <c r="C1537" t="str">
        <f t="shared" si="23"/>
        <v>['t-c4710', 'axillary lymph node'],</v>
      </c>
    </row>
    <row r="1538" spans="1:3">
      <c r="A1538" t="s">
        <v>8568</v>
      </c>
      <c r="B1538" t="s">
        <v>8569</v>
      </c>
      <c r="C1538" t="str">
        <f t="shared" si="23"/>
        <v>['t-d4010', 'abdominal cavity, nos'],</v>
      </c>
    </row>
    <row r="1539" spans="1:3">
      <c r="A1539" t="s">
        <v>6997</v>
      </c>
      <c r="B1539" t="s">
        <v>6998</v>
      </c>
      <c r="C1539" t="str">
        <f t="shared" ref="C1539:C1602" si="24">CONCATENATE("['",A1539,"', '",B1539,"'],")</f>
        <v>['m-88900', 'leiomyoma, nos'],</v>
      </c>
    </row>
    <row r="1540" spans="1:3">
      <c r="A1540" t="s">
        <v>5195</v>
      </c>
      <c r="B1540" t="s">
        <v>5196</v>
      </c>
      <c r="C1540" t="str">
        <f t="shared" si="24"/>
        <v>['d5-44480', 'lymphocytic-plasmacytic enteritis'],</v>
      </c>
    </row>
    <row r="1541" spans="1:3">
      <c r="A1541" t="s">
        <v>1031</v>
      </c>
      <c r="B1541" t="s">
        <v>2104</v>
      </c>
      <c r="C1541" t="str">
        <f t="shared" si="24"/>
        <v>['c-81140', 'diazoxide'],</v>
      </c>
    </row>
    <row r="1542" spans="1:3">
      <c r="A1542" t="s">
        <v>6766</v>
      </c>
      <c r="B1542" t="s">
        <v>2962</v>
      </c>
      <c r="C1542" t="str">
        <f t="shared" si="24"/>
        <v>['m-59000', 'depletion, nos'],</v>
      </c>
    </row>
    <row r="1543" spans="1:3">
      <c r="A1543" t="s">
        <v>8433</v>
      </c>
      <c r="B1543" t="s">
        <v>8434</v>
      </c>
      <c r="C1543" t="str">
        <f t="shared" si="24"/>
        <v>['t-c4060', 'germinal center of lymph node'],</v>
      </c>
    </row>
    <row r="1544" spans="1:3">
      <c r="A1544" t="s">
        <v>4268</v>
      </c>
      <c r="B1544" t="s">
        <v>2415</v>
      </c>
      <c r="C1544" t="str">
        <f t="shared" si="24"/>
        <v>['a-10004', 'therapeutic device, nos'],</v>
      </c>
    </row>
    <row r="1545" spans="1:3">
      <c r="A1545" t="s">
        <v>1674</v>
      </c>
      <c r="B1545" t="s">
        <v>1675</v>
      </c>
      <c r="C1545" t="str">
        <f t="shared" si="24"/>
        <v>['@d-38900', 'amyloidosis nos'],</v>
      </c>
    </row>
    <row r="1546" spans="1:3">
      <c r="A1546" t="s">
        <v>1574</v>
      </c>
      <c r="B1546" t="s">
        <v>1776</v>
      </c>
      <c r="C1546" t="str">
        <f t="shared" si="24"/>
        <v>['@e-15930', 'proteus vulgaris'],</v>
      </c>
    </row>
    <row r="1547" spans="1:3">
      <c r="A1547" t="s">
        <v>1570</v>
      </c>
      <c r="B1547" t="s">
        <v>1797</v>
      </c>
      <c r="C1547" t="str">
        <f t="shared" si="24"/>
        <v>['@e-16523', 'shigella flexneri, type 3'],</v>
      </c>
    </row>
    <row r="1548" spans="1:3">
      <c r="A1548" t="s">
        <v>1820</v>
      </c>
      <c r="B1548" t="s">
        <v>1821</v>
      </c>
      <c r="C1548" t="str">
        <f t="shared" si="24"/>
        <v>['@e-24410', 'staphylococcus aureus'],</v>
      </c>
    </row>
    <row r="1549" spans="1:3">
      <c r="A1549" t="s">
        <v>711</v>
      </c>
      <c r="B1549" t="s">
        <v>1836</v>
      </c>
      <c r="C1549" t="str">
        <f t="shared" si="24"/>
        <v>['@e-30000', 'virus, nos'],</v>
      </c>
    </row>
    <row r="1550" spans="1:3">
      <c r="A1550" t="s">
        <v>1861</v>
      </c>
      <c r="B1550" t="s">
        <v>1862</v>
      </c>
      <c r="C1550" t="str">
        <f t="shared" si="24"/>
        <v>['@e-45100', 'nematode, nos'],</v>
      </c>
    </row>
    <row r="1551" spans="1:3">
      <c r="A1551" t="s">
        <v>963</v>
      </c>
      <c r="B1551" t="s">
        <v>1871</v>
      </c>
      <c r="C1551" t="str">
        <f t="shared" si="24"/>
        <v>['@e-49560', 'macaque, rhesus'],</v>
      </c>
    </row>
    <row r="1552" spans="1:3">
      <c r="A1552" t="s">
        <v>1047</v>
      </c>
      <c r="B1552" t="s">
        <v>1915</v>
      </c>
      <c r="C1552" t="str">
        <f t="shared" si="24"/>
        <v>['@e-70040', 'experimental drug, h-g 90 #111 (shiseido #2)'],</v>
      </c>
    </row>
    <row r="1553" spans="1:3">
      <c r="A1553" t="s">
        <v>2047</v>
      </c>
      <c r="B1553" t="s">
        <v>2048</v>
      </c>
      <c r="C1553" t="str">
        <f t="shared" si="24"/>
        <v>['@e-72731', 'augmentin, amoxicillin with clavulinic acid'],</v>
      </c>
    </row>
    <row r="1554" spans="1:3">
      <c r="A1554" t="s">
        <v>2125</v>
      </c>
      <c r="B1554" t="s">
        <v>2126</v>
      </c>
      <c r="C1554" t="str">
        <f t="shared" si="24"/>
        <v>['@e-77330', 'pentylenetetrazol'],</v>
      </c>
    </row>
    <row r="1555" spans="1:3">
      <c r="A1555" t="s">
        <v>2159</v>
      </c>
      <c r="B1555" t="s">
        <v>2160</v>
      </c>
      <c r="C1555" t="str">
        <f t="shared" si="24"/>
        <v>['@e-78840', 'sodium pentobarbital'],</v>
      </c>
    </row>
    <row r="1556" spans="1:3">
      <c r="A1556" t="s">
        <v>2400</v>
      </c>
      <c r="B1556" t="s">
        <v>2401</v>
      </c>
      <c r="C1556" t="str">
        <f t="shared" si="24"/>
        <v>['@e-89190', 'furosemide'],</v>
      </c>
    </row>
    <row r="1557" spans="1:3">
      <c r="A1557" t="s">
        <v>2647</v>
      </c>
      <c r="B1557" t="s">
        <v>2648</v>
      </c>
      <c r="C1557" t="str">
        <f t="shared" si="24"/>
        <v>['@m-12200', 'open fracture, nos'],</v>
      </c>
    </row>
    <row r="1558" spans="1:3">
      <c r="A1558" t="s">
        <v>2675</v>
      </c>
      <c r="B1558" t="s">
        <v>2676</v>
      </c>
      <c r="C1558" t="str">
        <f t="shared" si="24"/>
        <v>['@m-14400', 'laceration, nos'],</v>
      </c>
    </row>
    <row r="1559" spans="1:3">
      <c r="A1559" t="s">
        <v>2703</v>
      </c>
      <c r="B1559" t="s">
        <v>2704</v>
      </c>
      <c r="C1559" t="str">
        <f t="shared" si="24"/>
        <v>['@m-26200', 'ectopic testis'],</v>
      </c>
    </row>
    <row r="1560" spans="1:3">
      <c r="A1560" t="s">
        <v>2723</v>
      </c>
      <c r="B1560" t="s">
        <v>2724</v>
      </c>
      <c r="C1560" t="str">
        <f t="shared" si="24"/>
        <v>['@m-31510', 'scoliosis'],</v>
      </c>
    </row>
    <row r="1561" spans="1:3">
      <c r="A1561" t="s">
        <v>2765</v>
      </c>
      <c r="B1561" t="s">
        <v>2766</v>
      </c>
      <c r="C1561" t="str">
        <f t="shared" si="24"/>
        <v>['@m-33320', 'hydrocephalus, nos'],</v>
      </c>
    </row>
    <row r="1562" spans="1:3">
      <c r="A1562" t="s">
        <v>2825</v>
      </c>
      <c r="B1562" t="s">
        <v>2826</v>
      </c>
      <c r="C1562" t="str">
        <f t="shared" si="24"/>
        <v>['@m-38000', 'ulcerative lesion.nos'],</v>
      </c>
    </row>
    <row r="1563" spans="1:3">
      <c r="A1563" t="s">
        <v>2835</v>
      </c>
      <c r="B1563" t="s">
        <v>2836</v>
      </c>
      <c r="C1563" t="str">
        <f t="shared" si="24"/>
        <v>['@m-40460', 'pyopelvic cavity'],</v>
      </c>
    </row>
    <row r="1564" spans="1:3">
      <c r="A1564" t="s">
        <v>3144</v>
      </c>
      <c r="B1564" t="s">
        <v>3145</v>
      </c>
      <c r="C1564" t="str">
        <f t="shared" si="24"/>
        <v>['@p-11010', 'excision'],</v>
      </c>
    </row>
    <row r="1565" spans="1:3">
      <c r="A1565" t="s">
        <v>3322</v>
      </c>
      <c r="B1565" t="s">
        <v>3323</v>
      </c>
      <c r="C1565" t="str">
        <f t="shared" si="24"/>
        <v>['@p-63260', 'free soft tissue grafts'],</v>
      </c>
    </row>
    <row r="1566" spans="1:3">
      <c r="A1566" t="s">
        <v>3380</v>
      </c>
      <c r="B1566" t="s">
        <v>3381</v>
      </c>
      <c r="C1566" t="str">
        <f t="shared" si="24"/>
        <v>['@t-04100', 'right nipple'],</v>
      </c>
    </row>
    <row r="1567" spans="1:3">
      <c r="A1567" t="s">
        <v>3470</v>
      </c>
      <c r="B1567" t="s">
        <v>3471</v>
      </c>
      <c r="C1567" t="str">
        <f t="shared" si="24"/>
        <v>['@t-10510', 'vertebra, nos'],</v>
      </c>
    </row>
    <row r="1568" spans="1:3">
      <c r="A1568" t="s">
        <v>3504</v>
      </c>
      <c r="B1568" t="s">
        <v>3505</v>
      </c>
      <c r="C1568" t="str">
        <f t="shared" si="24"/>
        <v>['@t-12710', 'hip joint, nos'],</v>
      </c>
    </row>
    <row r="1569" spans="1:3">
      <c r="A1569" t="s">
        <v>4107</v>
      </c>
      <c r="B1569" t="s">
        <v>4108</v>
      </c>
      <c r="C1569" t="str">
        <f t="shared" si="24"/>
        <v>['@t-xx000', 'of eye'],</v>
      </c>
    </row>
    <row r="1570" spans="1:3">
      <c r="A1570" t="s">
        <v>7493</v>
      </c>
      <c r="B1570" t="s">
        <v>3493</v>
      </c>
      <c r="C1570" t="str">
        <f t="shared" si="24"/>
        <v>['t-12710', 'femur, nos'],</v>
      </c>
    </row>
    <row r="1571" spans="1:3">
      <c r="A1571" t="s">
        <v>7409</v>
      </c>
      <c r="B1571" t="s">
        <v>3357</v>
      </c>
      <c r="C1571" t="str">
        <f t="shared" si="24"/>
        <v>['t-03300', 'subcutaneous tissue of neck, nos'],</v>
      </c>
    </row>
    <row r="1572" spans="1:3">
      <c r="A1572" t="s">
        <v>7773</v>
      </c>
      <c r="B1572" t="s">
        <v>7774</v>
      </c>
      <c r="C1572" t="str">
        <f t="shared" si="24"/>
        <v>['t-50132', 'lymphoid tissues of the gastrointestinal tract'],</v>
      </c>
    </row>
    <row r="1573" spans="1:3">
      <c r="A1573" t="s">
        <v>690</v>
      </c>
      <c r="B1573" t="s">
        <v>8716</v>
      </c>
      <c r="C1573" t="str">
        <f t="shared" si="24"/>
        <v>['w-10020', 'embryo flush'],</v>
      </c>
    </row>
    <row r="1574" spans="1:3">
      <c r="A1574" t="s">
        <v>7489</v>
      </c>
      <c r="B1574" t="s">
        <v>7490</v>
      </c>
      <c r="C1574" t="str">
        <f t="shared" si="24"/>
        <v>['t-12420', 'radius, nos'],</v>
      </c>
    </row>
    <row r="1575" spans="1:3">
      <c r="A1575" t="s">
        <v>7376</v>
      </c>
      <c r="B1575" t="s">
        <v>7377</v>
      </c>
      <c r="C1575" t="str">
        <f t="shared" si="24"/>
        <v>['t-02471', 'skin of buttock, nos'],</v>
      </c>
    </row>
    <row r="1576" spans="1:3">
      <c r="A1576" t="s">
        <v>2618</v>
      </c>
      <c r="B1576" t="s">
        <v>2619</v>
      </c>
      <c r="C1576" t="str">
        <f t="shared" si="24"/>
        <v>['@f-y2910', 'experimental death'],</v>
      </c>
    </row>
    <row r="1577" spans="1:3">
      <c r="A1577" t="s">
        <v>3816</v>
      </c>
      <c r="B1577" t="s">
        <v>3817</v>
      </c>
      <c r="C1577" t="str">
        <f t="shared" si="24"/>
        <v>['@t-67995', 'descending and sigmoid colon'],</v>
      </c>
    </row>
    <row r="1578" spans="1:3">
      <c r="A1578" t="s">
        <v>5113</v>
      </c>
      <c r="B1578" t="s">
        <v>5114</v>
      </c>
      <c r="C1578" t="str">
        <f t="shared" si="24"/>
        <v>['d5-32112', 'stress ulcers of stomach, nos'],</v>
      </c>
    </row>
    <row r="1579" spans="1:3">
      <c r="A1579" t="s">
        <v>5479</v>
      </c>
      <c r="B1579" t="s">
        <v>2534</v>
      </c>
      <c r="C1579" t="str">
        <f t="shared" si="24"/>
        <v>['d8-04000', 'abortion, nos'],</v>
      </c>
    </row>
    <row r="1580" spans="1:3">
      <c r="A1580" t="s">
        <v>5513</v>
      </c>
      <c r="B1580" t="s">
        <v>2557</v>
      </c>
      <c r="C1580" t="str">
        <f t="shared" si="24"/>
        <v>['d9-13200', 'bulimia'],</v>
      </c>
    </row>
    <row r="1581" spans="1:3">
      <c r="A1581" t="s">
        <v>771</v>
      </c>
      <c r="B1581" t="s">
        <v>4424</v>
      </c>
      <c r="C1581" t="str">
        <f t="shared" si="24"/>
        <v>['c-61640', 'phenytoin'],</v>
      </c>
    </row>
    <row r="1582" spans="1:3">
      <c r="A1582" t="s">
        <v>904</v>
      </c>
      <c r="B1582" t="s">
        <v>4427</v>
      </c>
      <c r="C1582" t="str">
        <f t="shared" si="24"/>
        <v>['c-62931', 'promazine hydrochloride'],</v>
      </c>
    </row>
    <row r="1583" spans="1:3">
      <c r="A1583" t="s">
        <v>1480</v>
      </c>
      <c r="B1583" t="s">
        <v>2016</v>
      </c>
      <c r="C1583" t="str">
        <f t="shared" si="24"/>
        <v>['c-52580', 'tobramycin'],</v>
      </c>
    </row>
    <row r="1584" spans="1:3">
      <c r="A1584" t="s">
        <v>1027</v>
      </c>
      <c r="B1584" t="s">
        <v>2502</v>
      </c>
      <c r="C1584" t="str">
        <f t="shared" si="24"/>
        <v>['c-92010', 'retinoic acid'],</v>
      </c>
    </row>
    <row r="1585" spans="1:3">
      <c r="A1585" t="s">
        <v>814</v>
      </c>
      <c r="B1585" t="s">
        <v>2195</v>
      </c>
      <c r="C1585" t="str">
        <f t="shared" si="24"/>
        <v>['c-20241', 'mineral oil'],</v>
      </c>
    </row>
    <row r="1586" spans="1:3">
      <c r="A1586" t="s">
        <v>697</v>
      </c>
      <c r="B1586" t="s">
        <v>4535</v>
      </c>
      <c r="C1586" t="str">
        <f t="shared" si="24"/>
        <v>['c-93360', 'zinc oxide'],</v>
      </c>
    </row>
    <row r="1587" spans="1:3">
      <c r="A1587" t="s">
        <v>1729</v>
      </c>
      <c r="B1587" t="s">
        <v>1730</v>
      </c>
      <c r="C1587" t="str">
        <f t="shared" si="24"/>
        <v>['@e-10100', 'coccobacillus, gram negative'],</v>
      </c>
    </row>
    <row r="1588" spans="1:3">
      <c r="A1588" t="s">
        <v>1766</v>
      </c>
      <c r="B1588" t="s">
        <v>1767</v>
      </c>
      <c r="C1588" t="str">
        <f t="shared" si="24"/>
        <v>['@e-15810', 'enterobacter cloacae'],</v>
      </c>
    </row>
    <row r="1589" spans="1:3">
      <c r="A1589" t="s">
        <v>1811</v>
      </c>
      <c r="B1589" t="s">
        <v>1812</v>
      </c>
      <c r="C1589" t="str">
        <f t="shared" si="24"/>
        <v>['@e-22330', 'pasteurella haemolytica'],</v>
      </c>
    </row>
    <row r="1590" spans="1:3">
      <c r="A1590" t="s">
        <v>1561</v>
      </c>
      <c r="B1590" t="s">
        <v>1824</v>
      </c>
      <c r="C1590" t="str">
        <f t="shared" si="24"/>
        <v>['@e-25000', 'streptococcus, contaminant'],</v>
      </c>
    </row>
    <row r="1591" spans="1:3">
      <c r="A1591" t="s">
        <v>1869</v>
      </c>
      <c r="B1591" t="s">
        <v>1870</v>
      </c>
      <c r="C1591" t="str">
        <f t="shared" si="24"/>
        <v>['@e-47260', 'echinococcus, nos'],</v>
      </c>
    </row>
    <row r="1592" spans="1:3">
      <c r="A1592" t="s">
        <v>1932</v>
      </c>
      <c r="B1592" t="s">
        <v>1933</v>
      </c>
      <c r="C1592" t="str">
        <f t="shared" si="24"/>
        <v>['@e-70550', 'halothane'],</v>
      </c>
    </row>
    <row r="1593" spans="1:3">
      <c r="A1593" t="s">
        <v>1950</v>
      </c>
      <c r="B1593" t="s">
        <v>1951</v>
      </c>
      <c r="C1593" t="str">
        <f t="shared" si="24"/>
        <v>['@e-71060', 'boric acid'],</v>
      </c>
    </row>
    <row r="1594" spans="1:3">
      <c r="A1594" t="s">
        <v>2018</v>
      </c>
      <c r="B1594" t="s">
        <v>2019</v>
      </c>
      <c r="C1594" t="str">
        <f t="shared" si="24"/>
        <v>['@e-72360', 'gentamicin, garamycin, gentocin'],</v>
      </c>
    </row>
    <row r="1595" spans="1:3">
      <c r="A1595" t="s">
        <v>2377</v>
      </c>
      <c r="B1595" t="s">
        <v>2378</v>
      </c>
      <c r="C1595" t="str">
        <f t="shared" si="24"/>
        <v>['@e-87690', 'vit e'],</v>
      </c>
    </row>
    <row r="1596" spans="1:3">
      <c r="A1596" t="s">
        <v>2501</v>
      </c>
      <c r="B1596" t="s">
        <v>2502</v>
      </c>
      <c r="C1596" t="str">
        <f t="shared" si="24"/>
        <v>['@f-16030', 'retinoic acid'],</v>
      </c>
    </row>
    <row r="1597" spans="1:3">
      <c r="A1597" t="s">
        <v>2705</v>
      </c>
      <c r="B1597" t="s">
        <v>2706</v>
      </c>
      <c r="C1597" t="str">
        <f t="shared" si="24"/>
        <v>['@m-28130', 'macerated fetus'],</v>
      </c>
    </row>
    <row r="1598" spans="1:3">
      <c r="A1598" t="s">
        <v>2863</v>
      </c>
      <c r="B1598" t="s">
        <v>2864</v>
      </c>
      <c r="C1598" t="str">
        <f t="shared" si="24"/>
        <v>['@m-44140', 'foreign body giant cell reaction'],</v>
      </c>
    </row>
    <row r="1599" spans="1:3">
      <c r="A1599" t="s">
        <v>5526</v>
      </c>
      <c r="B1599" t="s">
        <v>5527</v>
      </c>
      <c r="C1599" t="str">
        <f t="shared" si="24"/>
        <v>['da-10135', 'meningoencephalitis, nos'],</v>
      </c>
    </row>
    <row r="1600" spans="1:3">
      <c r="A1600" t="s">
        <v>5549</v>
      </c>
      <c r="B1600" t="s">
        <v>5550</v>
      </c>
      <c r="C1600" t="str">
        <f t="shared" si="24"/>
        <v>['da-30000', 'epileptic seizures, nos'],</v>
      </c>
    </row>
    <row r="1601" spans="1:3">
      <c r="A1601" t="s">
        <v>1136</v>
      </c>
      <c r="B1601" t="s">
        <v>5699</v>
      </c>
      <c r="C1601" t="str">
        <f t="shared" si="24"/>
        <v>['de-14800', 'tuberculosis, nos'],</v>
      </c>
    </row>
    <row r="1602" spans="1:3">
      <c r="A1602" t="s">
        <v>7463</v>
      </c>
      <c r="B1602" t="s">
        <v>3467</v>
      </c>
      <c r="C1602" t="str">
        <f t="shared" si="24"/>
        <v>['t-11300', 'rib, nos'],</v>
      </c>
    </row>
    <row r="1603" spans="1:3">
      <c r="A1603" t="s">
        <v>7907</v>
      </c>
      <c r="B1603" t="s">
        <v>3645</v>
      </c>
      <c r="C1603" t="str">
        <f t="shared" ref="C1603:C1666" si="25">CONCATENATE("['",A1603,"', '",B1603,"'],")</f>
        <v>['t-60000', 'digestive system, nos'],</v>
      </c>
    </row>
    <row r="1604" spans="1:3">
      <c r="A1604" t="s">
        <v>7983</v>
      </c>
      <c r="B1604" t="s">
        <v>7984</v>
      </c>
      <c r="C1604" t="str">
        <f t="shared" si="25"/>
        <v>['t-71050', 'cortex of kidney'],</v>
      </c>
    </row>
    <row r="1605" spans="1:3">
      <c r="A1605" t="s">
        <v>7741</v>
      </c>
      <c r="B1605" t="s">
        <v>7742</v>
      </c>
      <c r="C1605" t="str">
        <f t="shared" si="25"/>
        <v>['t-46820', 'uterine artery'],</v>
      </c>
    </row>
    <row r="1606" spans="1:3">
      <c r="A1606" t="s">
        <v>5685</v>
      </c>
      <c r="B1606" t="s">
        <v>5686</v>
      </c>
      <c r="C1606" t="str">
        <f t="shared" si="25"/>
        <v>['de-00020', 'septicemia, nos'],</v>
      </c>
    </row>
    <row r="1607" spans="1:3">
      <c r="A1607" t="s">
        <v>7728</v>
      </c>
      <c r="B1607" t="s">
        <v>7729</v>
      </c>
      <c r="C1607" t="str">
        <f t="shared" si="25"/>
        <v>['t-45010', 'carotid artery, nos'],</v>
      </c>
    </row>
    <row r="1608" spans="1:3">
      <c r="A1608" t="s">
        <v>8057</v>
      </c>
      <c r="B1608" t="s">
        <v>3930</v>
      </c>
      <c r="C1608" t="str">
        <f t="shared" si="25"/>
        <v>['t-87020', 'left ovary'],</v>
      </c>
    </row>
    <row r="1609" spans="1:3">
      <c r="A1609" t="s">
        <v>7960</v>
      </c>
      <c r="B1609" t="s">
        <v>7961</v>
      </c>
      <c r="C1609" t="str">
        <f t="shared" si="25"/>
        <v>['t-65005', 'exocrine pancreas, nos'],</v>
      </c>
    </row>
    <row r="1610" spans="1:3">
      <c r="A1610" t="s">
        <v>8725</v>
      </c>
      <c r="B1610" t="s">
        <v>8726</v>
      </c>
      <c r="C1610" t="str">
        <f t="shared" si="25"/>
        <v>['w-10032', 'polymyxin b + bacitracin + neomycin (topical)'],</v>
      </c>
    </row>
    <row r="1611" spans="1:3">
      <c r="A1611" t="s">
        <v>7160</v>
      </c>
      <c r="B1611" t="s">
        <v>7161</v>
      </c>
      <c r="C1611" t="str">
        <f t="shared" si="25"/>
        <v>['p3-91000', 'semen analysis, nos'],</v>
      </c>
    </row>
    <row r="1612" spans="1:3">
      <c r="A1612" t="s">
        <v>7366</v>
      </c>
      <c r="B1612" t="s">
        <v>7367</v>
      </c>
      <c r="C1612" t="str">
        <f t="shared" si="25"/>
        <v>['t-02133', 'skin of periorbital region'],</v>
      </c>
    </row>
    <row r="1613" spans="1:3">
      <c r="A1613" t="s">
        <v>7342</v>
      </c>
      <c r="B1613" t="s">
        <v>7343</v>
      </c>
      <c r="C1613" t="str">
        <f t="shared" si="25"/>
        <v>['t-01200', 'dermis'],</v>
      </c>
    </row>
    <row r="1614" spans="1:3">
      <c r="A1614" t="s">
        <v>1557</v>
      </c>
      <c r="B1614" t="s">
        <v>1793</v>
      </c>
      <c r="C1614" t="str">
        <f t="shared" si="25"/>
        <v>['de-14020', 'shigella flexneri, nos'],</v>
      </c>
    </row>
    <row r="1615" spans="1:3">
      <c r="A1615" t="s">
        <v>2612</v>
      </c>
      <c r="B1615" t="s">
        <v>2613</v>
      </c>
      <c r="C1615" t="str">
        <f t="shared" si="25"/>
        <v>['@f-y2400', 'cause of death, natural'],</v>
      </c>
    </row>
    <row r="1616" spans="1:3">
      <c r="A1616" t="s">
        <v>2620</v>
      </c>
      <c r="B1616" t="s">
        <v>2621</v>
      </c>
      <c r="C1616" t="str">
        <f t="shared" si="25"/>
        <v>['@f-y3500', 'undetermined manner of death'],</v>
      </c>
    </row>
    <row r="1617" spans="1:3">
      <c r="A1617" t="s">
        <v>320</v>
      </c>
      <c r="B1617" t="s">
        <v>4470</v>
      </c>
      <c r="C1617" t="str">
        <f t="shared" si="25"/>
        <v>['c-72040', 'furosemide (lasix)'],</v>
      </c>
    </row>
    <row r="1618" spans="1:3">
      <c r="A1618" t="s">
        <v>232</v>
      </c>
      <c r="B1618" t="s">
        <v>4374</v>
      </c>
      <c r="C1618" t="str">
        <f t="shared" si="25"/>
        <v>['c-53130', 'cephalexin'],</v>
      </c>
    </row>
    <row r="1619" spans="1:3">
      <c r="A1619" t="s">
        <v>5354</v>
      </c>
      <c r="B1619" t="s">
        <v>5355</v>
      </c>
      <c r="C1619" t="str">
        <f t="shared" si="25"/>
        <v>['d7-11970', 'hydroureter'],</v>
      </c>
    </row>
    <row r="1620" spans="1:3">
      <c r="A1620" t="s">
        <v>5377</v>
      </c>
      <c r="B1620" t="s">
        <v>5378</v>
      </c>
      <c r="C1620" t="str">
        <f t="shared" si="25"/>
        <v>['d7-12600', 'pyelonephritis, nos'],</v>
      </c>
    </row>
    <row r="1621" spans="1:3">
      <c r="A1621" t="s">
        <v>5501</v>
      </c>
      <c r="B1621" t="s">
        <v>5502</v>
      </c>
      <c r="C1621" t="str">
        <f t="shared" si="25"/>
        <v>['d8-72510', 'respiratory distress syndrome in the newborn'],</v>
      </c>
    </row>
    <row r="1622" spans="1:3">
      <c r="A1622" t="s">
        <v>695</v>
      </c>
      <c r="B1622" t="s">
        <v>4358</v>
      </c>
      <c r="C1622" t="str">
        <f t="shared" si="25"/>
        <v>['c-52530', 'gentamicin,gentamycin'],</v>
      </c>
    </row>
    <row r="1623" spans="1:3">
      <c r="A1623" t="s">
        <v>4769</v>
      </c>
      <c r="B1623" t="s">
        <v>4770</v>
      </c>
      <c r="C1623" t="str">
        <f t="shared" si="25"/>
        <v>['d0-01600', 'septic dermatitis'],</v>
      </c>
    </row>
    <row r="1624" spans="1:3">
      <c r="A1624" t="s">
        <v>1521</v>
      </c>
      <c r="B1624" t="s">
        <v>6259</v>
      </c>
      <c r="C1624" t="str">
        <f t="shared" si="25"/>
        <v>['l-1f701', 'haemophilis influenzae'],</v>
      </c>
    </row>
    <row r="1625" spans="1:3">
      <c r="A1625" t="s">
        <v>1004</v>
      </c>
      <c r="B1625" t="s">
        <v>2012</v>
      </c>
      <c r="C1625" t="str">
        <f t="shared" si="25"/>
        <v>['c-52571', 'streptomycin sulphate'],</v>
      </c>
    </row>
    <row r="1626" spans="1:3">
      <c r="A1626" t="s">
        <v>4893</v>
      </c>
      <c r="B1626" t="s">
        <v>4894</v>
      </c>
      <c r="C1626" t="str">
        <f t="shared" si="25"/>
        <v>['d2-50140', 'pneumonia, nos'],</v>
      </c>
    </row>
    <row r="1627" spans="1:3">
      <c r="A1627" t="s">
        <v>4869</v>
      </c>
      <c r="B1627" t="s">
        <v>4870</v>
      </c>
      <c r="C1627" t="str">
        <f t="shared" si="25"/>
        <v>['d2-04100', 'laryngitis, nos'],</v>
      </c>
    </row>
    <row r="1628" spans="1:3">
      <c r="A1628" t="s">
        <v>1688</v>
      </c>
      <c r="B1628" t="s">
        <v>1689</v>
      </c>
      <c r="C1628" t="str">
        <f t="shared" si="25"/>
        <v>['@d-62560', 'acute ulcerative colitis'],</v>
      </c>
    </row>
    <row r="1629" spans="1:3">
      <c r="A1629" t="s">
        <v>1741</v>
      </c>
      <c r="B1629" t="s">
        <v>1742</v>
      </c>
      <c r="C1629" t="str">
        <f t="shared" si="25"/>
        <v>['@e-13712', 'campylobacter fetus -ss. intestinalis'],</v>
      </c>
    </row>
    <row r="1630" spans="1:3">
      <c r="A1630" t="s">
        <v>2067</v>
      </c>
      <c r="B1630" t="s">
        <v>2068</v>
      </c>
      <c r="C1630" t="str">
        <f t="shared" si="25"/>
        <v>['@e-74270', 'thiabendazole'],</v>
      </c>
    </row>
    <row r="1631" spans="1:3">
      <c r="A1631" t="s">
        <v>974</v>
      </c>
      <c r="B1631" t="s">
        <v>2318</v>
      </c>
      <c r="C1631" t="str">
        <f t="shared" si="25"/>
        <v>['@e-86080', 'thyroid releasing hormone'],</v>
      </c>
    </row>
    <row r="1632" spans="1:3">
      <c r="A1632" t="s">
        <v>2560</v>
      </c>
      <c r="B1632" t="s">
        <v>2561</v>
      </c>
      <c r="C1632" t="str">
        <f t="shared" si="25"/>
        <v>['@f-61460', 'digestive peristalsis'],</v>
      </c>
    </row>
    <row r="1633" spans="1:3">
      <c r="A1633" t="s">
        <v>5732</v>
      </c>
      <c r="B1633" t="s">
        <v>1663</v>
      </c>
      <c r="C1633" t="str">
        <f t="shared" si="25"/>
        <v>['de-69000', 'filariasis, nos'],</v>
      </c>
    </row>
    <row r="1634" spans="1:3">
      <c r="A1634" t="s">
        <v>7968</v>
      </c>
      <c r="B1634" t="s">
        <v>7969</v>
      </c>
      <c r="C1634" t="str">
        <f t="shared" si="25"/>
        <v>['t-65300', 'tail of pancreas'],</v>
      </c>
    </row>
    <row r="1635" spans="1:3">
      <c r="A1635" t="s">
        <v>8096</v>
      </c>
      <c r="B1635" t="s">
        <v>8097</v>
      </c>
      <c r="C1635" t="str">
        <f t="shared" si="25"/>
        <v>['t-94000', 'testis, nos'],</v>
      </c>
    </row>
    <row r="1636" spans="1:3">
      <c r="A1636" t="s">
        <v>8657</v>
      </c>
      <c r="B1636" t="s">
        <v>8658</v>
      </c>
      <c r="C1636" t="str">
        <f t="shared" si="25"/>
        <v>['t-d9890', 'all toes, nos'],</v>
      </c>
    </row>
    <row r="1637" spans="1:3">
      <c r="A1637" t="s">
        <v>5524</v>
      </c>
      <c r="B1637" t="s">
        <v>5525</v>
      </c>
      <c r="C1637" t="str">
        <f t="shared" si="25"/>
        <v>['da-10100', 'encephalitis'],</v>
      </c>
    </row>
    <row r="1638" spans="1:3">
      <c r="A1638" t="s">
        <v>8701</v>
      </c>
      <c r="B1638" t="s">
        <v>4582</v>
      </c>
      <c r="C1638" t="str">
        <f t="shared" si="25"/>
        <v>['w-10005', 'melengestrol acetate contraceptive implant'],</v>
      </c>
    </row>
    <row r="1639" spans="1:3">
      <c r="A1639" t="s">
        <v>7736</v>
      </c>
      <c r="B1639" t="s">
        <v>7737</v>
      </c>
      <c r="C1639" t="str">
        <f t="shared" si="25"/>
        <v>['t-46500', 'mesenteric artery'],</v>
      </c>
    </row>
    <row r="1640" spans="1:3">
      <c r="A1640" t="s">
        <v>7362</v>
      </c>
      <c r="B1640" t="s">
        <v>7363</v>
      </c>
      <c r="C1640" t="str">
        <f t="shared" si="25"/>
        <v>['t-02104', 'skin of forehead'],</v>
      </c>
    </row>
    <row r="1641" spans="1:3">
      <c r="A1641" t="s">
        <v>7094</v>
      </c>
      <c r="B1641" t="s">
        <v>7095</v>
      </c>
      <c r="C1641" t="str">
        <f t="shared" si="25"/>
        <v>['p1-55100', 'incision of stomach'],</v>
      </c>
    </row>
    <row r="1642" spans="1:3">
      <c r="A1642" t="s">
        <v>7787</v>
      </c>
      <c r="B1642" t="s">
        <v>7788</v>
      </c>
      <c r="C1642" t="str">
        <f t="shared" si="25"/>
        <v>['t-51004', 'oral cavity, nos'],</v>
      </c>
    </row>
    <row r="1643" spans="1:3">
      <c r="A1643" t="s">
        <v>7825</v>
      </c>
      <c r="B1643" t="s">
        <v>7826</v>
      </c>
      <c r="C1643" t="str">
        <f t="shared" si="25"/>
        <v>['t-54480', 'mandibular right first premolar tooth'],</v>
      </c>
    </row>
    <row r="1644" spans="1:3">
      <c r="A1644" t="s">
        <v>8273</v>
      </c>
      <c r="B1644" t="s">
        <v>4104</v>
      </c>
      <c r="C1644" t="str">
        <f t="shared" si="25"/>
        <v>['t-a9620', 'sympathetic nervous system, nos'],</v>
      </c>
    </row>
    <row r="1645" spans="1:3">
      <c r="A1645" t="s">
        <v>1981</v>
      </c>
      <c r="B1645" t="s">
        <v>1982</v>
      </c>
      <c r="C1645" t="str">
        <f t="shared" si="25"/>
        <v>['@e-71990', 'trimethoprim'],</v>
      </c>
    </row>
    <row r="1646" spans="1:3">
      <c r="A1646" t="s">
        <v>2171</v>
      </c>
      <c r="B1646" t="s">
        <v>2172</v>
      </c>
      <c r="C1646" t="str">
        <f t="shared" si="25"/>
        <v>['@e-79190', 'halperidol'],</v>
      </c>
    </row>
    <row r="1647" spans="1:3">
      <c r="A1647" t="s">
        <v>2306</v>
      </c>
      <c r="B1647" t="s">
        <v>2307</v>
      </c>
      <c r="C1647" t="str">
        <f t="shared" si="25"/>
        <v>['@e-85871', 'cholecystokinin agonist'],</v>
      </c>
    </row>
    <row r="1648" spans="1:3">
      <c r="A1648" t="s">
        <v>4230</v>
      </c>
      <c r="B1648" t="s">
        <v>4231</v>
      </c>
      <c r="C1648" t="str">
        <f t="shared" si="25"/>
        <v>['@t-y8780', 'both hands'],</v>
      </c>
    </row>
    <row r="1649" spans="1:3">
      <c r="A1649" t="s">
        <v>5225</v>
      </c>
      <c r="B1649" t="s">
        <v>2872</v>
      </c>
      <c r="C1649" t="str">
        <f t="shared" si="25"/>
        <v>['d5-70310', 'chronic proliferative peritonitis'],</v>
      </c>
    </row>
    <row r="1650" spans="1:3">
      <c r="A1650" t="s">
        <v>959</v>
      </c>
      <c r="B1650" t="s">
        <v>2222</v>
      </c>
      <c r="C1650" t="str">
        <f t="shared" si="25"/>
        <v>['c-781d0', 'streptozotocin'],</v>
      </c>
    </row>
    <row r="1651" spans="1:3">
      <c r="A1651" t="s">
        <v>318</v>
      </c>
      <c r="B1651" t="s">
        <v>4446</v>
      </c>
      <c r="C1651" t="str">
        <f t="shared" si="25"/>
        <v>['c-680d0', 'norepinephrine preparation'],</v>
      </c>
    </row>
    <row r="1652" spans="1:3">
      <c r="A1652" t="s">
        <v>4839</v>
      </c>
      <c r="B1652" t="s">
        <v>4840</v>
      </c>
      <c r="C1652" t="str">
        <f t="shared" si="25"/>
        <v>['d1-50730', 'fasciitis, nos'],</v>
      </c>
    </row>
    <row r="1653" spans="1:3">
      <c r="A1653" t="s">
        <v>5208</v>
      </c>
      <c r="B1653" t="s">
        <v>5209</v>
      </c>
      <c r="C1653" t="str">
        <f t="shared" si="25"/>
        <v>['d5-60300', 'umbilical hernia, nos'],</v>
      </c>
    </row>
    <row r="1654" spans="1:3">
      <c r="A1654" t="s">
        <v>738</v>
      </c>
      <c r="B1654" t="s">
        <v>4677</v>
      </c>
      <c r="C1654" t="str">
        <f t="shared" si="25"/>
        <v>['c-b9040', 'erythropoietin'],</v>
      </c>
    </row>
    <row r="1655" spans="1:3">
      <c r="A1655" t="s">
        <v>5675</v>
      </c>
      <c r="B1655" t="s">
        <v>2481</v>
      </c>
      <c r="C1655" t="str">
        <f t="shared" si="25"/>
        <v>['dd-64310', 'heat stroke'],</v>
      </c>
    </row>
    <row r="1656" spans="1:3">
      <c r="A1656" t="s">
        <v>5818</v>
      </c>
      <c r="B1656" t="s">
        <v>2575</v>
      </c>
      <c r="C1656" t="str">
        <f t="shared" si="25"/>
        <v>['f-39340', 'ischemia, nos'],</v>
      </c>
    </row>
    <row r="1657" spans="1:3">
      <c r="A1657" t="s">
        <v>5887</v>
      </c>
      <c r="B1657" t="s">
        <v>2540</v>
      </c>
      <c r="C1657" t="str">
        <f t="shared" si="25"/>
        <v>['f-88000', 'neonatal state'],</v>
      </c>
    </row>
    <row r="1658" spans="1:3">
      <c r="A1658" t="s">
        <v>1540</v>
      </c>
      <c r="B1658" t="s">
        <v>1736</v>
      </c>
      <c r="C1658" t="str">
        <f t="shared" si="25"/>
        <v>['l-13500', 'campylobacter, nos'],</v>
      </c>
    </row>
    <row r="1659" spans="1:3">
      <c r="A1659" t="s">
        <v>6495</v>
      </c>
      <c r="B1659" t="s">
        <v>6496</v>
      </c>
      <c r="C1659" t="str">
        <f t="shared" si="25"/>
        <v>['m-32700', 'diverticulum'],</v>
      </c>
    </row>
    <row r="1660" spans="1:3">
      <c r="A1660" t="s">
        <v>6628</v>
      </c>
      <c r="B1660" t="s">
        <v>2856</v>
      </c>
      <c r="C1660" t="str">
        <f t="shared" si="25"/>
        <v>['m-42000', 'acute and chronic inflammation, nos'],</v>
      </c>
    </row>
    <row r="1661" spans="1:3">
      <c r="A1661" t="s">
        <v>6675</v>
      </c>
      <c r="B1661" t="s">
        <v>2920</v>
      </c>
      <c r="C1661" t="str">
        <f t="shared" si="25"/>
        <v>['m-52100', 'atheroma, nos'],</v>
      </c>
    </row>
    <row r="1662" spans="1:3">
      <c r="A1662" t="s">
        <v>6912</v>
      </c>
      <c r="B1662" t="s">
        <v>6913</v>
      </c>
      <c r="C1662" t="str">
        <f t="shared" si="25"/>
        <v>['m-80003', 'neoplasm, malignant'],</v>
      </c>
    </row>
    <row r="1663" spans="1:3">
      <c r="A1663" t="s">
        <v>8144</v>
      </c>
      <c r="B1663" t="s">
        <v>2585</v>
      </c>
      <c r="C1663" t="str">
        <f t="shared" si="25"/>
        <v>['t-a0898', 'motor level spinal paralysis'],</v>
      </c>
    </row>
    <row r="1664" spans="1:3">
      <c r="A1664" t="s">
        <v>8623</v>
      </c>
      <c r="B1664" t="s">
        <v>4219</v>
      </c>
      <c r="C1664" t="str">
        <f t="shared" si="25"/>
        <v>['t-d8510', 'right forearm'],</v>
      </c>
    </row>
    <row r="1665" spans="1:3">
      <c r="A1665" t="s">
        <v>8489</v>
      </c>
      <c r="B1665" t="s">
        <v>8490</v>
      </c>
      <c r="C1665" t="str">
        <f t="shared" si="25"/>
        <v>['t-c8030', 'thymic cortex'],</v>
      </c>
    </row>
    <row r="1666" spans="1:3">
      <c r="A1666" t="s">
        <v>7426</v>
      </c>
      <c r="B1666" t="s">
        <v>7427</v>
      </c>
      <c r="C1666" t="str">
        <f t="shared" si="25"/>
        <v>['t-04000', 'mammary gland, nos'],</v>
      </c>
    </row>
    <row r="1667" spans="1:3">
      <c r="A1667" t="s">
        <v>834</v>
      </c>
      <c r="B1667" t="s">
        <v>8713</v>
      </c>
      <c r="C1667" t="str">
        <f t="shared" ref="C1667:C1730" si="26">CONCATENATE("['",A1667,"', '",B1667,"'],")</f>
        <v>['w-10017', 'diphosphoglyceric acid'],</v>
      </c>
    </row>
    <row r="1668" spans="1:3">
      <c r="A1668" t="s">
        <v>7816</v>
      </c>
      <c r="B1668" t="s">
        <v>3703</v>
      </c>
      <c r="C1668" t="str">
        <f t="shared" si="26"/>
        <v>['t-54410', 'mandibular left first premolar tooth'],</v>
      </c>
    </row>
    <row r="1669" spans="1:3">
      <c r="A1669" t="s">
        <v>7828</v>
      </c>
      <c r="B1669" t="s">
        <v>3721</v>
      </c>
      <c r="C1669" t="str">
        <f t="shared" si="26"/>
        <v>['t-54500', 'mandibular right first molar tooth'],</v>
      </c>
    </row>
    <row r="1670" spans="1:3">
      <c r="A1670" t="s">
        <v>7813</v>
      </c>
      <c r="B1670" t="s">
        <v>3697</v>
      </c>
      <c r="C1670" t="str">
        <f t="shared" si="26"/>
        <v>['t-54360', 'maxillary left third molar tooth'],</v>
      </c>
    </row>
    <row r="1671" spans="1:3">
      <c r="A1671" t="s">
        <v>8378</v>
      </c>
      <c r="B1671" t="s">
        <v>8379</v>
      </c>
      <c r="C1671" t="str">
        <f t="shared" si="26"/>
        <v>['t-c0128', 'macrophage'],</v>
      </c>
    </row>
    <row r="1672" spans="1:3">
      <c r="A1672" t="s">
        <v>2002</v>
      </c>
      <c r="B1672" t="s">
        <v>2003</v>
      </c>
      <c r="C1672" t="str">
        <f t="shared" si="26"/>
        <v>['@e-72192', 'cefotetan'],</v>
      </c>
    </row>
    <row r="1673" spans="1:3">
      <c r="A1673" t="s">
        <v>2273</v>
      </c>
      <c r="B1673" t="s">
        <v>2274</v>
      </c>
      <c r="C1673" t="str">
        <f t="shared" si="26"/>
        <v>['@e-85460', 'stanozo'],</v>
      </c>
    </row>
    <row r="1674" spans="1:3">
      <c r="A1674" t="s">
        <v>1129</v>
      </c>
      <c r="B1674" t="s">
        <v>2363</v>
      </c>
      <c r="C1674" t="str">
        <f t="shared" si="26"/>
        <v>['@e-87270', 'sodium chloride nos'],</v>
      </c>
    </row>
    <row r="1675" spans="1:3">
      <c r="A1675" t="s">
        <v>3945</v>
      </c>
      <c r="B1675" t="s">
        <v>3946</v>
      </c>
      <c r="C1675" t="str">
        <f t="shared" si="26"/>
        <v>['@t-88410', 'vitelline blood vessel of placenta'],</v>
      </c>
    </row>
    <row r="1676" spans="1:3">
      <c r="A1676" t="s">
        <v>4067</v>
      </c>
      <c r="B1676" t="s">
        <v>4068</v>
      </c>
      <c r="C1676" t="str">
        <f t="shared" si="26"/>
        <v>['@t-x4680', 'median preoptic nucleus'],</v>
      </c>
    </row>
    <row r="1677" spans="1:3">
      <c r="A1677" t="s">
        <v>5181</v>
      </c>
      <c r="B1677" t="s">
        <v>5182</v>
      </c>
      <c r="C1677" t="str">
        <f t="shared" si="26"/>
        <v>['d5-42600', 'perforation of intestine, nos'],</v>
      </c>
    </row>
    <row r="1678" spans="1:3">
      <c r="A1678" t="s">
        <v>735</v>
      </c>
      <c r="B1678" t="s">
        <v>4620</v>
      </c>
      <c r="C1678" t="str">
        <f t="shared" si="26"/>
        <v>['c-a4400', 'vitamin b complex preparation'],</v>
      </c>
    </row>
    <row r="1679" spans="1:3">
      <c r="A1679" t="s">
        <v>866</v>
      </c>
      <c r="B1679" t="s">
        <v>4635</v>
      </c>
      <c r="C1679" t="str">
        <f t="shared" si="26"/>
        <v>['c-a6590', 'sodium citrate'],</v>
      </c>
    </row>
    <row r="1680" spans="1:3">
      <c r="A1680" t="s">
        <v>4087</v>
      </c>
      <c r="B1680" t="s">
        <v>4088</v>
      </c>
      <c r="C1680" t="str">
        <f t="shared" si="26"/>
        <v>['@t-x8070', 'oculomotor nerve, nos'],</v>
      </c>
    </row>
    <row r="1681" spans="1:3">
      <c r="A1681" t="s">
        <v>4095</v>
      </c>
      <c r="B1681" t="s">
        <v>4096</v>
      </c>
      <c r="C1681" t="str">
        <f t="shared" si="26"/>
        <v>['@t-x9170', 'ulnar nerve, nos'],</v>
      </c>
    </row>
    <row r="1682" spans="1:3">
      <c r="A1682" t="s">
        <v>5897</v>
      </c>
      <c r="B1682" t="s">
        <v>2550</v>
      </c>
      <c r="C1682" t="str">
        <f t="shared" si="26"/>
        <v>['f-88830', 'neonatal death, female'],</v>
      </c>
    </row>
    <row r="1683" spans="1:3">
      <c r="A1683" t="s">
        <v>6509</v>
      </c>
      <c r="B1683" t="s">
        <v>2780</v>
      </c>
      <c r="C1683" t="str">
        <f t="shared" si="26"/>
        <v>['m-33440', 'mucinous cyst'],</v>
      </c>
    </row>
    <row r="1684" spans="1:3">
      <c r="A1684" t="s">
        <v>7011</v>
      </c>
      <c r="B1684" t="s">
        <v>3085</v>
      </c>
      <c r="C1684" t="str">
        <f t="shared" si="26"/>
        <v>['m-91200', 'hemangioma, nos'],</v>
      </c>
    </row>
    <row r="1685" spans="1:3">
      <c r="A1685" t="s">
        <v>6469</v>
      </c>
      <c r="B1685" t="s">
        <v>6470</v>
      </c>
      <c r="C1685" t="str">
        <f t="shared" si="26"/>
        <v>['m-30400', 'foreign body, nos; foreign material'],</v>
      </c>
    </row>
    <row r="1686" spans="1:3">
      <c r="A1686" t="s">
        <v>6226</v>
      </c>
      <c r="B1686" t="s">
        <v>6227</v>
      </c>
      <c r="C1686" t="str">
        <f t="shared" si="26"/>
        <v>['l-10022', 'gram positive cocci in clusters'],</v>
      </c>
    </row>
    <row r="1687" spans="1:3">
      <c r="A1687" t="s">
        <v>1867</v>
      </c>
      <c r="B1687" t="s">
        <v>1868</v>
      </c>
      <c r="C1687" t="str">
        <f t="shared" si="26"/>
        <v>['@e-45780', 'strongyloides stercoralis'],</v>
      </c>
    </row>
    <row r="1688" spans="1:3">
      <c r="A1688" t="s">
        <v>976</v>
      </c>
      <c r="B1688" t="s">
        <v>2207</v>
      </c>
      <c r="C1688" t="str">
        <f t="shared" si="26"/>
        <v>['@e-81340', 'renovist'],</v>
      </c>
    </row>
    <row r="1689" spans="1:3">
      <c r="A1689" t="s">
        <v>808</v>
      </c>
      <c r="B1689" t="s">
        <v>2217</v>
      </c>
      <c r="C1689" t="str">
        <f t="shared" si="26"/>
        <v>['@e-82450', 'darbazine'],</v>
      </c>
    </row>
    <row r="1690" spans="1:3">
      <c r="A1690" t="s">
        <v>2235</v>
      </c>
      <c r="B1690" t="s">
        <v>2236</v>
      </c>
      <c r="C1690" t="str">
        <f t="shared" si="26"/>
        <v>['@e-84640', 'thrombin'],</v>
      </c>
    </row>
    <row r="1691" spans="1:3">
      <c r="A1691" t="s">
        <v>2264</v>
      </c>
      <c r="B1691" t="s">
        <v>2265</v>
      </c>
      <c r="C1691" t="str">
        <f t="shared" si="26"/>
        <v>['@e-85350', 'prednisolone'],</v>
      </c>
    </row>
    <row r="1692" spans="1:3">
      <c r="A1692" t="s">
        <v>2314</v>
      </c>
      <c r="B1692" t="s">
        <v>2315</v>
      </c>
      <c r="C1692" t="str">
        <f t="shared" si="26"/>
        <v>['@e-86050', 'growth hormone'],</v>
      </c>
    </row>
    <row r="1693" spans="1:3">
      <c r="A1693" t="s">
        <v>924</v>
      </c>
      <c r="B1693" t="s">
        <v>2335</v>
      </c>
      <c r="C1693" t="str">
        <f t="shared" si="26"/>
        <v>['@e-86145', 'lhrh antagonist'],</v>
      </c>
    </row>
    <row r="1694" spans="1:3">
      <c r="A1694" t="s">
        <v>3179</v>
      </c>
      <c r="B1694" t="s">
        <v>3180</v>
      </c>
      <c r="C1694" t="str">
        <f t="shared" si="26"/>
        <v>['@p-11486', 'biopsy, punch, 6mm'],</v>
      </c>
    </row>
    <row r="1695" spans="1:3">
      <c r="A1695" t="s">
        <v>3324</v>
      </c>
      <c r="B1695" t="s">
        <v>3325</v>
      </c>
      <c r="C1695" t="str">
        <f t="shared" si="26"/>
        <v>['@p-80700', 'evoked stimulus response testing, electical recording'],</v>
      </c>
    </row>
    <row r="1696" spans="1:3">
      <c r="A1696" t="s">
        <v>3907</v>
      </c>
      <c r="B1696" t="s">
        <v>3908</v>
      </c>
      <c r="C1696" t="str">
        <f t="shared" si="26"/>
        <v>['@t-83000', 'cervix, nos'],</v>
      </c>
    </row>
    <row r="1697" spans="1:3">
      <c r="A1697" t="s">
        <v>3927</v>
      </c>
      <c r="B1697" t="s">
        <v>3928</v>
      </c>
      <c r="C1697" t="str">
        <f t="shared" si="26"/>
        <v>['@t-87010', 'right ovary'],</v>
      </c>
    </row>
    <row r="1698" spans="1:3">
      <c r="A1698" t="s">
        <v>3957</v>
      </c>
      <c r="B1698" t="s">
        <v>3958</v>
      </c>
      <c r="C1698" t="str">
        <f t="shared" si="26"/>
        <v>['@t-93010', 'right adrenal gland'],</v>
      </c>
    </row>
    <row r="1699" spans="1:3">
      <c r="A1699" t="s">
        <v>3981</v>
      </c>
      <c r="B1699" t="s">
        <v>3982</v>
      </c>
      <c r="C1699" t="str">
        <f t="shared" si="26"/>
        <v>['@t-97000', 'parathyroid gland, nos'],</v>
      </c>
    </row>
    <row r="1700" spans="1:3">
      <c r="A1700" t="s">
        <v>5970</v>
      </c>
      <c r="B1700" t="s">
        <v>5971</v>
      </c>
      <c r="C1700" t="str">
        <f t="shared" si="26"/>
        <v>['g-a1010', 'left'],</v>
      </c>
    </row>
    <row r="1701" spans="1:3">
      <c r="A1701" t="s">
        <v>8704</v>
      </c>
      <c r="B1701" t="s">
        <v>8705</v>
      </c>
      <c r="C1701" t="str">
        <f t="shared" si="26"/>
        <v>['w-10008', 'carprofen (zenocarp)'],</v>
      </c>
    </row>
    <row r="1702" spans="1:3">
      <c r="A1702" t="s">
        <v>739</v>
      </c>
      <c r="B1702" t="s">
        <v>4368</v>
      </c>
      <c r="C1702" t="str">
        <f t="shared" si="26"/>
        <v>['c-52a04', 'erythromycin lactobionate'],</v>
      </c>
    </row>
    <row r="1703" spans="1:3">
      <c r="A1703" t="s">
        <v>1162</v>
      </c>
      <c r="B1703" t="s">
        <v>4625</v>
      </c>
      <c r="C1703" t="str">
        <f t="shared" si="26"/>
        <v>['c-a5100', 'vitamin e preparation'],</v>
      </c>
    </row>
    <row r="1704" spans="1:3">
      <c r="A1704" t="s">
        <v>768</v>
      </c>
      <c r="B1704" t="s">
        <v>4724</v>
      </c>
      <c r="C1704" t="str">
        <f t="shared" si="26"/>
        <v>['c-d4511', 'normosol-r'],</v>
      </c>
    </row>
    <row r="1705" spans="1:3">
      <c r="A1705" t="s">
        <v>960</v>
      </c>
      <c r="B1705" t="s">
        <v>1947</v>
      </c>
      <c r="C1705" t="str">
        <f t="shared" si="26"/>
        <v>['c-6a180', 'phencyclidine'],</v>
      </c>
    </row>
    <row r="1706" spans="1:3">
      <c r="A1706" t="s">
        <v>1259</v>
      </c>
      <c r="B1706" t="s">
        <v>4569</v>
      </c>
      <c r="C1706" t="str">
        <f t="shared" si="26"/>
        <v>['c-a0940', 'estradiol preparation'],</v>
      </c>
    </row>
    <row r="1707" spans="1:3">
      <c r="A1707" t="s">
        <v>4672</v>
      </c>
      <c r="B1707" t="s">
        <v>2245</v>
      </c>
      <c r="C1707" t="str">
        <f t="shared" si="26"/>
        <v>['c-b7061', 'clomiphene citrate'],</v>
      </c>
    </row>
    <row r="1708" spans="1:3">
      <c r="A1708" t="s">
        <v>818</v>
      </c>
      <c r="B1708" t="s">
        <v>4665</v>
      </c>
      <c r="C1708" t="str">
        <f t="shared" si="26"/>
        <v>['c-b6060', 'influenza virus vaccine'],</v>
      </c>
    </row>
    <row r="1709" spans="1:3">
      <c r="A1709" t="s">
        <v>856</v>
      </c>
      <c r="B1709" t="s">
        <v>4660</v>
      </c>
      <c r="C1709" t="str">
        <f t="shared" si="26"/>
        <v>['c-b5310', 'humane immune globulin'],</v>
      </c>
    </row>
    <row r="1710" spans="1:3">
      <c r="A1710" t="s">
        <v>6019</v>
      </c>
      <c r="B1710" t="s">
        <v>6020</v>
      </c>
      <c r="C1710" t="str">
        <f t="shared" si="26"/>
        <v>['g-a1670', 'regional'],</v>
      </c>
    </row>
    <row r="1711" spans="1:3">
      <c r="A1711" t="s">
        <v>3893</v>
      </c>
      <c r="B1711" t="s">
        <v>3894</v>
      </c>
      <c r="C1711" t="str">
        <f t="shared" si="26"/>
        <v>['@t-7x100', 'urine'],</v>
      </c>
    </row>
    <row r="1712" spans="1:3">
      <c r="A1712" t="s">
        <v>8562</v>
      </c>
      <c r="B1712" t="s">
        <v>8563</v>
      </c>
      <c r="C1712" t="str">
        <f t="shared" si="26"/>
        <v>['t-d3200', 'pleural cavity; thoracic cavity, nos'],</v>
      </c>
    </row>
    <row r="1713" spans="1:3">
      <c r="A1713" t="s">
        <v>1546</v>
      </c>
      <c r="B1713" t="s">
        <v>6233</v>
      </c>
      <c r="C1713" t="str">
        <f t="shared" si="26"/>
        <v>['l-10030', 'diptheroids'],</v>
      </c>
    </row>
    <row r="1714" spans="1:3">
      <c r="A1714" t="s">
        <v>1511</v>
      </c>
      <c r="B1714" t="s">
        <v>1823</v>
      </c>
      <c r="C1714" t="str">
        <f t="shared" si="26"/>
        <v>['l-24802', 'staphylococcus epidermidis'],</v>
      </c>
    </row>
    <row r="1715" spans="1:3">
      <c r="A1715" t="s">
        <v>6554</v>
      </c>
      <c r="B1715" t="s">
        <v>6555</v>
      </c>
      <c r="C1715" t="str">
        <f t="shared" si="26"/>
        <v>['m-36410', 'spongiosis'],</v>
      </c>
    </row>
    <row r="1716" spans="1:3">
      <c r="A1716" t="s">
        <v>910</v>
      </c>
      <c r="B1716" t="s">
        <v>1899</v>
      </c>
      <c r="C1716" t="str">
        <f t="shared" si="26"/>
        <v>['c-31149', 'limonene'],</v>
      </c>
    </row>
    <row r="1717" spans="1:3">
      <c r="A1717" t="s">
        <v>983</v>
      </c>
      <c r="B1717" t="s">
        <v>2413</v>
      </c>
      <c r="C1717" t="str">
        <f t="shared" si="26"/>
        <v>['c-68481', 'methysergide maleate'],</v>
      </c>
    </row>
    <row r="1718" spans="1:3">
      <c r="A1718" t="s">
        <v>686</v>
      </c>
      <c r="B1718" t="s">
        <v>7054</v>
      </c>
      <c r="C1718" t="str">
        <f t="shared" si="26"/>
        <v>['p1-03000', 'incision and removal, nos'],</v>
      </c>
    </row>
    <row r="1719" spans="1:3">
      <c r="A1719" t="s">
        <v>1613</v>
      </c>
      <c r="B1719" t="s">
        <v>6320</v>
      </c>
      <c r="C1719" t="str">
        <f t="shared" si="26"/>
        <v>['l-50700', 'giardia, nos'],</v>
      </c>
    </row>
    <row r="1720" spans="1:3">
      <c r="A1720" t="s">
        <v>7062</v>
      </c>
      <c r="B1720" t="s">
        <v>7063</v>
      </c>
      <c r="C1720" t="str">
        <f t="shared" si="26"/>
        <v>['p1-03101', 'biopsy, excisional'],</v>
      </c>
    </row>
    <row r="1721" spans="1:3">
      <c r="A1721" t="s">
        <v>6381</v>
      </c>
      <c r="B1721" t="s">
        <v>6382</v>
      </c>
      <c r="C1721" t="str">
        <f t="shared" si="26"/>
        <v>['m-01570', 'acquired membrane'],</v>
      </c>
    </row>
    <row r="1722" spans="1:3">
      <c r="A1722" t="s">
        <v>1664</v>
      </c>
      <c r="B1722" t="s">
        <v>1665</v>
      </c>
      <c r="C1722" t="str">
        <f t="shared" si="26"/>
        <v>['@d-08280', 'pulmonary sarcoidosis'],</v>
      </c>
    </row>
    <row r="1723" spans="1:3">
      <c r="A1723" t="s">
        <v>2250</v>
      </c>
      <c r="B1723" t="s">
        <v>2251</v>
      </c>
      <c r="C1723" t="str">
        <f t="shared" si="26"/>
        <v>['@e-850x0', 'danazol'],</v>
      </c>
    </row>
    <row r="1724" spans="1:3">
      <c r="A1724" t="s">
        <v>812</v>
      </c>
      <c r="B1724" t="s">
        <v>2349</v>
      </c>
      <c r="C1724" t="str">
        <f t="shared" si="26"/>
        <v>['@e-86409', 'human interleukin-6 (il-6)'],</v>
      </c>
    </row>
    <row r="1725" spans="1:3">
      <c r="A1725" t="s">
        <v>2368</v>
      </c>
      <c r="B1725" t="s">
        <v>2369</v>
      </c>
      <c r="C1725" t="str">
        <f t="shared" si="26"/>
        <v>['@e-87420', 'amino acid concentrate, amino acid solution, aminolyte-b'],</v>
      </c>
    </row>
    <row r="1726" spans="1:3">
      <c r="A1726" t="s">
        <v>997</v>
      </c>
      <c r="B1726" t="s">
        <v>2402</v>
      </c>
      <c r="C1726" t="str">
        <f t="shared" si="26"/>
        <v>['@e-89200', 'fougera ointment'],</v>
      </c>
    </row>
    <row r="1727" spans="1:3">
      <c r="A1727" t="s">
        <v>923</v>
      </c>
      <c r="B1727" t="s">
        <v>2408</v>
      </c>
      <c r="C1727" t="str">
        <f t="shared" si="26"/>
        <v>['@e-89604', '8-br-cgmp'],</v>
      </c>
    </row>
    <row r="1728" spans="1:3">
      <c r="A1728" t="s">
        <v>2673</v>
      </c>
      <c r="B1728" t="s">
        <v>2674</v>
      </c>
      <c r="C1728" t="str">
        <f t="shared" si="26"/>
        <v>['@m-14380', 'injection sight nos'],</v>
      </c>
    </row>
    <row r="1729" spans="1:3">
      <c r="A1729" t="s">
        <v>3005</v>
      </c>
      <c r="B1729" t="s">
        <v>3006</v>
      </c>
      <c r="C1729" t="str">
        <f t="shared" si="26"/>
        <v>['@m-80003', 'malignant tumor'],</v>
      </c>
    </row>
    <row r="1730" spans="1:3">
      <c r="A1730" t="s">
        <v>3023</v>
      </c>
      <c r="B1730" t="s">
        <v>3024</v>
      </c>
      <c r="C1730" t="str">
        <f t="shared" si="26"/>
        <v>['@m-80710', 'squamous cell carcinoma, comedogenic type'],</v>
      </c>
    </row>
    <row r="1731" spans="1:3">
      <c r="A1731" t="s">
        <v>3072</v>
      </c>
      <c r="B1731" t="s">
        <v>3073</v>
      </c>
      <c r="C1731" t="str">
        <f t="shared" ref="C1731:C1794" si="27">CONCATENATE("['",A1731,"', '",B1731,"'],")</f>
        <v>['@m-88320', 'hemangioma, sclerosing'],</v>
      </c>
    </row>
    <row r="1732" spans="1:3">
      <c r="A1732" t="s">
        <v>3094</v>
      </c>
      <c r="B1732" t="s">
        <v>3095</v>
      </c>
      <c r="C1732" t="str">
        <f t="shared" si="27"/>
        <v>['@m-97303', 'plasmacytic myeloma, grade 3'],</v>
      </c>
    </row>
    <row r="1733" spans="1:3">
      <c r="A1733" t="s">
        <v>3244</v>
      </c>
      <c r="B1733" t="s">
        <v>3245</v>
      </c>
      <c r="C1733" t="str">
        <f t="shared" si="27"/>
        <v>['@p-14270', 'transplantation-autogenous'],</v>
      </c>
    </row>
    <row r="1734" spans="1:3">
      <c r="A1734" t="s">
        <v>3312</v>
      </c>
      <c r="B1734" t="s">
        <v>3313</v>
      </c>
      <c r="C1734" t="str">
        <f t="shared" si="27"/>
        <v>['@p-60210', 'extraction of permanent tooth'],</v>
      </c>
    </row>
    <row r="1735" spans="1:3">
      <c r="A1735" t="s">
        <v>3502</v>
      </c>
      <c r="B1735" t="s">
        <v>3503</v>
      </c>
      <c r="C1735" t="str">
        <f t="shared" si="27"/>
        <v>['@t-12460', 'joint of wrist, nos'],</v>
      </c>
    </row>
    <row r="1736" spans="1:3">
      <c r="A1736" t="s">
        <v>3636</v>
      </c>
      <c r="B1736" t="s">
        <v>3637</v>
      </c>
      <c r="C1736" t="str">
        <f t="shared" si="27"/>
        <v>['@t-48610', 'superior vena cava'],</v>
      </c>
    </row>
    <row r="1737" spans="1:3">
      <c r="A1737" t="s">
        <v>3668</v>
      </c>
      <c r="B1737" t="s">
        <v>3669</v>
      </c>
      <c r="C1737" t="str">
        <f t="shared" si="27"/>
        <v>['@t-54220', 'maxillary right second premolar'],</v>
      </c>
    </row>
    <row r="1738" spans="1:3">
      <c r="A1738" t="s">
        <v>3734</v>
      </c>
      <c r="B1738" t="s">
        <v>3735</v>
      </c>
      <c r="C1738" t="str">
        <f t="shared" si="27"/>
        <v>['@t-55320', 'left submaxillary gland'],</v>
      </c>
    </row>
    <row r="1739" spans="1:3">
      <c r="A1739" t="s">
        <v>3770</v>
      </c>
      <c r="B1739" t="s">
        <v>3771</v>
      </c>
      <c r="C1739" t="str">
        <f t="shared" si="27"/>
        <v>['@t-62000', 'esophagus, nos'],</v>
      </c>
    </row>
    <row r="1740" spans="1:3">
      <c r="A1740" t="s">
        <v>3857</v>
      </c>
      <c r="B1740" t="s">
        <v>3858</v>
      </c>
      <c r="C1740" t="str">
        <f t="shared" si="27"/>
        <v>['@t-72010', 'right renal pelvis'],</v>
      </c>
    </row>
    <row r="1741" spans="1:3">
      <c r="A1741" t="s">
        <v>3873</v>
      </c>
      <c r="B1741" t="s">
        <v>3874</v>
      </c>
      <c r="C1741" t="str">
        <f t="shared" si="27"/>
        <v>['@t-76000', 'penis, nos'],</v>
      </c>
    </row>
    <row r="1742" spans="1:3">
      <c r="A1742" t="s">
        <v>3875</v>
      </c>
      <c r="B1742" t="s">
        <v>3876</v>
      </c>
      <c r="C1742" t="str">
        <f t="shared" si="27"/>
        <v>['@t-77100', 'prostate, nos'],</v>
      </c>
    </row>
    <row r="1743" spans="1:3">
      <c r="A1743" t="s">
        <v>905</v>
      </c>
      <c r="B1743" t="s">
        <v>4113</v>
      </c>
      <c r="C1743" t="str">
        <f t="shared" si="27"/>
        <v>['@t-xx061', 'artificial aqueous humor'],</v>
      </c>
    </row>
    <row r="1744" spans="1:3">
      <c r="A1744" t="s">
        <v>1555</v>
      </c>
      <c r="B1744" t="s">
        <v>6113</v>
      </c>
      <c r="C1744" t="str">
        <f t="shared" si="27"/>
        <v>['g-a4600', 'normal'],</v>
      </c>
    </row>
    <row r="1745" spans="1:3">
      <c r="A1745" t="s">
        <v>1067</v>
      </c>
      <c r="B1745" t="s">
        <v>4549</v>
      </c>
      <c r="C1745" t="str">
        <f t="shared" si="27"/>
        <v>['c-a0170', 'hydrocortisone preparation'],</v>
      </c>
    </row>
    <row r="1746" spans="1:3">
      <c r="A1746" t="s">
        <v>967</v>
      </c>
      <c r="B1746" t="s">
        <v>4303</v>
      </c>
      <c r="C1746" t="str">
        <f t="shared" si="27"/>
        <v>['c-114b1', 'radioactive iodine 131'],</v>
      </c>
    </row>
    <row r="1747" spans="1:3">
      <c r="A1747" t="s">
        <v>803</v>
      </c>
      <c r="B1747" t="s">
        <v>2096</v>
      </c>
      <c r="C1747" t="str">
        <f t="shared" si="27"/>
        <v>['c-677b0', 'glycopyrrolate'],</v>
      </c>
    </row>
    <row r="1748" spans="1:3">
      <c r="A1748" t="s">
        <v>850</v>
      </c>
      <c r="B1748" t="s">
        <v>4410</v>
      </c>
      <c r="C1748" t="str">
        <f t="shared" si="27"/>
        <v>['c-56a71', 'quinacrine hydrochloride'],</v>
      </c>
    </row>
    <row r="1749" spans="1:3">
      <c r="A1749" t="s">
        <v>915</v>
      </c>
      <c r="B1749" t="s">
        <v>4324</v>
      </c>
      <c r="C1749" t="str">
        <f t="shared" si="27"/>
        <v>['c-22a05', 'fluorescein stain'],</v>
      </c>
    </row>
    <row r="1750" spans="1:3">
      <c r="A1750" t="s">
        <v>7751</v>
      </c>
      <c r="B1750" t="s">
        <v>7752</v>
      </c>
      <c r="C1750" t="str">
        <f t="shared" si="27"/>
        <v>['t-48000', 'vein, nos'],</v>
      </c>
    </row>
    <row r="1751" spans="1:3">
      <c r="A1751" t="s">
        <v>5246</v>
      </c>
      <c r="B1751" t="s">
        <v>5247</v>
      </c>
      <c r="C1751" t="str">
        <f t="shared" si="27"/>
        <v>['d5-8000v', 'hepatopathy'],</v>
      </c>
    </row>
    <row r="1752" spans="1:3">
      <c r="A1752" t="s">
        <v>1014</v>
      </c>
      <c r="B1752" t="s">
        <v>2062</v>
      </c>
      <c r="C1752" t="str">
        <f t="shared" si="27"/>
        <v>['@e-738x0', 'amprolium'],</v>
      </c>
    </row>
    <row r="1753" spans="1:3">
      <c r="A1753" t="s">
        <v>1044</v>
      </c>
      <c r="B1753" t="s">
        <v>2243</v>
      </c>
      <c r="C1753" t="str">
        <f t="shared" si="27"/>
        <v>['@e-8502x', 'anti androgen (oxendolone)'],</v>
      </c>
    </row>
    <row r="1754" spans="1:3">
      <c r="A1754" t="s">
        <v>772</v>
      </c>
      <c r="B1754" t="s">
        <v>2455</v>
      </c>
      <c r="C1754" t="str">
        <f t="shared" si="27"/>
        <v>['@e-yy791', 'xylazine-ketamine mixture'],</v>
      </c>
    </row>
    <row r="1755" spans="1:3">
      <c r="A1755" t="s">
        <v>3542</v>
      </c>
      <c r="B1755" t="s">
        <v>3543</v>
      </c>
      <c r="C1755" t="str">
        <f t="shared" si="27"/>
        <v>['@t-1x040', 'brown fat'],</v>
      </c>
    </row>
    <row r="1756" spans="1:3">
      <c r="A1756" t="s">
        <v>4033</v>
      </c>
      <c r="B1756" t="s">
        <v>4034</v>
      </c>
      <c r="C1756" t="str">
        <f t="shared" si="27"/>
        <v>['@t-x2050', 'brain stem'],</v>
      </c>
    </row>
    <row r="1757" spans="1:3">
      <c r="A1757" t="s">
        <v>4075</v>
      </c>
      <c r="B1757" t="s">
        <v>4076</v>
      </c>
      <c r="C1757" t="str">
        <f t="shared" si="27"/>
        <v>['@t-x4842', 'hypothalamus, lateral nucleus'],</v>
      </c>
    </row>
    <row r="1758" spans="1:3">
      <c r="A1758" t="s">
        <v>4216</v>
      </c>
      <c r="B1758" t="s">
        <v>4217</v>
      </c>
      <c r="C1758" t="str">
        <f t="shared" si="27"/>
        <v>['@t-y8220', 'left upper arm'],</v>
      </c>
    </row>
    <row r="1759" spans="1:3">
      <c r="A1759" t="s">
        <v>4987</v>
      </c>
      <c r="B1759" t="s">
        <v>2567</v>
      </c>
      <c r="C1759" t="str">
        <f t="shared" si="27"/>
        <v>['d3-80600', 'shock, nos'],</v>
      </c>
    </row>
    <row r="1760" spans="1:3">
      <c r="A1760" t="s">
        <v>1536</v>
      </c>
      <c r="B1760" t="s">
        <v>6247</v>
      </c>
      <c r="C1760" t="str">
        <f t="shared" si="27"/>
        <v>['l-14400', 'corynebacterium, nos'],</v>
      </c>
    </row>
    <row r="1761" spans="1:3">
      <c r="A1761" t="s">
        <v>6526</v>
      </c>
      <c r="B1761" t="s">
        <v>6527</v>
      </c>
      <c r="C1761" t="str">
        <f t="shared" si="27"/>
        <v>['m-34200', 'stenosis'],</v>
      </c>
    </row>
    <row r="1762" spans="1:3">
      <c r="A1762" t="s">
        <v>6529</v>
      </c>
      <c r="B1762" t="s">
        <v>6530</v>
      </c>
      <c r="C1762" t="str">
        <f t="shared" si="27"/>
        <v>['m-35060', 'hematoma, nos'],</v>
      </c>
    </row>
    <row r="1763" spans="1:3">
      <c r="A1763" t="s">
        <v>8146</v>
      </c>
      <c r="B1763" t="s">
        <v>4000</v>
      </c>
      <c r="C1763" t="str">
        <f t="shared" si="27"/>
        <v>['t-a1110', 'meninges, nos'],</v>
      </c>
    </row>
    <row r="1764" spans="1:3">
      <c r="A1764" t="s">
        <v>8399</v>
      </c>
      <c r="B1764" t="s">
        <v>8400</v>
      </c>
      <c r="C1764" t="str">
        <f t="shared" si="27"/>
        <v>['t-c1200', 'myelopoietic tissue'],</v>
      </c>
    </row>
    <row r="1765" spans="1:3">
      <c r="A1765" t="s">
        <v>6434</v>
      </c>
      <c r="B1765" t="s">
        <v>2660</v>
      </c>
      <c r="C1765" t="str">
        <f t="shared" si="27"/>
        <v>['m-14000', 'wound, nos'],</v>
      </c>
    </row>
    <row r="1766" spans="1:3">
      <c r="A1766" t="s">
        <v>5244</v>
      </c>
      <c r="B1766" t="s">
        <v>5245</v>
      </c>
      <c r="C1766" t="str">
        <f t="shared" si="27"/>
        <v>['d5-80000', 'hepatopathy, nos'],</v>
      </c>
    </row>
    <row r="1767" spans="1:3">
      <c r="A1767" t="s">
        <v>754</v>
      </c>
      <c r="B1767" t="s">
        <v>2210</v>
      </c>
      <c r="C1767" t="str">
        <f t="shared" si="27"/>
        <v>['c-84010', 'cimetidine'],</v>
      </c>
    </row>
    <row r="1768" spans="1:3">
      <c r="A1768" t="s">
        <v>8495</v>
      </c>
      <c r="B1768" t="s">
        <v>8496</v>
      </c>
      <c r="C1768" t="str">
        <f t="shared" si="27"/>
        <v>['t-d0010', 'total body, entire bodya as a whole body (body structure)'],</v>
      </c>
    </row>
    <row r="1769" spans="1:3">
      <c r="A1769" t="s">
        <v>6698</v>
      </c>
      <c r="B1769" t="s">
        <v>2928</v>
      </c>
      <c r="C1769" t="str">
        <f t="shared" si="27"/>
        <v>['m-54040', 'hemorrhagic necrosis'],</v>
      </c>
    </row>
    <row r="1770" spans="1:3">
      <c r="A1770" t="s">
        <v>707</v>
      </c>
      <c r="B1770" t="s">
        <v>8145</v>
      </c>
      <c r="C1770" t="str">
        <f t="shared" si="27"/>
        <v>['t-a1000', 'cerebrospinal fluid (csf)'],</v>
      </c>
    </row>
    <row r="1771" spans="1:3">
      <c r="A1771" t="s">
        <v>6287</v>
      </c>
      <c r="B1771" t="s">
        <v>1838</v>
      </c>
      <c r="C1771" t="str">
        <f t="shared" si="27"/>
        <v>['l-34600', 'retrovirus, nos'],</v>
      </c>
    </row>
    <row r="1772" spans="1:3">
      <c r="A1772" t="s">
        <v>8413</v>
      </c>
      <c r="B1772" t="s">
        <v>8414</v>
      </c>
      <c r="C1772" t="str">
        <f t="shared" si="27"/>
        <v>['t-c1750', 'plasmacyte, plasma cell'],</v>
      </c>
    </row>
    <row r="1773" spans="1:3">
      <c r="A1773" t="s">
        <v>4764</v>
      </c>
      <c r="B1773" t="s">
        <v>4765</v>
      </c>
      <c r="C1773" t="str">
        <f t="shared" si="27"/>
        <v>['d0-00580', 'panniculitis, nos'],</v>
      </c>
    </row>
    <row r="1774" spans="1:3">
      <c r="A1774" t="s">
        <v>6719</v>
      </c>
      <c r="B1774" t="s">
        <v>6720</v>
      </c>
      <c r="C1774" t="str">
        <f t="shared" si="27"/>
        <v>['m-55000', 'deposition, nos'],</v>
      </c>
    </row>
    <row r="1775" spans="1:3">
      <c r="A1775" t="s">
        <v>1782</v>
      </c>
      <c r="B1775" t="s">
        <v>1783</v>
      </c>
      <c r="C1775" t="str">
        <f t="shared" si="27"/>
        <v>['@e-15970', 'providence, nos'],</v>
      </c>
    </row>
    <row r="1776" spans="1:3">
      <c r="A1776" t="s">
        <v>1859</v>
      </c>
      <c r="B1776" t="s">
        <v>1860</v>
      </c>
      <c r="C1776" t="str">
        <f t="shared" si="27"/>
        <v>['@e-44820', 'balantidium coli'],</v>
      </c>
    </row>
    <row r="1777" spans="1:3">
      <c r="A1777" t="s">
        <v>845</v>
      </c>
      <c r="B1777" t="s">
        <v>2070</v>
      </c>
      <c r="C1777" t="str">
        <f t="shared" si="27"/>
        <v>['@e-74602', 'metoprolol tartrate, beta adrenergic compound'],</v>
      </c>
    </row>
    <row r="1778" spans="1:3">
      <c r="A1778" t="s">
        <v>937</v>
      </c>
      <c r="B1778" t="s">
        <v>2152</v>
      </c>
      <c r="C1778" t="str">
        <f t="shared" si="27"/>
        <v>['@e-77912', 'delta opiate antagonist'],</v>
      </c>
    </row>
    <row r="1779" spans="1:3">
      <c r="A1779" t="s">
        <v>2252</v>
      </c>
      <c r="B1779" t="s">
        <v>2253</v>
      </c>
      <c r="C1779" t="str">
        <f t="shared" si="27"/>
        <v>['@e-85100', 'corticoid nos'],</v>
      </c>
    </row>
    <row r="1780" spans="1:3">
      <c r="A1780" t="s">
        <v>2337</v>
      </c>
      <c r="B1780" t="s">
        <v>2338</v>
      </c>
      <c r="C1780" t="str">
        <f t="shared" si="27"/>
        <v>['@e-86200', 't3, t4, t4 + t3, thyroid drug'],</v>
      </c>
    </row>
    <row r="1781" spans="1:3">
      <c r="A1781" t="s">
        <v>2466</v>
      </c>
      <c r="B1781" t="s">
        <v>2467</v>
      </c>
      <c r="C1781" t="str">
        <f t="shared" si="27"/>
        <v>['@f-01680', 'failure to gain weight'],</v>
      </c>
    </row>
    <row r="1782" spans="1:3">
      <c r="A1782" t="s">
        <v>2588</v>
      </c>
      <c r="B1782" t="s">
        <v>2589</v>
      </c>
      <c r="C1782" t="str">
        <f t="shared" si="27"/>
        <v>['@f-87000', 'seizure nos'],</v>
      </c>
    </row>
    <row r="1783" spans="1:3">
      <c r="A1783" t="s">
        <v>2634</v>
      </c>
      <c r="B1783" t="s">
        <v>2635</v>
      </c>
      <c r="C1783" t="str">
        <f t="shared" si="27"/>
        <v>['@m-01560', 'indentation, nos'],</v>
      </c>
    </row>
    <row r="1784" spans="1:3">
      <c r="A1784" t="s">
        <v>2885</v>
      </c>
      <c r="B1784" t="s">
        <v>2886</v>
      </c>
      <c r="C1784" t="str">
        <f t="shared" si="27"/>
        <v>['@m-49130', 'fibrous thickening'],</v>
      </c>
    </row>
    <row r="1785" spans="1:3">
      <c r="A1785" t="s">
        <v>2903</v>
      </c>
      <c r="B1785" t="s">
        <v>2904</v>
      </c>
      <c r="C1785" t="str">
        <f t="shared" si="27"/>
        <v>['@m-50000', 'degeneration, nos'],</v>
      </c>
    </row>
    <row r="1786" spans="1:3">
      <c r="A1786" t="s">
        <v>2915</v>
      </c>
      <c r="B1786" t="s">
        <v>2916</v>
      </c>
      <c r="C1786" t="str">
        <f t="shared" si="27"/>
        <v>['@m-51100', 'cataract'],</v>
      </c>
    </row>
    <row r="1787" spans="1:3">
      <c r="A1787" t="s">
        <v>2935</v>
      </c>
      <c r="B1787" t="s">
        <v>2936</v>
      </c>
      <c r="C1787" t="str">
        <f t="shared" si="27"/>
        <v>['@m-54400', 'softening, nos'],</v>
      </c>
    </row>
    <row r="1788" spans="1:3">
      <c r="A1788" t="s">
        <v>2967</v>
      </c>
      <c r="B1788" t="s">
        <v>2968</v>
      </c>
      <c r="C1788" t="str">
        <f t="shared" si="27"/>
        <v>['@m-70800', 'involution, nos'],</v>
      </c>
    </row>
    <row r="1789" spans="1:3">
      <c r="A1789" t="s">
        <v>3053</v>
      </c>
      <c r="B1789" t="s">
        <v>3054</v>
      </c>
      <c r="C1789" t="str">
        <f t="shared" si="27"/>
        <v>['@m-84800', 'mucinous adenocarcinoma'],</v>
      </c>
    </row>
    <row r="1790" spans="1:3">
      <c r="A1790" t="s">
        <v>3074</v>
      </c>
      <c r="B1790" t="s">
        <v>3075</v>
      </c>
      <c r="C1790" t="str">
        <f t="shared" si="27"/>
        <v>['@m-88400', 'myxoma, nos'],</v>
      </c>
    </row>
    <row r="1791" spans="1:3">
      <c r="A1791" t="s">
        <v>3162</v>
      </c>
      <c r="B1791" t="s">
        <v>3163</v>
      </c>
      <c r="C1791" t="str">
        <f t="shared" si="27"/>
        <v>['@p-11420', 'biopsy, open (code to proper t axis)'],</v>
      </c>
    </row>
    <row r="1792" spans="1:3">
      <c r="A1792" t="s">
        <v>3417</v>
      </c>
      <c r="B1792" t="s">
        <v>3418</v>
      </c>
      <c r="C1792" t="str">
        <f t="shared" si="27"/>
        <v>['@t-08520', 'ileocolic lymph node'],</v>
      </c>
    </row>
    <row r="1793" spans="1:3">
      <c r="A1793" t="s">
        <v>3498</v>
      </c>
      <c r="B1793" t="s">
        <v>3499</v>
      </c>
      <c r="C1793" t="str">
        <f t="shared" si="27"/>
        <v>['@t-12320', 'joint, cervical vertebra'],</v>
      </c>
    </row>
    <row r="1794" spans="1:3">
      <c r="A1794" t="s">
        <v>3508</v>
      </c>
      <c r="B1794" t="s">
        <v>3509</v>
      </c>
      <c r="C1794" t="str">
        <f t="shared" si="27"/>
        <v>['@t-12750', 'ankle joint, nos'],</v>
      </c>
    </row>
    <row r="1795" spans="1:3">
      <c r="A1795" t="s">
        <v>3564</v>
      </c>
      <c r="B1795" t="s">
        <v>3565</v>
      </c>
      <c r="C1795" t="str">
        <f t="shared" ref="C1795:C1858" si="28">CONCATENATE("['",A1795,"', '",B1795,"'],")</f>
        <v>['@t-28500', 'left lung, nos'],</v>
      </c>
    </row>
    <row r="1796" spans="1:3">
      <c r="A1796" t="s">
        <v>3574</v>
      </c>
      <c r="B1796" t="s">
        <v>3575</v>
      </c>
      <c r="C1796" t="str">
        <f t="shared" si="28"/>
        <v>['@t-31000', 'pericardial nos'],</v>
      </c>
    </row>
    <row r="1797" spans="1:3">
      <c r="A1797" t="s">
        <v>3580</v>
      </c>
      <c r="B1797" t="s">
        <v>3581</v>
      </c>
      <c r="C1797" t="str">
        <f t="shared" si="28"/>
        <v>['@t-32300', 'left atrium,nos'],</v>
      </c>
    </row>
    <row r="1798" spans="1:3">
      <c r="A1798" t="s">
        <v>3628</v>
      </c>
      <c r="B1798" t="s">
        <v>3629</v>
      </c>
      <c r="C1798" t="str">
        <f t="shared" si="28"/>
        <v>['@t-48150', 'jugular vein, nos'],</v>
      </c>
    </row>
    <row r="1799" spans="1:3">
      <c r="A1799" t="s">
        <v>3820</v>
      </c>
      <c r="B1799" t="s">
        <v>3821</v>
      </c>
      <c r="C1799" t="str">
        <f t="shared" si="28"/>
        <v>['@t-68950', 'sigmoid colon and rectum'],</v>
      </c>
    </row>
    <row r="1800" spans="1:3">
      <c r="A1800" t="s">
        <v>1905</v>
      </c>
      <c r="B1800" t="s">
        <v>1906</v>
      </c>
      <c r="C1800" t="str">
        <f t="shared" si="28"/>
        <v>['@e-70000', 'experimental drug'],</v>
      </c>
    </row>
    <row r="1801" spans="1:3">
      <c r="A1801" t="s">
        <v>4128</v>
      </c>
      <c r="B1801" t="s">
        <v>4129</v>
      </c>
      <c r="C1801" t="str">
        <f t="shared" si="28"/>
        <v>['@t-xx860', 'conjunctiva'],</v>
      </c>
    </row>
    <row r="1802" spans="1:3">
      <c r="A1802" t="s">
        <v>1319</v>
      </c>
      <c r="B1802" t="s">
        <v>2014</v>
      </c>
      <c r="C1802" t="str">
        <f t="shared" si="28"/>
        <v>['c-522a0', 'vancomycin'],</v>
      </c>
    </row>
    <row r="1803" spans="1:3">
      <c r="A1803" t="s">
        <v>823</v>
      </c>
      <c r="B1803" t="s">
        <v>4418</v>
      </c>
      <c r="C1803" t="str">
        <f t="shared" si="28"/>
        <v>['c-606b1', 'morphine sulfate'],</v>
      </c>
    </row>
    <row r="1804" spans="1:3">
      <c r="A1804" t="s">
        <v>306</v>
      </c>
      <c r="B1804" t="s">
        <v>4580</v>
      </c>
      <c r="C1804" t="str">
        <f t="shared" si="28"/>
        <v>['c-a1210', 'hydroxyprogesterone preparation'],</v>
      </c>
    </row>
    <row r="1805" spans="1:3">
      <c r="A1805" t="s">
        <v>1009</v>
      </c>
      <c r="B1805" t="s">
        <v>4590</v>
      </c>
      <c r="C1805" t="str">
        <f t="shared" si="28"/>
        <v>['c-a1560', 'prolactin preparation (prl)'],</v>
      </c>
    </row>
    <row r="1806" spans="1:3">
      <c r="A1806" t="s">
        <v>6159</v>
      </c>
      <c r="B1806" t="s">
        <v>6160</v>
      </c>
      <c r="C1806" t="str">
        <f t="shared" si="28"/>
        <v>['g-a6610', 'formed, formation'],</v>
      </c>
    </row>
    <row r="1807" spans="1:3">
      <c r="A1807" t="s">
        <v>7856</v>
      </c>
      <c r="B1807" t="s">
        <v>7857</v>
      </c>
      <c r="C1807" t="str">
        <f t="shared" si="28"/>
        <v>['t-58026', 'small intestine lamina propria'],</v>
      </c>
    </row>
    <row r="1808" spans="1:3">
      <c r="A1808" t="s">
        <v>2446</v>
      </c>
      <c r="B1808" t="s">
        <v>2447</v>
      </c>
      <c r="C1808" t="str">
        <f t="shared" si="28"/>
        <v>['@e-y8555', 'estradiol cypionate'],</v>
      </c>
    </row>
    <row r="1809" spans="1:3">
      <c r="A1809" t="s">
        <v>727</v>
      </c>
      <c r="B1809" t="s">
        <v>4385</v>
      </c>
      <c r="C1809" t="str">
        <f t="shared" si="28"/>
        <v>['c-54630', 'amoxicillin/clavulanic acid'],</v>
      </c>
    </row>
    <row r="1810" spans="1:3">
      <c r="A1810" t="s">
        <v>3332</v>
      </c>
      <c r="B1810" t="s">
        <v>3333</v>
      </c>
      <c r="C1810" t="str">
        <f t="shared" si="28"/>
        <v>['@p-x9400', 'real time scan'],</v>
      </c>
    </row>
    <row r="1811" spans="1:3">
      <c r="A1811" t="s">
        <v>3452</v>
      </c>
      <c r="B1811" t="s">
        <v>3453</v>
      </c>
      <c r="C1811" t="str">
        <f t="shared" si="28"/>
        <v>['@t-0x330', 'thrombocyte'],</v>
      </c>
    </row>
    <row r="1812" spans="1:3">
      <c r="A1812" t="s">
        <v>3824</v>
      </c>
      <c r="B1812" t="s">
        <v>3825</v>
      </c>
      <c r="C1812" t="str">
        <f t="shared" si="28"/>
        <v>['@t-6x720', 'ileal lumen'],</v>
      </c>
    </row>
    <row r="1813" spans="1:3">
      <c r="A1813" t="s">
        <v>4134</v>
      </c>
      <c r="B1813" t="s">
        <v>4135</v>
      </c>
      <c r="C1813" t="str">
        <f t="shared" si="28"/>
        <v>['@t-y0130', 'parietal region'],</v>
      </c>
    </row>
    <row r="1814" spans="1:3">
      <c r="A1814" t="s">
        <v>4192</v>
      </c>
      <c r="B1814" t="s">
        <v>4193</v>
      </c>
      <c r="C1814" t="str">
        <f t="shared" si="28"/>
        <v>['@t-y6235', 'pelvic wall, nos'],</v>
      </c>
    </row>
    <row r="1815" spans="1:3">
      <c r="A1815" t="s">
        <v>4210</v>
      </c>
      <c r="B1815" t="s">
        <v>4211</v>
      </c>
      <c r="C1815" t="str">
        <f t="shared" si="28"/>
        <v>['@t-y8110', 'right axillary region'],</v>
      </c>
    </row>
    <row r="1816" spans="1:3">
      <c r="A1816" t="s">
        <v>4246</v>
      </c>
      <c r="B1816" t="s">
        <v>4247</v>
      </c>
      <c r="C1816" t="str">
        <f t="shared" si="28"/>
        <v>['@t-y9400', 'leg, nos'],</v>
      </c>
    </row>
    <row r="1817" spans="1:3">
      <c r="A1817" t="s">
        <v>4914</v>
      </c>
      <c r="B1817" t="s">
        <v>4915</v>
      </c>
      <c r="C1817" t="str">
        <f t="shared" si="28"/>
        <v>['d2-60680', 'interstitial pneumonia, nos'],</v>
      </c>
    </row>
    <row r="1818" spans="1:3">
      <c r="A1818" t="s">
        <v>5749</v>
      </c>
      <c r="B1818" t="s">
        <v>2607</v>
      </c>
      <c r="C1818" t="str">
        <f t="shared" si="28"/>
        <v>['df-d0040', 'death due to experiment'],</v>
      </c>
    </row>
    <row r="1819" spans="1:3">
      <c r="A1819" t="s">
        <v>8602</v>
      </c>
      <c r="B1819" t="s">
        <v>8603</v>
      </c>
      <c r="C1819" t="str">
        <f t="shared" si="28"/>
        <v>['t-d7040', 'inguinal canal'],</v>
      </c>
    </row>
    <row r="1820" spans="1:3">
      <c r="A1820" t="s">
        <v>944</v>
      </c>
      <c r="B1820" t="s">
        <v>4384</v>
      </c>
      <c r="C1820" t="str">
        <f t="shared" si="28"/>
        <v>['c-54451', 'nafcillin sodium'],</v>
      </c>
    </row>
    <row r="1821" spans="1:3">
      <c r="A1821" t="s">
        <v>6905</v>
      </c>
      <c r="B1821" t="s">
        <v>6906</v>
      </c>
      <c r="C1821" t="str">
        <f t="shared" si="28"/>
        <v>['m-78870', 'bony callus'],</v>
      </c>
    </row>
    <row r="1822" spans="1:3">
      <c r="A1822" t="s">
        <v>813</v>
      </c>
      <c r="B1822" t="s">
        <v>2029</v>
      </c>
      <c r="C1822" t="str">
        <f t="shared" si="28"/>
        <v>['c-55010', 'demeclocycline'],</v>
      </c>
    </row>
    <row r="1823" spans="1:3">
      <c r="A1823" t="s">
        <v>694</v>
      </c>
      <c r="B1823" t="s">
        <v>4394</v>
      </c>
      <c r="C1823" t="str">
        <f t="shared" si="28"/>
        <v>['c-55051', 'oxytetracycline hydrochloride'],</v>
      </c>
    </row>
    <row r="1824" spans="1:3">
      <c r="A1824" t="s">
        <v>744</v>
      </c>
      <c r="B1824" t="s">
        <v>1954</v>
      </c>
      <c r="C1824" t="str">
        <f t="shared" si="28"/>
        <v>['c-96010', 'hydrogen peroxide'],</v>
      </c>
    </row>
    <row r="1825" spans="1:3">
      <c r="A1825" t="s">
        <v>712</v>
      </c>
      <c r="B1825" t="s">
        <v>2087</v>
      </c>
      <c r="C1825" t="str">
        <f t="shared" si="28"/>
        <v>['c-97720', 'carbachol'],</v>
      </c>
    </row>
    <row r="1826" spans="1:3">
      <c r="A1826" t="s">
        <v>909</v>
      </c>
      <c r="B1826" t="s">
        <v>2219</v>
      </c>
      <c r="C1826" t="str">
        <f t="shared" si="28"/>
        <v>['c-84800', 'laxative, nos'],</v>
      </c>
    </row>
    <row r="1827" spans="1:3">
      <c r="A1827" t="s">
        <v>1672</v>
      </c>
      <c r="B1827" t="s">
        <v>1673</v>
      </c>
      <c r="C1827" t="str">
        <f t="shared" si="28"/>
        <v>['@d-24040', 'diabetes mellitus, drug-related'],</v>
      </c>
    </row>
    <row r="1828" spans="1:3">
      <c r="A1828" t="s">
        <v>1684</v>
      </c>
      <c r="B1828" t="s">
        <v>1685</v>
      </c>
      <c r="C1828" t="str">
        <f t="shared" si="28"/>
        <v>['@d-60400', 'peridontal disease,nos'],</v>
      </c>
    </row>
    <row r="1829" spans="1:3">
      <c r="A1829" t="s">
        <v>1694</v>
      </c>
      <c r="B1829" t="s">
        <v>1695</v>
      </c>
      <c r="C1829" t="str">
        <f t="shared" si="28"/>
        <v>['@d-65100', 'renal insufficiency sysdrome nos'],</v>
      </c>
    </row>
    <row r="1830" spans="1:3">
      <c r="A1830" t="s">
        <v>1830</v>
      </c>
      <c r="B1830" t="s">
        <v>1831</v>
      </c>
      <c r="C1830" t="str">
        <f t="shared" si="28"/>
        <v>['@e-25470', 'alpha hemolytic streptococcus, nos'],</v>
      </c>
    </row>
    <row r="1831" spans="1:3">
      <c r="A1831" t="s">
        <v>1961</v>
      </c>
      <c r="B1831" t="s">
        <v>1962</v>
      </c>
      <c r="C1831" t="str">
        <f t="shared" si="28"/>
        <v>['@e-71410', 'povidone iodine'],</v>
      </c>
    </row>
    <row r="1832" spans="1:3">
      <c r="A1832" t="s">
        <v>1963</v>
      </c>
      <c r="B1832" t="s">
        <v>1964</v>
      </c>
      <c r="C1832" t="str">
        <f t="shared" si="28"/>
        <v>['@e-71612', 'baytril'],</v>
      </c>
    </row>
    <row r="1833" spans="1:3">
      <c r="A1833" t="s">
        <v>2476</v>
      </c>
      <c r="B1833" t="s">
        <v>2477</v>
      </c>
      <c r="C1833" t="str">
        <f t="shared" si="28"/>
        <v>['@f-02460', 'failure to heal syndrome'],</v>
      </c>
    </row>
    <row r="1834" spans="1:3">
      <c r="A1834" t="s">
        <v>958</v>
      </c>
      <c r="B1834" t="s">
        <v>2555</v>
      </c>
      <c r="C1834" t="str">
        <f t="shared" si="28"/>
        <v>['@f-47510', 'gammaglobulin'],</v>
      </c>
    </row>
    <row r="1835" spans="1:3">
      <c r="A1835" t="s">
        <v>2564</v>
      </c>
      <c r="B1835" t="s">
        <v>2565</v>
      </c>
      <c r="C1835" t="str">
        <f t="shared" si="28"/>
        <v>['@f-62400', 'diarrhea'],</v>
      </c>
    </row>
    <row r="1836" spans="1:3">
      <c r="A1836" t="s">
        <v>2693</v>
      </c>
      <c r="B1836" t="s">
        <v>2694</v>
      </c>
      <c r="C1836" t="str">
        <f t="shared" si="28"/>
        <v>['@m-18570', 'implant,experimental'],</v>
      </c>
    </row>
    <row r="1837" spans="1:3">
      <c r="A1837" t="s">
        <v>2817</v>
      </c>
      <c r="B1837" t="s">
        <v>2818</v>
      </c>
      <c r="C1837" t="str">
        <f t="shared" si="28"/>
        <v>['@m-37006', 'hemorrhage, focal'],</v>
      </c>
    </row>
    <row r="1838" spans="1:3">
      <c r="A1838" t="s">
        <v>2897</v>
      </c>
      <c r="B1838" t="s">
        <v>2898</v>
      </c>
      <c r="C1838" t="str">
        <f t="shared" si="28"/>
        <v>['@m-49420', 'adhesion, fibrous'],</v>
      </c>
    </row>
    <row r="1839" spans="1:3">
      <c r="A1839" t="s">
        <v>2959</v>
      </c>
      <c r="B1839" t="s">
        <v>2960</v>
      </c>
      <c r="C1839" t="str">
        <f t="shared" si="28"/>
        <v>['@m-58100', 'brown atrophy'],</v>
      </c>
    </row>
    <row r="1840" spans="1:3">
      <c r="A1840" t="s">
        <v>2961</v>
      </c>
      <c r="B1840" t="s">
        <v>2962</v>
      </c>
      <c r="C1840" t="str">
        <f t="shared" si="28"/>
        <v>['@m-59000', 'depletion, nos'],</v>
      </c>
    </row>
    <row r="1841" spans="1:3">
      <c r="A1841" t="s">
        <v>3116</v>
      </c>
      <c r="B1841" t="s">
        <v>3117</v>
      </c>
      <c r="C1841" t="str">
        <f t="shared" si="28"/>
        <v>['@p-10400', 'cesarean - nos'],</v>
      </c>
    </row>
    <row r="1842" spans="1:3">
      <c r="A1842" t="s">
        <v>3134</v>
      </c>
      <c r="B1842" t="s">
        <v>3135</v>
      </c>
      <c r="C1842" t="str">
        <f t="shared" si="28"/>
        <v>['@p-10810', 'incision and drainage'],</v>
      </c>
    </row>
    <row r="1843" spans="1:3">
      <c r="A1843" t="s">
        <v>3211</v>
      </c>
      <c r="B1843" t="s">
        <v>3212</v>
      </c>
      <c r="C1843" t="str">
        <f t="shared" si="28"/>
        <v>['@p-12701', 'implantation by bombardment'],</v>
      </c>
    </row>
    <row r="1844" spans="1:3">
      <c r="A1844" t="s">
        <v>3236</v>
      </c>
      <c r="B1844" t="s">
        <v>3237</v>
      </c>
      <c r="C1844" t="str">
        <f t="shared" si="28"/>
        <v>['@p-14000', 'plasty = plastic repair, nos'],</v>
      </c>
    </row>
    <row r="1845" spans="1:3">
      <c r="A1845" t="s">
        <v>3270</v>
      </c>
      <c r="B1845" t="s">
        <v>3271</v>
      </c>
      <c r="C1845" t="str">
        <f t="shared" si="28"/>
        <v>['@p-16200', 'closure by ligation, nos'],</v>
      </c>
    </row>
    <row r="1846" spans="1:3">
      <c r="A1846" t="s">
        <v>3334</v>
      </c>
      <c r="B1846" t="s">
        <v>3335</v>
      </c>
      <c r="C1846" t="str">
        <f t="shared" si="28"/>
        <v>['@t-00010', 'total body'],</v>
      </c>
    </row>
    <row r="1847" spans="1:3">
      <c r="A1847" t="s">
        <v>3338</v>
      </c>
      <c r="B1847" t="s">
        <v>3339</v>
      </c>
      <c r="C1847" t="str">
        <f t="shared" si="28"/>
        <v>['@t-01415', 'hair, dermal papilla'],</v>
      </c>
    </row>
    <row r="1848" spans="1:3">
      <c r="A1848" t="s">
        <v>3374</v>
      </c>
      <c r="B1848" t="s">
        <v>3375</v>
      </c>
      <c r="C1848" t="str">
        <f t="shared" si="28"/>
        <v>['@t-04020', 'female breast,right'],</v>
      </c>
    </row>
    <row r="1849" spans="1:3">
      <c r="A1849" t="s">
        <v>3425</v>
      </c>
      <c r="B1849" t="s">
        <v>3426</v>
      </c>
      <c r="C1849" t="str">
        <f t="shared" si="28"/>
        <v>['@t-08810', 'inguinal lymph node'],</v>
      </c>
    </row>
    <row r="1850" spans="1:3">
      <c r="A1850" t="s">
        <v>3460</v>
      </c>
      <c r="B1850" t="s">
        <v>3461</v>
      </c>
      <c r="C1850" t="str">
        <f t="shared" si="28"/>
        <v>['@t-10101', 'skull, nos'],</v>
      </c>
    </row>
    <row r="1851" spans="1:3">
      <c r="A1851" t="s">
        <v>3708</v>
      </c>
      <c r="B1851" t="s">
        <v>3709</v>
      </c>
      <c r="C1851" t="str">
        <f t="shared" si="28"/>
        <v>['@t-54440', 'mandibular left central incisor tooth'],</v>
      </c>
    </row>
    <row r="1852" spans="1:3">
      <c r="A1852" t="s">
        <v>8035</v>
      </c>
      <c r="B1852" t="s">
        <v>8036</v>
      </c>
      <c r="C1852" t="str">
        <f t="shared" si="28"/>
        <v>['t-83200', 'cervix, uterine'],</v>
      </c>
    </row>
    <row r="1853" spans="1:3">
      <c r="A1853" t="s">
        <v>7883</v>
      </c>
      <c r="B1853" t="s">
        <v>7884</v>
      </c>
      <c r="C1853" t="str">
        <f t="shared" si="28"/>
        <v>['t-59305', 'colonic lumen'],</v>
      </c>
    </row>
    <row r="1854" spans="1:3">
      <c r="A1854" t="s">
        <v>3228</v>
      </c>
      <c r="B1854" t="s">
        <v>3229</v>
      </c>
      <c r="C1854" t="str">
        <f t="shared" si="28"/>
        <v>['@p-12x30', 'sc'],</v>
      </c>
    </row>
    <row r="1855" spans="1:3">
      <c r="A1855" t="s">
        <v>3456</v>
      </c>
      <c r="B1855" t="s">
        <v>3457</v>
      </c>
      <c r="C1855" t="str">
        <f t="shared" si="28"/>
        <v>['@t-0y310', 'milk'],</v>
      </c>
    </row>
    <row r="1856" spans="1:3">
      <c r="A1856" t="s">
        <v>3989</v>
      </c>
      <c r="B1856" t="s">
        <v>3990</v>
      </c>
      <c r="C1856" t="str">
        <f t="shared" si="28"/>
        <v>['@t-x0000', 'nervous system, nos'],</v>
      </c>
    </row>
    <row r="1857" spans="1:3">
      <c r="A1857" t="s">
        <v>4059</v>
      </c>
      <c r="B1857" t="s">
        <v>4060</v>
      </c>
      <c r="C1857" t="str">
        <f t="shared" si="28"/>
        <v>['@t-x4010', 'thalamus,nos'],</v>
      </c>
    </row>
    <row r="1858" spans="1:3">
      <c r="A1858" t="s">
        <v>4061</v>
      </c>
      <c r="B1858" t="s">
        <v>4062</v>
      </c>
      <c r="C1858" t="str">
        <f t="shared" si="28"/>
        <v>['@t-x4111', 'thalamus, periventricular gray matter'],</v>
      </c>
    </row>
    <row r="1859" spans="1:3">
      <c r="A1859" t="s">
        <v>4083</v>
      </c>
      <c r="B1859" t="s">
        <v>4084</v>
      </c>
      <c r="C1859" t="str">
        <f t="shared" ref="C1859:C1922" si="29">CONCATENATE("['",A1859,"', '",B1859,"'],")</f>
        <v>['@t-x7700', 'thoracic spinal cord, nos'],</v>
      </c>
    </row>
    <row r="1860" spans="1:3">
      <c r="A1860" t="s">
        <v>4158</v>
      </c>
      <c r="B1860" t="s">
        <v>4159</v>
      </c>
      <c r="C1860" t="str">
        <f t="shared" si="29"/>
        <v>['@t-y1500', 'hip, nos'],</v>
      </c>
    </row>
    <row r="1861" spans="1:3">
      <c r="A1861" t="s">
        <v>5046</v>
      </c>
      <c r="B1861" t="s">
        <v>5047</v>
      </c>
      <c r="C1861" t="str">
        <f t="shared" si="29"/>
        <v>['d4-28300', 'neonatorum atelectasis'],</v>
      </c>
    </row>
    <row r="1862" spans="1:3">
      <c r="A1862" t="s">
        <v>5868</v>
      </c>
      <c r="B1862" t="s">
        <v>5869</v>
      </c>
      <c r="C1862" t="str">
        <f t="shared" si="29"/>
        <v>['f-73620', 'hematuria'],</v>
      </c>
    </row>
    <row r="1863" spans="1:3">
      <c r="A1863" t="s">
        <v>6876</v>
      </c>
      <c r="B1863" t="s">
        <v>2880</v>
      </c>
      <c r="C1863" t="str">
        <f t="shared" si="29"/>
        <v>['m-78001', 'fibrosis, focal'],</v>
      </c>
    </row>
    <row r="1864" spans="1:3">
      <c r="A1864" t="s">
        <v>6894</v>
      </c>
      <c r="B1864" t="s">
        <v>2894</v>
      </c>
      <c r="C1864" t="str">
        <f t="shared" si="29"/>
        <v>['m-78400', 'adhesion, nos'],</v>
      </c>
    </row>
    <row r="1865" spans="1:3">
      <c r="A1865" t="s">
        <v>8221</v>
      </c>
      <c r="B1865" t="s">
        <v>8222</v>
      </c>
      <c r="C1865" t="str">
        <f t="shared" si="29"/>
        <v>['t-a4600', 'hypothalamus, nos'],</v>
      </c>
    </row>
    <row r="1866" spans="1:3">
      <c r="A1866" t="s">
        <v>8465</v>
      </c>
      <c r="B1866" t="s">
        <v>3416</v>
      </c>
      <c r="C1866" t="str">
        <f t="shared" si="29"/>
        <v>['t-c4510', 'mesenteric lymph node, nos'],</v>
      </c>
    </row>
    <row r="1867" spans="1:3">
      <c r="A1867" t="s">
        <v>8570</v>
      </c>
      <c r="B1867" t="s">
        <v>8571</v>
      </c>
      <c r="C1867" t="str">
        <f t="shared" si="29"/>
        <v>['t-d4030', 'abdominal viscera, nos'],</v>
      </c>
    </row>
    <row r="1868" spans="1:3">
      <c r="A1868" t="s">
        <v>8573</v>
      </c>
      <c r="B1868" t="s">
        <v>8574</v>
      </c>
      <c r="C1868" t="str">
        <f t="shared" si="29"/>
        <v>['t-d4300', 'abdominal wall, nos'],</v>
      </c>
    </row>
    <row r="1869" spans="1:3">
      <c r="A1869" t="s">
        <v>881</v>
      </c>
      <c r="B1869" t="s">
        <v>2112</v>
      </c>
      <c r="C1869" t="str">
        <f t="shared" si="29"/>
        <v>['c-80470', 'timolol'],</v>
      </c>
    </row>
    <row r="1870" spans="1:3">
      <c r="A1870" t="s">
        <v>702</v>
      </c>
      <c r="B1870" t="s">
        <v>4459</v>
      </c>
      <c r="C1870" t="str">
        <f t="shared" si="29"/>
        <v>['c-70840', 'sodium chloride solution'],</v>
      </c>
    </row>
    <row r="1871" spans="1:3">
      <c r="A1871" t="s">
        <v>4688</v>
      </c>
      <c r="B1871" t="s">
        <v>4689</v>
      </c>
      <c r="C1871" t="str">
        <f t="shared" si="29"/>
        <v>['c-c1e16', 'metrodin'],</v>
      </c>
    </row>
    <row r="1872" spans="1:3">
      <c r="A1872" t="s">
        <v>1053</v>
      </c>
      <c r="B1872" t="s">
        <v>1894</v>
      </c>
      <c r="C1872" t="str">
        <f t="shared" si="29"/>
        <v>['c-21506', 'acetone'],</v>
      </c>
    </row>
    <row r="1873" spans="1:3">
      <c r="A1873" t="s">
        <v>6578</v>
      </c>
      <c r="B1873" t="s">
        <v>6579</v>
      </c>
      <c r="C1873" t="str">
        <f t="shared" si="29"/>
        <v>['m-38000', 'ulcerative lesion, nos; ulceration'],</v>
      </c>
    </row>
    <row r="1874" spans="1:3">
      <c r="A1874" t="s">
        <v>8451</v>
      </c>
      <c r="B1874" t="s">
        <v>8452</v>
      </c>
      <c r="C1874" t="str">
        <f t="shared" si="29"/>
        <v>['t-c4400', 'abdominal lymph node, nos'],</v>
      </c>
    </row>
    <row r="1875" spans="1:3">
      <c r="A1875" t="s">
        <v>1794</v>
      </c>
      <c r="B1875" t="s">
        <v>1795</v>
      </c>
      <c r="C1875" t="str">
        <f t="shared" si="29"/>
        <v>['@e-16521', 'shigella flexneri, type 1'],</v>
      </c>
    </row>
    <row r="1876" spans="1:3">
      <c r="A1876" t="s">
        <v>1856</v>
      </c>
      <c r="B1876" t="s">
        <v>1857</v>
      </c>
      <c r="C1876" t="str">
        <f t="shared" si="29"/>
        <v>['@e-44670', 'iodamoeba butschlii'],</v>
      </c>
    </row>
    <row r="1877" spans="1:3">
      <c r="A1877" t="s">
        <v>1865</v>
      </c>
      <c r="B1877" t="s">
        <v>1866</v>
      </c>
      <c r="C1877" t="str">
        <f t="shared" si="29"/>
        <v>['@e-45770', 'strongyloides, nos'],</v>
      </c>
    </row>
    <row r="1878" spans="1:3">
      <c r="A1878" t="s">
        <v>1032</v>
      </c>
      <c r="B1878" t="s">
        <v>1917</v>
      </c>
      <c r="C1878" t="str">
        <f t="shared" si="29"/>
        <v>['@e-70042', 'experimental drug mt2003 (shiseido)'],</v>
      </c>
    </row>
    <row r="1879" spans="1:3">
      <c r="A1879" t="s">
        <v>1940</v>
      </c>
      <c r="B1879" t="s">
        <v>1941</v>
      </c>
      <c r="C1879" t="str">
        <f t="shared" si="29"/>
        <v>['@e-70630', 'na thiamylal'],</v>
      </c>
    </row>
    <row r="1880" spans="1:3">
      <c r="A1880" t="s">
        <v>1987</v>
      </c>
      <c r="B1880" t="s">
        <v>1988</v>
      </c>
      <c r="C1880" t="str">
        <f t="shared" si="29"/>
        <v>['@e-72040', 'chloramphenicol nos, chloromycetin'],</v>
      </c>
    </row>
    <row r="1881" spans="1:3">
      <c r="A1881" t="s">
        <v>2073</v>
      </c>
      <c r="B1881" t="s">
        <v>2074</v>
      </c>
      <c r="C1881" t="str">
        <f t="shared" si="29"/>
        <v>['@e-74640', 'ephedrine sulfate'],</v>
      </c>
    </row>
    <row r="1882" spans="1:3">
      <c r="A1882" t="s">
        <v>2088</v>
      </c>
      <c r="B1882" t="s">
        <v>2089</v>
      </c>
      <c r="C1882" t="str">
        <f t="shared" si="29"/>
        <v>['@e-75330', 'pilocarpine 2%'],</v>
      </c>
    </row>
    <row r="1883" spans="1:3">
      <c r="A1883" t="s">
        <v>2523</v>
      </c>
      <c r="B1883" t="s">
        <v>2524</v>
      </c>
      <c r="C1883" t="str">
        <f t="shared" si="29"/>
        <v>['@f-31000', 'pregnancy, nos'],</v>
      </c>
    </row>
    <row r="1884" spans="1:3">
      <c r="A1884" t="s">
        <v>2576</v>
      </c>
      <c r="B1884" t="s">
        <v>2577</v>
      </c>
      <c r="C1884" t="str">
        <f t="shared" si="29"/>
        <v>['@f-75030', 'chronic respiratory failure'],</v>
      </c>
    </row>
    <row r="1885" spans="1:3">
      <c r="A1885" t="s">
        <v>2643</v>
      </c>
      <c r="B1885" t="s">
        <v>2644</v>
      </c>
      <c r="C1885" t="str">
        <f t="shared" si="29"/>
        <v>['@m-12000', 'fracture, nos'],</v>
      </c>
    </row>
    <row r="1886" spans="1:3">
      <c r="A1886" t="s">
        <v>1497</v>
      </c>
      <c r="B1886" t="s">
        <v>8697</v>
      </c>
      <c r="C1886" t="str">
        <f t="shared" si="29"/>
        <v>['w-10001', 'negative for salmonella, shigella, and campylobacter'],</v>
      </c>
    </row>
    <row r="1887" spans="1:3">
      <c r="A1887" t="s">
        <v>2749</v>
      </c>
      <c r="B1887" t="s">
        <v>2750</v>
      </c>
      <c r="C1887" t="str">
        <f t="shared" si="29"/>
        <v>['@m-32800', 'emphysema, nos'],</v>
      </c>
    </row>
    <row r="1888" spans="1:3">
      <c r="A1888" t="s">
        <v>2829</v>
      </c>
      <c r="B1888" t="s">
        <v>2830</v>
      </c>
      <c r="C1888" t="str">
        <f t="shared" si="29"/>
        <v>['@m-39300', 'fistula, acquired, nos'],</v>
      </c>
    </row>
    <row r="1889" spans="1:3">
      <c r="A1889" t="s">
        <v>3110</v>
      </c>
      <c r="B1889" t="s">
        <v>3111</v>
      </c>
      <c r="C1889" t="str">
        <f t="shared" si="29"/>
        <v>['@p-10310', 'incision and removal, complete'],</v>
      </c>
    </row>
    <row r="1890" spans="1:3">
      <c r="A1890" t="s">
        <v>3156</v>
      </c>
      <c r="B1890" t="s">
        <v>3157</v>
      </c>
      <c r="C1890" t="str">
        <f t="shared" si="29"/>
        <v>['@p-11210', 'excision, radical or extended with lymph node dissection'],</v>
      </c>
    </row>
    <row r="1891" spans="1:3">
      <c r="A1891" t="s">
        <v>3402</v>
      </c>
      <c r="B1891" t="s">
        <v>1467</v>
      </c>
      <c r="C1891" t="str">
        <f t="shared" si="29"/>
        <v>['@t-07000', 'spleen'],</v>
      </c>
    </row>
    <row r="1892" spans="1:3">
      <c r="A1892" t="s">
        <v>3694</v>
      </c>
      <c r="B1892" t="s">
        <v>3695</v>
      </c>
      <c r="C1892" t="str">
        <f t="shared" si="29"/>
        <v>['@t-54350', 'maxillary left second molar tooth'],</v>
      </c>
    </row>
    <row r="1893" spans="1:3">
      <c r="A1893" t="s">
        <v>4116</v>
      </c>
      <c r="B1893" t="s">
        <v>4117</v>
      </c>
      <c r="C1893" t="str">
        <f t="shared" si="29"/>
        <v>['@t-xx200', 'cornea, nos'],</v>
      </c>
    </row>
    <row r="1894" spans="1:3">
      <c r="A1894" t="s">
        <v>7472</v>
      </c>
      <c r="B1894" t="s">
        <v>3471</v>
      </c>
      <c r="C1894" t="str">
        <f t="shared" si="29"/>
        <v>['t-11510', 'vertebra, nos'],</v>
      </c>
    </row>
    <row r="1895" spans="1:3">
      <c r="A1895" t="s">
        <v>7723</v>
      </c>
      <c r="B1895" t="s">
        <v>7724</v>
      </c>
      <c r="C1895" t="str">
        <f t="shared" si="29"/>
        <v>['t-42500', 'abdominal aorta, nos'],</v>
      </c>
    </row>
    <row r="1896" spans="1:3">
      <c r="A1896" t="s">
        <v>7918</v>
      </c>
      <c r="B1896" t="s">
        <v>7919</v>
      </c>
      <c r="C1896" t="str">
        <f t="shared" si="29"/>
        <v>['t-61300', 'submaxillary gland, nos'],</v>
      </c>
    </row>
    <row r="1897" spans="1:3">
      <c r="A1897" t="s">
        <v>7785</v>
      </c>
      <c r="B1897" t="s">
        <v>7786</v>
      </c>
      <c r="C1897" t="str">
        <f t="shared" si="29"/>
        <v>['t-51000', 'mouth'],</v>
      </c>
    </row>
    <row r="1898" spans="1:3">
      <c r="A1898" t="s">
        <v>7358</v>
      </c>
      <c r="B1898" t="s">
        <v>7359</v>
      </c>
      <c r="C1898" t="str">
        <f t="shared" si="29"/>
        <v>['t-02100', 'skin of head, nos'],</v>
      </c>
    </row>
    <row r="1899" spans="1:3">
      <c r="A1899" t="s">
        <v>7978</v>
      </c>
      <c r="B1899" t="s">
        <v>3840</v>
      </c>
      <c r="C1899" t="str">
        <f t="shared" si="29"/>
        <v>['t-71020', 'left kidney'],</v>
      </c>
    </row>
    <row r="1900" spans="1:3">
      <c r="A1900" t="s">
        <v>7386</v>
      </c>
      <c r="B1900" t="s">
        <v>7387</v>
      </c>
      <c r="C1900" t="str">
        <f t="shared" si="29"/>
        <v>['t-02540', 'skin of prepuce'],</v>
      </c>
    </row>
    <row r="1901" spans="1:3">
      <c r="A1901" t="s">
        <v>7674</v>
      </c>
      <c r="B1901" t="s">
        <v>7675</v>
      </c>
      <c r="C1901" t="str">
        <f t="shared" si="29"/>
        <v>['t-32200', 'right atrium, nos'],</v>
      </c>
    </row>
    <row r="1902" spans="1:3">
      <c r="A1902" t="s">
        <v>8058</v>
      </c>
      <c r="B1902" t="s">
        <v>3934</v>
      </c>
      <c r="C1902" t="str">
        <f t="shared" si="29"/>
        <v>['t-87500', 'ovum, nos'],</v>
      </c>
    </row>
    <row r="1903" spans="1:3">
      <c r="A1903" t="s">
        <v>7410</v>
      </c>
      <c r="B1903" t="s">
        <v>3361</v>
      </c>
      <c r="C1903" t="str">
        <f t="shared" si="29"/>
        <v>['t-03412', 'subcutaneous tissue of interscapular region of back'],</v>
      </c>
    </row>
    <row r="1904" spans="1:3">
      <c r="A1904" t="s">
        <v>8736</v>
      </c>
      <c r="B1904" t="s">
        <v>4664</v>
      </c>
      <c r="C1904" t="str">
        <f t="shared" si="29"/>
        <v>['w-10042', 'vaccine nos'],</v>
      </c>
    </row>
    <row r="1905" spans="1:3">
      <c r="A1905" t="s">
        <v>7661</v>
      </c>
      <c r="B1905" t="s">
        <v>3587</v>
      </c>
      <c r="C1905" t="str">
        <f t="shared" si="29"/>
        <v>['t-32020', 'myocardium, nos'],</v>
      </c>
    </row>
    <row r="1906" spans="1:3">
      <c r="A1906" t="s">
        <v>4522</v>
      </c>
      <c r="B1906" t="s">
        <v>4523</v>
      </c>
      <c r="C1906" t="str">
        <f t="shared" si="29"/>
        <v>['c-90290', 'nitrofurazone'],</v>
      </c>
    </row>
    <row r="1907" spans="1:3">
      <c r="A1907" t="s">
        <v>5119</v>
      </c>
      <c r="B1907" t="s">
        <v>5120</v>
      </c>
      <c r="C1907" t="str">
        <f t="shared" si="29"/>
        <v>['d5-32500', 'gastritis, nos'],</v>
      </c>
    </row>
    <row r="1908" spans="1:3">
      <c r="A1908" t="s">
        <v>5390</v>
      </c>
      <c r="B1908" t="s">
        <v>5391</v>
      </c>
      <c r="C1908" t="str">
        <f t="shared" si="29"/>
        <v>['d7-21820', 'calculus in diverticulum of bladder'],</v>
      </c>
    </row>
    <row r="1909" spans="1:3">
      <c r="A1909" t="s">
        <v>311</v>
      </c>
      <c r="B1909" t="s">
        <v>4431</v>
      </c>
      <c r="C1909" t="str">
        <f t="shared" si="29"/>
        <v>['c-64555', 'diazepam (valium)'],</v>
      </c>
    </row>
    <row r="1910" spans="1:3">
      <c r="A1910" t="s">
        <v>784</v>
      </c>
      <c r="B1910" t="s">
        <v>4458</v>
      </c>
      <c r="C1910" t="str">
        <f t="shared" si="29"/>
        <v>['c-70410', 'sodium bicarbonate'],</v>
      </c>
    </row>
    <row r="1911" spans="1:3">
      <c r="A1911" t="s">
        <v>769</v>
      </c>
      <c r="B1911" t="s">
        <v>4552</v>
      </c>
      <c r="C1911" t="str">
        <f t="shared" si="29"/>
        <v>['c-a01b0', 'prednisone preparation'],</v>
      </c>
    </row>
    <row r="1912" spans="1:3">
      <c r="A1912" t="s">
        <v>1005</v>
      </c>
      <c r="B1912" t="s">
        <v>2170</v>
      </c>
      <c r="C1912" t="str">
        <f t="shared" si="29"/>
        <v>['c-62911', 'chlorpromazine hydrochloride'],</v>
      </c>
    </row>
    <row r="1913" spans="1:3">
      <c r="A1913" t="s">
        <v>907</v>
      </c>
      <c r="B1913" t="s">
        <v>4592</v>
      </c>
      <c r="C1913" t="str">
        <f t="shared" si="29"/>
        <v>['c-a15b0', 'corticotropin releasing factor preparation'],</v>
      </c>
    </row>
    <row r="1914" spans="1:3">
      <c r="A1914" t="s">
        <v>900</v>
      </c>
      <c r="B1914" t="s">
        <v>4323</v>
      </c>
      <c r="C1914" t="str">
        <f t="shared" si="29"/>
        <v>['c-21913', 'dintrochlorobenzene'],</v>
      </c>
    </row>
    <row r="1915" spans="1:3">
      <c r="A1915" t="s">
        <v>1002</v>
      </c>
      <c r="B1915" t="s">
        <v>4333</v>
      </c>
      <c r="C1915" t="str">
        <f t="shared" si="29"/>
        <v>['c-31321', 'flaxseed oil'],</v>
      </c>
    </row>
    <row r="1916" spans="1:3">
      <c r="A1916" t="s">
        <v>913</v>
      </c>
      <c r="B1916" t="s">
        <v>1731</v>
      </c>
      <c r="C1916" t="str">
        <f t="shared" si="29"/>
        <v>['@e-10201', 'pertussis toxin'],</v>
      </c>
    </row>
    <row r="1917" spans="1:3">
      <c r="A1917" t="s">
        <v>1790</v>
      </c>
      <c r="B1917" t="s">
        <v>1791</v>
      </c>
      <c r="C1917" t="str">
        <f t="shared" si="29"/>
        <v>['@e-16500', 'shigella, nos'],</v>
      </c>
    </row>
    <row r="1918" spans="1:3">
      <c r="A1918" t="s">
        <v>1805</v>
      </c>
      <c r="B1918" t="s">
        <v>1806</v>
      </c>
      <c r="C1918" t="str">
        <f t="shared" si="29"/>
        <v>['@e-21600', 'neisseria, nos'],</v>
      </c>
    </row>
    <row r="1919" spans="1:3">
      <c r="A1919" t="s">
        <v>1863</v>
      </c>
      <c r="B1919" t="s">
        <v>1864</v>
      </c>
      <c r="C1919" t="str">
        <f t="shared" si="29"/>
        <v>['@e-45650', 'oesophagostomum, nos'],</v>
      </c>
    </row>
    <row r="1920" spans="1:3">
      <c r="A1920" t="s">
        <v>1895</v>
      </c>
      <c r="B1920" t="s">
        <v>1896</v>
      </c>
      <c r="C1920" t="str">
        <f t="shared" si="29"/>
        <v>['@e-57440', 'dinitro chloro benzene'],</v>
      </c>
    </row>
    <row r="1921" spans="1:3">
      <c r="A1921" t="s">
        <v>1901</v>
      </c>
      <c r="B1921" t="s">
        <v>1902</v>
      </c>
      <c r="C1921" t="str">
        <f t="shared" si="29"/>
        <v>['@e-68760', 'yohimbine'],</v>
      </c>
    </row>
    <row r="1922" spans="1:3">
      <c r="A1922" t="s">
        <v>2095</v>
      </c>
      <c r="B1922" t="s">
        <v>2096</v>
      </c>
      <c r="C1922" t="str">
        <f t="shared" si="29"/>
        <v>['@e-75660', 'glycopyrrolate'],</v>
      </c>
    </row>
    <row r="1923" spans="1:3">
      <c r="A1923" t="s">
        <v>980</v>
      </c>
      <c r="B1923" t="s">
        <v>2500</v>
      </c>
      <c r="C1923" t="str">
        <f t="shared" ref="C1923:C1986" si="30">CONCATENATE("['",A1923,"', '",B1923,"'],")</f>
        <v>['@f-15910', 'alpha-methyl-para-tyrosine'],</v>
      </c>
    </row>
    <row r="1924" spans="1:3">
      <c r="A1924" t="s">
        <v>2731</v>
      </c>
      <c r="B1924" t="s">
        <v>2732</v>
      </c>
      <c r="C1924" t="str">
        <f t="shared" si="30"/>
        <v>['@m-31630', 'hernia, incisional (t-.....) nos'],</v>
      </c>
    </row>
    <row r="1925" spans="1:3">
      <c r="A1925" t="s">
        <v>5547</v>
      </c>
      <c r="B1925" t="s">
        <v>5548</v>
      </c>
      <c r="C1925" t="str">
        <f t="shared" si="30"/>
        <v>['da-26000', 'paralytic stroke, nos'],</v>
      </c>
    </row>
    <row r="1926" spans="1:3">
      <c r="A1926" t="s">
        <v>5698</v>
      </c>
      <c r="B1926" t="s">
        <v>1653</v>
      </c>
      <c r="C1926" t="str">
        <f t="shared" si="30"/>
        <v>['de-13520', 'pneumococcal meningitis'],</v>
      </c>
    </row>
    <row r="1927" spans="1:3">
      <c r="A1927" t="s">
        <v>7777</v>
      </c>
      <c r="B1927" t="s">
        <v>7778</v>
      </c>
      <c r="C1927" t="str">
        <f t="shared" si="30"/>
        <v>['t-50500', 'intestines, nos'],</v>
      </c>
    </row>
    <row r="1928" spans="1:3">
      <c r="A1928" t="s">
        <v>8637</v>
      </c>
      <c r="B1928" t="s">
        <v>4209</v>
      </c>
      <c r="C1928" t="str">
        <f t="shared" si="30"/>
        <v>['t-d9080', 'both lower extremities'],</v>
      </c>
    </row>
    <row r="1929" spans="1:3">
      <c r="A1929" t="s">
        <v>8656</v>
      </c>
      <c r="B1929" t="s">
        <v>4261</v>
      </c>
      <c r="C1929" t="str">
        <f t="shared" si="30"/>
        <v>['t-d9800', 'toe, nos'],</v>
      </c>
    </row>
    <row r="1930" spans="1:3">
      <c r="A1930" t="s">
        <v>7841</v>
      </c>
      <c r="B1930" t="s">
        <v>7842</v>
      </c>
      <c r="C1930" t="str">
        <f t="shared" si="30"/>
        <v>['t-57010', 'gastric mucosa'],</v>
      </c>
    </row>
    <row r="1931" spans="1:3">
      <c r="A1931" t="s">
        <v>7382</v>
      </c>
      <c r="B1931" t="s">
        <v>7383</v>
      </c>
      <c r="C1931" t="str">
        <f t="shared" si="30"/>
        <v>['t-02487', 'skin of inguinal region'],</v>
      </c>
    </row>
    <row r="1932" spans="1:3">
      <c r="A1932" t="s">
        <v>882</v>
      </c>
      <c r="B1932" t="s">
        <v>4575</v>
      </c>
      <c r="C1932" t="str">
        <f t="shared" si="30"/>
        <v>['w-10013', 'latanoprost'],</v>
      </c>
    </row>
    <row r="1933" spans="1:3">
      <c r="A1933" t="s">
        <v>7775</v>
      </c>
      <c r="B1933" t="s">
        <v>7776</v>
      </c>
      <c r="C1933" t="str">
        <f t="shared" si="30"/>
        <v>['t-50270', 'vomit, nos'],</v>
      </c>
    </row>
    <row r="1934" spans="1:3">
      <c r="A1934" t="s">
        <v>4740</v>
      </c>
      <c r="B1934" t="s">
        <v>2700</v>
      </c>
      <c r="C1934" t="str">
        <f t="shared" si="30"/>
        <v>['d-456522', 'mobile cecum'],</v>
      </c>
    </row>
    <row r="1935" spans="1:3">
      <c r="A1935" t="s">
        <v>5440</v>
      </c>
      <c r="B1935" t="s">
        <v>5441</v>
      </c>
      <c r="C1935" t="str">
        <f t="shared" si="30"/>
        <v>['d7-72000', 'endometriosis, nos'],</v>
      </c>
    </row>
    <row r="1936" spans="1:3">
      <c r="A1936" t="s">
        <v>1524</v>
      </c>
      <c r="B1936" t="s">
        <v>6252</v>
      </c>
      <c r="C1936" t="str">
        <f t="shared" si="30"/>
        <v>['l-1e102', 'shigella flexneri'],</v>
      </c>
    </row>
    <row r="1937" spans="1:3">
      <c r="A1937" t="s">
        <v>5061</v>
      </c>
      <c r="B1937" t="s">
        <v>2700</v>
      </c>
      <c r="C1937" t="str">
        <f t="shared" si="30"/>
        <v>['d4-56522', 'mobile cecum'],</v>
      </c>
    </row>
    <row r="1938" spans="1:3">
      <c r="A1938" t="s">
        <v>788</v>
      </c>
      <c r="B1938" t="s">
        <v>4452</v>
      </c>
      <c r="C1938" t="str">
        <f t="shared" si="30"/>
        <v>['c-6a16b', 'thaimylal sodium'],</v>
      </c>
    </row>
    <row r="1939" spans="1:3">
      <c r="A1939" t="s">
        <v>1483</v>
      </c>
      <c r="B1939" t="s">
        <v>2003</v>
      </c>
      <c r="C1939" t="str">
        <f t="shared" si="30"/>
        <v>['c-53730', 'cefotetan'],</v>
      </c>
    </row>
    <row r="1940" spans="1:3">
      <c r="A1940" t="s">
        <v>750</v>
      </c>
      <c r="B1940" t="s">
        <v>4445</v>
      </c>
      <c r="C1940" t="str">
        <f t="shared" si="30"/>
        <v>['c-680c0', 'methoxamine'],</v>
      </c>
    </row>
    <row r="1941" spans="1:3">
      <c r="A1941" t="s">
        <v>5176</v>
      </c>
      <c r="B1941" t="s">
        <v>5177</v>
      </c>
      <c r="C1941" t="str">
        <f t="shared" si="30"/>
        <v>['d5-42032', 'stricture of colon'],</v>
      </c>
    </row>
    <row r="1942" spans="1:3">
      <c r="A1942" t="s">
        <v>5748</v>
      </c>
      <c r="B1942" t="s">
        <v>2593</v>
      </c>
      <c r="C1942" t="str">
        <f t="shared" si="30"/>
        <v>['df-10010', 'adverse drug effect, nos'],</v>
      </c>
    </row>
    <row r="1943" spans="1:3">
      <c r="A1943" t="s">
        <v>7553</v>
      </c>
      <c r="B1943" t="s">
        <v>3505</v>
      </c>
      <c r="C1943" t="str">
        <f t="shared" si="30"/>
        <v>['t-15710', 'hip joint, nos'],</v>
      </c>
    </row>
    <row r="1944" spans="1:3">
      <c r="A1944" t="s">
        <v>7962</v>
      </c>
      <c r="B1944" t="s">
        <v>7963</v>
      </c>
      <c r="C1944" t="str">
        <f t="shared" si="30"/>
        <v>['t-65010', 'pancreatic duct, nos'],</v>
      </c>
    </row>
    <row r="1945" spans="1:3">
      <c r="A1945" t="s">
        <v>7966</v>
      </c>
      <c r="B1945" t="s">
        <v>7967</v>
      </c>
      <c r="C1945" t="str">
        <f t="shared" si="30"/>
        <v>['t-65100', 'head of pancreas'],</v>
      </c>
    </row>
    <row r="1946" spans="1:3">
      <c r="A1946" t="s">
        <v>8639</v>
      </c>
      <c r="B1946" t="s">
        <v>4241</v>
      </c>
      <c r="C1946" t="str">
        <f t="shared" si="30"/>
        <v>['t-d9120', 'left thigh'],</v>
      </c>
    </row>
    <row r="1947" spans="1:3">
      <c r="A1947" t="s">
        <v>6959</v>
      </c>
      <c r="B1947" t="s">
        <v>6960</v>
      </c>
      <c r="C1947" t="str">
        <f t="shared" si="30"/>
        <v>['m-82700', 'chromophobe adenoma'],</v>
      </c>
    </row>
    <row r="1948" spans="1:3">
      <c r="A1948" t="s">
        <v>7836</v>
      </c>
      <c r="B1948" t="s">
        <v>7837</v>
      </c>
      <c r="C1948" t="str">
        <f t="shared" si="30"/>
        <v>['t-55200', 'oropharynx, nos'],</v>
      </c>
    </row>
    <row r="1949" spans="1:3">
      <c r="A1949" t="s">
        <v>8636</v>
      </c>
      <c r="B1949" t="s">
        <v>4209</v>
      </c>
      <c r="C1949" t="str">
        <f t="shared" si="30"/>
        <v>['t-d9030', 'both lower extremities'],</v>
      </c>
    </row>
    <row r="1950" spans="1:3">
      <c r="A1950" t="s">
        <v>4673</v>
      </c>
      <c r="B1950" t="s">
        <v>4674</v>
      </c>
      <c r="C1950" t="str">
        <f t="shared" si="30"/>
        <v>['c-b71110', 'alphamethyltyrosine'],</v>
      </c>
    </row>
    <row r="1951" spans="1:3">
      <c r="A1951" t="s">
        <v>708</v>
      </c>
      <c r="B1951" t="s">
        <v>3188</v>
      </c>
      <c r="C1951" t="str">
        <f t="shared" si="30"/>
        <v>['w-10025', 'removal,nos'],</v>
      </c>
    </row>
    <row r="1952" spans="1:3">
      <c r="A1952" t="s">
        <v>8100</v>
      </c>
      <c r="B1952" t="s">
        <v>8101</v>
      </c>
      <c r="C1952" t="str">
        <f t="shared" si="30"/>
        <v>['t-94020', 'left testis'],</v>
      </c>
    </row>
    <row r="1953" spans="1:3">
      <c r="A1953" t="s">
        <v>766</v>
      </c>
      <c r="B1953" t="s">
        <v>1983</v>
      </c>
      <c r="C1953" t="str">
        <f t="shared" si="30"/>
        <v>['@e-71992', 'emulfer :etoh:normal saline'],</v>
      </c>
    </row>
    <row r="1954" spans="1:3">
      <c r="A1954" t="s">
        <v>3905</v>
      </c>
      <c r="B1954" t="s">
        <v>3906</v>
      </c>
      <c r="C1954" t="str">
        <f t="shared" si="30"/>
        <v>['@t-82920', 'uterus, fallopian tubes and ovaries,nos'],</v>
      </c>
    </row>
    <row r="1955" spans="1:3">
      <c r="A1955" t="s">
        <v>4039</v>
      </c>
      <c r="B1955" t="s">
        <v>4040</v>
      </c>
      <c r="C1955" t="str">
        <f t="shared" si="30"/>
        <v>['@t-x2291', 'orbital sulcus'],</v>
      </c>
    </row>
    <row r="1956" spans="1:3">
      <c r="A1956" t="s">
        <v>1522</v>
      </c>
      <c r="B1956" t="s">
        <v>6258</v>
      </c>
      <c r="C1956" t="str">
        <f t="shared" si="30"/>
        <v>['l-1e601', 'enterococcus faecalis'],</v>
      </c>
    </row>
    <row r="1957" spans="1:3">
      <c r="A1957" t="s">
        <v>5313</v>
      </c>
      <c r="B1957" t="s">
        <v>5314</v>
      </c>
      <c r="C1957" t="str">
        <f t="shared" si="30"/>
        <v>['d6-10240', 'wasting disease, nos, cachexia'],</v>
      </c>
    </row>
    <row r="1958" spans="1:3">
      <c r="A1958" t="s">
        <v>5149</v>
      </c>
      <c r="B1958" t="s">
        <v>5150</v>
      </c>
      <c r="C1958" t="str">
        <f t="shared" si="30"/>
        <v>['d5-41010', 'segmental ileitis of the small intestine'],</v>
      </c>
    </row>
    <row r="1959" spans="1:3">
      <c r="A1959" t="s">
        <v>7689</v>
      </c>
      <c r="B1959" t="s">
        <v>7690</v>
      </c>
      <c r="C1959" t="str">
        <f t="shared" si="30"/>
        <v>['t-34100', 'endocardium of right atrium'],</v>
      </c>
    </row>
    <row r="1960" spans="1:3">
      <c r="A1960" t="s">
        <v>8541</v>
      </c>
      <c r="B1960" t="s">
        <v>4149</v>
      </c>
      <c r="C1960" t="str">
        <f t="shared" si="30"/>
        <v>['t-d1609', 'neck, left side'],</v>
      </c>
    </row>
    <row r="1961" spans="1:3">
      <c r="A1961" t="s">
        <v>5542</v>
      </c>
      <c r="B1961" t="s">
        <v>5543</v>
      </c>
      <c r="C1961" t="str">
        <f t="shared" si="30"/>
        <v>['da-20040', 'acquired hydrocephalus'],</v>
      </c>
    </row>
    <row r="1962" spans="1:3">
      <c r="A1962" t="s">
        <v>5655</v>
      </c>
      <c r="B1962" t="s">
        <v>5656</v>
      </c>
      <c r="C1962" t="str">
        <f t="shared" si="30"/>
        <v>['dc-72010', 'lymphadenitis, nos'],</v>
      </c>
    </row>
    <row r="1963" spans="1:3">
      <c r="A1963" t="s">
        <v>5714</v>
      </c>
      <c r="B1963" t="s">
        <v>5715</v>
      </c>
      <c r="C1963" t="str">
        <f t="shared" si="30"/>
        <v>['de-50000', 'parasitic infection, nos'],</v>
      </c>
    </row>
    <row r="1964" spans="1:3">
      <c r="A1964" t="s">
        <v>6518</v>
      </c>
      <c r="B1964" t="s">
        <v>2750</v>
      </c>
      <c r="C1964" t="str">
        <f t="shared" si="30"/>
        <v>['m-33900', 'emphysema, nos'],</v>
      </c>
    </row>
    <row r="1965" spans="1:3">
      <c r="A1965" t="s">
        <v>6678</v>
      </c>
      <c r="B1965" t="s">
        <v>6679</v>
      </c>
      <c r="C1965" t="str">
        <f t="shared" si="30"/>
        <v>['m-52120', 'atherosclerotic fibrous plaque'],</v>
      </c>
    </row>
    <row r="1966" spans="1:3">
      <c r="A1966" t="s">
        <v>1517</v>
      </c>
      <c r="B1966" t="s">
        <v>6270</v>
      </c>
      <c r="C1966" t="str">
        <f t="shared" si="30"/>
        <v>['l-23400', 'psuedomonas nos'],</v>
      </c>
    </row>
    <row r="1967" spans="1:3">
      <c r="A1967" t="s">
        <v>1496</v>
      </c>
      <c r="B1967" t="s">
        <v>8731</v>
      </c>
      <c r="C1967" t="str">
        <f t="shared" si="30"/>
        <v>['w-10037', 'negative for shigella'],</v>
      </c>
    </row>
    <row r="1968" spans="1:3">
      <c r="A1968" t="s">
        <v>6780</v>
      </c>
      <c r="B1968" t="s">
        <v>6781</v>
      </c>
      <c r="C1968" t="str">
        <f t="shared" si="30"/>
        <v>['m-62550', 'syncytial cell'],</v>
      </c>
    </row>
    <row r="1969" spans="1:3">
      <c r="A1969" t="s">
        <v>8264</v>
      </c>
      <c r="B1969" t="s">
        <v>4078</v>
      </c>
      <c r="C1969" t="str">
        <f t="shared" si="30"/>
        <v>['t-a8470', 'chorda tympani'],</v>
      </c>
    </row>
    <row r="1970" spans="1:3">
      <c r="A1970" t="s">
        <v>7819</v>
      </c>
      <c r="B1970" t="s">
        <v>3707</v>
      </c>
      <c r="C1970" t="str">
        <f t="shared" si="30"/>
        <v>['t-54430', 'mandibular left lateral tooth'],</v>
      </c>
    </row>
    <row r="1971" spans="1:3">
      <c r="A1971" t="s">
        <v>7811</v>
      </c>
      <c r="B1971" t="s">
        <v>3693</v>
      </c>
      <c r="C1971" t="str">
        <f t="shared" si="30"/>
        <v>['t-54340', 'maxillary left first molar tooth'],</v>
      </c>
    </row>
    <row r="1972" spans="1:3">
      <c r="A1972" t="s">
        <v>7806</v>
      </c>
      <c r="B1972" t="s">
        <v>7807</v>
      </c>
      <c r="C1972" t="str">
        <f t="shared" si="30"/>
        <v>['t-54250', 'maxillary right first premolar tooth'],</v>
      </c>
    </row>
    <row r="1973" spans="1:3">
      <c r="A1973" t="s">
        <v>7571</v>
      </c>
      <c r="B1973" t="s">
        <v>3539</v>
      </c>
      <c r="C1973" t="str">
        <f t="shared" si="30"/>
        <v>['t-1a010', 'adipose tissue'],</v>
      </c>
    </row>
    <row r="1974" spans="1:3">
      <c r="A1974" t="s">
        <v>1999</v>
      </c>
      <c r="B1974" t="s">
        <v>2000</v>
      </c>
      <c r="C1974" t="str">
        <f t="shared" si="30"/>
        <v>['@e-72190', 'cephalothin, keflin'],</v>
      </c>
    </row>
    <row r="1975" spans="1:3">
      <c r="A1975" t="s">
        <v>2108</v>
      </c>
      <c r="B1975" t="s">
        <v>2109</v>
      </c>
      <c r="C1975" t="str">
        <f t="shared" si="30"/>
        <v>['@e-76590', 'capoten'],</v>
      </c>
    </row>
    <row r="1976" spans="1:3">
      <c r="A1976" t="s">
        <v>2231</v>
      </c>
      <c r="B1976" t="s">
        <v>2232</v>
      </c>
      <c r="C1976" t="str">
        <f t="shared" si="30"/>
        <v>['@e-84370', 'glucose preparation, dextrose'],</v>
      </c>
    </row>
    <row r="1977" spans="1:3">
      <c r="A1977" t="s">
        <v>2350</v>
      </c>
      <c r="B1977" t="s">
        <v>2351</v>
      </c>
      <c r="C1977" t="str">
        <f t="shared" si="30"/>
        <v>['@e-86560', 'influenza vaccine'],</v>
      </c>
    </row>
    <row r="1978" spans="1:3">
      <c r="A1978" t="s">
        <v>2389</v>
      </c>
      <c r="B1978" t="s">
        <v>2390</v>
      </c>
      <c r="C1978" t="str">
        <f t="shared" si="30"/>
        <v>['@e-87850', 'tretinoin'],</v>
      </c>
    </row>
    <row r="1979" spans="1:3">
      <c r="A1979" t="s">
        <v>2580</v>
      </c>
      <c r="B1979" t="s">
        <v>2581</v>
      </c>
      <c r="C1979" t="str">
        <f t="shared" si="30"/>
        <v>['@f-80840', 'paralysis, nos'],</v>
      </c>
    </row>
    <row r="1980" spans="1:3">
      <c r="A1980" t="s">
        <v>3967</v>
      </c>
      <c r="B1980" t="s">
        <v>3968</v>
      </c>
      <c r="C1980" t="str">
        <f t="shared" si="30"/>
        <v>['@t-93130', 'adrenal, zona reticularis'],</v>
      </c>
    </row>
    <row r="1981" spans="1:3">
      <c r="A1981" t="s">
        <v>5158</v>
      </c>
      <c r="B1981" t="s">
        <v>5159</v>
      </c>
      <c r="C1981" t="str">
        <f t="shared" si="30"/>
        <v>['d5-41700', 'colitis, nos'],</v>
      </c>
    </row>
    <row r="1982" spans="1:3">
      <c r="A1982" t="s">
        <v>5454</v>
      </c>
      <c r="B1982" t="s">
        <v>5455</v>
      </c>
      <c r="C1982" t="str">
        <f t="shared" si="30"/>
        <v>['d7-75130', 'cyst, luteinized follicular'],</v>
      </c>
    </row>
    <row r="1983" spans="1:3">
      <c r="A1983" t="s">
        <v>4916</v>
      </c>
      <c r="B1983" t="s">
        <v>4917</v>
      </c>
      <c r="C1983" t="str">
        <f t="shared" si="30"/>
        <v>['d2-61020', 'necrotizing pneumonia'],</v>
      </c>
    </row>
    <row r="1984" spans="1:3">
      <c r="A1984" t="s">
        <v>5934</v>
      </c>
      <c r="B1984" t="s">
        <v>5935</v>
      </c>
      <c r="C1984" t="str">
        <f t="shared" si="30"/>
        <v>['f-d0960', 'erythrophagocytosis'],</v>
      </c>
    </row>
    <row r="1985" spans="1:3">
      <c r="A1985" t="s">
        <v>789</v>
      </c>
      <c r="B1985" t="s">
        <v>4624</v>
      </c>
      <c r="C1985" t="str">
        <f t="shared" si="30"/>
        <v>['c-a4600', 'vitamin c preparation, nos'],</v>
      </c>
    </row>
    <row r="1986" spans="1:3">
      <c r="A1986" t="s">
        <v>288</v>
      </c>
      <c r="B1986" t="s">
        <v>4528</v>
      </c>
      <c r="C1986" t="str">
        <f t="shared" si="30"/>
        <v>['c-913a4', 'dexamethasone sodium phosphate'],</v>
      </c>
    </row>
    <row r="1987" spans="1:3">
      <c r="A1987" t="s">
        <v>6005</v>
      </c>
      <c r="B1987" t="s">
        <v>6006</v>
      </c>
      <c r="C1987" t="str">
        <f t="shared" ref="C1987:C2050" si="31">CONCATENATE("['",A1987,"', '",B1987,"'],")</f>
        <v>['g-a1390', 'superficial'],</v>
      </c>
    </row>
    <row r="1988" spans="1:3">
      <c r="A1988" t="s">
        <v>1508</v>
      </c>
      <c r="B1988" t="s">
        <v>6278</v>
      </c>
      <c r="C1988" t="str">
        <f t="shared" si="31"/>
        <v>['l-25124', 'beta hemolytic streptococcus, nos'],</v>
      </c>
    </row>
    <row r="1989" spans="1:3">
      <c r="A1989" t="s">
        <v>6387</v>
      </c>
      <c r="B1989" t="s">
        <v>6388</v>
      </c>
      <c r="C1989" t="str">
        <f t="shared" si="31"/>
        <v>['m-01720', 'maculopapular rash'],</v>
      </c>
    </row>
    <row r="1990" spans="1:3">
      <c r="A1990" t="s">
        <v>5659</v>
      </c>
      <c r="B1990" t="s">
        <v>5660</v>
      </c>
      <c r="C1990" t="str">
        <f t="shared" si="31"/>
        <v>['dc-72130', 'lymphadenopathy, unspecified'],</v>
      </c>
    </row>
    <row r="1991" spans="1:3">
      <c r="A1991" t="s">
        <v>6603</v>
      </c>
      <c r="B1991" t="s">
        <v>2868</v>
      </c>
      <c r="C1991" t="str">
        <f t="shared" si="31"/>
        <v>['m-40630', 'diverticulitis, nos'],</v>
      </c>
    </row>
    <row r="1992" spans="1:3">
      <c r="A1992" t="s">
        <v>6920</v>
      </c>
      <c r="B1992" t="s">
        <v>3014</v>
      </c>
      <c r="C1992" t="str">
        <f t="shared" si="31"/>
        <v>['m-80106', 'carcinoma, metastatic, nos'],</v>
      </c>
    </row>
    <row r="1993" spans="1:3">
      <c r="A1993" t="s">
        <v>7014</v>
      </c>
      <c r="B1993" t="s">
        <v>7015</v>
      </c>
      <c r="C1993" t="str">
        <f t="shared" si="31"/>
        <v>['m-93913', 'ependymoma, nos'],</v>
      </c>
    </row>
    <row r="1994" spans="1:3">
      <c r="A1994" t="s">
        <v>5262</v>
      </c>
      <c r="B1994" t="s">
        <v>5263</v>
      </c>
      <c r="C1994" t="str">
        <f t="shared" si="31"/>
        <v>['d5-80820', 'hepatic lipidosis'],</v>
      </c>
    </row>
    <row r="1995" spans="1:3">
      <c r="A1995" t="s">
        <v>1610</v>
      </c>
      <c r="B1995" t="s">
        <v>6327</v>
      </c>
      <c r="C1995" t="str">
        <f t="shared" si="31"/>
        <v>['l-51510', 'entamoeba, nos'],</v>
      </c>
    </row>
    <row r="1996" spans="1:3">
      <c r="A1996" t="s">
        <v>7075</v>
      </c>
      <c r="B1996" t="s">
        <v>7076</v>
      </c>
      <c r="C1996" t="str">
        <f t="shared" si="31"/>
        <v>['p1-05510', 'implantation of therapeutic device, nos'],</v>
      </c>
    </row>
    <row r="1997" spans="1:3">
      <c r="A1997" t="s">
        <v>8558</v>
      </c>
      <c r="B1997" t="s">
        <v>8559</v>
      </c>
      <c r="C1997" t="str">
        <f t="shared" si="31"/>
        <v>['t-d2810', 'digit, nos'],</v>
      </c>
    </row>
    <row r="1998" spans="1:3">
      <c r="A1998" t="s">
        <v>7162</v>
      </c>
      <c r="B1998" t="s">
        <v>3221</v>
      </c>
      <c r="C1998" t="str">
        <f t="shared" si="31"/>
        <v>['p5-00410', 'injection of contrast media for radiography,by direct puncture.'],</v>
      </c>
    </row>
    <row r="1999" spans="1:3">
      <c r="A1999" t="s">
        <v>1528</v>
      </c>
      <c r="B1999" t="s">
        <v>1776</v>
      </c>
      <c r="C1999" t="str">
        <f t="shared" si="31"/>
        <v>['l-16801', 'proteus vulgaris'],</v>
      </c>
    </row>
    <row r="2000" spans="1:3">
      <c r="A2000" t="s">
        <v>2221</v>
      </c>
      <c r="B2000" t="s">
        <v>2222</v>
      </c>
      <c r="C2000" t="str">
        <f t="shared" si="31"/>
        <v>['@e-83740', 'streptozotocin'],</v>
      </c>
    </row>
    <row r="2001" spans="1:3">
      <c r="A2001" t="s">
        <v>2302</v>
      </c>
      <c r="B2001" t="s">
        <v>2303</v>
      </c>
      <c r="C2001" t="str">
        <f t="shared" si="31"/>
        <v>['@e-85821', 'insulin nph'],</v>
      </c>
    </row>
    <row r="2002" spans="1:3">
      <c r="A2002" t="s">
        <v>2352</v>
      </c>
      <c r="B2002" t="s">
        <v>2353</v>
      </c>
      <c r="C2002" t="str">
        <f t="shared" si="31"/>
        <v>['@e-86630', 'diphtheria toxoid'],</v>
      </c>
    </row>
    <row r="2003" spans="1:3">
      <c r="A2003" t="s">
        <v>2398</v>
      </c>
      <c r="B2003" t="s">
        <v>2399</v>
      </c>
      <c r="C2003" t="str">
        <f t="shared" si="31"/>
        <v>['@e-89110', 'pargyline hcl'],</v>
      </c>
    </row>
    <row r="2004" spans="1:3">
      <c r="A2004" t="s">
        <v>2518</v>
      </c>
      <c r="B2004" t="s">
        <v>2519</v>
      </c>
      <c r="C2004" t="str">
        <f t="shared" si="31"/>
        <v>['@f-26590', 'dehydroepiandrosterone'],</v>
      </c>
    </row>
    <row r="2005" spans="1:3">
      <c r="A2005" t="s">
        <v>2707</v>
      </c>
      <c r="B2005" t="s">
        <v>2708</v>
      </c>
      <c r="C2005" t="str">
        <f t="shared" si="31"/>
        <v>['@m-29190', 'placenta previa, total'],</v>
      </c>
    </row>
    <row r="2006" spans="1:3">
      <c r="A2006" t="s">
        <v>2779</v>
      </c>
      <c r="B2006" t="s">
        <v>2780</v>
      </c>
      <c r="C2006" t="str">
        <f t="shared" si="31"/>
        <v>['@m-33790', 'mucinous cyst'],</v>
      </c>
    </row>
    <row r="2007" spans="1:3">
      <c r="A2007" t="s">
        <v>3260</v>
      </c>
      <c r="B2007" t="s">
        <v>3261</v>
      </c>
      <c r="C2007" t="str">
        <f t="shared" si="31"/>
        <v>['@p-14940', 'fixation or attachment'],</v>
      </c>
    </row>
    <row r="2008" spans="1:3">
      <c r="A2008" t="s">
        <v>3512</v>
      </c>
      <c r="B2008" t="s">
        <v>3513</v>
      </c>
      <c r="C2008" t="str">
        <f t="shared" si="31"/>
        <v>['@t-13260', 'masseter muscle'],</v>
      </c>
    </row>
    <row r="2009" spans="1:3">
      <c r="A2009" t="s">
        <v>3752</v>
      </c>
      <c r="B2009" t="s">
        <v>3753</v>
      </c>
      <c r="C2009" t="str">
        <f t="shared" si="31"/>
        <v>['@t-58100', 'hepatic duct, nos'],</v>
      </c>
    </row>
    <row r="2010" spans="1:3">
      <c r="A2010" t="s">
        <v>3760</v>
      </c>
      <c r="B2010" t="s">
        <v>3761</v>
      </c>
      <c r="C2010" t="str">
        <f t="shared" si="31"/>
        <v>['@t-59000', 'pancreas, nos'],</v>
      </c>
    </row>
    <row r="2011" spans="1:3">
      <c r="A2011" t="s">
        <v>3797</v>
      </c>
      <c r="B2011" t="s">
        <v>3798</v>
      </c>
      <c r="C2011" t="str">
        <f t="shared" si="31"/>
        <v>['@t-67016', 'colonic lamina propria'],</v>
      </c>
    </row>
    <row r="2012" spans="1:3">
      <c r="A2012" t="s">
        <v>3831</v>
      </c>
      <c r="B2012" t="s">
        <v>3832</v>
      </c>
      <c r="C2012" t="str">
        <f t="shared" si="31"/>
        <v>['@t-70100', 'urinary tract, nos'],</v>
      </c>
    </row>
    <row r="2013" spans="1:3">
      <c r="A2013" t="s">
        <v>3835</v>
      </c>
      <c r="B2013" t="s">
        <v>3836</v>
      </c>
      <c r="C2013" t="str">
        <f t="shared" si="31"/>
        <v>['@t-71000', 'kidney, nos'],</v>
      </c>
    </row>
    <row r="2014" spans="1:3">
      <c r="A2014" t="s">
        <v>3891</v>
      </c>
      <c r="B2014" t="s">
        <v>3892</v>
      </c>
      <c r="C2014" t="str">
        <f t="shared" si="31"/>
        <v>['@t-79800', 'both vasa deferentia'],</v>
      </c>
    </row>
    <row r="2015" spans="1:3">
      <c r="A2015" t="s">
        <v>1000</v>
      </c>
      <c r="B2015" t="s">
        <v>4712</v>
      </c>
      <c r="C2015" t="str">
        <f t="shared" si="31"/>
        <v>['c-d2282', 'cosequin'],</v>
      </c>
    </row>
    <row r="2016" spans="1:3">
      <c r="A2016" t="s">
        <v>3911</v>
      </c>
      <c r="B2016" t="s">
        <v>3912</v>
      </c>
      <c r="C2016" t="str">
        <f t="shared" si="31"/>
        <v>['@t-85000', 'uterine muscle, myometrium, nos'],</v>
      </c>
    </row>
    <row r="2017" spans="1:3">
      <c r="A2017" t="s">
        <v>969</v>
      </c>
      <c r="B2017" t="s">
        <v>1973</v>
      </c>
      <c r="C2017" t="str">
        <f t="shared" si="31"/>
        <v>['c-559b5', 'sulphadimethoxine'],</v>
      </c>
    </row>
    <row r="2018" spans="1:3">
      <c r="A2018" t="s">
        <v>743</v>
      </c>
      <c r="B2018" t="s">
        <v>4626</v>
      </c>
      <c r="C2018" t="str">
        <f t="shared" si="31"/>
        <v>['c-a5300', 'vitamin k preparation'],</v>
      </c>
    </row>
    <row r="2019" spans="1:3">
      <c r="A2019" t="s">
        <v>749</v>
      </c>
      <c r="B2019" t="s">
        <v>2124</v>
      </c>
      <c r="C2019" t="str">
        <f t="shared" si="31"/>
        <v>['c-655a0', 'doxapram'],</v>
      </c>
    </row>
    <row r="2020" spans="1:3">
      <c r="A2020" t="s">
        <v>211</v>
      </c>
      <c r="B2020" t="s">
        <v>4709</v>
      </c>
      <c r="C2020" t="str">
        <f t="shared" si="31"/>
        <v>['c-d1467', 'banamine solution'],</v>
      </c>
    </row>
    <row r="2021" spans="1:3">
      <c r="A2021" t="s">
        <v>956</v>
      </c>
      <c r="B2021" t="s">
        <v>4571</v>
      </c>
      <c r="C2021" t="str">
        <f t="shared" si="31"/>
        <v>['c-a0960', 'estrone preparation'],</v>
      </c>
    </row>
    <row r="2022" spans="1:3">
      <c r="A2022" t="s">
        <v>8720</v>
      </c>
      <c r="B2022" t="s">
        <v>4430</v>
      </c>
      <c r="C2022" t="str">
        <f t="shared" si="31"/>
        <v>['w-10028', 'medetomidine ( domitor )'],</v>
      </c>
    </row>
    <row r="2023" spans="1:3">
      <c r="A2023" t="s">
        <v>861</v>
      </c>
      <c r="B2023" t="s">
        <v>4636</v>
      </c>
      <c r="C2023" t="str">
        <f t="shared" si="31"/>
        <v>['c-a6700', 'anti-heparin agent,NOS'],</v>
      </c>
    </row>
    <row r="2024" spans="1:3">
      <c r="A2024" t="s">
        <v>6039</v>
      </c>
      <c r="B2024" t="s">
        <v>6040</v>
      </c>
      <c r="C2024" t="str">
        <f t="shared" si="31"/>
        <v>['g-a2160', 'large'],</v>
      </c>
    </row>
    <row r="2025" spans="1:3">
      <c r="A2025" t="s">
        <v>6057</v>
      </c>
      <c r="B2025" t="s">
        <v>6058</v>
      </c>
      <c r="C2025" t="str">
        <f t="shared" si="31"/>
        <v>['g-a2700', 'chronic'],</v>
      </c>
    </row>
    <row r="2026" spans="1:3">
      <c r="A2026" t="s">
        <v>6015</v>
      </c>
      <c r="B2026" t="s">
        <v>6016</v>
      </c>
      <c r="C2026" t="str">
        <f t="shared" si="31"/>
        <v>['g-a1650', 'site'],</v>
      </c>
    </row>
    <row r="2027" spans="1:3">
      <c r="A2027" t="s">
        <v>6045</v>
      </c>
      <c r="B2027" t="s">
        <v>6046</v>
      </c>
      <c r="C2027" t="str">
        <f t="shared" si="31"/>
        <v>['g-a2250', 'many'],</v>
      </c>
    </row>
    <row r="2028" spans="1:3">
      <c r="A2028" t="s">
        <v>3546</v>
      </c>
      <c r="B2028" t="s">
        <v>3547</v>
      </c>
      <c r="C2028" t="str">
        <f t="shared" si="31"/>
        <v>['@t-1x790', 'bone and cartilage'],</v>
      </c>
    </row>
    <row r="2029" spans="1:3">
      <c r="A2029" t="s">
        <v>6549</v>
      </c>
      <c r="B2029" t="s">
        <v>6550</v>
      </c>
      <c r="C2029" t="str">
        <f t="shared" si="31"/>
        <v>['m-36300', 'edema'],</v>
      </c>
    </row>
    <row r="2030" spans="1:3">
      <c r="A2030" t="s">
        <v>7027</v>
      </c>
      <c r="B2030" t="s">
        <v>7028</v>
      </c>
      <c r="C2030" t="str">
        <f t="shared" si="31"/>
        <v>['m-95903', 'lymphoma'],</v>
      </c>
    </row>
    <row r="2031" spans="1:3">
      <c r="A2031" t="s">
        <v>8178</v>
      </c>
      <c r="B2031" t="s">
        <v>4034</v>
      </c>
      <c r="C2031" t="str">
        <f t="shared" si="31"/>
        <v>['t-a2050', 'brain stem'],</v>
      </c>
    </row>
    <row r="2032" spans="1:3">
      <c r="A2032" t="s">
        <v>8196</v>
      </c>
      <c r="B2032" t="s">
        <v>4050</v>
      </c>
      <c r="C2032" t="str">
        <f t="shared" si="31"/>
        <v>['t-a2410', 'cortex of occipital lobe'],</v>
      </c>
    </row>
    <row r="2033" spans="1:3">
      <c r="A2033" t="s">
        <v>6862</v>
      </c>
      <c r="B2033" t="s">
        <v>6863</v>
      </c>
      <c r="C2033" t="str">
        <f t="shared" si="31"/>
        <v>['m-76070', 'intimal proliferation'],</v>
      </c>
    </row>
    <row r="2034" spans="1:3">
      <c r="A2034" t="s">
        <v>8345</v>
      </c>
      <c r="B2034" t="s">
        <v>8346</v>
      </c>
      <c r="C2034" t="str">
        <f t="shared" si="31"/>
        <v>['t-b3020', 'left adrenal'],</v>
      </c>
    </row>
    <row r="2035" spans="1:3">
      <c r="A2035" t="s">
        <v>8351</v>
      </c>
      <c r="B2035" t="s">
        <v>3968</v>
      </c>
      <c r="C2035" t="str">
        <f t="shared" si="31"/>
        <v>['t-b3130', 'adrenal, zona reticularis'],</v>
      </c>
    </row>
    <row r="2036" spans="1:3">
      <c r="A2036" t="s">
        <v>8354</v>
      </c>
      <c r="B2036" t="s">
        <v>3970</v>
      </c>
      <c r="C2036" t="str">
        <f t="shared" si="31"/>
        <v>['t-b3200', 'adrenal medulla'],</v>
      </c>
    </row>
    <row r="2037" spans="1:3">
      <c r="A2037" t="s">
        <v>8423</v>
      </c>
      <c r="B2037" t="s">
        <v>8424</v>
      </c>
      <c r="C2037" t="str">
        <f t="shared" si="31"/>
        <v>['t-c3030', 'splenic white pulp, lymphatic follicule of spleen'],</v>
      </c>
    </row>
    <row r="2038" spans="1:3">
      <c r="A2038" t="s">
        <v>8546</v>
      </c>
      <c r="B2038" t="s">
        <v>4157</v>
      </c>
      <c r="C2038" t="str">
        <f t="shared" si="31"/>
        <v>['t-d2220', 'shoulder, nos'],</v>
      </c>
    </row>
    <row r="2039" spans="1:3">
      <c r="A2039" t="s">
        <v>6450</v>
      </c>
      <c r="B2039" t="s">
        <v>6451</v>
      </c>
      <c r="C2039" t="str">
        <f t="shared" si="31"/>
        <v>['m-16010', 'traumatic acquired absence'],</v>
      </c>
    </row>
    <row r="2040" spans="1:3">
      <c r="A2040" t="s">
        <v>1024</v>
      </c>
      <c r="B2040" t="s">
        <v>1788</v>
      </c>
      <c r="C2040" t="str">
        <f t="shared" si="31"/>
        <v>['l-17100', 'salmonella, nos'],</v>
      </c>
    </row>
    <row r="2041" spans="1:3">
      <c r="A2041" t="s">
        <v>1538</v>
      </c>
      <c r="B2041" t="s">
        <v>1744</v>
      </c>
      <c r="C2041" t="str">
        <f t="shared" si="31"/>
        <v>['l-13505', 'campylobacter jejuni'],</v>
      </c>
    </row>
    <row r="2042" spans="1:3">
      <c r="A2042" t="s">
        <v>8202</v>
      </c>
      <c r="B2042" t="s">
        <v>8203</v>
      </c>
      <c r="C2042" t="str">
        <f t="shared" si="31"/>
        <v>['t-a3010', 'basal ganglia, nos'],</v>
      </c>
    </row>
    <row r="2043" spans="1:3">
      <c r="A2043" t="s">
        <v>1551</v>
      </c>
      <c r="B2043" t="s">
        <v>6224</v>
      </c>
      <c r="C2043" t="str">
        <f t="shared" si="31"/>
        <v>['l-10017', 'bacteria, gram positive'],</v>
      </c>
    </row>
    <row r="2044" spans="1:3">
      <c r="A2044" t="s">
        <v>761</v>
      </c>
      <c r="B2044" t="s">
        <v>4443</v>
      </c>
      <c r="C2044" t="str">
        <f t="shared" si="31"/>
        <v>['c-68060', 'epinephrine preparation'],</v>
      </c>
    </row>
    <row r="2045" spans="1:3">
      <c r="A2045" t="s">
        <v>912</v>
      </c>
      <c r="B2045" t="s">
        <v>1912</v>
      </c>
      <c r="C2045" t="str">
        <f t="shared" si="31"/>
        <v>['c-50019', 'vehicle'],</v>
      </c>
    </row>
    <row r="2046" spans="1:3">
      <c r="A2046" t="s">
        <v>5074</v>
      </c>
      <c r="B2046" t="s">
        <v>5075</v>
      </c>
      <c r="C2046" t="str">
        <f t="shared" si="31"/>
        <v>['d4-81524', 'paraovarian cyst'],</v>
      </c>
    </row>
    <row r="2047" spans="1:3">
      <c r="A2047" t="s">
        <v>8564</v>
      </c>
      <c r="B2047" t="s">
        <v>8565</v>
      </c>
      <c r="C2047" t="str">
        <f t="shared" si="31"/>
        <v>['t-d3400', 'diaphragm'],</v>
      </c>
    </row>
    <row r="2048" spans="1:3">
      <c r="A2048" t="s">
        <v>8599</v>
      </c>
      <c r="B2048" t="s">
        <v>4195</v>
      </c>
      <c r="C2048" t="str">
        <f t="shared" si="31"/>
        <v>['t-d6600v', 'tail'],</v>
      </c>
    </row>
    <row r="2049" spans="1:3">
      <c r="A2049" t="s">
        <v>8210</v>
      </c>
      <c r="B2049" t="s">
        <v>8211</v>
      </c>
      <c r="C2049" t="str">
        <f t="shared" si="31"/>
        <v>['t-a3230', 'amygdaloid nucleus'],</v>
      </c>
    </row>
    <row r="2050" spans="1:3">
      <c r="A2050" t="s">
        <v>824</v>
      </c>
      <c r="B2050" t="s">
        <v>2297</v>
      </c>
      <c r="C2050" t="str">
        <f t="shared" si="31"/>
        <v>['@e-85800', 'viokase-v'],</v>
      </c>
    </row>
    <row r="2051" spans="1:3">
      <c r="A2051" t="s">
        <v>2343</v>
      </c>
      <c r="B2051" t="s">
        <v>2344</v>
      </c>
      <c r="C2051" t="str">
        <f t="shared" ref="C2051:C2114" si="32">CONCATENATE("['",A2051,"', '",B2051,"'],")</f>
        <v>['@e-86320', 'dihydrotachysterol'],</v>
      </c>
    </row>
    <row r="2052" spans="1:3">
      <c r="A2052" t="s">
        <v>2359</v>
      </c>
      <c r="B2052" t="s">
        <v>2360</v>
      </c>
      <c r="C2052" t="str">
        <f t="shared" si="32"/>
        <v>['@e-87220', 'calphosan'],</v>
      </c>
    </row>
    <row r="2053" spans="1:3">
      <c r="A2053" t="s">
        <v>916</v>
      </c>
      <c r="B2053" t="s">
        <v>2406</v>
      </c>
      <c r="C2053" t="str">
        <f t="shared" si="32"/>
        <v>['@e-89602', 'b-cce'],</v>
      </c>
    </row>
    <row r="2054" spans="1:3">
      <c r="A2054" t="s">
        <v>2414</v>
      </c>
      <c r="B2054" t="s">
        <v>2415</v>
      </c>
      <c r="C2054" t="str">
        <f t="shared" si="32"/>
        <v>['@e-90100', 'therapeutic device, nos'],</v>
      </c>
    </row>
    <row r="2055" spans="1:3">
      <c r="A2055" t="s">
        <v>2426</v>
      </c>
      <c r="B2055" t="s">
        <v>2427</v>
      </c>
      <c r="C2055" t="str">
        <f t="shared" si="32"/>
        <v>['@e-90530', 'uterine sound'],</v>
      </c>
    </row>
    <row r="2056" spans="1:3">
      <c r="A2056" t="s">
        <v>939</v>
      </c>
      <c r="B2056" t="s">
        <v>2495</v>
      </c>
      <c r="C2056" t="str">
        <f t="shared" si="32"/>
        <v>['@f-14680', 'l-tryptophan'],</v>
      </c>
    </row>
    <row r="2057" spans="1:3">
      <c r="A2057" t="s">
        <v>2969</v>
      </c>
      <c r="B2057" t="s">
        <v>2970</v>
      </c>
      <c r="C2057" t="str">
        <f t="shared" si="32"/>
        <v>['@m-71000', 'hypertrophy, nos'],</v>
      </c>
    </row>
    <row r="2058" spans="1:3">
      <c r="A2058" t="s">
        <v>3011</v>
      </c>
      <c r="B2058" t="s">
        <v>3012</v>
      </c>
      <c r="C2058" t="str">
        <f t="shared" si="32"/>
        <v>['@m-80104', 'metastatic carcinoma, grade 4'],</v>
      </c>
    </row>
    <row r="2059" spans="1:3">
      <c r="A2059" t="s">
        <v>3015</v>
      </c>
      <c r="B2059" t="s">
        <v>3016</v>
      </c>
      <c r="C2059" t="str">
        <f t="shared" si="32"/>
        <v>['@m-80500', 'papillary carcinoma, nos'],</v>
      </c>
    </row>
    <row r="2060" spans="1:3">
      <c r="A2060" t="s">
        <v>3025</v>
      </c>
      <c r="B2060" t="s">
        <v>3026</v>
      </c>
      <c r="C2060" t="str">
        <f t="shared" si="32"/>
        <v>['@m-81400', 'adenoma, nos'],</v>
      </c>
    </row>
    <row r="2061" spans="1:3">
      <c r="A2061" t="s">
        <v>3041</v>
      </c>
      <c r="B2061" t="s">
        <v>3042</v>
      </c>
      <c r="C2061" t="str">
        <f t="shared" si="32"/>
        <v>['@m-82601', 'papillary adenocarcinoma, grade 1'],</v>
      </c>
    </row>
    <row r="2062" spans="1:3">
      <c r="A2062" t="s">
        <v>3058</v>
      </c>
      <c r="B2062" t="s">
        <v>3059</v>
      </c>
      <c r="C2062" t="str">
        <f t="shared" si="32"/>
        <v>['@m-85000', 'intraductal carcinoma'],</v>
      </c>
    </row>
    <row r="2063" spans="1:3">
      <c r="A2063" t="s">
        <v>3070</v>
      </c>
      <c r="B2063" t="s">
        <v>3071</v>
      </c>
      <c r="C2063" t="str">
        <f t="shared" si="32"/>
        <v>['@m-88110', 'fibromyxoma'],</v>
      </c>
    </row>
    <row r="2064" spans="1:3">
      <c r="A2064" t="s">
        <v>3136</v>
      </c>
      <c r="B2064" t="s">
        <v>3137</v>
      </c>
      <c r="C2064" t="str">
        <f t="shared" si="32"/>
        <v>['@p-10850', 'puncture &amp; drainage'],</v>
      </c>
    </row>
    <row r="2065" spans="1:3">
      <c r="A2065" t="s">
        <v>3310</v>
      </c>
      <c r="B2065" t="s">
        <v>3311</v>
      </c>
      <c r="C2065" t="str">
        <f t="shared" si="32"/>
        <v>['@p-60000', 'dental-oral procedure or sevice nos'],</v>
      </c>
    </row>
    <row r="2066" spans="1:3">
      <c r="A2066" t="s">
        <v>3394</v>
      </c>
      <c r="B2066" t="s">
        <v>3395</v>
      </c>
      <c r="C2066" t="str">
        <f t="shared" si="32"/>
        <v>['@t-04935', 'female breast, left, with axillary tissue, cs'],</v>
      </c>
    </row>
    <row r="2067" spans="1:3">
      <c r="A2067" t="s">
        <v>3536</v>
      </c>
      <c r="B2067" t="s">
        <v>3537</v>
      </c>
      <c r="C2067" t="str">
        <f t="shared" si="32"/>
        <v>['@t-18450', 'intraarticular ligament of knee joint, nos'],</v>
      </c>
    </row>
    <row r="2068" spans="1:3">
      <c r="A2068" t="s">
        <v>3614</v>
      </c>
      <c r="B2068" t="s">
        <v>3615</v>
      </c>
      <c r="C2068" t="str">
        <f t="shared" si="32"/>
        <v>['@t-45120', 'left carotid artery'],</v>
      </c>
    </row>
    <row r="2069" spans="1:3">
      <c r="A2069" t="s">
        <v>3644</v>
      </c>
      <c r="B2069" t="s">
        <v>3645</v>
      </c>
      <c r="C2069" t="str">
        <f t="shared" si="32"/>
        <v>['@t-50000', 'digestive system, nos'],</v>
      </c>
    </row>
    <row r="2070" spans="1:3">
      <c r="A2070" t="s">
        <v>3654</v>
      </c>
      <c r="B2070" t="s">
        <v>3655</v>
      </c>
      <c r="C2070" t="str">
        <f t="shared" si="32"/>
        <v>['@t-51100', 'palate, nos'],</v>
      </c>
    </row>
    <row r="2071" spans="1:3">
      <c r="A2071" t="s">
        <v>3700</v>
      </c>
      <c r="B2071" t="s">
        <v>3701</v>
      </c>
      <c r="C2071" t="str">
        <f t="shared" si="32"/>
        <v>['@t-54400', 'mandibular left second premolar tooth'],</v>
      </c>
    </row>
    <row r="2072" spans="1:3">
      <c r="A2072" t="s">
        <v>3780</v>
      </c>
      <c r="B2072" t="s">
        <v>3781</v>
      </c>
      <c r="C2072" t="str">
        <f t="shared" si="32"/>
        <v>['@t-64000', 'small intestine, nos'],</v>
      </c>
    </row>
    <row r="2073" spans="1:3">
      <c r="A2073" t="s">
        <v>3790</v>
      </c>
      <c r="B2073" t="s">
        <v>3791</v>
      </c>
      <c r="C2073" t="str">
        <f t="shared" si="32"/>
        <v>['@t-65100', 'jejunum'],</v>
      </c>
    </row>
    <row r="2074" spans="1:3">
      <c r="A2074" t="s">
        <v>3829</v>
      </c>
      <c r="B2074" t="s">
        <v>3830</v>
      </c>
      <c r="C2074" t="str">
        <f t="shared" si="32"/>
        <v>['@t-70020', 'male genitourinary system, nos'],</v>
      </c>
    </row>
    <row r="2075" spans="1:3">
      <c r="A2075" t="s">
        <v>7865</v>
      </c>
      <c r="B2075" t="s">
        <v>7866</v>
      </c>
      <c r="C2075" t="str">
        <f t="shared" si="32"/>
        <v>['t-58120', 'small intestine serosa'],</v>
      </c>
    </row>
    <row r="2076" spans="1:3">
      <c r="A2076" t="s">
        <v>7873</v>
      </c>
      <c r="B2076" t="s">
        <v>7874</v>
      </c>
      <c r="C2076" t="str">
        <f t="shared" si="32"/>
        <v>['t-58650', 'ileocecal valve'],</v>
      </c>
    </row>
    <row r="2077" spans="1:3">
      <c r="A2077" t="s">
        <v>779</v>
      </c>
      <c r="B2077" t="s">
        <v>4646</v>
      </c>
      <c r="C2077" t="str">
        <f t="shared" si="32"/>
        <v>['c-b0300', 'radiographic contrast media nos'],</v>
      </c>
    </row>
    <row r="2078" spans="1:3">
      <c r="A2078" t="s">
        <v>7701</v>
      </c>
      <c r="B2078" t="s">
        <v>7702</v>
      </c>
      <c r="C2078" t="str">
        <f t="shared" si="32"/>
        <v>['t-39010', 'epicardium, nos'],</v>
      </c>
    </row>
    <row r="2079" spans="1:3">
      <c r="A2079" t="s">
        <v>865</v>
      </c>
      <c r="B2079" t="s">
        <v>4457</v>
      </c>
      <c r="C2079" t="str">
        <f t="shared" si="32"/>
        <v>['c-6b750', 'tetracaine (tetracaine 1% drop)'],</v>
      </c>
    </row>
    <row r="2080" spans="1:3">
      <c r="A2080" t="s">
        <v>972</v>
      </c>
      <c r="B2080" t="s">
        <v>4548</v>
      </c>
      <c r="C2080" t="str">
        <f t="shared" si="32"/>
        <v>['c-a0151', 'cortisone acetate preparation'],</v>
      </c>
    </row>
    <row r="2081" spans="1:3">
      <c r="A2081" t="s">
        <v>903</v>
      </c>
      <c r="B2081" t="s">
        <v>2141</v>
      </c>
      <c r="C2081" t="str">
        <f t="shared" si="32"/>
        <v>['c-603d0', 'indomethacin'],</v>
      </c>
    </row>
    <row r="2082" spans="1:3">
      <c r="A2082" t="s">
        <v>760</v>
      </c>
      <c r="B2082" t="s">
        <v>4583</v>
      </c>
      <c r="C2082" t="str">
        <f t="shared" si="32"/>
        <v>['c-a1510', 'corticotropin preparation'],</v>
      </c>
    </row>
    <row r="2083" spans="1:3">
      <c r="A2083" t="s">
        <v>3304</v>
      </c>
      <c r="B2083" t="s">
        <v>3305</v>
      </c>
      <c r="C2083" t="str">
        <f t="shared" si="32"/>
        <v>['@p-359y0', 'minitek id'],</v>
      </c>
    </row>
    <row r="2084" spans="1:3">
      <c r="A2084" t="s">
        <v>1015</v>
      </c>
      <c r="B2084" t="s">
        <v>6249</v>
      </c>
      <c r="C2084" t="str">
        <f t="shared" si="32"/>
        <v>['l-15601', 'escherichia coli'],</v>
      </c>
    </row>
    <row r="2085" spans="1:3">
      <c r="A2085" t="s">
        <v>747</v>
      </c>
      <c r="B2085" t="s">
        <v>4514</v>
      </c>
      <c r="C2085" t="str">
        <f t="shared" si="32"/>
        <v>['c-85430', 'pancreolipase'],</v>
      </c>
    </row>
    <row r="2086" spans="1:3">
      <c r="A2086" t="s">
        <v>5291</v>
      </c>
      <c r="B2086" t="s">
        <v>5292</v>
      </c>
      <c r="C2086" t="str">
        <f t="shared" si="32"/>
        <v>['d5-86400', 'cholangitis, nos'],</v>
      </c>
    </row>
    <row r="2087" spans="1:3">
      <c r="A2087" t="s">
        <v>5333</v>
      </c>
      <c r="B2087" t="s">
        <v>5334</v>
      </c>
      <c r="C2087" t="str">
        <f t="shared" si="32"/>
        <v>['d6-94510', 'amyloidosis, secondary, systemic'],</v>
      </c>
    </row>
    <row r="2088" spans="1:3">
      <c r="A2088" t="s">
        <v>5768</v>
      </c>
      <c r="B2088" t="s">
        <v>2465</v>
      </c>
      <c r="C2088" t="str">
        <f t="shared" si="32"/>
        <v>['f-01380', 'weakness'],</v>
      </c>
    </row>
    <row r="2089" spans="1:3">
      <c r="A2089" t="s">
        <v>6439</v>
      </c>
      <c r="B2089" t="s">
        <v>2686</v>
      </c>
      <c r="C2089" t="str">
        <f t="shared" si="32"/>
        <v>['m-14130', 'wound, mutilating'],</v>
      </c>
    </row>
    <row r="2090" spans="1:3">
      <c r="A2090" t="s">
        <v>6615</v>
      </c>
      <c r="B2090" t="s">
        <v>2854</v>
      </c>
      <c r="C2090" t="str">
        <f t="shared" si="32"/>
        <v>['m-41615', 'microabscess'],</v>
      </c>
    </row>
    <row r="2091" spans="1:3">
      <c r="A2091" t="s">
        <v>8149</v>
      </c>
      <c r="B2091" t="s">
        <v>8150</v>
      </c>
      <c r="C2091" t="str">
        <f t="shared" si="32"/>
        <v>['t-a1130', 'cranial dura mater, nos'],</v>
      </c>
    </row>
    <row r="2092" spans="1:3">
      <c r="A2092" t="s">
        <v>8154</v>
      </c>
      <c r="B2092" t="s">
        <v>4006</v>
      </c>
      <c r="C2092" t="str">
        <f t="shared" si="32"/>
        <v>['t-a1310', 'cranial epidural space'],</v>
      </c>
    </row>
    <row r="2093" spans="1:3">
      <c r="A2093" t="s">
        <v>8158</v>
      </c>
      <c r="B2093" t="s">
        <v>8159</v>
      </c>
      <c r="C2093" t="str">
        <f t="shared" si="32"/>
        <v>['t-a1601', 'cerebral ventricle and subarachnoid cistern, cs'],</v>
      </c>
    </row>
    <row r="2094" spans="1:3">
      <c r="A2094" t="s">
        <v>8336</v>
      </c>
      <c r="B2094" t="s">
        <v>8337</v>
      </c>
      <c r="C2094" t="str">
        <f t="shared" si="32"/>
        <v>['t-b1100', 'adenohypophysis'],</v>
      </c>
    </row>
    <row r="2095" spans="1:3">
      <c r="A2095" t="s">
        <v>8392</v>
      </c>
      <c r="B2095" t="s">
        <v>3399</v>
      </c>
      <c r="C2095" t="str">
        <f t="shared" si="32"/>
        <v>['t-c1000', 'bone marrow, nos'],</v>
      </c>
    </row>
    <row r="2096" spans="1:3">
      <c r="A2096" t="s">
        <v>8395</v>
      </c>
      <c r="B2096" t="s">
        <v>8396</v>
      </c>
      <c r="C2096" t="str">
        <f t="shared" si="32"/>
        <v>['t-c1110', 'erythroblast'],</v>
      </c>
    </row>
    <row r="2097" spans="1:3">
      <c r="A2097" t="s">
        <v>8453</v>
      </c>
      <c r="B2097" t="s">
        <v>8454</v>
      </c>
      <c r="C2097" t="str">
        <f t="shared" si="32"/>
        <v>['t-c4404', 'gut-associated lymph node'],</v>
      </c>
    </row>
    <row r="2098" spans="1:3">
      <c r="A2098" t="s">
        <v>6440</v>
      </c>
      <c r="B2098" t="s">
        <v>2672</v>
      </c>
      <c r="C2098" t="str">
        <f t="shared" si="32"/>
        <v>['m-14200', 'bruise'],</v>
      </c>
    </row>
    <row r="2099" spans="1:3">
      <c r="A2099" t="s">
        <v>933</v>
      </c>
      <c r="B2099" t="s">
        <v>4395</v>
      </c>
      <c r="C2099" t="str">
        <f t="shared" si="32"/>
        <v>['c-55280', 'rifampin'],</v>
      </c>
    </row>
    <row r="2100" spans="1:3">
      <c r="A2100" t="s">
        <v>1547</v>
      </c>
      <c r="B2100" t="s">
        <v>1727</v>
      </c>
      <c r="C2100" t="str">
        <f t="shared" si="32"/>
        <v>['l-10025', 'bacillus, gram negative'],</v>
      </c>
    </row>
    <row r="2101" spans="1:3">
      <c r="A2101" t="s">
        <v>8578</v>
      </c>
      <c r="B2101" t="s">
        <v>3827</v>
      </c>
      <c r="C2101" t="str">
        <f t="shared" si="32"/>
        <v>['t-d4435', 'peritoneal fluid'],</v>
      </c>
    </row>
    <row r="2102" spans="1:3">
      <c r="A2102" t="s">
        <v>1510</v>
      </c>
      <c r="B2102" t="s">
        <v>6277</v>
      </c>
      <c r="C2102" t="str">
        <f t="shared" si="32"/>
        <v>['l-25100', 'streptococcus, nos'],</v>
      </c>
    </row>
    <row r="2103" spans="1:3">
      <c r="A2103" t="s">
        <v>805</v>
      </c>
      <c r="B2103" t="s">
        <v>2074</v>
      </c>
      <c r="C2103" t="str">
        <f t="shared" si="32"/>
        <v>['c-68052', 'ephedrine sulfate'],</v>
      </c>
    </row>
    <row r="2104" spans="1:3">
      <c r="A2104" t="s">
        <v>776</v>
      </c>
      <c r="B2104" t="s">
        <v>2183</v>
      </c>
      <c r="C2104" t="str">
        <f t="shared" si="32"/>
        <v>['c-64580', 'midazolam'],</v>
      </c>
    </row>
    <row r="2105" spans="1:3">
      <c r="A2105" t="s">
        <v>927</v>
      </c>
      <c r="B2105" t="s">
        <v>2133</v>
      </c>
      <c r="C2105" t="str">
        <f t="shared" si="32"/>
        <v>['c-60185', 'dipyrone'],</v>
      </c>
    </row>
    <row r="2106" spans="1:3">
      <c r="A2106" t="s">
        <v>6537</v>
      </c>
      <c r="B2106" t="s">
        <v>6538</v>
      </c>
      <c r="C2106" t="str">
        <f t="shared" si="32"/>
        <v>['m-35150', 'fibrin thrombus'],</v>
      </c>
    </row>
    <row r="2107" spans="1:3">
      <c r="A2107" t="s">
        <v>8690</v>
      </c>
      <c r="B2107" t="s">
        <v>3946</v>
      </c>
      <c r="C2107" t="str">
        <f t="shared" si="32"/>
        <v>['t-f1410', 'vitelline blood vessel of placenta'],</v>
      </c>
    </row>
    <row r="2108" spans="1:3">
      <c r="A2108" t="s">
        <v>4273</v>
      </c>
      <c r="B2108" t="s">
        <v>2421</v>
      </c>
      <c r="C2108" t="str">
        <f t="shared" si="32"/>
        <v>['a-28100', 'perfusion pump'],</v>
      </c>
    </row>
    <row r="2109" spans="1:3">
      <c r="A2109" t="s">
        <v>8415</v>
      </c>
      <c r="B2109" t="s">
        <v>8416</v>
      </c>
      <c r="C2109" t="str">
        <f t="shared" si="32"/>
        <v>['t-c1770', 'plasmacytoid lymphocyte'],</v>
      </c>
    </row>
    <row r="2110" spans="1:3">
      <c r="A2110" t="s">
        <v>8140</v>
      </c>
      <c r="B2110" t="s">
        <v>8141</v>
      </c>
      <c r="C2110" t="str">
        <f t="shared" si="32"/>
        <v>['t-a0420', 'astrocyte, nos'],</v>
      </c>
    </row>
    <row r="2111" spans="1:3">
      <c r="A2111" t="s">
        <v>1662</v>
      </c>
      <c r="B2111" t="s">
        <v>1663</v>
      </c>
      <c r="C2111" t="str">
        <f t="shared" si="32"/>
        <v>['@d-06960', 'filariasis, nos'],</v>
      </c>
    </row>
    <row r="2112" spans="1:3">
      <c r="A2112" t="s">
        <v>1033</v>
      </c>
      <c r="B2112" t="s">
        <v>1908</v>
      </c>
      <c r="C2112" t="str">
        <f t="shared" si="32"/>
        <v>['@e-70002', 'procter gamble solution b'],</v>
      </c>
    </row>
    <row r="2113" spans="1:3">
      <c r="A2113" t="s">
        <v>810</v>
      </c>
      <c r="B2113" t="s">
        <v>1986</v>
      </c>
      <c r="C2113" t="str">
        <f t="shared" si="32"/>
        <v>['@e-72000', 'polymyxin b + bacitracin + neomycin, hydrocortisone (ophthalmic)'],</v>
      </c>
    </row>
    <row r="2114" spans="1:3">
      <c r="A2114" t="s">
        <v>2186</v>
      </c>
      <c r="B2114" t="s">
        <v>2187</v>
      </c>
      <c r="C2114" t="str">
        <f t="shared" si="32"/>
        <v>['@e-79710', 'aminophyllin'],</v>
      </c>
    </row>
    <row r="2115" spans="1:3">
      <c r="A2115" t="s">
        <v>1118</v>
      </c>
      <c r="B2115" t="s">
        <v>2193</v>
      </c>
      <c r="C2115" t="str">
        <f t="shared" ref="C2115:C2178" si="33">CONCATENATE("['",A2115,"', '",B2115,"'],")</f>
        <v>['@e-80600', 'corn oil'],</v>
      </c>
    </row>
    <row r="2116" spans="1:3">
      <c r="A2116" t="s">
        <v>2260</v>
      </c>
      <c r="B2116" t="s">
        <v>2261</v>
      </c>
      <c r="C2116" t="str">
        <f t="shared" si="33"/>
        <v>['@e-85300', 'cortisone acetate'],</v>
      </c>
    </row>
    <row r="2117" spans="1:3">
      <c r="A2117" t="s">
        <v>921</v>
      </c>
      <c r="B2117" t="s">
        <v>2348</v>
      </c>
      <c r="C2117" t="str">
        <f t="shared" si="33"/>
        <v>['@e-86404', 'gp120 and p25 proteins in mf59-0 (vaccine)'],</v>
      </c>
    </row>
    <row r="2118" spans="1:3">
      <c r="A2118" t="s">
        <v>2525</v>
      </c>
      <c r="B2118" t="s">
        <v>2526</v>
      </c>
      <c r="C2118" t="str">
        <f t="shared" si="33"/>
        <v>['@f-31040', 'pregnancy, third trimester'],</v>
      </c>
    </row>
    <row r="2119" spans="1:3">
      <c r="A2119" t="s">
        <v>2775</v>
      </c>
      <c r="B2119" t="s">
        <v>2776</v>
      </c>
      <c r="C2119" t="str">
        <f t="shared" si="33"/>
        <v>['@m-33550', 'germinal inclusion cyst'],</v>
      </c>
    </row>
    <row r="2120" spans="1:3">
      <c r="A2120" t="s">
        <v>2917</v>
      </c>
      <c r="B2120" t="s">
        <v>2918</v>
      </c>
      <c r="C2120" t="str">
        <f t="shared" si="33"/>
        <v>['@m-52000', 'arteriosclerosis, nos'],</v>
      </c>
    </row>
    <row r="2121" spans="1:3">
      <c r="A2121" t="s">
        <v>2937</v>
      </c>
      <c r="B2121" t="s">
        <v>2938</v>
      </c>
      <c r="C2121" t="str">
        <f t="shared" si="33"/>
        <v>['@m-54600', 'gangrene, nos'],</v>
      </c>
    </row>
    <row r="2122" spans="1:3">
      <c r="A2122" t="s">
        <v>2975</v>
      </c>
      <c r="B2122" t="s">
        <v>2976</v>
      </c>
      <c r="C2122" t="str">
        <f t="shared" si="33"/>
        <v>['@m-72020', 'reactive hyperplasia nos'],</v>
      </c>
    </row>
    <row r="2123" spans="1:3">
      <c r="A2123" t="s">
        <v>3114</v>
      </c>
      <c r="B2123" t="s">
        <v>3115</v>
      </c>
      <c r="C2123" t="str">
        <f t="shared" si="33"/>
        <v>['@p-10350', 'incision and removal, orthopedic devices'],</v>
      </c>
    </row>
    <row r="2124" spans="1:3">
      <c r="A2124" t="s">
        <v>3189</v>
      </c>
      <c r="B2124" t="s">
        <v>3190</v>
      </c>
      <c r="C2124" t="str">
        <f t="shared" si="33"/>
        <v>['@p-11620', 'removal of sutures'],</v>
      </c>
    </row>
    <row r="2125" spans="1:3">
      <c r="A2125" t="s">
        <v>3318</v>
      </c>
      <c r="B2125" t="s">
        <v>3319</v>
      </c>
      <c r="C2125" t="str">
        <f t="shared" si="33"/>
        <v>['@p-60320', 'dental prophylaxis,child'],</v>
      </c>
    </row>
    <row r="2126" spans="1:3">
      <c r="A2126" t="s">
        <v>3386</v>
      </c>
      <c r="B2126" t="s">
        <v>3387</v>
      </c>
      <c r="C2126" t="str">
        <f t="shared" si="33"/>
        <v>['@t-04340', 'lobular duct of breast'],</v>
      </c>
    </row>
    <row r="2127" spans="1:3">
      <c r="A2127" t="s">
        <v>3407</v>
      </c>
      <c r="B2127" t="s">
        <v>3408</v>
      </c>
      <c r="C2127" t="str">
        <f t="shared" si="33"/>
        <v>['@t-07040', 'splenic red pulp'],</v>
      </c>
    </row>
    <row r="2128" spans="1:3">
      <c r="A2128" t="s">
        <v>3606</v>
      </c>
      <c r="B2128" t="s">
        <v>3607</v>
      </c>
      <c r="C2128" t="str">
        <f t="shared" si="33"/>
        <v>['@t-42500', 'abdominal aorta'],</v>
      </c>
    </row>
    <row r="2129" spans="1:3">
      <c r="A2129" t="s">
        <v>3660</v>
      </c>
      <c r="B2129" t="s">
        <v>3661</v>
      </c>
      <c r="C2129" t="str">
        <f t="shared" si="33"/>
        <v>['@t-52940', 'upper lip and upper jaw'],</v>
      </c>
    </row>
    <row r="2130" spans="1:3">
      <c r="A2130" t="s">
        <v>3686</v>
      </c>
      <c r="B2130" t="s">
        <v>3687</v>
      </c>
      <c r="C2130" t="str">
        <f t="shared" si="33"/>
        <v>['@t-54310', 'left upper canine tooth'],</v>
      </c>
    </row>
    <row r="2131" spans="1:3">
      <c r="A2131" t="s">
        <v>3746</v>
      </c>
      <c r="B2131" t="s">
        <v>3747</v>
      </c>
      <c r="C2131" t="str">
        <f t="shared" si="33"/>
        <v>['@t-56970', 'liver and spleen'],</v>
      </c>
    </row>
    <row r="2132" spans="1:3">
      <c r="A2132" t="s">
        <v>5906</v>
      </c>
      <c r="B2132" t="s">
        <v>5907</v>
      </c>
      <c r="C2132" t="str">
        <f t="shared" si="33"/>
        <v>['f-a7100', 'seizure, nos'],</v>
      </c>
    </row>
    <row r="2133" spans="1:3">
      <c r="A2133" t="s">
        <v>724</v>
      </c>
      <c r="B2133" t="s">
        <v>2454</v>
      </c>
      <c r="C2133" t="str">
        <f t="shared" si="33"/>
        <v>['c-d6885', 'xylazine'],</v>
      </c>
    </row>
    <row r="2134" spans="1:3">
      <c r="A2134" t="s">
        <v>871</v>
      </c>
      <c r="B2134" t="s">
        <v>2054</v>
      </c>
      <c r="C2134" t="str">
        <f t="shared" si="33"/>
        <v>['c-52b70', 'nystatin'],</v>
      </c>
    </row>
    <row r="2135" spans="1:3">
      <c r="A2135" t="s">
        <v>1065</v>
      </c>
      <c r="B2135" t="s">
        <v>4687</v>
      </c>
      <c r="C2135" t="str">
        <f t="shared" si="33"/>
        <v>['c-c1be2', 'kaopectate anti-diarrheal concentrate'],</v>
      </c>
    </row>
    <row r="2136" spans="1:3">
      <c r="A2136" t="s">
        <v>4561</v>
      </c>
      <c r="B2136" t="s">
        <v>4562</v>
      </c>
      <c r="C2136" t="str">
        <f t="shared" si="33"/>
        <v>['c-a0542', 'injectable dihydrotestosterone preparation'],</v>
      </c>
    </row>
    <row r="2137" spans="1:3">
      <c r="A2137" t="s">
        <v>1020</v>
      </c>
      <c r="B2137" t="s">
        <v>4604</v>
      </c>
      <c r="C2137" t="str">
        <f t="shared" si="33"/>
        <v>['c-a2010', 'glucagon preparation'],</v>
      </c>
    </row>
    <row r="2138" spans="1:3">
      <c r="A2138" t="s">
        <v>688</v>
      </c>
      <c r="B2138" t="s">
        <v>4521</v>
      </c>
      <c r="C2138" t="str">
        <f t="shared" si="33"/>
        <v>['c-9028c', 'iodine tincture'],</v>
      </c>
    </row>
    <row r="2139" spans="1:3">
      <c r="A2139" t="s">
        <v>987</v>
      </c>
      <c r="B2139" t="s">
        <v>4547</v>
      </c>
      <c r="C2139" t="str">
        <f t="shared" si="33"/>
        <v>['c-a0102', 'corticoid, nos'],</v>
      </c>
    </row>
    <row r="2140" spans="1:3">
      <c r="A2140" t="s">
        <v>2444</v>
      </c>
      <c r="B2140" t="s">
        <v>2445</v>
      </c>
      <c r="C2140" t="str">
        <f t="shared" si="33"/>
        <v>['@e-y7471', 'dopamine agonist'],</v>
      </c>
    </row>
    <row r="2141" spans="1:3">
      <c r="A2141" t="s">
        <v>3447</v>
      </c>
      <c r="B2141" t="s">
        <v>3448</v>
      </c>
      <c r="C2141" t="str">
        <f t="shared" si="33"/>
        <v>['@t-0x120', 'erythrocyte, red blood cell'],</v>
      </c>
    </row>
    <row r="2142" spans="1:3">
      <c r="A2142" t="s">
        <v>4085</v>
      </c>
      <c r="B2142" t="s">
        <v>4086</v>
      </c>
      <c r="C2142" t="str">
        <f t="shared" si="33"/>
        <v>['@t-x7810', 'sacral spinal cord'],</v>
      </c>
    </row>
    <row r="2143" spans="1:3">
      <c r="A2143" t="s">
        <v>4148</v>
      </c>
      <c r="B2143" t="s">
        <v>4149</v>
      </c>
      <c r="C2143" t="str">
        <f t="shared" si="33"/>
        <v>['@t-y0609', 'neck, left side'],</v>
      </c>
    </row>
    <row r="2144" spans="1:3">
      <c r="A2144" t="s">
        <v>4244</v>
      </c>
      <c r="B2144" t="s">
        <v>4245</v>
      </c>
      <c r="C2144" t="str">
        <f t="shared" si="33"/>
        <v>['@t-y9210', 'right knee'],</v>
      </c>
    </row>
    <row r="2145" spans="1:3">
      <c r="A2145" t="s">
        <v>5448</v>
      </c>
      <c r="B2145" t="s">
        <v>5449</v>
      </c>
      <c r="C2145" t="str">
        <f t="shared" si="33"/>
        <v>['d7-74180', 'vesico-vaginal fistula'],</v>
      </c>
    </row>
    <row r="2146" spans="1:3">
      <c r="A2146" t="s">
        <v>8368</v>
      </c>
      <c r="B2146" t="s">
        <v>3982</v>
      </c>
      <c r="C2146" t="str">
        <f t="shared" si="33"/>
        <v>['t-b7000', 'parathyroid gland, nos'],</v>
      </c>
    </row>
    <row r="2147" spans="1:3">
      <c r="A2147" t="s">
        <v>8469</v>
      </c>
      <c r="B2147" t="s">
        <v>3420</v>
      </c>
      <c r="C2147" t="str">
        <f t="shared" si="33"/>
        <v>['t-c4580', 'lymph node, retroperitoneal'],</v>
      </c>
    </row>
    <row r="2148" spans="1:3">
      <c r="A2148" t="s">
        <v>6907</v>
      </c>
      <c r="B2148" t="s">
        <v>6908</v>
      </c>
      <c r="C2148" t="str">
        <f t="shared" si="33"/>
        <v>['m-79900', 'regeneration, nos'],</v>
      </c>
    </row>
    <row r="2149" spans="1:3">
      <c r="A2149" t="s">
        <v>1313</v>
      </c>
      <c r="B2149" t="s">
        <v>4544</v>
      </c>
      <c r="C2149" t="str">
        <f t="shared" si="33"/>
        <v>['c-97520', 'cyclopentolate'],</v>
      </c>
    </row>
    <row r="2150" spans="1:3">
      <c r="A2150" t="s">
        <v>785</v>
      </c>
      <c r="B2150" t="s">
        <v>2362</v>
      </c>
      <c r="C2150" t="str">
        <f t="shared" si="33"/>
        <v>['c-71014', 'calcium gluconate'],</v>
      </c>
    </row>
    <row r="2151" spans="1:3">
      <c r="A2151" t="s">
        <v>884</v>
      </c>
      <c r="B2151" t="s">
        <v>2072</v>
      </c>
      <c r="C2151" t="str">
        <f t="shared" si="33"/>
        <v>['c-65000', 'amphetamine'],</v>
      </c>
    </row>
    <row r="2152" spans="1:3">
      <c r="A2152" t="s">
        <v>4315</v>
      </c>
      <c r="B2152" t="s">
        <v>4316</v>
      </c>
      <c r="C2152" t="str">
        <f t="shared" si="33"/>
        <v>['c-20735', 'carbolineum'],</v>
      </c>
    </row>
    <row r="2153" spans="1:3">
      <c r="A2153" t="s">
        <v>929</v>
      </c>
      <c r="B2153" t="s">
        <v>2164</v>
      </c>
      <c r="C2153" t="str">
        <f t="shared" si="33"/>
        <v>['c-64001', 'anxiolytic drug, nos'],</v>
      </c>
    </row>
    <row r="2154" spans="1:3">
      <c r="A2154" t="s">
        <v>4269</v>
      </c>
      <c r="B2154" t="s">
        <v>4270</v>
      </c>
      <c r="C2154" t="str">
        <f t="shared" si="33"/>
        <v>['a-26000', 'cannula, nos'],</v>
      </c>
    </row>
    <row r="2155" spans="1:3">
      <c r="A2155" t="s">
        <v>1845</v>
      </c>
      <c r="B2155" t="s">
        <v>1846</v>
      </c>
      <c r="C2155" t="str">
        <f t="shared" si="33"/>
        <v>['@e-43010', 'protozoa, nos'],</v>
      </c>
    </row>
    <row r="2156" spans="1:3">
      <c r="A2156" t="s">
        <v>1559</v>
      </c>
      <c r="B2156" t="s">
        <v>1851</v>
      </c>
      <c r="C2156" t="str">
        <f t="shared" si="33"/>
        <v>['@e-44320', 'trichomonas, nos'],</v>
      </c>
    </row>
    <row r="2157" spans="1:3">
      <c r="A2157" t="s">
        <v>1993</v>
      </c>
      <c r="B2157" t="s">
        <v>1994</v>
      </c>
      <c r="C2157" t="str">
        <f t="shared" si="33"/>
        <v>['@e-72120', 'kanamycin, kantrex'],</v>
      </c>
    </row>
    <row r="2158" spans="1:3">
      <c r="A2158" t="s">
        <v>2127</v>
      </c>
      <c r="B2158" t="s">
        <v>2128</v>
      </c>
      <c r="C2158" t="str">
        <f t="shared" si="33"/>
        <v>['@e-77420', 'carbidopa'],</v>
      </c>
    </row>
    <row r="2159" spans="1:3">
      <c r="A2159" t="s">
        <v>2721</v>
      </c>
      <c r="B2159" t="s">
        <v>2722</v>
      </c>
      <c r="C2159" t="str">
        <f t="shared" si="33"/>
        <v>['@m-31200', 'dehiscence of wound nos'],</v>
      </c>
    </row>
    <row r="2160" spans="1:3">
      <c r="A2160" t="s">
        <v>2737</v>
      </c>
      <c r="B2160" t="s">
        <v>2738</v>
      </c>
      <c r="C2160" t="str">
        <f t="shared" si="33"/>
        <v>['@m-32100', 'ectasia'],</v>
      </c>
    </row>
    <row r="2161" spans="1:3">
      <c r="A2161" t="s">
        <v>2809</v>
      </c>
      <c r="B2161" t="s">
        <v>2810</v>
      </c>
      <c r="C2161" t="str">
        <f t="shared" si="33"/>
        <v>['@m-36500', 'edema, nos'],</v>
      </c>
    </row>
    <row r="2162" spans="1:3">
      <c r="A2162" t="s">
        <v>2839</v>
      </c>
      <c r="B2162" t="s">
        <v>2840</v>
      </c>
      <c r="C2162" t="str">
        <f t="shared" si="33"/>
        <v>['@m-40700', 'necrotizing inflammation, nos'],</v>
      </c>
    </row>
    <row r="2163" spans="1:3">
      <c r="A2163" t="s">
        <v>2849</v>
      </c>
      <c r="B2163" t="s">
        <v>2850</v>
      </c>
      <c r="C2163" t="str">
        <f t="shared" si="33"/>
        <v>['@m-41600', 'acute hemorrhagic cystitis'],</v>
      </c>
    </row>
    <row r="2164" spans="1:3">
      <c r="A2164" t="s">
        <v>2889</v>
      </c>
      <c r="B2164" t="s">
        <v>2890</v>
      </c>
      <c r="C2164" t="str">
        <f t="shared" si="33"/>
        <v>['@m-49210', 'contracted organ'],</v>
      </c>
    </row>
    <row r="2165" spans="1:3">
      <c r="A2165" t="s">
        <v>2933</v>
      </c>
      <c r="B2165" t="s">
        <v>2934</v>
      </c>
      <c r="C2165" t="str">
        <f t="shared" si="33"/>
        <v>['@m-54310', 'autolysis'],</v>
      </c>
    </row>
    <row r="2166" spans="1:3">
      <c r="A2166" t="s">
        <v>3120</v>
      </c>
      <c r="B2166" t="s">
        <v>3121</v>
      </c>
      <c r="C2166" t="str">
        <f t="shared" si="33"/>
        <v>['@p-10402', 'repeat cesarean'],</v>
      </c>
    </row>
    <row r="2167" spans="1:3">
      <c r="A2167" t="s">
        <v>3132</v>
      </c>
      <c r="B2167" t="s">
        <v>3133</v>
      </c>
      <c r="C2167" t="str">
        <f t="shared" si="33"/>
        <v>['@p-10600', 'transection'],</v>
      </c>
    </row>
    <row r="2168" spans="1:3">
      <c r="A2168" t="s">
        <v>3220</v>
      </c>
      <c r="B2168" t="s">
        <v>3221</v>
      </c>
      <c r="C2168" t="str">
        <f t="shared" si="33"/>
        <v>['@p-12810', 'injection of contrast media for radiography,by direct puncture.'],</v>
      </c>
    </row>
    <row r="2169" spans="1:3">
      <c r="A2169" t="s">
        <v>3240</v>
      </c>
      <c r="B2169" t="s">
        <v>3241</v>
      </c>
      <c r="C2169" t="str">
        <f t="shared" si="33"/>
        <v>['@p-14200', 'transplantation,nos'],</v>
      </c>
    </row>
    <row r="2170" spans="1:3">
      <c r="A2170" t="s">
        <v>3264</v>
      </c>
      <c r="B2170" t="s">
        <v>3265</v>
      </c>
      <c r="C2170" t="str">
        <f t="shared" si="33"/>
        <v>['@p-16000', 'closure by suture nos, hernia repair'],</v>
      </c>
    </row>
    <row r="2171" spans="1:3">
      <c r="A2171" t="s">
        <v>3384</v>
      </c>
      <c r="B2171" t="s">
        <v>3385</v>
      </c>
      <c r="C2171" t="str">
        <f t="shared" si="33"/>
        <v>['@t-04220', 'mastectomy - female, left'],</v>
      </c>
    </row>
    <row r="2172" spans="1:3">
      <c r="A2172" t="s">
        <v>3421</v>
      </c>
      <c r="B2172" t="s">
        <v>3422</v>
      </c>
      <c r="C2172" t="str">
        <f t="shared" si="33"/>
        <v>['@t-08600', 'pelvic lymph node'],</v>
      </c>
    </row>
    <row r="2173" spans="1:3">
      <c r="A2173" t="s">
        <v>3496</v>
      </c>
      <c r="B2173" t="s">
        <v>3497</v>
      </c>
      <c r="C2173" t="str">
        <f t="shared" si="33"/>
        <v>['@t-11730', 'tibia, nos'],</v>
      </c>
    </row>
    <row r="2174" spans="1:3">
      <c r="A2174" t="s">
        <v>3556</v>
      </c>
      <c r="B2174" t="s">
        <v>3557</v>
      </c>
      <c r="C2174" t="str">
        <f t="shared" si="33"/>
        <v>['@t-26000', 'bronchus, nos'],</v>
      </c>
    </row>
    <row r="2175" spans="1:3">
      <c r="A2175" t="s">
        <v>3678</v>
      </c>
      <c r="B2175" t="s">
        <v>3679</v>
      </c>
      <c r="C2175" t="str">
        <f t="shared" si="33"/>
        <v>['@t-54270', 'right upper lateral incisor'],</v>
      </c>
    </row>
    <row r="2176" spans="1:3">
      <c r="A2176" t="s">
        <v>8026</v>
      </c>
      <c r="B2176" t="s">
        <v>3896</v>
      </c>
      <c r="C2176" t="str">
        <f t="shared" si="33"/>
        <v>['t-81400', 'clitoris, nos'],</v>
      </c>
    </row>
    <row r="2177" spans="1:3">
      <c r="A2177" t="s">
        <v>7498</v>
      </c>
      <c r="B2177" t="s">
        <v>7499</v>
      </c>
      <c r="C2177" t="str">
        <f t="shared" si="33"/>
        <v>['t-12721', 'proximal shaft of femur'],</v>
      </c>
    </row>
    <row r="2178" spans="1:3">
      <c r="A2178" t="s">
        <v>8027</v>
      </c>
      <c r="B2178" t="s">
        <v>8028</v>
      </c>
      <c r="C2178" t="str">
        <f t="shared" si="33"/>
        <v>['t-82000', 'vagina'],</v>
      </c>
    </row>
    <row r="2179" spans="1:3">
      <c r="A2179" t="s">
        <v>7115</v>
      </c>
      <c r="B2179" t="s">
        <v>7116</v>
      </c>
      <c r="C2179" t="str">
        <f t="shared" ref="C2179:C2242" si="34">CONCATENATE("['",A2179,"', '",B2179,"'],")</f>
        <v>['p1-84130', 'aspiration of ovary'],</v>
      </c>
    </row>
    <row r="2180" spans="1:3">
      <c r="A2180" t="s">
        <v>3138</v>
      </c>
      <c r="B2180" t="s">
        <v>3139</v>
      </c>
      <c r="C2180" t="str">
        <f t="shared" si="34"/>
        <v>['@p-10x00', 'abdominal'],</v>
      </c>
    </row>
    <row r="2181" spans="1:3">
      <c r="A2181" t="s">
        <v>3278</v>
      </c>
      <c r="B2181" t="s">
        <v>3279</v>
      </c>
      <c r="C2181" t="str">
        <f t="shared" si="34"/>
        <v>['@p-1x000', 'anesthesia - nos (code to e- axis)'],</v>
      </c>
    </row>
    <row r="2182" spans="1:3">
      <c r="A2182" t="s">
        <v>3288</v>
      </c>
      <c r="B2182" t="s">
        <v>3289</v>
      </c>
      <c r="C2182" t="str">
        <f t="shared" si="34"/>
        <v>['@p-1x410', 'local anesthesia, topical'],</v>
      </c>
    </row>
    <row r="2183" spans="1:3">
      <c r="A2183" t="s">
        <v>3431</v>
      </c>
      <c r="B2183" t="s">
        <v>3432</v>
      </c>
      <c r="C2183" t="str">
        <f t="shared" si="34"/>
        <v>['@t-0x000', 'blood, nos'],</v>
      </c>
    </row>
    <row r="2184" spans="1:3">
      <c r="A2184" t="s">
        <v>3538</v>
      </c>
      <c r="B2184" t="s">
        <v>3539</v>
      </c>
      <c r="C2184" t="str">
        <f t="shared" si="34"/>
        <v>['@t-1x010', 'adipose tissue'],</v>
      </c>
    </row>
    <row r="2185" spans="1:3">
      <c r="A2185" t="s">
        <v>4029</v>
      </c>
      <c r="B2185" t="s">
        <v>4030</v>
      </c>
      <c r="C2185" t="str">
        <f t="shared" si="34"/>
        <v>['@t-x2000', 'brain,nos cerebrum'],</v>
      </c>
    </row>
    <row r="2186" spans="1:3">
      <c r="A2186" t="s">
        <v>4049</v>
      </c>
      <c r="B2186" t="s">
        <v>4050</v>
      </c>
      <c r="C2186" t="str">
        <f t="shared" si="34"/>
        <v>['@t-x2410', 'cortex of occipital lobe'],</v>
      </c>
    </row>
    <row r="2187" spans="1:3">
      <c r="A2187" t="s">
        <v>4063</v>
      </c>
      <c r="B2187" t="s">
        <v>4064</v>
      </c>
      <c r="C2187" t="str">
        <f t="shared" si="34"/>
        <v>['@t-x4600', 'hypothalamus,nos'],</v>
      </c>
    </row>
    <row r="2188" spans="1:3">
      <c r="A2188" t="s">
        <v>4144</v>
      </c>
      <c r="B2188" t="s">
        <v>4145</v>
      </c>
      <c r="C2188" t="str">
        <f t="shared" si="34"/>
        <v>['@t-y0600', 'neck,nos'],</v>
      </c>
    </row>
    <row r="2189" spans="1:3">
      <c r="A2189" t="s">
        <v>4160</v>
      </c>
      <c r="B2189" t="s">
        <v>4161</v>
      </c>
      <c r="C2189" t="str">
        <f t="shared" si="34"/>
        <v>['@t-y1700', 'perineum, nos'],</v>
      </c>
    </row>
    <row r="2190" spans="1:3">
      <c r="A2190" t="s">
        <v>4190</v>
      </c>
      <c r="B2190" t="s">
        <v>4191</v>
      </c>
      <c r="C2190" t="str">
        <f t="shared" si="34"/>
        <v>['@t-y6000', 'pelvis'],</v>
      </c>
    </row>
    <row r="2191" spans="1:3">
      <c r="A2191" t="s">
        <v>4881</v>
      </c>
      <c r="B2191" t="s">
        <v>4882</v>
      </c>
      <c r="C2191" t="str">
        <f t="shared" si="34"/>
        <v>['d2-30700', 'bronchiectasis'],</v>
      </c>
    </row>
    <row r="2192" spans="1:3">
      <c r="A2192" t="s">
        <v>5761</v>
      </c>
      <c r="B2192" t="s">
        <v>2623</v>
      </c>
      <c r="C2192" t="str">
        <f t="shared" si="34"/>
        <v>['df-d1010', 'victim of physical injury'],</v>
      </c>
    </row>
    <row r="2193" spans="1:3">
      <c r="A2193" t="s">
        <v>5764</v>
      </c>
      <c r="B2193" t="s">
        <v>2625</v>
      </c>
      <c r="C2193" t="str">
        <f t="shared" si="34"/>
        <v>['df-d1616', 'infant neglect'],</v>
      </c>
    </row>
    <row r="2194" spans="1:3">
      <c r="A2194" t="s">
        <v>8297</v>
      </c>
      <c r="B2194" t="s">
        <v>4121</v>
      </c>
      <c r="C2194" t="str">
        <f t="shared" si="34"/>
        <v>['t-aa530', 'pupil'],</v>
      </c>
    </row>
    <row r="2195" spans="1:3">
      <c r="A2195" t="s">
        <v>8441</v>
      </c>
      <c r="B2195" t="s">
        <v>3412</v>
      </c>
      <c r="C2195" t="str">
        <f t="shared" si="34"/>
        <v>['t-c4200', 'cervical lymph node'],</v>
      </c>
    </row>
    <row r="2196" spans="1:3">
      <c r="A2196" t="s">
        <v>8583</v>
      </c>
      <c r="B2196" t="s">
        <v>3785</v>
      </c>
      <c r="C2196" t="str">
        <f t="shared" si="34"/>
        <v>['t-d4500', 'mesentery, nos'],</v>
      </c>
    </row>
    <row r="2197" spans="1:3">
      <c r="A2197" t="s">
        <v>8318</v>
      </c>
      <c r="B2197" t="s">
        <v>8319</v>
      </c>
      <c r="C2197" t="str">
        <f t="shared" si="34"/>
        <v>['t-ab020', 'left ear, nos'],</v>
      </c>
    </row>
    <row r="2198" spans="1:3">
      <c r="A2198" t="s">
        <v>716</v>
      </c>
      <c r="B2198" t="s">
        <v>4365</v>
      </c>
      <c r="C2198" t="str">
        <f t="shared" si="34"/>
        <v>['c-52800', 'chloramphenicol nos'],</v>
      </c>
    </row>
    <row r="2199" spans="1:3">
      <c r="A2199" t="s">
        <v>940</v>
      </c>
      <c r="B2199" t="s">
        <v>4489</v>
      </c>
      <c r="C2199" t="str">
        <f t="shared" si="34"/>
        <v>['c-80451', 'propranolol hydrochloride'],</v>
      </c>
    </row>
    <row r="2200" spans="1:3">
      <c r="A2200" t="s">
        <v>792</v>
      </c>
      <c r="B2200" t="s">
        <v>4383</v>
      </c>
      <c r="C2200" t="str">
        <f t="shared" si="34"/>
        <v>['c-54224', 'penicillin o, g-aqueous (penicillin g procaine)'],</v>
      </c>
    </row>
    <row r="2201" spans="1:3">
      <c r="A2201" t="s">
        <v>955</v>
      </c>
      <c r="B2201" t="s">
        <v>2102</v>
      </c>
      <c r="C2201" t="str">
        <f t="shared" si="34"/>
        <v>['c-81230', 'reserpine'],</v>
      </c>
    </row>
    <row r="2202" spans="1:3">
      <c r="A2202" t="s">
        <v>901</v>
      </c>
      <c r="B2202" t="s">
        <v>2147</v>
      </c>
      <c r="C2202" t="str">
        <f t="shared" si="34"/>
        <v>['c-60650', 'fentanyl'],</v>
      </c>
    </row>
    <row r="2203" spans="1:3">
      <c r="A2203" t="s">
        <v>342</v>
      </c>
      <c r="B2203" t="s">
        <v>2166</v>
      </c>
      <c r="C2203" t="str">
        <f t="shared" si="34"/>
        <v>['c-62290', 'fluoxetine'],</v>
      </c>
    </row>
    <row r="2204" spans="1:3">
      <c r="A2204" t="s">
        <v>5852</v>
      </c>
      <c r="B2204" t="s">
        <v>5851</v>
      </c>
      <c r="C2204" t="str">
        <f t="shared" si="34"/>
        <v>['f-62966', 'abnormal presence of myoglobin'],</v>
      </c>
    </row>
    <row r="2205" spans="1:3">
      <c r="A2205" t="s">
        <v>8218</v>
      </c>
      <c r="B2205" t="s">
        <v>8219</v>
      </c>
      <c r="C2205" t="str">
        <f t="shared" si="34"/>
        <v>['t-a4000', 'thalamus, nos'],</v>
      </c>
    </row>
    <row r="2206" spans="1:3">
      <c r="A2206" t="s">
        <v>1592</v>
      </c>
      <c r="B2206" t="s">
        <v>1720</v>
      </c>
      <c r="C2206" t="str">
        <f t="shared" si="34"/>
        <v>['@e-10030', 'bacterium, gram positive'],</v>
      </c>
    </row>
    <row r="2207" spans="1:3">
      <c r="A2207" t="s">
        <v>1745</v>
      </c>
      <c r="B2207" t="s">
        <v>1746</v>
      </c>
      <c r="C2207" t="str">
        <f t="shared" si="34"/>
        <v>['@e-13720', 'campylobacter coli'],</v>
      </c>
    </row>
    <row r="2208" spans="1:3">
      <c r="A2208" t="s">
        <v>1818</v>
      </c>
      <c r="B2208" t="s">
        <v>1819</v>
      </c>
      <c r="C2208" t="str">
        <f t="shared" si="34"/>
        <v>['@e-24400', 'staphylococcus, nos'],</v>
      </c>
    </row>
    <row r="2209" spans="1:3">
      <c r="A2209" t="s">
        <v>1837</v>
      </c>
      <c r="B2209" t="s">
        <v>1838</v>
      </c>
      <c r="C2209" t="str">
        <f t="shared" si="34"/>
        <v>['@e-37300', 'retrovirus, nos'],</v>
      </c>
    </row>
    <row r="2210" spans="1:3">
      <c r="A2210" t="s">
        <v>1875</v>
      </c>
      <c r="B2210" t="s">
        <v>1876</v>
      </c>
      <c r="C2210" t="str">
        <f t="shared" si="34"/>
        <v>['@e-50070', 'radioisotope, nos'],</v>
      </c>
    </row>
    <row r="2211" spans="1:3">
      <c r="A2211" t="s">
        <v>890</v>
      </c>
      <c r="B2211" t="s">
        <v>1919</v>
      </c>
      <c r="C2211" t="str">
        <f t="shared" si="34"/>
        <v>['@e-70044', 'adenosine antagonist, experimental drug, genentech'],</v>
      </c>
    </row>
    <row r="2212" spans="1:3">
      <c r="A2212" t="s">
        <v>2036</v>
      </c>
      <c r="B2212" t="s">
        <v>2037</v>
      </c>
      <c r="C2212" t="str">
        <f t="shared" si="34"/>
        <v>['@e-72640', 'cloxacillin'],</v>
      </c>
    </row>
    <row r="2213" spans="1:3">
      <c r="A2213" t="s">
        <v>1008</v>
      </c>
      <c r="B2213" t="s">
        <v>2059</v>
      </c>
      <c r="C2213" t="str">
        <f t="shared" si="34"/>
        <v>['@e-73740', 'diiodoquin'],</v>
      </c>
    </row>
    <row r="2214" spans="1:3">
      <c r="A2214" t="s">
        <v>2482</v>
      </c>
      <c r="B2214" t="s">
        <v>2483</v>
      </c>
      <c r="C2214" t="str">
        <f t="shared" si="34"/>
        <v>['@f-09200', 'surgically removed tissue'],</v>
      </c>
    </row>
    <row r="2215" spans="1:3">
      <c r="A2215" t="s">
        <v>2514</v>
      </c>
      <c r="B2215" t="s">
        <v>2515</v>
      </c>
      <c r="C2215" t="str">
        <f t="shared" si="34"/>
        <v>['@f-26500', 'estradiol (e&gt;2&lt;) nos'],</v>
      </c>
    </row>
    <row r="2216" spans="1:3">
      <c r="A2216" t="s">
        <v>2533</v>
      </c>
      <c r="B2216" t="s">
        <v>2534</v>
      </c>
      <c r="C2216" t="str">
        <f t="shared" si="34"/>
        <v>['@f-31600', 'abortion, nos'],</v>
      </c>
    </row>
    <row r="2217" spans="1:3">
      <c r="A2217" t="s">
        <v>2630</v>
      </c>
      <c r="B2217" t="s">
        <v>2631</v>
      </c>
      <c r="C2217" t="str">
        <f t="shared" si="34"/>
        <v>['@m-01100', 'lesion, nos'],</v>
      </c>
    </row>
    <row r="2218" spans="1:3">
      <c r="A2218" t="s">
        <v>2645</v>
      </c>
      <c r="B2218" t="s">
        <v>2646</v>
      </c>
      <c r="C2218" t="str">
        <f t="shared" si="34"/>
        <v>['@m-12006', 'fracture, healing'],</v>
      </c>
    </row>
    <row r="2219" spans="1:3">
      <c r="A2219" t="s">
        <v>2657</v>
      </c>
      <c r="B2219" t="s">
        <v>2658</v>
      </c>
      <c r="C2219" t="str">
        <f t="shared" si="34"/>
        <v>['@m-13700', 'campylobacter'],</v>
      </c>
    </row>
    <row r="2220" spans="1:3">
      <c r="A2220" t="s">
        <v>2659</v>
      </c>
      <c r="B2220" t="s">
        <v>2660</v>
      </c>
      <c r="C2220" t="str">
        <f t="shared" si="34"/>
        <v>['@m-14000', 'wound, nos'],</v>
      </c>
    </row>
    <row r="2221" spans="1:3">
      <c r="A2221" t="s">
        <v>2719</v>
      </c>
      <c r="B2221" t="s">
        <v>2720</v>
      </c>
      <c r="C2221" t="str">
        <f t="shared" si="34"/>
        <v>['@m-31130', 'intusseception'],</v>
      </c>
    </row>
    <row r="2222" spans="1:3">
      <c r="A2222" t="s">
        <v>2725</v>
      </c>
      <c r="B2222" t="s">
        <v>2726</v>
      </c>
      <c r="C2222" t="str">
        <f t="shared" si="34"/>
        <v>['@m-31520', 'lordosis'],</v>
      </c>
    </row>
    <row r="2223" spans="1:3">
      <c r="A2223" t="s">
        <v>2887</v>
      </c>
      <c r="B2223" t="s">
        <v>2888</v>
      </c>
      <c r="C2223" t="str">
        <f t="shared" si="34"/>
        <v>['@m-49160', 'gliosis, nos'],</v>
      </c>
    </row>
    <row r="2224" spans="1:3">
      <c r="A2224" t="s">
        <v>2901</v>
      </c>
      <c r="B2224" t="s">
        <v>2902</v>
      </c>
      <c r="C2224" t="str">
        <f t="shared" si="34"/>
        <v>['@m-49570', 'cardiac cirrhosis'],</v>
      </c>
    </row>
    <row r="2225" spans="1:3">
      <c r="A2225" t="s">
        <v>2907</v>
      </c>
      <c r="B2225" t="s">
        <v>2908</v>
      </c>
      <c r="C2225" t="str">
        <f t="shared" si="34"/>
        <v>['@m-50050', 'cloudy swelling'],</v>
      </c>
    </row>
    <row r="2226" spans="1:3">
      <c r="A2226" t="s">
        <v>2927</v>
      </c>
      <c r="B2226" t="s">
        <v>2928</v>
      </c>
      <c r="C2226" t="str">
        <f t="shared" si="34"/>
        <v>['@m-54040', 'hemorrhagic necrosis'],</v>
      </c>
    </row>
    <row r="2227" spans="1:3">
      <c r="A2227" t="s">
        <v>4124</v>
      </c>
      <c r="B2227" t="s">
        <v>4125</v>
      </c>
      <c r="C2227" t="str">
        <f t="shared" si="34"/>
        <v>['@t-xx810', 'eyelid, nos'],</v>
      </c>
    </row>
    <row r="2228" spans="1:3">
      <c r="A2228" t="s">
        <v>7473</v>
      </c>
      <c r="B2228" t="s">
        <v>3475</v>
      </c>
      <c r="C2228" t="str">
        <f t="shared" si="34"/>
        <v>['t-11710', 'thoracic vertebra'],</v>
      </c>
    </row>
    <row r="2229" spans="1:3">
      <c r="A2229" t="s">
        <v>7922</v>
      </c>
      <c r="B2229" t="s">
        <v>3735</v>
      </c>
      <c r="C2229" t="str">
        <f t="shared" si="34"/>
        <v>['t-61320', 'left submaxillary gland'],</v>
      </c>
    </row>
    <row r="2230" spans="1:3">
      <c r="A2230" t="s">
        <v>7364</v>
      </c>
      <c r="B2230" t="s">
        <v>7365</v>
      </c>
      <c r="C2230" t="str">
        <f t="shared" si="34"/>
        <v>['t-02120', 'skin of face, nos'],</v>
      </c>
    </row>
    <row r="2231" spans="1:3">
      <c r="A2231" t="s">
        <v>7974</v>
      </c>
      <c r="B2231" t="s">
        <v>3836</v>
      </c>
      <c r="C2231" t="str">
        <f t="shared" si="34"/>
        <v>['t-71000', 'kidney, nos'],</v>
      </c>
    </row>
    <row r="2232" spans="1:3">
      <c r="A2232" t="s">
        <v>699</v>
      </c>
      <c r="B2232" t="s">
        <v>8717</v>
      </c>
      <c r="C2232" t="str">
        <f t="shared" si="34"/>
        <v>['w-10021', 'embryo transfer infant'],</v>
      </c>
    </row>
    <row r="2233" spans="1:3">
      <c r="A2233" t="s">
        <v>7660</v>
      </c>
      <c r="B2233" t="s">
        <v>3577</v>
      </c>
      <c r="C2233" t="str">
        <f t="shared" si="34"/>
        <v>['t-32000', 'heart, nos'],</v>
      </c>
    </row>
    <row r="2234" spans="1:3">
      <c r="A2234" t="s">
        <v>7092</v>
      </c>
      <c r="B2234" t="s">
        <v>7093</v>
      </c>
      <c r="C2234" t="str">
        <f t="shared" si="34"/>
        <v>['p1-16181', 'osteotomy of radius'],</v>
      </c>
    </row>
    <row r="2235" spans="1:3">
      <c r="A2235" t="s">
        <v>7914</v>
      </c>
      <c r="B2235" t="s">
        <v>7915</v>
      </c>
      <c r="C2235" t="str">
        <f t="shared" si="34"/>
        <v>['t-61100', 'parotid gland, nos'],</v>
      </c>
    </row>
    <row r="2236" spans="1:3">
      <c r="A2236" t="s">
        <v>7329</v>
      </c>
      <c r="B2236" t="s">
        <v>7330</v>
      </c>
      <c r="C2236" t="str">
        <f t="shared" si="34"/>
        <v>['t-00251', 'epithelial cell, nos'],</v>
      </c>
    </row>
    <row r="2237" spans="1:3">
      <c r="A2237" t="s">
        <v>7354</v>
      </c>
      <c r="B2237" t="s">
        <v>7355</v>
      </c>
      <c r="C2237" t="str">
        <f t="shared" si="34"/>
        <v>['t-01520', 'eyebrow'],</v>
      </c>
    </row>
    <row r="2238" spans="1:3">
      <c r="A2238" t="s">
        <v>2608</v>
      </c>
      <c r="B2238" t="s">
        <v>2609</v>
      </c>
      <c r="C2238" t="str">
        <f t="shared" si="34"/>
        <v>['@f-y2100', 'asphyxiation, nos'],</v>
      </c>
    </row>
    <row r="2239" spans="1:3">
      <c r="A2239" t="s">
        <v>2614</v>
      </c>
      <c r="B2239" t="s">
        <v>2615</v>
      </c>
      <c r="C2239" t="str">
        <f t="shared" si="34"/>
        <v>['@f-y2405', 'spontaneous death-disease'],</v>
      </c>
    </row>
    <row r="2240" spans="1:3">
      <c r="A2240" t="s">
        <v>4741</v>
      </c>
      <c r="B2240" t="s">
        <v>2734</v>
      </c>
      <c r="C2240" t="str">
        <f t="shared" si="34"/>
        <v>['d-560910', 'omental hernia'],</v>
      </c>
    </row>
    <row r="2241" spans="1:3">
      <c r="A2241" t="s">
        <v>5364</v>
      </c>
      <c r="B2241" t="s">
        <v>1699</v>
      </c>
      <c r="C2241" t="str">
        <f t="shared" si="34"/>
        <v>['d7-12100', 'acute glomerulonephritis syndrome'],</v>
      </c>
    </row>
    <row r="2242" spans="1:3">
      <c r="A2242" t="s">
        <v>5210</v>
      </c>
      <c r="B2242" t="s">
        <v>2734</v>
      </c>
      <c r="C2242" t="str">
        <f t="shared" si="34"/>
        <v>['d5-60910', 'omental hernia'],</v>
      </c>
    </row>
    <row r="2243" spans="1:3">
      <c r="A2243" t="s">
        <v>795</v>
      </c>
      <c r="B2243" t="s">
        <v>4359</v>
      </c>
      <c r="C2243" t="str">
        <f t="shared" ref="C2243:C2306" si="35">CONCATENATE("['",A2243,"', '",B2243,"'],")</f>
        <v>['c-52540', 'kanamycin'],</v>
      </c>
    </row>
    <row r="2244" spans="1:3">
      <c r="A2244" t="s">
        <v>756</v>
      </c>
      <c r="B2244" t="s">
        <v>4462</v>
      </c>
      <c r="C2244" t="str">
        <f t="shared" si="35"/>
        <v>['c-71070', 'isotonic sodium chloride'],</v>
      </c>
    </row>
    <row r="2245" spans="1:3">
      <c r="A2245" t="s">
        <v>828</v>
      </c>
      <c r="B2245" t="s">
        <v>2397</v>
      </c>
      <c r="C2245" t="str">
        <f t="shared" si="35"/>
        <v>['c-72030', 'ethacrynic acid'],</v>
      </c>
    </row>
    <row r="2246" spans="1:3">
      <c r="A2246" t="s">
        <v>864</v>
      </c>
      <c r="B2246" t="s">
        <v>4576</v>
      </c>
      <c r="C2246" t="str">
        <f t="shared" si="35"/>
        <v>['c-a0d12', 'prostaglandin preparation f2a'],</v>
      </c>
    </row>
    <row r="2247" spans="1:3">
      <c r="A2247" t="s">
        <v>5373</v>
      </c>
      <c r="B2247" t="s">
        <v>5374</v>
      </c>
      <c r="C2247" t="str">
        <f t="shared" si="35"/>
        <v>['d7-12419', 'acute tubular necrosis'],</v>
      </c>
    </row>
    <row r="2248" spans="1:3">
      <c r="A2248" t="s">
        <v>1648</v>
      </c>
      <c r="B2248" t="s">
        <v>1649</v>
      </c>
      <c r="C2248" t="str">
        <f t="shared" si="35"/>
        <v>['@d-01100', 'bacterial infection, nos'],</v>
      </c>
    </row>
    <row r="2249" spans="1:3">
      <c r="A2249" t="s">
        <v>1581</v>
      </c>
      <c r="B2249" t="s">
        <v>1761</v>
      </c>
      <c r="C2249" t="str">
        <f t="shared" si="35"/>
        <v>['@e-15713', 'e. coli (4453117)'],</v>
      </c>
    </row>
    <row r="2250" spans="1:3">
      <c r="A2250" t="s">
        <v>1560</v>
      </c>
      <c r="B2250" t="s">
        <v>1827</v>
      </c>
      <c r="C2250" t="str">
        <f t="shared" si="35"/>
        <v>['@e-25420', 'diplococcus pneumoniae'],</v>
      </c>
    </row>
    <row r="2251" spans="1:3">
      <c r="A2251" t="s">
        <v>986</v>
      </c>
      <c r="B2251" t="s">
        <v>1877</v>
      </c>
      <c r="C2251" t="str">
        <f t="shared" si="35"/>
        <v>['@e-50150', 'sterile water'],</v>
      </c>
    </row>
    <row r="2252" spans="1:3">
      <c r="A2252" t="s">
        <v>1886</v>
      </c>
      <c r="B2252" t="s">
        <v>1887</v>
      </c>
      <c r="C2252" t="str">
        <f t="shared" si="35"/>
        <v>['@e-55551', 'hydroquinone'],</v>
      </c>
    </row>
    <row r="2253" spans="1:3">
      <c r="A2253" t="s">
        <v>2020</v>
      </c>
      <c r="B2253" t="s">
        <v>2021</v>
      </c>
      <c r="C2253" t="str">
        <f t="shared" si="35"/>
        <v>['@e-72370', 'amikacin sulphate'],</v>
      </c>
    </row>
    <row r="2254" spans="1:3">
      <c r="A2254" t="s">
        <v>2092</v>
      </c>
      <c r="B2254" t="s">
        <v>2093</v>
      </c>
      <c r="C2254" t="str">
        <f t="shared" si="35"/>
        <v>['@e-75470', 'atropine 1% (ointment), atropine sulphate, atropine 1% (eye drops)'],</v>
      </c>
    </row>
    <row r="2255" spans="1:3">
      <c r="A2255" t="s">
        <v>2106</v>
      </c>
      <c r="B2255" t="s">
        <v>2107</v>
      </c>
      <c r="C2255" t="str">
        <f t="shared" si="35"/>
        <v>['@e-76572', 'apraclonidine hcl, alpha adrenergic agonist'],</v>
      </c>
    </row>
    <row r="2256" spans="1:3">
      <c r="A2256" t="s">
        <v>2277</v>
      </c>
      <c r="B2256" t="s">
        <v>2278</v>
      </c>
      <c r="C2256" t="str">
        <f t="shared" si="35"/>
        <v>['@e-85480', 'dihydrotestosterone, dihydrotestosterone propionate'],</v>
      </c>
    </row>
    <row r="2257" spans="1:3">
      <c r="A2257" t="s">
        <v>2418</v>
      </c>
      <c r="B2257" t="s">
        <v>2419</v>
      </c>
      <c r="C2257" t="str">
        <f t="shared" si="35"/>
        <v>['@e-90190', 'clamp'],</v>
      </c>
    </row>
    <row r="2258" spans="1:3">
      <c r="A2258" t="s">
        <v>2468</v>
      </c>
      <c r="B2258" t="s">
        <v>2469</v>
      </c>
      <c r="C2258" t="str">
        <f t="shared" si="35"/>
        <v>['@f-01704', 'body weight loss'],</v>
      </c>
    </row>
    <row r="2259" spans="1:3">
      <c r="A2259" t="s">
        <v>2687</v>
      </c>
      <c r="B2259" t="s">
        <v>2688</v>
      </c>
      <c r="C2259" t="str">
        <f t="shared" si="35"/>
        <v>['@m-15800', 'implant, nos'],</v>
      </c>
    </row>
    <row r="2260" spans="1:3">
      <c r="A2260" t="s">
        <v>5691</v>
      </c>
      <c r="B2260" t="s">
        <v>1649</v>
      </c>
      <c r="C2260" t="str">
        <f t="shared" si="35"/>
        <v>['de-10000', 'bacterial infection, nos'],</v>
      </c>
    </row>
    <row r="2261" spans="1:3">
      <c r="A2261" t="s">
        <v>5705</v>
      </c>
      <c r="B2261" t="s">
        <v>5706</v>
      </c>
      <c r="C2261" t="str">
        <f t="shared" si="35"/>
        <v>['de-32610', 'cytomegalovirus infection, nos'],</v>
      </c>
    </row>
    <row r="2262" spans="1:3">
      <c r="A2262" t="s">
        <v>7745</v>
      </c>
      <c r="B2262" t="s">
        <v>7746</v>
      </c>
      <c r="C2262" t="str">
        <f t="shared" si="35"/>
        <v>['t-46970', 'testicular artery'],</v>
      </c>
    </row>
    <row r="2263" spans="1:3">
      <c r="A2263" t="s">
        <v>949</v>
      </c>
      <c r="B2263" t="s">
        <v>8727</v>
      </c>
      <c r="C2263" t="str">
        <f t="shared" si="35"/>
        <v>['w-10033', 'pmpa(phosophonomethyloxypropy adenine)'],</v>
      </c>
    </row>
    <row r="2264" spans="1:3">
      <c r="A2264" t="s">
        <v>7411</v>
      </c>
      <c r="B2264" t="s">
        <v>3363</v>
      </c>
      <c r="C2264" t="str">
        <f t="shared" si="35"/>
        <v>['t-03424', 'subcutaneous tissue of chest'],</v>
      </c>
    </row>
    <row r="2265" spans="1:3">
      <c r="A2265" t="s">
        <v>2598</v>
      </c>
      <c r="B2265" t="s">
        <v>2599</v>
      </c>
      <c r="C2265" t="str">
        <f t="shared" si="35"/>
        <v>['@f-y1710', 'postpartum death'],</v>
      </c>
    </row>
    <row r="2266" spans="1:3">
      <c r="A2266" t="s">
        <v>4208</v>
      </c>
      <c r="B2266" t="s">
        <v>4209</v>
      </c>
      <c r="C2266" t="str">
        <f t="shared" si="35"/>
        <v>['@t-y8080', 'both lower extremities'],</v>
      </c>
    </row>
    <row r="2267" spans="1:3">
      <c r="A2267" t="s">
        <v>5152</v>
      </c>
      <c r="B2267" t="s">
        <v>5153</v>
      </c>
      <c r="C2267" t="str">
        <f t="shared" si="35"/>
        <v>['d5-41330', 'enterocolitis, nos'],</v>
      </c>
    </row>
    <row r="2268" spans="1:3">
      <c r="A2268" t="s">
        <v>1481</v>
      </c>
      <c r="B2268" t="s">
        <v>2052</v>
      </c>
      <c r="C2268" t="str">
        <f t="shared" si="35"/>
        <v>['c-53530', 'cefotaxime'],</v>
      </c>
    </row>
    <row r="2269" spans="1:3">
      <c r="A2269" t="s">
        <v>5221</v>
      </c>
      <c r="B2269" t="s">
        <v>5222</v>
      </c>
      <c r="C2269" t="str">
        <f t="shared" si="35"/>
        <v>['d5-70200', 'abdominal abscess, nos'],</v>
      </c>
    </row>
    <row r="2270" spans="1:3">
      <c r="A2270" t="s">
        <v>830</v>
      </c>
      <c r="B2270" t="s">
        <v>1939</v>
      </c>
      <c r="C2270" t="str">
        <f t="shared" si="35"/>
        <v>['c-6a118', 'nitrous oxide'],</v>
      </c>
    </row>
    <row r="2271" spans="1:3">
      <c r="A2271" t="s">
        <v>719</v>
      </c>
      <c r="B2271" t="s">
        <v>4465</v>
      </c>
      <c r="C2271" t="str">
        <f t="shared" si="35"/>
        <v>['c-71622', 'glucose preparation'],</v>
      </c>
    </row>
    <row r="2272" spans="1:3">
      <c r="A2272" t="s">
        <v>5101</v>
      </c>
      <c r="B2272" t="s">
        <v>5102</v>
      </c>
      <c r="C2272" t="str">
        <f t="shared" si="35"/>
        <v>['d5-22050', 'cheilitis, nos'],</v>
      </c>
    </row>
    <row r="2273" spans="1:3">
      <c r="A2273" t="s">
        <v>5696</v>
      </c>
      <c r="B2273" t="s">
        <v>5697</v>
      </c>
      <c r="C2273" t="str">
        <f t="shared" si="35"/>
        <v>['de-12710', 'meningococcal meningitis'],</v>
      </c>
    </row>
    <row r="2274" spans="1:3">
      <c r="A2274" t="s">
        <v>6927</v>
      </c>
      <c r="B2274" t="s">
        <v>6928</v>
      </c>
      <c r="C2274" t="str">
        <f t="shared" si="35"/>
        <v>['m-80503', 'papillary carcinoma'],</v>
      </c>
    </row>
    <row r="2275" spans="1:3">
      <c r="A2275" t="s">
        <v>6950</v>
      </c>
      <c r="B2275" t="s">
        <v>3038</v>
      </c>
      <c r="C2275" t="str">
        <f t="shared" si="35"/>
        <v>['m-82501', 'pulmonary adenomatosis'],</v>
      </c>
    </row>
    <row r="2276" spans="1:3">
      <c r="A2276" t="s">
        <v>8263</v>
      </c>
      <c r="B2276" t="s">
        <v>4090</v>
      </c>
      <c r="C2276" t="str">
        <f t="shared" si="35"/>
        <v>['t-a8150', 'trigeminal nerve, nos'],</v>
      </c>
    </row>
    <row r="2277" spans="1:3">
      <c r="A2277" t="s">
        <v>8607</v>
      </c>
      <c r="B2277" t="s">
        <v>4215</v>
      </c>
      <c r="C2277" t="str">
        <f t="shared" si="35"/>
        <v>['t-d8010', 'right upper arm'],</v>
      </c>
    </row>
    <row r="2278" spans="1:3">
      <c r="A2278" t="s">
        <v>8654</v>
      </c>
      <c r="B2278" t="s">
        <v>4257</v>
      </c>
      <c r="C2278" t="str">
        <f t="shared" si="35"/>
        <v>['t-d9720', 'left foot'],</v>
      </c>
    </row>
    <row r="2279" spans="1:3">
      <c r="A2279" t="s">
        <v>6428</v>
      </c>
      <c r="B2279" t="s">
        <v>6429</v>
      </c>
      <c r="C2279" t="str">
        <f t="shared" si="35"/>
        <v>['m-12190', 'fracture, closed, comminuted'],</v>
      </c>
    </row>
    <row r="2280" spans="1:3">
      <c r="A2280" t="s">
        <v>6433</v>
      </c>
      <c r="B2280" t="s">
        <v>2652</v>
      </c>
      <c r="C2280" t="str">
        <f t="shared" si="35"/>
        <v>['m-12800', 'multiple fracture, nos'],</v>
      </c>
    </row>
    <row r="2281" spans="1:3">
      <c r="A2281" t="s">
        <v>780</v>
      </c>
      <c r="B2281" t="s">
        <v>8702</v>
      </c>
      <c r="C2281" t="str">
        <f t="shared" si="35"/>
        <v>['w-10006', 'omega - 3 epa'],</v>
      </c>
    </row>
    <row r="2282" spans="1:3">
      <c r="A2282" t="s">
        <v>6516</v>
      </c>
      <c r="B2282" t="s">
        <v>6517</v>
      </c>
      <c r="C2282" t="str">
        <f t="shared" si="35"/>
        <v>['m-33790', 'colloid cyst, nos'],</v>
      </c>
    </row>
    <row r="2283" spans="1:3">
      <c r="A2283" t="s">
        <v>7832</v>
      </c>
      <c r="B2283" t="s">
        <v>7833</v>
      </c>
      <c r="C2283" t="str">
        <f t="shared" si="35"/>
        <v>['t-54550', 'canine tooth'],</v>
      </c>
    </row>
    <row r="2284" spans="1:3">
      <c r="A2284" t="s">
        <v>8645</v>
      </c>
      <c r="B2284" t="s">
        <v>4249</v>
      </c>
      <c r="C2284" t="str">
        <f t="shared" si="35"/>
        <v>['t-d9410', 'right leg'],</v>
      </c>
    </row>
    <row r="2285" spans="1:3">
      <c r="A2285" t="s">
        <v>5893</v>
      </c>
      <c r="B2285" t="s">
        <v>5894</v>
      </c>
      <c r="C2285" t="str">
        <f t="shared" si="35"/>
        <v>['f-88630', 'premature birth of stillborn twins, nos'],</v>
      </c>
    </row>
    <row r="2286" spans="1:3">
      <c r="A2286" t="s">
        <v>8612</v>
      </c>
      <c r="B2286" t="s">
        <v>8613</v>
      </c>
      <c r="C2286" t="str">
        <f t="shared" si="35"/>
        <v>['t-d8100', 'axilla'],</v>
      </c>
    </row>
    <row r="2287" spans="1:3">
      <c r="A2287" t="s">
        <v>7820</v>
      </c>
      <c r="B2287" t="s">
        <v>3709</v>
      </c>
      <c r="C2287" t="str">
        <f t="shared" si="35"/>
        <v>['t-54440', 'mandibular left central incisor tooth'],</v>
      </c>
    </row>
    <row r="2288" spans="1:3">
      <c r="A2288" t="s">
        <v>7082</v>
      </c>
      <c r="B2288" t="s">
        <v>3271</v>
      </c>
      <c r="C2288" t="str">
        <f t="shared" si="35"/>
        <v>['p1-08420', 'closure by ligation, nos'],</v>
      </c>
    </row>
    <row r="2289" spans="1:3">
      <c r="A2289" t="s">
        <v>7173</v>
      </c>
      <c r="B2289" t="s">
        <v>3313</v>
      </c>
      <c r="C2289" t="str">
        <f t="shared" si="35"/>
        <v>['p8-10120', 'extraction of permanent tooth'],</v>
      </c>
    </row>
    <row r="2290" spans="1:3">
      <c r="A2290" t="s">
        <v>8268</v>
      </c>
      <c r="B2290" t="s">
        <v>4100</v>
      </c>
      <c r="C2290" t="str">
        <f t="shared" si="35"/>
        <v>['t-a9440', 'sciatic nerve'],</v>
      </c>
    </row>
    <row r="2291" spans="1:3">
      <c r="A2291" t="s">
        <v>8648</v>
      </c>
      <c r="B2291" t="s">
        <v>8649</v>
      </c>
      <c r="C2291" t="str">
        <f t="shared" si="35"/>
        <v>['t-d9500', 'tarsus'],</v>
      </c>
    </row>
    <row r="2292" spans="1:3">
      <c r="A2292" t="s">
        <v>5578</v>
      </c>
      <c r="B2292" t="s">
        <v>5579</v>
      </c>
      <c r="C2292" t="str">
        <f t="shared" si="35"/>
        <v>['da-75000', 'disease of cornea, nos'],</v>
      </c>
    </row>
    <row r="2293" spans="1:3">
      <c r="A2293" t="s">
        <v>2211</v>
      </c>
      <c r="B2293" t="s">
        <v>2212</v>
      </c>
      <c r="C2293" t="str">
        <f t="shared" si="35"/>
        <v>['@e-82270', 'sodium bicarbonate 7.5%'],</v>
      </c>
    </row>
    <row r="2294" spans="1:3">
      <c r="A2294" t="s">
        <v>2291</v>
      </c>
      <c r="B2294" t="s">
        <v>2292</v>
      </c>
      <c r="C2294" t="str">
        <f t="shared" si="35"/>
        <v>['@e-85570', 'conjugated estrogens, premarin'],</v>
      </c>
    </row>
    <row r="2295" spans="1:3">
      <c r="A2295" t="s">
        <v>2911</v>
      </c>
      <c r="B2295" t="s">
        <v>2912</v>
      </c>
      <c r="C2295" t="str">
        <f t="shared" si="35"/>
        <v>['@m-50080', 'fatty change'],</v>
      </c>
    </row>
    <row r="2296" spans="1:3">
      <c r="A2296" t="s">
        <v>3183</v>
      </c>
      <c r="B2296" t="s">
        <v>3184</v>
      </c>
      <c r="C2296" t="str">
        <f t="shared" si="35"/>
        <v>['@p-11488', 'biopsy, punch, 8mm'],</v>
      </c>
    </row>
    <row r="2297" spans="1:3">
      <c r="A2297" t="s">
        <v>3923</v>
      </c>
      <c r="B2297" t="s">
        <v>3924</v>
      </c>
      <c r="C2297" t="str">
        <f t="shared" si="35"/>
        <v>['@t-86922', 'salpingo-ovariectomy - both'],</v>
      </c>
    </row>
    <row r="2298" spans="1:3">
      <c r="A2298" t="s">
        <v>3985</v>
      </c>
      <c r="B2298" t="s">
        <v>3986</v>
      </c>
      <c r="C2298" t="str">
        <f t="shared" si="35"/>
        <v>['@t-99000', 'pancreatic islets'],</v>
      </c>
    </row>
    <row r="2299" spans="1:3">
      <c r="A2299" t="s">
        <v>4005</v>
      </c>
      <c r="B2299" t="s">
        <v>4006</v>
      </c>
      <c r="C2299" t="str">
        <f t="shared" si="35"/>
        <v>['@t-x1290', 'cranial epidural space'],</v>
      </c>
    </row>
    <row r="2300" spans="1:3">
      <c r="A2300" t="s">
        <v>4041</v>
      </c>
      <c r="B2300" t="s">
        <v>4042</v>
      </c>
      <c r="C2300" t="str">
        <f t="shared" si="35"/>
        <v>['@t-x2293', 'frontal and parietal lobes, cs'],</v>
      </c>
    </row>
    <row r="2301" spans="1:3">
      <c r="A2301" t="s">
        <v>4918</v>
      </c>
      <c r="B2301" t="s">
        <v>4919</v>
      </c>
      <c r="C2301" t="str">
        <f t="shared" si="35"/>
        <v>['d2-61100', 'pulmonary edema, nos'],</v>
      </c>
    </row>
    <row r="2302" spans="1:3">
      <c r="A2302" t="s">
        <v>1543</v>
      </c>
      <c r="B2302" t="s">
        <v>6236</v>
      </c>
      <c r="C2302" t="str">
        <f t="shared" si="35"/>
        <v>['l-10502', 'acinetobacter lwoffi'],</v>
      </c>
    </row>
    <row r="2303" spans="1:3">
      <c r="A2303" t="s">
        <v>4114</v>
      </c>
      <c r="B2303" t="s">
        <v>4115</v>
      </c>
      <c r="C2303" t="str">
        <f t="shared" si="35"/>
        <v>['@t-xx180', 'eyes, bilateral'],</v>
      </c>
    </row>
    <row r="2304" spans="1:3">
      <c r="A2304" t="s">
        <v>4130</v>
      </c>
      <c r="B2304" t="s">
        <v>4131</v>
      </c>
      <c r="C2304" t="str">
        <f t="shared" si="35"/>
        <v>['@t-xy080', 'both ears'],</v>
      </c>
    </row>
    <row r="2305" spans="1:3">
      <c r="A2305" t="s">
        <v>4264</v>
      </c>
      <c r="B2305" t="s">
        <v>4265</v>
      </c>
      <c r="C2305" t="str">
        <f t="shared" si="35"/>
        <v>['@t-yy494', 'internal jugular vein left'],</v>
      </c>
    </row>
    <row r="2306" spans="1:3">
      <c r="A2306" t="s">
        <v>5602</v>
      </c>
      <c r="B2306" t="s">
        <v>5603</v>
      </c>
      <c r="C2306" t="str">
        <f t="shared" si="35"/>
        <v>['db-61000', 'diabetes mellitus, nos'],</v>
      </c>
    </row>
    <row r="2307" spans="1:3">
      <c r="A2307" t="s">
        <v>5687</v>
      </c>
      <c r="B2307" t="s">
        <v>2664</v>
      </c>
      <c r="C2307" t="str">
        <f t="shared" ref="C2307:C2370" si="36">CONCATENATE("['",A2307,"', '",B2307,"'],")</f>
        <v>['de-00052', 'infected wound'],</v>
      </c>
    </row>
    <row r="2308" spans="1:3">
      <c r="A2308" t="s">
        <v>5811</v>
      </c>
      <c r="B2308" t="s">
        <v>2579</v>
      </c>
      <c r="C2308" t="str">
        <f t="shared" si="36"/>
        <v>['f-29200', 'aspiration, nos'],</v>
      </c>
    </row>
    <row r="2309" spans="1:3">
      <c r="A2309" t="s">
        <v>6553</v>
      </c>
      <c r="B2309" t="s">
        <v>2812</v>
      </c>
      <c r="C2309" t="str">
        <f t="shared" si="36"/>
        <v>['m-36304', 'pitting edema'],</v>
      </c>
    </row>
    <row r="2310" spans="1:3">
      <c r="A2310" t="s">
        <v>6936</v>
      </c>
      <c r="B2310" t="s">
        <v>3026</v>
      </c>
      <c r="C2310" t="str">
        <f t="shared" si="36"/>
        <v>['m-81400', 'adenoma, nos'],</v>
      </c>
    </row>
    <row r="2311" spans="1:3">
      <c r="A2311" t="s">
        <v>6948</v>
      </c>
      <c r="B2311" t="s">
        <v>6949</v>
      </c>
      <c r="C2311" t="str">
        <f t="shared" si="36"/>
        <v>['m-82403', 'carcinoid tumor, nos'],</v>
      </c>
    </row>
    <row r="2312" spans="1:3">
      <c r="A2312" t="s">
        <v>1539</v>
      </c>
      <c r="B2312" t="s">
        <v>1746</v>
      </c>
      <c r="C2312" t="str">
        <f t="shared" si="36"/>
        <v>['l-13501', 'campylobacter coli'],</v>
      </c>
    </row>
    <row r="2313" spans="1:3">
      <c r="A2313" t="s">
        <v>1604</v>
      </c>
      <c r="B2313" t="s">
        <v>1851</v>
      </c>
      <c r="C2313" t="str">
        <f t="shared" si="36"/>
        <v>['l-50900', 'trichomonas, nos'],</v>
      </c>
    </row>
    <row r="2314" spans="1:3">
      <c r="A2314" t="s">
        <v>6825</v>
      </c>
      <c r="B2314" t="s">
        <v>6826</v>
      </c>
      <c r="C2314" t="str">
        <f t="shared" si="36"/>
        <v>['m-72160', 'acanthosis, nos'],</v>
      </c>
    </row>
    <row r="2315" spans="1:3">
      <c r="A2315" t="s">
        <v>5580</v>
      </c>
      <c r="B2315" t="s">
        <v>5581</v>
      </c>
      <c r="C2315" t="str">
        <f t="shared" si="36"/>
        <v>['da-75320', 'corneal edema, nos'],</v>
      </c>
    </row>
    <row r="2316" spans="1:3">
      <c r="A2316" t="s">
        <v>6216</v>
      </c>
      <c r="B2316" t="s">
        <v>6217</v>
      </c>
      <c r="C2316" t="str">
        <f t="shared" si="36"/>
        <v>['l-10013', 'bacilli'],</v>
      </c>
    </row>
    <row r="2317" spans="1:3">
      <c r="A2317" t="s">
        <v>1934</v>
      </c>
      <c r="B2317" t="s">
        <v>1935</v>
      </c>
      <c r="C2317" t="str">
        <f t="shared" si="36"/>
        <v>['@e-70590', 'ketamine hcl, vetalar'],</v>
      </c>
    </row>
    <row r="2318" spans="1:3">
      <c r="A2318" t="s">
        <v>807</v>
      </c>
      <c r="B2318" t="s">
        <v>2216</v>
      </c>
      <c r="C2318" t="str">
        <f t="shared" si="36"/>
        <v>['@e-82350', 'kaoliin, kaoline, kaoline + opium, donnagel-pg'],</v>
      </c>
    </row>
    <row r="2319" spans="1:3">
      <c r="A2319" t="s">
        <v>2865</v>
      </c>
      <c r="B2319" t="s">
        <v>2866</v>
      </c>
      <c r="C2319" t="str">
        <f t="shared" si="36"/>
        <v>['@m-44180', 'spermatogenic granuloma'],</v>
      </c>
    </row>
    <row r="2320" spans="1:3">
      <c r="A2320" t="s">
        <v>3169</v>
      </c>
      <c r="B2320" t="s">
        <v>3170</v>
      </c>
      <c r="C2320" t="str">
        <f t="shared" si="36"/>
        <v>['@p-11481', 'biopsy, punch, 1mm'],</v>
      </c>
    </row>
    <row r="2321" spans="1:3">
      <c r="A2321" t="s">
        <v>3326</v>
      </c>
      <c r="B2321" t="s">
        <v>3327</v>
      </c>
      <c r="C2321" t="str">
        <f t="shared" si="36"/>
        <v>['@p-88000', 'otorhinolaryngologic service or procedure, nos'],</v>
      </c>
    </row>
    <row r="2322" spans="1:3">
      <c r="A2322" t="s">
        <v>3853</v>
      </c>
      <c r="B2322" t="s">
        <v>3854</v>
      </c>
      <c r="C2322" t="str">
        <f t="shared" si="36"/>
        <v>['@t-71900', 'kidney and pelvis'],</v>
      </c>
    </row>
    <row r="2323" spans="1:3">
      <c r="A2323" t="s">
        <v>3877</v>
      </c>
      <c r="B2323" t="s">
        <v>3878</v>
      </c>
      <c r="C2323" t="str">
        <f t="shared" si="36"/>
        <v>['@t-78000', 'testis, nos; bilateral orchidectomy'],</v>
      </c>
    </row>
    <row r="2324" spans="1:3">
      <c r="A2324" t="s">
        <v>3885</v>
      </c>
      <c r="B2324" t="s">
        <v>3886</v>
      </c>
      <c r="C2324" t="str">
        <f t="shared" si="36"/>
        <v>['@t-79100', 'epididymis, nos'],</v>
      </c>
    </row>
    <row r="2325" spans="1:3">
      <c r="A2325" t="s">
        <v>3951</v>
      </c>
      <c r="B2325" t="s">
        <v>3952</v>
      </c>
      <c r="C2325" t="str">
        <f t="shared" si="36"/>
        <v>['@t-91100', 'pituitary, anterior lobe'],</v>
      </c>
    </row>
    <row r="2326" spans="1:3">
      <c r="A2326" t="s">
        <v>5921</v>
      </c>
      <c r="B2326" t="s">
        <v>5922</v>
      </c>
      <c r="C2326" t="str">
        <f t="shared" si="36"/>
        <v>['f-d0010', 'hematopoiesis, nos'],</v>
      </c>
    </row>
    <row r="2327" spans="1:3">
      <c r="A2327" t="s">
        <v>902</v>
      </c>
      <c r="B2327" t="s">
        <v>1884</v>
      </c>
      <c r="C2327" t="str">
        <f t="shared" si="36"/>
        <v>['c-155a0', 'sodium radioisotope'],</v>
      </c>
    </row>
    <row r="2328" spans="1:3">
      <c r="A2328" t="s">
        <v>778</v>
      </c>
      <c r="B2328" t="s">
        <v>4618</v>
      </c>
      <c r="C2328" t="str">
        <f t="shared" si="36"/>
        <v>['c-a4000', 'vitamin preparation, nos'],</v>
      </c>
    </row>
    <row r="2329" spans="1:3">
      <c r="A2329" t="s">
        <v>6007</v>
      </c>
      <c r="B2329" t="s">
        <v>6008</v>
      </c>
      <c r="C2329" t="str">
        <f t="shared" si="36"/>
        <v>['g-a1400', 'deep'],</v>
      </c>
    </row>
    <row r="2330" spans="1:3">
      <c r="A2330" t="s">
        <v>4077</v>
      </c>
      <c r="B2330" t="s">
        <v>4078</v>
      </c>
      <c r="C2330" t="str">
        <f t="shared" si="36"/>
        <v>['@t-x4870', 'chorda tympani'],</v>
      </c>
    </row>
    <row r="2331" spans="1:3">
      <c r="A2331" t="s">
        <v>6713</v>
      </c>
      <c r="B2331" t="s">
        <v>2641</v>
      </c>
      <c r="C2331" t="str">
        <f t="shared" si="36"/>
        <v>['m-54315', 'maceration, nos'],</v>
      </c>
    </row>
    <row r="2332" spans="1:3">
      <c r="A2332" t="s">
        <v>6618</v>
      </c>
      <c r="B2332" t="s">
        <v>6619</v>
      </c>
      <c r="C2332" t="str">
        <f t="shared" si="36"/>
        <v>['m-41650', 'cellulitis, nos'],</v>
      </c>
    </row>
    <row r="2333" spans="1:3">
      <c r="A2333" t="s">
        <v>6870</v>
      </c>
      <c r="B2333" t="s">
        <v>6871</v>
      </c>
      <c r="C2333" t="str">
        <f t="shared" si="36"/>
        <v>['m-77800', 'histiocytosis'],</v>
      </c>
    </row>
    <row r="2334" spans="1:3">
      <c r="A2334" t="s">
        <v>1605</v>
      </c>
      <c r="B2334" t="s">
        <v>1857</v>
      </c>
      <c r="C2334" t="str">
        <f t="shared" si="36"/>
        <v>['l-51571', 'iodamoeba butschlii'],</v>
      </c>
    </row>
    <row r="2335" spans="1:3">
      <c r="A2335" t="s">
        <v>7139</v>
      </c>
      <c r="B2335" t="s">
        <v>7140</v>
      </c>
      <c r="C2335" t="str">
        <f t="shared" si="36"/>
        <v>['p1-b6319', 'exploratory laparotomy with biopsy'],</v>
      </c>
    </row>
    <row r="2336" spans="1:3">
      <c r="A2336" t="s">
        <v>6803</v>
      </c>
      <c r="B2336" t="s">
        <v>6804</v>
      </c>
      <c r="C2336" t="str">
        <f t="shared" si="36"/>
        <v>['m-71000', 'hypertrophy, nos; enlargement, nos'],</v>
      </c>
    </row>
    <row r="2337" spans="1:3">
      <c r="A2337" t="s">
        <v>2312</v>
      </c>
      <c r="B2337" t="s">
        <v>2313</v>
      </c>
      <c r="C2337" t="str">
        <f t="shared" si="36"/>
        <v>['@e-86040', 'oxytocin, pitocin'],</v>
      </c>
    </row>
    <row r="2338" spans="1:3">
      <c r="A2338" t="s">
        <v>2331</v>
      </c>
      <c r="B2338" t="s">
        <v>2332</v>
      </c>
      <c r="C2338" t="str">
        <f t="shared" si="36"/>
        <v>['@e-86141', 'neo-pergonal'],</v>
      </c>
    </row>
    <row r="2339" spans="1:3">
      <c r="A2339" t="s">
        <v>2735</v>
      </c>
      <c r="B2339" t="s">
        <v>2736</v>
      </c>
      <c r="C2339" t="str">
        <f t="shared" si="36"/>
        <v>['@m-31790', 'tortuosity,nos'],</v>
      </c>
    </row>
    <row r="2340" spans="1:3">
      <c r="A2340" t="s">
        <v>2757</v>
      </c>
      <c r="B2340" t="s">
        <v>2758</v>
      </c>
      <c r="C2340" t="str">
        <f t="shared" si="36"/>
        <v>['@m-32880', 'subcutaneous emphysema'],</v>
      </c>
    </row>
    <row r="2341" spans="1:3">
      <c r="A2341" t="s">
        <v>3274</v>
      </c>
      <c r="B2341" t="s">
        <v>3275</v>
      </c>
      <c r="C2341" t="str">
        <f t="shared" si="36"/>
        <v>['@p-17060', 'manual reduction, fracture repair'],</v>
      </c>
    </row>
    <row r="2342" spans="1:3">
      <c r="A2342" t="s">
        <v>3344</v>
      </c>
      <c r="B2342" t="s">
        <v>3345</v>
      </c>
      <c r="C2342" t="str">
        <f t="shared" si="36"/>
        <v>['@t-02158', 'skin of jaw'],</v>
      </c>
    </row>
    <row r="2343" spans="1:3">
      <c r="A2343" t="s">
        <v>3368</v>
      </c>
      <c r="B2343" t="s">
        <v>3369</v>
      </c>
      <c r="C2343" t="str">
        <f t="shared" si="36"/>
        <v>['@t-03480', 'subcutaneous tissue of abdomen nos'],</v>
      </c>
    </row>
    <row r="2344" spans="1:3">
      <c r="A2344" t="s">
        <v>3744</v>
      </c>
      <c r="B2344" t="s">
        <v>3745</v>
      </c>
      <c r="C2344" t="str">
        <f t="shared" si="36"/>
        <v>['@t-56930', 'liver and adrenal gland'],</v>
      </c>
    </row>
    <row r="2345" spans="1:3">
      <c r="A2345" t="s">
        <v>3774</v>
      </c>
      <c r="B2345" t="s">
        <v>3775</v>
      </c>
      <c r="C2345" t="str">
        <f t="shared" si="36"/>
        <v>['@t-63010', 'gastric mucous membrane'],</v>
      </c>
    </row>
    <row r="2346" spans="1:3">
      <c r="A2346" t="s">
        <v>3847</v>
      </c>
      <c r="B2346" t="s">
        <v>3848</v>
      </c>
      <c r="C2346" t="str">
        <f t="shared" si="36"/>
        <v>['@t-71200', 'glomerulus, nos'],</v>
      </c>
    </row>
    <row r="2347" spans="1:3">
      <c r="A2347" t="s">
        <v>3859</v>
      </c>
      <c r="B2347" t="s">
        <v>3860</v>
      </c>
      <c r="C2347" t="str">
        <f t="shared" si="36"/>
        <v>['@t-73000', 'ureter, nos'],</v>
      </c>
    </row>
    <row r="2348" spans="1:3">
      <c r="A2348" t="s">
        <v>3901</v>
      </c>
      <c r="B2348" t="s">
        <v>3902</v>
      </c>
      <c r="C2348" t="str">
        <f t="shared" si="36"/>
        <v>['@t-82500', 'uterine serosa'],</v>
      </c>
    </row>
    <row r="2349" spans="1:3">
      <c r="A2349" t="s">
        <v>3913</v>
      </c>
      <c r="B2349" t="s">
        <v>3914</v>
      </c>
      <c r="C2349" t="str">
        <f t="shared" si="36"/>
        <v>['@t-86100', 'fallopian tube'],</v>
      </c>
    </row>
    <row r="2350" spans="1:3">
      <c r="A2350" t="s">
        <v>3925</v>
      </c>
      <c r="B2350" t="s">
        <v>3926</v>
      </c>
      <c r="C2350" t="str">
        <f t="shared" si="36"/>
        <v>['@t-87000', 'ovary nos'],</v>
      </c>
    </row>
    <row r="2351" spans="1:3">
      <c r="A2351" t="s">
        <v>691</v>
      </c>
      <c r="B2351" t="s">
        <v>4730</v>
      </c>
      <c r="C2351" t="str">
        <f t="shared" si="36"/>
        <v>['c-d6331', 'tritop'],</v>
      </c>
    </row>
    <row r="2352" spans="1:3">
      <c r="A2352" t="s">
        <v>7898</v>
      </c>
      <c r="B2352" t="s">
        <v>7896</v>
      </c>
      <c r="C2352" t="str">
        <f t="shared" si="36"/>
        <v>['t-59440', 'transverse colon'],</v>
      </c>
    </row>
    <row r="2353" spans="1:3">
      <c r="A2353" t="s">
        <v>8121</v>
      </c>
      <c r="B2353" t="s">
        <v>8122</v>
      </c>
      <c r="C2353" t="str">
        <f t="shared" si="36"/>
        <v>['t-98000', 'scrotum, nos'],</v>
      </c>
    </row>
    <row r="2354" spans="1:3">
      <c r="A2354" t="s">
        <v>6037</v>
      </c>
      <c r="B2354" t="s">
        <v>6038</v>
      </c>
      <c r="C2354" t="str">
        <f t="shared" si="36"/>
        <v>['g-a2010', 'negative for'],</v>
      </c>
    </row>
    <row r="2355" spans="1:3">
      <c r="A2355" t="s">
        <v>941</v>
      </c>
      <c r="B2355" t="s">
        <v>8706</v>
      </c>
      <c r="C2355" t="str">
        <f t="shared" si="36"/>
        <v>['w-10009', 'tetanus toxoid with ctl epitope (tpy)'],</v>
      </c>
    </row>
    <row r="2356" spans="1:3">
      <c r="A2356" t="s">
        <v>851</v>
      </c>
      <c r="B2356" t="s">
        <v>2083</v>
      </c>
      <c r="C2356" t="str">
        <f t="shared" si="36"/>
        <v>['c-815a0', 'isoxsuprine'],</v>
      </c>
    </row>
    <row r="2357" spans="1:3">
      <c r="A2357" t="s">
        <v>7890</v>
      </c>
      <c r="B2357" t="s">
        <v>7891</v>
      </c>
      <c r="C2357" t="str">
        <f t="shared" si="36"/>
        <v>['t-59330', 'colonic submucosa'],</v>
      </c>
    </row>
    <row r="2358" spans="1:3">
      <c r="A2358" t="s">
        <v>762</v>
      </c>
      <c r="B2358" t="s">
        <v>2226</v>
      </c>
      <c r="C2358" t="str">
        <f t="shared" si="36"/>
        <v>['c-a6540', 'heparin'],</v>
      </c>
    </row>
    <row r="2359" spans="1:3">
      <c r="A2359" t="s">
        <v>290</v>
      </c>
      <c r="B2359" t="s">
        <v>4591</v>
      </c>
      <c r="C2359" t="str">
        <f t="shared" si="36"/>
        <v>['c-a1580', 'follicle stimulating hormone preparation'],</v>
      </c>
    </row>
    <row r="2360" spans="1:3">
      <c r="A2360" t="s">
        <v>811</v>
      </c>
      <c r="B2360" t="s">
        <v>2058</v>
      </c>
      <c r="C2360" t="str">
        <f t="shared" si="36"/>
        <v>['c-55b73', 'interferon'],</v>
      </c>
    </row>
    <row r="2361" spans="1:3">
      <c r="A2361" t="s">
        <v>4564</v>
      </c>
      <c r="B2361" t="s">
        <v>4565</v>
      </c>
      <c r="C2361" t="str">
        <f t="shared" si="36"/>
        <v>['c-a0900', 'estrogen preparation'],</v>
      </c>
    </row>
    <row r="2362" spans="1:3">
      <c r="A2362" t="s">
        <v>4598</v>
      </c>
      <c r="B2362" t="s">
        <v>4599</v>
      </c>
      <c r="C2362" t="str">
        <f t="shared" si="36"/>
        <v>['c-a1811', 't4 thyroxine sodium preparation'],</v>
      </c>
    </row>
    <row r="2363" spans="1:3">
      <c r="A2363" t="s">
        <v>7704</v>
      </c>
      <c r="B2363" t="s">
        <v>3597</v>
      </c>
      <c r="C2363" t="str">
        <f t="shared" si="36"/>
        <v>['t-39060', 'pericardial fluid'],</v>
      </c>
    </row>
    <row r="2364" spans="1:3">
      <c r="A2364" t="s">
        <v>6077</v>
      </c>
      <c r="B2364" t="s">
        <v>6078</v>
      </c>
      <c r="C2364" t="str">
        <f t="shared" si="36"/>
        <v>['g-a3360', 'expanding, expand'],</v>
      </c>
    </row>
    <row r="2365" spans="1:3">
      <c r="A2365" t="s">
        <v>7875</v>
      </c>
      <c r="B2365" t="s">
        <v>7876</v>
      </c>
      <c r="C2365" t="str">
        <f t="shared" si="36"/>
        <v>['t-59000', 'large intestine, nos'],</v>
      </c>
    </row>
    <row r="2366" spans="1:3">
      <c r="A2366" t="s">
        <v>7880</v>
      </c>
      <c r="B2366" t="s">
        <v>7881</v>
      </c>
      <c r="C2366" t="str">
        <f t="shared" si="36"/>
        <v>['t-59110', 'ileocecal ostium'],</v>
      </c>
    </row>
    <row r="2367" spans="1:3">
      <c r="A2367" t="s">
        <v>5853</v>
      </c>
      <c r="B2367" t="s">
        <v>5854</v>
      </c>
      <c r="C2367" t="str">
        <f t="shared" si="36"/>
        <v>['f-62b00', 'pigment, nos'],</v>
      </c>
    </row>
    <row r="2368" spans="1:3">
      <c r="A2368" t="s">
        <v>3450</v>
      </c>
      <c r="B2368" t="s">
        <v>3451</v>
      </c>
      <c r="C2368" t="str">
        <f t="shared" si="36"/>
        <v>['@t-0x160', 'blood neutrophil'],</v>
      </c>
    </row>
    <row r="2369" spans="1:3">
      <c r="A2369" t="s">
        <v>4025</v>
      </c>
      <c r="B2369" t="s">
        <v>4026</v>
      </c>
      <c r="C2369" t="str">
        <f t="shared" si="36"/>
        <v>['@t-x1670', 'left lateral ventricle'],</v>
      </c>
    </row>
    <row r="2370" spans="1:3">
      <c r="A2370" t="s">
        <v>4053</v>
      </c>
      <c r="B2370" t="s">
        <v>4054</v>
      </c>
      <c r="C2370" t="str">
        <f t="shared" si="36"/>
        <v>['@t-x2570', 'hippocampus'],</v>
      </c>
    </row>
    <row r="2371" spans="1:3">
      <c r="A2371" t="s">
        <v>7029</v>
      </c>
      <c r="B2371" t="s">
        <v>7030</v>
      </c>
      <c r="C2371" t="str">
        <f t="shared" ref="C2371:C2434" si="37">CONCATENATE("['",A2371,"', '",B2371,"'],")</f>
        <v>['m-95923', 'lymphosarcoma, nos'],</v>
      </c>
    </row>
    <row r="2372" spans="1:3">
      <c r="A2372" t="s">
        <v>8198</v>
      </c>
      <c r="B2372" t="s">
        <v>8199</v>
      </c>
      <c r="C2372" t="str">
        <f t="shared" si="37"/>
        <v>['t-a2700', 'corpus callosum, nos'],</v>
      </c>
    </row>
    <row r="2373" spans="1:3">
      <c r="A2373" t="s">
        <v>8342</v>
      </c>
      <c r="B2373" t="s">
        <v>3956</v>
      </c>
      <c r="C2373" t="str">
        <f t="shared" si="37"/>
        <v>['t-b3000', 'adrenal gland, nos'],</v>
      </c>
    </row>
    <row r="2374" spans="1:3">
      <c r="A2374" t="s">
        <v>8349</v>
      </c>
      <c r="B2374" t="s">
        <v>3964</v>
      </c>
      <c r="C2374" t="str">
        <f t="shared" si="37"/>
        <v>['t-b3110', 'adrenal, zona glomerulosa'],</v>
      </c>
    </row>
    <row r="2375" spans="1:3">
      <c r="A2375" t="s">
        <v>8420</v>
      </c>
      <c r="B2375" t="s">
        <v>3404</v>
      </c>
      <c r="C2375" t="str">
        <f t="shared" si="37"/>
        <v>['t-c3010', 'splenic capsule'],</v>
      </c>
    </row>
    <row r="2376" spans="1:3">
      <c r="A2376" t="s">
        <v>5023</v>
      </c>
      <c r="B2376" t="s">
        <v>5024</v>
      </c>
      <c r="C2376" t="str">
        <f t="shared" si="37"/>
        <v>['d3-89400', 'cerebral infarction, nos'],</v>
      </c>
    </row>
    <row r="2377" spans="1:3">
      <c r="A2377" t="s">
        <v>8417</v>
      </c>
      <c r="B2377" t="s">
        <v>1465</v>
      </c>
      <c r="C2377" t="str">
        <f t="shared" si="37"/>
        <v>['t-c2500', 'serum'],</v>
      </c>
    </row>
    <row r="2378" spans="1:3">
      <c r="A2378" t="s">
        <v>1512</v>
      </c>
      <c r="B2378" t="s">
        <v>1821</v>
      </c>
      <c r="C2378" t="str">
        <f t="shared" si="37"/>
        <v>['l-24801', 'staphylococcus aureus'],</v>
      </c>
    </row>
    <row r="2379" spans="1:3">
      <c r="A2379" t="s">
        <v>1087</v>
      </c>
      <c r="B2379" t="s">
        <v>2445</v>
      </c>
      <c r="C2379" t="str">
        <f t="shared" si="37"/>
        <v>['c-68040', 'dopamine agonist'],</v>
      </c>
    </row>
    <row r="2380" spans="1:3">
      <c r="A2380" t="s">
        <v>6545</v>
      </c>
      <c r="B2380" t="s">
        <v>6546</v>
      </c>
      <c r="C2380" t="str">
        <f t="shared" si="37"/>
        <v>['m-36100', 'congestion'],</v>
      </c>
    </row>
    <row r="2381" spans="1:3">
      <c r="A2381" t="s">
        <v>6744</v>
      </c>
      <c r="B2381" t="s">
        <v>6745</v>
      </c>
      <c r="C2381" t="str">
        <f t="shared" si="37"/>
        <v>['m-57120', 'hypopigmentation, nos'],</v>
      </c>
    </row>
    <row r="2382" spans="1:3">
      <c r="A2382" t="s">
        <v>6562</v>
      </c>
      <c r="B2382" t="s">
        <v>6563</v>
      </c>
      <c r="C2382" t="str">
        <f t="shared" si="37"/>
        <v>['m-36760', 'bulla'],</v>
      </c>
    </row>
    <row r="2383" spans="1:3">
      <c r="A2383" t="s">
        <v>1054</v>
      </c>
      <c r="B2383" t="s">
        <v>1474</v>
      </c>
      <c r="C2383" t="str">
        <f t="shared" si="37"/>
        <v>['@e-84320', 'whole blood'],</v>
      </c>
    </row>
    <row r="2384" spans="1:3">
      <c r="A2384" t="s">
        <v>2403</v>
      </c>
      <c r="B2384" t="s">
        <v>2404</v>
      </c>
      <c r="C2384" t="str">
        <f t="shared" si="37"/>
        <v>['@e-89600', 'miscellaneous drug, nos'],</v>
      </c>
    </row>
    <row r="2385" spans="1:3">
      <c r="A2385" t="s">
        <v>946</v>
      </c>
      <c r="B2385" t="s">
        <v>2487</v>
      </c>
      <c r="C2385" t="str">
        <f t="shared" si="37"/>
        <v>['@f-12280', 'globulin nos, immunoglobulin'],</v>
      </c>
    </row>
    <row r="2386" spans="1:3">
      <c r="A2386" t="s">
        <v>2535</v>
      </c>
      <c r="B2386" t="s">
        <v>2536</v>
      </c>
      <c r="C2386" t="str">
        <f t="shared" si="37"/>
        <v>['@f-33790', 'intrauterine anoxia'],</v>
      </c>
    </row>
    <row r="2387" spans="1:3">
      <c r="A2387" t="s">
        <v>2981</v>
      </c>
      <c r="B2387" t="s">
        <v>2982</v>
      </c>
      <c r="C2387" t="str">
        <f t="shared" si="37"/>
        <v>['@m-73000', 'metaplasia, nos'],</v>
      </c>
    </row>
    <row r="2388" spans="1:3">
      <c r="A2388" t="s">
        <v>2993</v>
      </c>
      <c r="B2388" t="s">
        <v>2994</v>
      </c>
      <c r="C2388" t="str">
        <f t="shared" si="37"/>
        <v>['@m-76500', 'endometriosis,nos'],</v>
      </c>
    </row>
    <row r="2389" spans="1:3">
      <c r="A2389" t="s">
        <v>3013</v>
      </c>
      <c r="B2389" t="s">
        <v>3014</v>
      </c>
      <c r="C2389" t="str">
        <f t="shared" si="37"/>
        <v>['@m-80106', 'carcinoma, metastatic, nos'],</v>
      </c>
    </row>
    <row r="2390" spans="1:3">
      <c r="A2390" t="s">
        <v>3017</v>
      </c>
      <c r="B2390" t="s">
        <v>3018</v>
      </c>
      <c r="C2390" t="str">
        <f t="shared" si="37"/>
        <v>['@m-80700', 'squamous cell carcinoma, nos'],</v>
      </c>
    </row>
    <row r="2391" spans="1:3">
      <c r="A2391" t="s">
        <v>3029</v>
      </c>
      <c r="B2391" t="s">
        <v>3030</v>
      </c>
      <c r="C2391" t="str">
        <f t="shared" si="37"/>
        <v>['@m-81402', 'adenocarcinoma, grade 2'],</v>
      </c>
    </row>
    <row r="2392" spans="1:3">
      <c r="A2392" t="s">
        <v>3037</v>
      </c>
      <c r="B2392" t="s">
        <v>3038</v>
      </c>
      <c r="C2392" t="str">
        <f t="shared" si="37"/>
        <v>['@m-82500', 'pulmonary adenomatosis'],</v>
      </c>
    </row>
    <row r="2393" spans="1:3">
      <c r="A2393" t="s">
        <v>3656</v>
      </c>
      <c r="B2393" t="s">
        <v>3657</v>
      </c>
      <c r="C2393" t="str">
        <f t="shared" si="37"/>
        <v>['@t-51300', 'buccal mucosa'],</v>
      </c>
    </row>
    <row r="2394" spans="1:3">
      <c r="A2394" t="s">
        <v>3658</v>
      </c>
      <c r="B2394" t="s">
        <v>3659</v>
      </c>
      <c r="C2394" t="str">
        <f t="shared" si="37"/>
        <v>['@t-52000', 'lip, nos'],</v>
      </c>
    </row>
    <row r="2395" spans="1:3">
      <c r="A2395" t="s">
        <v>3662</v>
      </c>
      <c r="B2395" t="s">
        <v>3663</v>
      </c>
      <c r="C2395" t="str">
        <f t="shared" si="37"/>
        <v>['@t-53001', 'tongue, anterior'],</v>
      </c>
    </row>
    <row r="2396" spans="1:3">
      <c r="A2396" t="s">
        <v>3670</v>
      </c>
      <c r="B2396" t="s">
        <v>3671</v>
      </c>
      <c r="C2396" t="str">
        <f t="shared" si="37"/>
        <v>['@t-54230', 'maxillary right first molar tooth'],</v>
      </c>
    </row>
    <row r="2397" spans="1:3">
      <c r="A2397" t="s">
        <v>3784</v>
      </c>
      <c r="B2397" t="s">
        <v>3785</v>
      </c>
      <c r="C2397" t="str">
        <f t="shared" si="37"/>
        <v>['@t-64200', 'mesentery, nos'],</v>
      </c>
    </row>
    <row r="2398" spans="1:3">
      <c r="A2398" t="s">
        <v>3801</v>
      </c>
      <c r="B2398" t="s">
        <v>3765</v>
      </c>
      <c r="C2398" t="str">
        <f t="shared" si="37"/>
        <v>['@t-67100', 'cecum'],</v>
      </c>
    </row>
    <row r="2399" spans="1:3">
      <c r="A2399" t="s">
        <v>3812</v>
      </c>
      <c r="B2399" t="s">
        <v>3813</v>
      </c>
      <c r="C2399" t="str">
        <f t="shared" si="37"/>
        <v>['@t-67920', 'colorectostomy'],</v>
      </c>
    </row>
    <row r="2400" spans="1:3">
      <c r="A2400" t="s">
        <v>5905</v>
      </c>
      <c r="B2400" t="s">
        <v>2587</v>
      </c>
      <c r="C2400" t="str">
        <f t="shared" si="37"/>
        <v>['f-a5640', 'coma, nos'],</v>
      </c>
    </row>
    <row r="2401" spans="1:3">
      <c r="A2401" t="s">
        <v>786</v>
      </c>
      <c r="B2401" t="s">
        <v>4721</v>
      </c>
      <c r="C2401" t="str">
        <f t="shared" si="37"/>
        <v>['c-d4035', 'mannitol 20%'],</v>
      </c>
    </row>
    <row r="2402" spans="1:3">
      <c r="A2402" t="s">
        <v>908</v>
      </c>
      <c r="B2402" t="s">
        <v>4421</v>
      </c>
      <c r="C2402" t="str">
        <f t="shared" si="37"/>
        <v>['c-60d10', 'naloxone'],</v>
      </c>
    </row>
    <row r="2403" spans="1:3">
      <c r="A2403" t="s">
        <v>7757</v>
      </c>
      <c r="B2403" t="s">
        <v>7758</v>
      </c>
      <c r="C2403" t="str">
        <f t="shared" si="37"/>
        <v>['t-48150', 'jugular veins, nos'],</v>
      </c>
    </row>
    <row r="2404" spans="1:3">
      <c r="A2404" t="s">
        <v>8072</v>
      </c>
      <c r="B2404" t="s">
        <v>3918</v>
      </c>
      <c r="C2404" t="str">
        <f t="shared" si="37"/>
        <v>['t-88800', 'both fallopian tubes'],</v>
      </c>
    </row>
    <row r="2405" spans="1:3">
      <c r="A2405" t="s">
        <v>879</v>
      </c>
      <c r="B2405" t="s">
        <v>2308</v>
      </c>
      <c r="C2405" t="str">
        <f t="shared" si="37"/>
        <v>['@e-85x10', 'inhibin,bovine origin'],</v>
      </c>
    </row>
    <row r="2406" spans="1:3">
      <c r="A2406" t="s">
        <v>3197</v>
      </c>
      <c r="B2406" t="s">
        <v>3198</v>
      </c>
      <c r="C2406" t="str">
        <f t="shared" si="37"/>
        <v>['@p-11y40', 'subcutaneous approach'],</v>
      </c>
    </row>
    <row r="2407" spans="1:3">
      <c r="A2407" t="s">
        <v>4224</v>
      </c>
      <c r="B2407" t="s">
        <v>4225</v>
      </c>
      <c r="C2407" t="str">
        <f t="shared" si="37"/>
        <v>['@t-y8620', 'left wrist'],</v>
      </c>
    </row>
    <row r="2408" spans="1:3">
      <c r="A2408" t="s">
        <v>4256</v>
      </c>
      <c r="B2408" t="s">
        <v>4257</v>
      </c>
      <c r="C2408" t="str">
        <f t="shared" si="37"/>
        <v>['@t-y9720', 'left foot'],</v>
      </c>
    </row>
    <row r="2409" spans="1:3">
      <c r="A2409" t="s">
        <v>4742</v>
      </c>
      <c r="B2409" t="s">
        <v>1693</v>
      </c>
      <c r="C2409" t="str">
        <f t="shared" si="37"/>
        <v>['d-685670', 'cholestatic jaundice syndrome, nos'],</v>
      </c>
    </row>
    <row r="2410" spans="1:3">
      <c r="A2410" t="s">
        <v>5880</v>
      </c>
      <c r="B2410" t="s">
        <v>5881</v>
      </c>
      <c r="C2410" t="str">
        <f t="shared" si="37"/>
        <v>['f-84324', 'postpartum state, 4 weeks'],</v>
      </c>
    </row>
    <row r="2411" spans="1:3">
      <c r="A2411" t="s">
        <v>6992</v>
      </c>
      <c r="B2411" t="s">
        <v>6993</v>
      </c>
      <c r="C2411" t="str">
        <f t="shared" si="37"/>
        <v>['m-88103', 'fibrosarcoma, nos'],</v>
      </c>
    </row>
    <row r="2412" spans="1:3">
      <c r="A2412" t="s">
        <v>8123</v>
      </c>
      <c r="B2412" t="s">
        <v>3990</v>
      </c>
      <c r="C2412" t="str">
        <f t="shared" si="37"/>
        <v>['t-a0000', 'nervous system, nos'],</v>
      </c>
    </row>
    <row r="2413" spans="1:3">
      <c r="A2413" t="s">
        <v>6989</v>
      </c>
      <c r="B2413" t="s">
        <v>6990</v>
      </c>
      <c r="C2413" t="str">
        <f t="shared" si="37"/>
        <v>['m-88013', 'spindle cell sarcoma'],</v>
      </c>
    </row>
    <row r="2414" spans="1:3">
      <c r="A2414" t="s">
        <v>1552</v>
      </c>
      <c r="B2414" t="s">
        <v>6215</v>
      </c>
      <c r="C2414" t="str">
        <f t="shared" si="37"/>
        <v>['l-10004', 'bacterial growth absent'],</v>
      </c>
    </row>
    <row r="2415" spans="1:3">
      <c r="A2415" t="s">
        <v>1075</v>
      </c>
      <c r="B2415" t="s">
        <v>4381</v>
      </c>
      <c r="C2415" t="str">
        <f t="shared" si="37"/>
        <v>['c-54220', 'penicillin g'],</v>
      </c>
    </row>
    <row r="2416" spans="1:3">
      <c r="A2416" t="s">
        <v>815</v>
      </c>
      <c r="B2416" t="s">
        <v>2033</v>
      </c>
      <c r="C2416" t="str">
        <f t="shared" si="37"/>
        <v>['c-54440', 'methicillin'],</v>
      </c>
    </row>
    <row r="2417" spans="1:3">
      <c r="A2417" t="s">
        <v>250</v>
      </c>
      <c r="B2417" t="s">
        <v>4391</v>
      </c>
      <c r="C2417" t="str">
        <f t="shared" si="37"/>
        <v>['c-55001', 'tetracycline hydrochloride'],</v>
      </c>
    </row>
    <row r="2418" spans="1:3">
      <c r="A2418" t="s">
        <v>6733</v>
      </c>
      <c r="B2418" t="s">
        <v>6734</v>
      </c>
      <c r="C2418" t="str">
        <f t="shared" si="37"/>
        <v>['m-55400', 'mineralization, nos'],</v>
      </c>
    </row>
    <row r="2419" spans="1:3">
      <c r="A2419" t="s">
        <v>8229</v>
      </c>
      <c r="B2419" t="s">
        <v>4074</v>
      </c>
      <c r="C2419" t="str">
        <f t="shared" si="37"/>
        <v>['t-a4841', 'hypothalamus, posterior nucleus'],</v>
      </c>
    </row>
    <row r="2420" spans="1:3">
      <c r="A2420" t="s">
        <v>6996</v>
      </c>
      <c r="B2420" t="s">
        <v>3077</v>
      </c>
      <c r="C2420" t="str">
        <f t="shared" si="37"/>
        <v>['m-88500', 'lipoma, nos'],</v>
      </c>
    </row>
    <row r="2421" spans="1:3">
      <c r="A2421" t="s">
        <v>1530</v>
      </c>
      <c r="B2421" t="s">
        <v>1771</v>
      </c>
      <c r="C2421" t="str">
        <f t="shared" si="37"/>
        <v>['l-16002', 'klebsiella oxytoca'],</v>
      </c>
    </row>
    <row r="2422" spans="1:3">
      <c r="A2422" t="s">
        <v>1700</v>
      </c>
      <c r="B2422" t="s">
        <v>1701</v>
      </c>
      <c r="C2422" t="str">
        <f t="shared" si="37"/>
        <v>['@d-70500', 'congestive heart failure'],</v>
      </c>
    </row>
    <row r="2423" spans="1:3">
      <c r="A2423" t="s">
        <v>1724</v>
      </c>
      <c r="B2423" t="s">
        <v>1725</v>
      </c>
      <c r="C2423" t="str">
        <f t="shared" si="37"/>
        <v>['@e-10070', 'bacterium, gram negative'],</v>
      </c>
    </row>
    <row r="2424" spans="1:3">
      <c r="A2424" t="s">
        <v>1573</v>
      </c>
      <c r="B2424" t="s">
        <v>1777</v>
      </c>
      <c r="C2424" t="str">
        <f t="shared" si="37"/>
        <v>['@e-15940', 'proteus mirabilis'],</v>
      </c>
    </row>
    <row r="2425" spans="1:3">
      <c r="A2425" t="s">
        <v>1566</v>
      </c>
      <c r="B2425" t="s">
        <v>1777</v>
      </c>
      <c r="C2425" t="str">
        <f t="shared" si="37"/>
        <v>['@e-19540', 'proteus mirabilis'],</v>
      </c>
    </row>
    <row r="2426" spans="1:3">
      <c r="A2426" t="s">
        <v>1558</v>
      </c>
      <c r="B2426" t="s">
        <v>1858</v>
      </c>
      <c r="C2426" t="str">
        <f t="shared" si="37"/>
        <v>['@e-44810', 'balantidium, nos'],</v>
      </c>
    </row>
    <row r="2427" spans="1:3">
      <c r="A2427" t="s">
        <v>1284</v>
      </c>
      <c r="B2427" t="s">
        <v>1892</v>
      </c>
      <c r="C2427" t="str">
        <f t="shared" si="37"/>
        <v>['@e-56220', 'paraformaldehyde'],</v>
      </c>
    </row>
    <row r="2428" spans="1:3">
      <c r="A2428" t="s">
        <v>1034</v>
      </c>
      <c r="B2428" t="s">
        <v>1910</v>
      </c>
      <c r="C2428" t="str">
        <f t="shared" si="37"/>
        <v>['@e-70004', 'experimental drug vh1087,63 (procter and gamble)'],</v>
      </c>
    </row>
    <row r="2429" spans="1:3">
      <c r="A2429" t="s">
        <v>1911</v>
      </c>
      <c r="B2429" t="s">
        <v>1912</v>
      </c>
      <c r="C2429" t="str">
        <f t="shared" si="37"/>
        <v>['@e-70010', 'vehicle'],</v>
      </c>
    </row>
    <row r="2430" spans="1:3">
      <c r="A2430" t="s">
        <v>1928</v>
      </c>
      <c r="B2430" t="s">
        <v>1929</v>
      </c>
      <c r="C2430" t="str">
        <f t="shared" si="37"/>
        <v>['@e-70501', 'saffan'],</v>
      </c>
    </row>
    <row r="2431" spans="1:3">
      <c r="A2431" t="s">
        <v>2030</v>
      </c>
      <c r="B2431" t="s">
        <v>2031</v>
      </c>
      <c r="C2431" t="str">
        <f t="shared" si="37"/>
        <v>['@e-72600', 'penicillin 0, g-aqueous, penicillin g, potassium penicillin g'],</v>
      </c>
    </row>
    <row r="2432" spans="1:3">
      <c r="A2432" t="s">
        <v>2097</v>
      </c>
      <c r="B2432" t="s">
        <v>2098</v>
      </c>
      <c r="C2432" t="str">
        <f t="shared" si="37"/>
        <v>['@e-75920', 'scopalamine'],</v>
      </c>
    </row>
    <row r="2433" spans="1:3">
      <c r="A2433" t="s">
        <v>2123</v>
      </c>
      <c r="B2433" t="s">
        <v>2124</v>
      </c>
      <c r="C2433" t="str">
        <f t="shared" si="37"/>
        <v>['@e-77300', 'doxapram'],</v>
      </c>
    </row>
    <row r="2434" spans="1:3">
      <c r="A2434" t="s">
        <v>2134</v>
      </c>
      <c r="B2434" t="s">
        <v>2135</v>
      </c>
      <c r="C2434" t="str">
        <f t="shared" si="37"/>
        <v>['@e-77710', 'aspirin'],</v>
      </c>
    </row>
    <row r="2435" spans="1:3">
      <c r="A2435" t="s">
        <v>2177</v>
      </c>
      <c r="B2435" t="s">
        <v>2178</v>
      </c>
      <c r="C2435" t="str">
        <f t="shared" ref="C2435:C2498" si="38">CONCATENATE("['",A2435,"', '",B2435,"'],")</f>
        <v>['@e-79520', 'diazepam'],</v>
      </c>
    </row>
    <row r="2436" spans="1:3">
      <c r="A2436" t="s">
        <v>2572</v>
      </c>
      <c r="B2436" t="s">
        <v>2573</v>
      </c>
      <c r="C2436" t="str">
        <f t="shared" si="38"/>
        <v>['@f-72104', 'vascular flow, decreased'],</v>
      </c>
    </row>
    <row r="2437" spans="1:3">
      <c r="A2437" t="s">
        <v>2833</v>
      </c>
      <c r="B2437" t="s">
        <v>2834</v>
      </c>
      <c r="C2437" t="str">
        <f t="shared" si="38"/>
        <v>['@m-40000', 'inflamation'],</v>
      </c>
    </row>
    <row r="2438" spans="1:3">
      <c r="A2438" t="s">
        <v>2869</v>
      </c>
      <c r="B2438" t="s">
        <v>2870</v>
      </c>
      <c r="C2438" t="str">
        <f t="shared" si="38"/>
        <v>['@m-46600', 'nephrosclerosis, nos'],</v>
      </c>
    </row>
    <row r="2439" spans="1:3">
      <c r="A2439" t="s">
        <v>2925</v>
      </c>
      <c r="B2439" t="s">
        <v>2926</v>
      </c>
      <c r="C2439" t="str">
        <f t="shared" si="38"/>
        <v>['@m-54000', 'necrosis, nos'],</v>
      </c>
    </row>
    <row r="2440" spans="1:3">
      <c r="A2440" t="s">
        <v>2987</v>
      </c>
      <c r="B2440" t="s">
        <v>2988</v>
      </c>
      <c r="C2440" t="str">
        <f t="shared" si="38"/>
        <v>['@m-74008', 'precancerous dysplasia'],</v>
      </c>
    </row>
    <row r="2441" spans="1:3">
      <c r="A2441" t="s">
        <v>3146</v>
      </c>
      <c r="B2441" t="s">
        <v>3147</v>
      </c>
      <c r="C2441" t="str">
        <f t="shared" si="38"/>
        <v>['@p-11020', 'enucleation'],</v>
      </c>
    </row>
    <row r="2442" spans="1:3">
      <c r="A2442" t="s">
        <v>1151</v>
      </c>
      <c r="B2442" t="s">
        <v>3164</v>
      </c>
      <c r="C2442" t="str">
        <f t="shared" si="38"/>
        <v>['@p-11430', 'biopsy,needle'],</v>
      </c>
    </row>
    <row r="2443" spans="1:3">
      <c r="A2443" t="s">
        <v>3256</v>
      </c>
      <c r="B2443" t="s">
        <v>3257</v>
      </c>
      <c r="C2443" t="str">
        <f t="shared" si="38"/>
        <v>['@p-14910', 'open reduction, nos'],</v>
      </c>
    </row>
    <row r="2444" spans="1:3">
      <c r="A2444" t="s">
        <v>3296</v>
      </c>
      <c r="B2444" t="s">
        <v>3297</v>
      </c>
      <c r="C2444" t="str">
        <f t="shared" si="38"/>
        <v>['@p-34110', 'microbial culture aerobic initial isolation'],</v>
      </c>
    </row>
    <row r="2445" spans="1:3">
      <c r="A2445" t="s">
        <v>3415</v>
      </c>
      <c r="B2445" t="s">
        <v>3416</v>
      </c>
      <c r="C2445" t="str">
        <f t="shared" si="38"/>
        <v>['@t-08510', 'mesenteric lymph node, nos'],</v>
      </c>
    </row>
    <row r="2446" spans="1:3">
      <c r="A2446" t="s">
        <v>3506</v>
      </c>
      <c r="B2446" t="s">
        <v>3507</v>
      </c>
      <c r="C2446" t="str">
        <f t="shared" si="38"/>
        <v>['@t-12720', 'knee joint, nos'],</v>
      </c>
    </row>
    <row r="2447" spans="1:3">
      <c r="A2447" t="s">
        <v>3526</v>
      </c>
      <c r="B2447" t="s">
        <v>3527</v>
      </c>
      <c r="C2447" t="str">
        <f t="shared" si="38"/>
        <v>['@t-14732', 'gastrocnemius muscle,medial head'],</v>
      </c>
    </row>
    <row r="2448" spans="1:3">
      <c r="A2448" t="s">
        <v>3548</v>
      </c>
      <c r="B2448" t="s">
        <v>3549</v>
      </c>
      <c r="C2448" t="str">
        <f t="shared" si="38"/>
        <v>['@t-21000', 'nose, nasal discharge'],</v>
      </c>
    </row>
    <row r="2449" spans="1:3">
      <c r="A2449" t="s">
        <v>3626</v>
      </c>
      <c r="B2449" t="s">
        <v>3627</v>
      </c>
      <c r="C2449" t="str">
        <f t="shared" si="38"/>
        <v>['@t-48140', 'vein of neck,nos'],</v>
      </c>
    </row>
    <row r="2450" spans="1:3">
      <c r="A2450" t="s">
        <v>3738</v>
      </c>
      <c r="B2450" t="s">
        <v>3739</v>
      </c>
      <c r="C2450" t="str">
        <f t="shared" si="38"/>
        <v>['@t-56063', 'fibrous capsule of liver'],</v>
      </c>
    </row>
    <row r="2451" spans="1:3">
      <c r="A2451" t="s">
        <v>3843</v>
      </c>
      <c r="B2451" t="s">
        <v>3844</v>
      </c>
      <c r="C2451" t="str">
        <f t="shared" si="38"/>
        <v>['@t-71050', 'kidney, cortex'],</v>
      </c>
    </row>
    <row r="2452" spans="1:3">
      <c r="A2452" t="s">
        <v>8032</v>
      </c>
      <c r="B2452" t="s">
        <v>8033</v>
      </c>
      <c r="C2452" t="str">
        <f t="shared" si="38"/>
        <v>['t-83070', 'parametrium, nos'],</v>
      </c>
    </row>
    <row r="2453" spans="1:3">
      <c r="A2453" t="s">
        <v>925</v>
      </c>
      <c r="B2453" t="s">
        <v>1931</v>
      </c>
      <c r="C2453" t="str">
        <f t="shared" si="38"/>
        <v>['c-d6025', 'telazol'],</v>
      </c>
    </row>
    <row r="2454" spans="1:3">
      <c r="A2454" t="s">
        <v>733</v>
      </c>
      <c r="B2454" t="s">
        <v>4714</v>
      </c>
      <c r="C2454" t="str">
        <f t="shared" si="38"/>
        <v>['c-d2461', 'dextrose 5% in saline'],</v>
      </c>
    </row>
    <row r="2455" spans="1:3">
      <c r="A2455" t="s">
        <v>324</v>
      </c>
      <c r="B2455" t="s">
        <v>4371</v>
      </c>
      <c r="C2455" t="str">
        <f t="shared" si="38"/>
        <v>['c-52b50', 'ketoconazole'],</v>
      </c>
    </row>
    <row r="2456" spans="1:3">
      <c r="A2456" t="s">
        <v>2610</v>
      </c>
      <c r="B2456" t="s">
        <v>2611</v>
      </c>
      <c r="C2456" t="str">
        <f t="shared" si="38"/>
        <v>['@f-y2140', 'strangulation'],</v>
      </c>
    </row>
    <row r="2457" spans="1:3">
      <c r="A2457" t="s">
        <v>3330</v>
      </c>
      <c r="B2457" t="s">
        <v>3331</v>
      </c>
      <c r="C2457" t="str">
        <f t="shared" si="38"/>
        <v>['@p-x9000', 'ultrasound - nos'],</v>
      </c>
    </row>
    <row r="2458" spans="1:3">
      <c r="A2458" t="s">
        <v>4047</v>
      </c>
      <c r="B2458" t="s">
        <v>4048</v>
      </c>
      <c r="C2458" t="str">
        <f t="shared" si="38"/>
        <v>['@t-x2310', 'cortex of parietal lobe'],</v>
      </c>
    </row>
    <row r="2459" spans="1:3">
      <c r="A2459" t="s">
        <v>4132</v>
      </c>
      <c r="B2459" t="s">
        <v>4133</v>
      </c>
      <c r="C2459" t="str">
        <f t="shared" si="38"/>
        <v>['@t-y0100', 'head, nos'],</v>
      </c>
    </row>
    <row r="2460" spans="1:3">
      <c r="A2460" t="s">
        <v>4168</v>
      </c>
      <c r="B2460" t="s">
        <v>4169</v>
      </c>
      <c r="C2460" t="str">
        <f t="shared" si="38"/>
        <v>['@t-y2300', 'mediastinum'],</v>
      </c>
    </row>
    <row r="2461" spans="1:3">
      <c r="A2461" t="s">
        <v>4174</v>
      </c>
      <c r="B2461" t="s">
        <v>4175</v>
      </c>
      <c r="C2461" t="str">
        <f t="shared" si="38"/>
        <v>['@t-y4130', 'left upper quadrant'],</v>
      </c>
    </row>
    <row r="2462" spans="1:3">
      <c r="A2462" t="s">
        <v>4184</v>
      </c>
      <c r="B2462" t="s">
        <v>4185</v>
      </c>
      <c r="C2462" t="str">
        <f t="shared" si="38"/>
        <v>['@t-y4500', 'abdominal cavity'],</v>
      </c>
    </row>
    <row r="2463" spans="1:3">
      <c r="A2463" t="s">
        <v>4218</v>
      </c>
      <c r="B2463" t="s">
        <v>4219</v>
      </c>
      <c r="C2463" t="str">
        <f t="shared" si="38"/>
        <v>['@t-y8510', 'right forearm'],</v>
      </c>
    </row>
    <row r="2464" spans="1:3">
      <c r="A2464" t="s">
        <v>4248</v>
      </c>
      <c r="B2464" t="s">
        <v>4249</v>
      </c>
      <c r="C2464" t="str">
        <f t="shared" si="38"/>
        <v>['@t-y9410', 'right leg'],</v>
      </c>
    </row>
    <row r="2465" spans="1:3">
      <c r="A2465" t="s">
        <v>4260</v>
      </c>
      <c r="B2465" t="s">
        <v>4261</v>
      </c>
      <c r="C2465" t="str">
        <f t="shared" si="38"/>
        <v>['@t-y9800', 'toe, nos'],</v>
      </c>
    </row>
    <row r="2466" spans="1:3">
      <c r="A2466" t="s">
        <v>5750</v>
      </c>
      <c r="B2466" t="s">
        <v>2605</v>
      </c>
      <c r="C2466" t="str">
        <f t="shared" si="38"/>
        <v>['df-d0044', 'anesthetic death'],</v>
      </c>
    </row>
    <row r="2467" spans="1:3">
      <c r="A2467" t="s">
        <v>8366</v>
      </c>
      <c r="B2467" t="s">
        <v>8367</v>
      </c>
      <c r="C2467" t="str">
        <f t="shared" si="38"/>
        <v>['t-b6200', 'left lobe of thyroid'],</v>
      </c>
    </row>
    <row r="2468" spans="1:3">
      <c r="A2468" t="s">
        <v>8325</v>
      </c>
      <c r="B2468" t="s">
        <v>8326</v>
      </c>
      <c r="C2468" t="str">
        <f t="shared" si="38"/>
        <v>['t-ab701', 'right inner ear'],</v>
      </c>
    </row>
    <row r="2469" spans="1:3">
      <c r="A2469" t="s">
        <v>1490</v>
      </c>
      <c r="B2469" t="s">
        <v>4400</v>
      </c>
      <c r="C2469" t="str">
        <f t="shared" si="38"/>
        <v>['c-55720', 'nalidixic acid'],</v>
      </c>
    </row>
    <row r="2470" spans="1:3">
      <c r="A2470" t="s">
        <v>722</v>
      </c>
      <c r="B2470" t="s">
        <v>1982</v>
      </c>
      <c r="C2470" t="str">
        <f t="shared" si="38"/>
        <v>['c-55630', 'trimethoprim'],</v>
      </c>
    </row>
    <row r="2471" spans="1:3">
      <c r="A2471" t="s">
        <v>858</v>
      </c>
      <c r="B2471" t="s">
        <v>4393</v>
      </c>
      <c r="C2471" t="str">
        <f t="shared" si="38"/>
        <v>['c-55050', 'oxytetracycline'],</v>
      </c>
    </row>
    <row r="2472" spans="1:3">
      <c r="A2472" t="s">
        <v>5013</v>
      </c>
      <c r="B2472" t="s">
        <v>5014</v>
      </c>
      <c r="C2472" t="str">
        <f t="shared" si="38"/>
        <v>['d3-89240', 'cerebral hemorrhage'],</v>
      </c>
    </row>
    <row r="2473" spans="1:3">
      <c r="A2473" t="s">
        <v>753</v>
      </c>
      <c r="B2473" t="s">
        <v>4423</v>
      </c>
      <c r="C2473" t="str">
        <f t="shared" si="38"/>
        <v>['c-61391', 'pentobarbital sodium (nembutal)'],</v>
      </c>
    </row>
    <row r="2474" spans="1:3">
      <c r="A2474" t="s">
        <v>715</v>
      </c>
      <c r="B2474" t="s">
        <v>1923</v>
      </c>
      <c r="C2474" t="str">
        <f t="shared" si="38"/>
        <v>['c-80400', 'lidocaine'],</v>
      </c>
    </row>
    <row r="2475" spans="1:3">
      <c r="A2475" t="s">
        <v>8693</v>
      </c>
      <c r="B2475" t="s">
        <v>3948</v>
      </c>
      <c r="C2475" t="str">
        <f t="shared" si="38"/>
        <v>['t-f5200', 'fetus, nos'],</v>
      </c>
    </row>
    <row r="2476" spans="1:3">
      <c r="A2476" t="s">
        <v>8455</v>
      </c>
      <c r="B2476" t="s">
        <v>8456</v>
      </c>
      <c r="C2476" t="str">
        <f t="shared" si="38"/>
        <v>['t-c4472', 'splenic lymph node'],</v>
      </c>
    </row>
    <row r="2477" spans="1:3">
      <c r="A2477" t="s">
        <v>6763</v>
      </c>
      <c r="B2477" t="s">
        <v>2960</v>
      </c>
      <c r="C2477" t="str">
        <f t="shared" si="38"/>
        <v>['m-58100', 'brown atrophy'],</v>
      </c>
    </row>
    <row r="2478" spans="1:3">
      <c r="A2478" t="s">
        <v>8228</v>
      </c>
      <c r="B2478" t="s">
        <v>4070</v>
      </c>
      <c r="C2478" t="str">
        <f t="shared" si="38"/>
        <v>['t-a4721', 'hypothalamus, anterior nucleus'],</v>
      </c>
    </row>
    <row r="2479" spans="1:3">
      <c r="A2479" t="s">
        <v>1768</v>
      </c>
      <c r="B2479" t="s">
        <v>1769</v>
      </c>
      <c r="C2479" t="str">
        <f t="shared" si="38"/>
        <v>['@e-15820', 'enterobacter aerogenes'],</v>
      </c>
    </row>
    <row r="2480" spans="1:3">
      <c r="A2480" t="s">
        <v>1828</v>
      </c>
      <c r="B2480" t="s">
        <v>1829</v>
      </c>
      <c r="C2480" t="str">
        <f t="shared" si="38"/>
        <v>['@e-25460', 'streptococcus uberis'],</v>
      </c>
    </row>
    <row r="2481" spans="1:3">
      <c r="A2481" t="s">
        <v>1847</v>
      </c>
      <c r="B2481" t="s">
        <v>1848</v>
      </c>
      <c r="C2481" t="str">
        <f t="shared" si="38"/>
        <v>['@e-43301', 'blastocystis hominis'],</v>
      </c>
    </row>
    <row r="2482" spans="1:3">
      <c r="A2482" t="s">
        <v>1852</v>
      </c>
      <c r="B2482" t="s">
        <v>1853</v>
      </c>
      <c r="C2482" t="str">
        <f t="shared" si="38"/>
        <v>['@e-44500', 'amoeba, unidentified'],</v>
      </c>
    </row>
    <row r="2483" spans="1:3">
      <c r="A2483" t="s">
        <v>2013</v>
      </c>
      <c r="B2483" t="s">
        <v>2014</v>
      </c>
      <c r="C2483" t="str">
        <f t="shared" si="38"/>
        <v>['@e-72330', 'vancomycin'],</v>
      </c>
    </row>
    <row r="2484" spans="1:3">
      <c r="A2484" t="s">
        <v>2043</v>
      </c>
      <c r="B2484" t="s">
        <v>2044</v>
      </c>
      <c r="C2484" t="str">
        <f t="shared" si="38"/>
        <v>['@e-72720', 'ampicillin (omnipen, polyflex)'],</v>
      </c>
    </row>
    <row r="2485" spans="1:3">
      <c r="A2485" t="s">
        <v>2498</v>
      </c>
      <c r="B2485" t="s">
        <v>2499</v>
      </c>
      <c r="C2485" t="str">
        <f t="shared" si="38"/>
        <v>['@f-15750', 'dna'],</v>
      </c>
    </row>
    <row r="2486" spans="1:3">
      <c r="A2486" t="s">
        <v>2558</v>
      </c>
      <c r="B2486" t="s">
        <v>2559</v>
      </c>
      <c r="C2486" t="str">
        <f t="shared" si="38"/>
        <v>['@f-61320', 'bloating, nos'],</v>
      </c>
    </row>
    <row r="2487" spans="1:3">
      <c r="A2487" t="s">
        <v>2807</v>
      </c>
      <c r="B2487" t="s">
        <v>2808</v>
      </c>
      <c r="C2487" t="str">
        <f t="shared" si="38"/>
        <v>['@m-36300', 'ascites'],</v>
      </c>
    </row>
    <row r="2488" spans="1:3">
      <c r="A2488" t="s">
        <v>2877</v>
      </c>
      <c r="B2488" t="s">
        <v>2878</v>
      </c>
      <c r="C2488" t="str">
        <f t="shared" si="38"/>
        <v>['@m-49000', 'fibrosis, nos'],</v>
      </c>
    </row>
    <row r="2489" spans="1:3">
      <c r="A2489" t="s">
        <v>3100</v>
      </c>
      <c r="B2489" t="s">
        <v>3101</v>
      </c>
      <c r="C2489" t="str">
        <f t="shared" si="38"/>
        <v>['@p-02600', 'specialized medical examination, nos'],</v>
      </c>
    </row>
    <row r="2490" spans="1:3">
      <c r="A2490" t="s">
        <v>3104</v>
      </c>
      <c r="B2490" t="s">
        <v>3105</v>
      </c>
      <c r="C2490" t="str">
        <f t="shared" si="38"/>
        <v>['@p-10000', 'incision, nos'],</v>
      </c>
    </row>
    <row r="2491" spans="1:3">
      <c r="A2491" t="s">
        <v>3124</v>
      </c>
      <c r="B2491" t="s">
        <v>3125</v>
      </c>
      <c r="C2491" t="str">
        <f t="shared" si="38"/>
        <v>['@p-10404', 'repeat, emergency cesarean'],</v>
      </c>
    </row>
    <row r="2492" spans="1:3">
      <c r="A2492" t="s">
        <v>3154</v>
      </c>
      <c r="B2492" t="s">
        <v>3155</v>
      </c>
      <c r="C2492" t="str">
        <f t="shared" si="38"/>
        <v>['@p-11100', 'amputation (code to proper t axis)'],</v>
      </c>
    </row>
    <row r="2493" spans="1:3">
      <c r="A2493" t="s">
        <v>3203</v>
      </c>
      <c r="B2493" t="s">
        <v>3204</v>
      </c>
      <c r="C2493" t="str">
        <f t="shared" si="38"/>
        <v>['@p-12200', 'perfusion'],</v>
      </c>
    </row>
    <row r="2494" spans="1:3">
      <c r="A2494" t="s">
        <v>3354</v>
      </c>
      <c r="B2494" t="s">
        <v>3355</v>
      </c>
      <c r="C2494" t="str">
        <f t="shared" si="38"/>
        <v>['@t-03102', 'subcutaneous tissue of scalp'],</v>
      </c>
    </row>
    <row r="2495" spans="1:3">
      <c r="A2495" t="s">
        <v>3356</v>
      </c>
      <c r="B2495" t="s">
        <v>3357</v>
      </c>
      <c r="C2495" t="str">
        <f t="shared" si="38"/>
        <v>['@t-03300', 'subcutaneous tissue of neck, nos'],</v>
      </c>
    </row>
    <row r="2496" spans="1:3">
      <c r="A2496" t="s">
        <v>3518</v>
      </c>
      <c r="B2496" t="s">
        <v>3519</v>
      </c>
      <c r="C2496" t="str">
        <f t="shared" si="38"/>
        <v>['@t-14000', 'subclavius muscle'],</v>
      </c>
    </row>
    <row r="2497" spans="1:3">
      <c r="A2497" t="s">
        <v>3530</v>
      </c>
      <c r="B2497" t="s">
        <v>3531</v>
      </c>
      <c r="C2497" t="str">
        <f t="shared" si="38"/>
        <v>['@t-17710', 'right femur'],</v>
      </c>
    </row>
    <row r="2498" spans="1:3">
      <c r="A2498" t="s">
        <v>3666</v>
      </c>
      <c r="B2498" t="s">
        <v>3667</v>
      </c>
      <c r="C2498" t="str">
        <f t="shared" si="38"/>
        <v>['@t-54040', 'apicoectomy'],</v>
      </c>
    </row>
    <row r="2499" spans="1:3">
      <c r="A2499" t="s">
        <v>3710</v>
      </c>
      <c r="B2499" t="s">
        <v>3711</v>
      </c>
      <c r="C2499" t="str">
        <f t="shared" ref="C2499:C2562" si="39">CONCATENATE("['",A2499,"', '",B2499,"'],")</f>
        <v>['@t-54450', 'mandibular right central incisor tooth'],</v>
      </c>
    </row>
    <row r="2500" spans="1:3">
      <c r="A2500" t="s">
        <v>7949</v>
      </c>
      <c r="B2500" t="s">
        <v>7950</v>
      </c>
      <c r="C2500" t="str">
        <f t="shared" si="39"/>
        <v>['t-63000', 'gallbladder, nos'],</v>
      </c>
    </row>
    <row r="2501" spans="1:3">
      <c r="A2501" t="s">
        <v>7392</v>
      </c>
      <c r="B2501" t="s">
        <v>7393</v>
      </c>
      <c r="C2501" t="str">
        <f t="shared" si="39"/>
        <v>['t-02820', 'skin of knee, nos'],</v>
      </c>
    </row>
    <row r="2502" spans="1:3">
      <c r="A2502" t="s">
        <v>3222</v>
      </c>
      <c r="B2502" t="s">
        <v>3223</v>
      </c>
      <c r="C2502" t="str">
        <f t="shared" si="39"/>
        <v>['@p-12x00', 'iv'],</v>
      </c>
    </row>
    <row r="2503" spans="1:3">
      <c r="A2503" t="s">
        <v>3435</v>
      </c>
      <c r="B2503" t="s">
        <v>3436</v>
      </c>
      <c r="C2503" t="str">
        <f t="shared" si="39"/>
        <v>['@t-0x002', 'blood, capillary'],</v>
      </c>
    </row>
    <row r="2504" spans="1:3">
      <c r="A2504" t="s">
        <v>4079</v>
      </c>
      <c r="B2504" t="s">
        <v>4080</v>
      </c>
      <c r="C2504" t="str">
        <f t="shared" si="39"/>
        <v>['@t-x5100', 'mid brain,nos'],</v>
      </c>
    </row>
    <row r="2505" spans="1:3">
      <c r="A2505" t="s">
        <v>4931</v>
      </c>
      <c r="B2505" t="s">
        <v>4932</v>
      </c>
      <c r="C2505" t="str">
        <f t="shared" si="39"/>
        <v>['d2-80140', 'hydrothorax'],</v>
      </c>
    </row>
    <row r="2506" spans="1:3">
      <c r="A2506" t="s">
        <v>5386</v>
      </c>
      <c r="B2506" t="s">
        <v>5387</v>
      </c>
      <c r="C2506" t="str">
        <f t="shared" si="39"/>
        <v>['d7-21110', 'acute cystitis'],</v>
      </c>
    </row>
    <row r="2507" spans="1:3">
      <c r="A2507" t="s">
        <v>5763</v>
      </c>
      <c r="B2507" t="s">
        <v>2627</v>
      </c>
      <c r="C2507" t="str">
        <f t="shared" si="39"/>
        <v>['df-d1610', 'infant abuse'],</v>
      </c>
    </row>
    <row r="2508" spans="1:3">
      <c r="A2508" t="s">
        <v>5829</v>
      </c>
      <c r="B2508" t="s">
        <v>2559</v>
      </c>
      <c r="C2508" t="str">
        <f t="shared" si="39"/>
        <v>['f-52420', 'bloating, nos'],</v>
      </c>
    </row>
    <row r="2509" spans="1:3">
      <c r="A2509" t="s">
        <v>5877</v>
      </c>
      <c r="B2509" t="s">
        <v>2526</v>
      </c>
      <c r="C2509" t="str">
        <f t="shared" si="39"/>
        <v>['f-84030', 'pregnancy, third trimester'],</v>
      </c>
    </row>
    <row r="2510" spans="1:3">
      <c r="A2510" t="s">
        <v>5878</v>
      </c>
      <c r="B2510" t="s">
        <v>5879</v>
      </c>
      <c r="C2510" t="str">
        <f t="shared" si="39"/>
        <v>['f-84300', 'postpartum state, nos'],</v>
      </c>
    </row>
    <row r="2511" spans="1:3">
      <c r="A2511" t="s">
        <v>8274</v>
      </c>
      <c r="B2511" t="s">
        <v>8275</v>
      </c>
      <c r="C2511" t="str">
        <f t="shared" si="39"/>
        <v>['t-aa000', 'eye, nos'],</v>
      </c>
    </row>
    <row r="2512" spans="1:3">
      <c r="A2512" t="s">
        <v>8428</v>
      </c>
      <c r="B2512" t="s">
        <v>3410</v>
      </c>
      <c r="C2512" t="str">
        <f t="shared" si="39"/>
        <v>['t-c4000', 'lymph node, nos'],</v>
      </c>
    </row>
    <row r="2513" spans="1:3">
      <c r="A2513" t="s">
        <v>205</v>
      </c>
      <c r="B2513" t="s">
        <v>2135</v>
      </c>
      <c r="C2513" t="str">
        <f t="shared" si="39"/>
        <v>['c-60320', 'aspirin'],</v>
      </c>
    </row>
    <row r="2514" spans="1:3">
      <c r="A2514" t="s">
        <v>681</v>
      </c>
      <c r="B2514" t="s">
        <v>4520</v>
      </c>
      <c r="C2514" t="str">
        <f t="shared" si="39"/>
        <v>['c-90287', 'chlorhexidine'],</v>
      </c>
    </row>
    <row r="2515" spans="1:3">
      <c r="A2515" t="s">
        <v>4577</v>
      </c>
      <c r="B2515" t="s">
        <v>4578</v>
      </c>
      <c r="C2515" t="str">
        <f t="shared" si="39"/>
        <v>['c-a0d20', 'ergometrine preparation'],</v>
      </c>
    </row>
    <row r="2516" spans="1:3">
      <c r="A2516" t="s">
        <v>886</v>
      </c>
      <c r="B2516" t="s">
        <v>2145</v>
      </c>
      <c r="C2516" t="str">
        <f t="shared" si="39"/>
        <v>['c-60670', 'hydromorphone'],</v>
      </c>
    </row>
    <row r="2517" spans="1:3">
      <c r="A2517" t="s">
        <v>4327</v>
      </c>
      <c r="B2517" t="s">
        <v>4328</v>
      </c>
      <c r="C2517" t="str">
        <f t="shared" si="39"/>
        <v>['c-23544', 'diethydithiocarbamate chloroallyl'],</v>
      </c>
    </row>
    <row r="2518" spans="1:3">
      <c r="A2518" t="s">
        <v>889</v>
      </c>
      <c r="B2518" t="s">
        <v>1889</v>
      </c>
      <c r="C2518" t="str">
        <f t="shared" si="39"/>
        <v>['c-21106', 'pyrogallol'],</v>
      </c>
    </row>
    <row r="2519" spans="1:3">
      <c r="A2519" t="s">
        <v>5803</v>
      </c>
      <c r="B2519" t="s">
        <v>5804</v>
      </c>
      <c r="C2519" t="str">
        <f t="shared" si="39"/>
        <v>['f-12200', 'bone resorption, nos'],</v>
      </c>
    </row>
    <row r="2520" spans="1:3">
      <c r="A2520" t="s">
        <v>5287</v>
      </c>
      <c r="B2520" t="s">
        <v>5288</v>
      </c>
      <c r="C2520" t="str">
        <f t="shared" si="39"/>
        <v>['d5-85340', 'hyperplastic cholecystitis'],</v>
      </c>
    </row>
    <row r="2521" spans="1:3">
      <c r="A2521" t="s">
        <v>5295</v>
      </c>
      <c r="B2521" t="s">
        <v>5296</v>
      </c>
      <c r="C2521" t="str">
        <f t="shared" si="39"/>
        <v>['d5-86444', 'Oriental Cholangiohepatitis'],</v>
      </c>
    </row>
    <row r="2522" spans="1:3">
      <c r="A2522" t="s">
        <v>8287</v>
      </c>
      <c r="B2522" t="s">
        <v>8288</v>
      </c>
      <c r="C2522" t="str">
        <f t="shared" si="39"/>
        <v>['t-aa220', 'external epithelium of cornea'],</v>
      </c>
    </row>
    <row r="2523" spans="1:3">
      <c r="A2523" t="s">
        <v>1676</v>
      </c>
      <c r="B2523" t="s">
        <v>1677</v>
      </c>
      <c r="C2523" t="str">
        <f t="shared" si="39"/>
        <v>['@d-38912', 'amyloidosis,secondary,systemic'],</v>
      </c>
    </row>
    <row r="2524" spans="1:3">
      <c r="A2524" t="s">
        <v>1568</v>
      </c>
      <c r="B2524" t="s">
        <v>1799</v>
      </c>
      <c r="C2524" t="str">
        <f t="shared" si="39"/>
        <v>['@e-16525', 'shigella flexneri, type 5'],</v>
      </c>
    </row>
    <row r="2525" spans="1:3">
      <c r="A2525" t="s">
        <v>844</v>
      </c>
      <c r="B2525" t="s">
        <v>1801</v>
      </c>
      <c r="C2525" t="str">
        <f t="shared" si="39"/>
        <v>['@e-18701', 'probios'],</v>
      </c>
    </row>
    <row r="2526" spans="1:3">
      <c r="A2526" t="s">
        <v>361</v>
      </c>
      <c r="B2526" t="s">
        <v>1840</v>
      </c>
      <c r="C2526" t="str">
        <f t="shared" si="39"/>
        <v>['@e-37302', 'shiv, recombinant siv-hiv'],</v>
      </c>
    </row>
    <row r="2527" spans="1:3">
      <c r="A2527" t="s">
        <v>1890</v>
      </c>
      <c r="B2527" t="s">
        <v>1891</v>
      </c>
      <c r="C2527" t="str">
        <f t="shared" si="39"/>
        <v>['@e-56060', 'propylene glycol'],</v>
      </c>
    </row>
    <row r="2528" spans="1:3">
      <c r="A2528" t="s">
        <v>895</v>
      </c>
      <c r="B2528" t="s">
        <v>1900</v>
      </c>
      <c r="C2528" t="str">
        <f t="shared" si="39"/>
        <v>['@e-68361', 'perillyl alcohol'],</v>
      </c>
    </row>
    <row r="2529" spans="1:3">
      <c r="A2529" t="s">
        <v>1942</v>
      </c>
      <c r="B2529" t="s">
        <v>1943</v>
      </c>
      <c r="C2529" t="str">
        <f t="shared" si="39"/>
        <v>['@e-70640', 'na pentothal, thiopental sodium'],</v>
      </c>
    </row>
    <row r="2530" spans="1:3">
      <c r="A2530" t="s">
        <v>2075</v>
      </c>
      <c r="B2530" t="s">
        <v>2076</v>
      </c>
      <c r="C2530" t="str">
        <f t="shared" si="39"/>
        <v>['@e-74650', 'epinephrine'],</v>
      </c>
    </row>
    <row r="2531" spans="1:3">
      <c r="A2531" t="s">
        <v>2115</v>
      </c>
      <c r="B2531" t="s">
        <v>2116</v>
      </c>
      <c r="C2531" t="str">
        <f t="shared" si="39"/>
        <v>['@e-76860', 'digoxin, digoxon, oral'],</v>
      </c>
    </row>
    <row r="2532" spans="1:3">
      <c r="A2532" t="s">
        <v>2412</v>
      </c>
      <c r="B2532" t="s">
        <v>2413</v>
      </c>
      <c r="C2532" t="str">
        <f t="shared" si="39"/>
        <v>['@e-89790', 'methysergide maleate'],</v>
      </c>
    </row>
    <row r="2533" spans="1:3">
      <c r="A2533" t="s">
        <v>2474</v>
      </c>
      <c r="B2533" t="s">
        <v>2475</v>
      </c>
      <c r="C2533" t="str">
        <f t="shared" si="39"/>
        <v>['@f-02320', 'state of impairment'],</v>
      </c>
    </row>
    <row r="2534" spans="1:3">
      <c r="A2534" t="s">
        <v>848</v>
      </c>
      <c r="B2534" t="s">
        <v>2492</v>
      </c>
      <c r="C2534" t="str">
        <f t="shared" si="39"/>
        <v>['@f-14120', 'prostaglandin e 2'],</v>
      </c>
    </row>
    <row r="2535" spans="1:3">
      <c r="A2535" t="s">
        <v>2539</v>
      </c>
      <c r="B2535" t="s">
        <v>2540</v>
      </c>
      <c r="C2535" t="str">
        <f t="shared" si="39"/>
        <v>['@f-35000', 'neonatal state'],</v>
      </c>
    </row>
    <row r="2536" spans="1:3">
      <c r="A2536" t="s">
        <v>2671</v>
      </c>
      <c r="B2536" t="s">
        <v>2672</v>
      </c>
      <c r="C2536" t="str">
        <f t="shared" si="39"/>
        <v>['@m-14200', 'bruise'],</v>
      </c>
    </row>
    <row r="2537" spans="1:3">
      <c r="A2537" t="s">
        <v>2745</v>
      </c>
      <c r="B2537" t="s">
        <v>2746</v>
      </c>
      <c r="C2537" t="str">
        <f t="shared" si="39"/>
        <v>['@m-32420', 'aneurysm, arteriovenous'],</v>
      </c>
    </row>
    <row r="2538" spans="1:3">
      <c r="A2538" t="s">
        <v>943</v>
      </c>
      <c r="B2538" t="s">
        <v>8698</v>
      </c>
      <c r="C2538" t="str">
        <f t="shared" si="39"/>
        <v>['w-10002', 'staphylococcal enterotoxin'],</v>
      </c>
    </row>
    <row r="2539" spans="1:3">
      <c r="A2539" t="s">
        <v>5700</v>
      </c>
      <c r="B2539" t="s">
        <v>5701</v>
      </c>
      <c r="C2539" t="str">
        <f t="shared" si="39"/>
        <v>['de-19000', 'bacteremia'],</v>
      </c>
    </row>
    <row r="2540" spans="1:3">
      <c r="A2540" t="s">
        <v>7431</v>
      </c>
      <c r="B2540" t="s">
        <v>7432</v>
      </c>
      <c r="C2540" t="str">
        <f t="shared" si="39"/>
        <v>['t-11000', 'skeletal bone, nos; bone, nos'],</v>
      </c>
    </row>
    <row r="2541" spans="1:3">
      <c r="A2541" t="s">
        <v>7602</v>
      </c>
      <c r="B2541" t="s">
        <v>7603</v>
      </c>
      <c r="C2541" t="str">
        <f t="shared" si="39"/>
        <v>['t-21300', 'nasal cavity, nos'],</v>
      </c>
    </row>
    <row r="2542" spans="1:3">
      <c r="A2542" t="s">
        <v>7408</v>
      </c>
      <c r="B2542" t="s">
        <v>3355</v>
      </c>
      <c r="C2542" t="str">
        <f t="shared" si="39"/>
        <v>['t-03102', 'subcutaneous tissue of scalp'],</v>
      </c>
    </row>
    <row r="2543" spans="1:3">
      <c r="A2543" t="s">
        <v>7336</v>
      </c>
      <c r="B2543" t="s">
        <v>7337</v>
      </c>
      <c r="C2543" t="str">
        <f t="shared" si="39"/>
        <v>['t-01100', 'epidermis, nos'],</v>
      </c>
    </row>
    <row r="2544" spans="1:3">
      <c r="A2544" t="s">
        <v>8054</v>
      </c>
      <c r="B2544" t="s">
        <v>3928</v>
      </c>
      <c r="C2544" t="str">
        <f t="shared" si="39"/>
        <v>['t-87010', 'right ovary'],</v>
      </c>
    </row>
    <row r="2545" spans="1:3">
      <c r="A2545" t="s">
        <v>7119</v>
      </c>
      <c r="B2545" t="s">
        <v>7120</v>
      </c>
      <c r="C2545" t="str">
        <f t="shared" si="39"/>
        <v>['p1-91100', 'craniotomy, nos'],</v>
      </c>
    </row>
    <row r="2546" spans="1:3">
      <c r="A2546" t="s">
        <v>7528</v>
      </c>
      <c r="B2546" t="s">
        <v>7529</v>
      </c>
      <c r="C2546" t="str">
        <f t="shared" si="39"/>
        <v>['t-13882', 'abductor pollicis brevis'],</v>
      </c>
    </row>
    <row r="2547" spans="1:3">
      <c r="A2547" t="s">
        <v>8061</v>
      </c>
      <c r="B2547" t="s">
        <v>3938</v>
      </c>
      <c r="C2547" t="str">
        <f t="shared" si="39"/>
        <v>['t-87670', 'corpus luteum of ovary (cl)'],</v>
      </c>
    </row>
    <row r="2548" spans="1:3">
      <c r="A2548" t="s">
        <v>4963</v>
      </c>
      <c r="B2548" t="s">
        <v>4964</v>
      </c>
      <c r="C2548" t="str">
        <f t="shared" si="39"/>
        <v>['d3-26700', 'myocarditis due to infectious agent, nos'],</v>
      </c>
    </row>
    <row r="2549" spans="1:3">
      <c r="A2549" t="s">
        <v>3937</v>
      </c>
      <c r="B2549" t="s">
        <v>3938</v>
      </c>
      <c r="C2549" t="str">
        <f t="shared" si="39"/>
        <v>['@t-87670', 'corpus luteum of ovary (cl)'],</v>
      </c>
    </row>
    <row r="2550" spans="1:3">
      <c r="A2550" t="s">
        <v>5121</v>
      </c>
      <c r="B2550" t="s">
        <v>5122</v>
      </c>
      <c r="C2550" t="str">
        <f t="shared" si="39"/>
        <v>['d5-32510', 'acute gastritis'],</v>
      </c>
    </row>
    <row r="2551" spans="1:3">
      <c r="A2551" t="s">
        <v>5180</v>
      </c>
      <c r="B2551" t="s">
        <v>2788</v>
      </c>
      <c r="C2551" t="str">
        <f t="shared" si="39"/>
        <v>['d5-42150', 'obstruction, paralytic ileus'],</v>
      </c>
    </row>
    <row r="2552" spans="1:3">
      <c r="A2552" t="s">
        <v>5321</v>
      </c>
      <c r="B2552" t="s">
        <v>2972</v>
      </c>
      <c r="C2552" t="str">
        <f t="shared" si="39"/>
        <v>['d6-11100', 'obesity, nos'],</v>
      </c>
    </row>
    <row r="2553" spans="1:3">
      <c r="A2553" t="s">
        <v>5369</v>
      </c>
      <c r="B2553" t="s">
        <v>5370</v>
      </c>
      <c r="C2553" t="str">
        <f t="shared" si="39"/>
        <v>['d7-12300', 'chronic glomerulnephritis'],</v>
      </c>
    </row>
    <row r="2554" spans="1:3">
      <c r="A2554" t="s">
        <v>4922</v>
      </c>
      <c r="B2554" t="s">
        <v>4923</v>
      </c>
      <c r="C2554" t="str">
        <f t="shared" si="39"/>
        <v>['d2-61140', 'pulmonary hemorrhage'],</v>
      </c>
    </row>
    <row r="2555" spans="1:3">
      <c r="A2555" t="s">
        <v>4748</v>
      </c>
      <c r="B2555" t="s">
        <v>4749</v>
      </c>
      <c r="C2555" t="str">
        <f t="shared" si="39"/>
        <v>['d0-00016', 'chronic dermatitis, NOS'],</v>
      </c>
    </row>
    <row r="2556" spans="1:3">
      <c r="A2556" t="s">
        <v>4779</v>
      </c>
      <c r="B2556" t="s">
        <v>4780</v>
      </c>
      <c r="C2556" t="str">
        <f t="shared" si="39"/>
        <v>['d0-52058', 'apocrine gland cyst, apocrine cyst'],</v>
      </c>
    </row>
    <row r="2557" spans="1:3">
      <c r="A2557" t="s">
        <v>790</v>
      </c>
      <c r="B2557" t="s">
        <v>4347</v>
      </c>
      <c r="C2557" t="str">
        <f t="shared" si="39"/>
        <v>['c-52030', 'furazolidone'],</v>
      </c>
    </row>
    <row r="2558" spans="1:3">
      <c r="A2558" t="s">
        <v>4350</v>
      </c>
      <c r="B2558" t="s">
        <v>4351</v>
      </c>
      <c r="C2558" t="str">
        <f t="shared" si="39"/>
        <v>['c-52210', 'bacitracin'],</v>
      </c>
    </row>
    <row r="2559" spans="1:3">
      <c r="A2559" t="s">
        <v>230</v>
      </c>
      <c r="B2559" t="s">
        <v>2005</v>
      </c>
      <c r="C2559" t="str">
        <f t="shared" si="39"/>
        <v>['c-53561', 'ceftriaxone sodium'],</v>
      </c>
    </row>
    <row r="2560" spans="1:3">
      <c r="A2560" t="s">
        <v>837</v>
      </c>
      <c r="B2560" t="s">
        <v>4474</v>
      </c>
      <c r="C2560" t="str">
        <f t="shared" si="39"/>
        <v>['c-73101', 'hyaluronidase preparation'],</v>
      </c>
    </row>
    <row r="2561" spans="1:3">
      <c r="A2561" t="s">
        <v>8321</v>
      </c>
      <c r="B2561" t="s">
        <v>8322</v>
      </c>
      <c r="C2561" t="str">
        <f t="shared" si="39"/>
        <v>['t-ab105', 'pinna of ear'],</v>
      </c>
    </row>
    <row r="2562" spans="1:3">
      <c r="A2562" t="s">
        <v>1748</v>
      </c>
      <c r="B2562" t="s">
        <v>1749</v>
      </c>
      <c r="C2562" t="str">
        <f t="shared" si="39"/>
        <v>['@e-15200', 'corynebacterium ,nos'],</v>
      </c>
    </row>
    <row r="2563" spans="1:3">
      <c r="A2563" t="s">
        <v>1583</v>
      </c>
      <c r="B2563" t="s">
        <v>1759</v>
      </c>
      <c r="C2563" t="str">
        <f t="shared" ref="C2563:C2626" si="40">CONCATENATE("['",A2563,"', '",B2563,"'],")</f>
        <v>['@e-15711', 'e. coli (4451137)'],</v>
      </c>
    </row>
    <row r="2564" spans="1:3">
      <c r="A2564" t="s">
        <v>1969</v>
      </c>
      <c r="B2564" t="s">
        <v>1970</v>
      </c>
      <c r="C2564" t="str">
        <f t="shared" si="40"/>
        <v>['@e-71660', 'nitrofuracin, nitrofurantoin'],</v>
      </c>
    </row>
    <row r="2565" spans="1:3">
      <c r="A2565" t="s">
        <v>2078</v>
      </c>
      <c r="B2565" t="s">
        <v>2079</v>
      </c>
      <c r="C2565" t="str">
        <f t="shared" si="40"/>
        <v>['@e-74770', 'methoxamine, alpha 1 arenergic receptor agonist'],</v>
      </c>
    </row>
    <row r="2566" spans="1:3">
      <c r="A2566" t="s">
        <v>740</v>
      </c>
      <c r="B2566" t="s">
        <v>2196</v>
      </c>
      <c r="C2566" t="str">
        <f t="shared" si="40"/>
        <v>['@e-80691', 'maxitrol (ointment), neomycin, bacitracin, 1%, polyspectrin'],</v>
      </c>
    </row>
    <row r="2567" spans="1:3">
      <c r="A2567" t="s">
        <v>2321</v>
      </c>
      <c r="B2567" t="s">
        <v>2322</v>
      </c>
      <c r="C2567" t="str">
        <f t="shared" si="40"/>
        <v>['@e-86091', 'pergonal (fsh lh)'],</v>
      </c>
    </row>
    <row r="2568" spans="1:3">
      <c r="A2568" t="s">
        <v>2422</v>
      </c>
      <c r="B2568" t="s">
        <v>2423</v>
      </c>
      <c r="C2568" t="str">
        <f t="shared" si="40"/>
        <v>['@e-90390', 'electrode'],</v>
      </c>
    </row>
    <row r="2569" spans="1:3">
      <c r="A2569" t="s">
        <v>965</v>
      </c>
      <c r="B2569" t="s">
        <v>2484</v>
      </c>
      <c r="C2569" t="str">
        <f t="shared" si="40"/>
        <v>['@f-12210', 'purified serum protein'],</v>
      </c>
    </row>
    <row r="2570" spans="1:3">
      <c r="A2570" t="s">
        <v>1040</v>
      </c>
      <c r="B2570" t="s">
        <v>2490</v>
      </c>
      <c r="C2570" t="str">
        <f t="shared" si="40"/>
        <v>['@f-13601', 'liposome'],</v>
      </c>
    </row>
    <row r="2571" spans="1:3">
      <c r="A2571" t="s">
        <v>2510</v>
      </c>
      <c r="B2571" t="s">
        <v>2511</v>
      </c>
      <c r="C2571" t="str">
        <f t="shared" si="40"/>
        <v>['@f-25520', 'luteinizing hormone'],</v>
      </c>
    </row>
    <row r="2572" spans="1:3">
      <c r="A2572" t="s">
        <v>2549</v>
      </c>
      <c r="B2572" t="s">
        <v>2550</v>
      </c>
      <c r="C2572" t="str">
        <f t="shared" si="40"/>
        <v>['@f-35530', 'neonatal death, female'],</v>
      </c>
    </row>
    <row r="2573" spans="1:3">
      <c r="A2573" t="s">
        <v>2562</v>
      </c>
      <c r="B2573" t="s">
        <v>2563</v>
      </c>
      <c r="C2573" t="str">
        <f t="shared" si="40"/>
        <v>['@f-61570', 'vomiting, nos'],</v>
      </c>
    </row>
    <row r="2574" spans="1:3">
      <c r="A2574" t="s">
        <v>2642</v>
      </c>
      <c r="B2574" t="s">
        <v>2483</v>
      </c>
      <c r="C2574" t="str">
        <f t="shared" si="40"/>
        <v>['@m-09200', 'surgically removed tissue'],</v>
      </c>
    </row>
    <row r="2575" spans="1:3">
      <c r="A2575" t="s">
        <v>7847</v>
      </c>
      <c r="B2575" t="s">
        <v>7848</v>
      </c>
      <c r="C2575" t="str">
        <f t="shared" si="40"/>
        <v>['t-57140', 'gastric serosa'],</v>
      </c>
    </row>
    <row r="2576" spans="1:3">
      <c r="A2576" t="s">
        <v>8611</v>
      </c>
      <c r="B2576" t="s">
        <v>4237</v>
      </c>
      <c r="C2576" t="str">
        <f t="shared" si="40"/>
        <v>['t-d8080', 'both upper extremities'],</v>
      </c>
    </row>
    <row r="2577" spans="1:3">
      <c r="A2577" t="s">
        <v>787</v>
      </c>
      <c r="B2577" t="s">
        <v>4734</v>
      </c>
      <c r="C2577" t="str">
        <f t="shared" si="40"/>
        <v>['c-d71620', 'dextrose preparation'],</v>
      </c>
    </row>
    <row r="2578" spans="1:3">
      <c r="A2578" t="s">
        <v>8710</v>
      </c>
      <c r="B2578" t="s">
        <v>4513</v>
      </c>
      <c r="C2578" t="str">
        <f t="shared" si="40"/>
        <v>['w-10014', 'cisapride'],</v>
      </c>
    </row>
    <row r="2579" spans="1:3">
      <c r="A2579" t="s">
        <v>8062</v>
      </c>
      <c r="B2579" t="s">
        <v>8063</v>
      </c>
      <c r="C2579" t="str">
        <f t="shared" si="40"/>
        <v>['t-87800', 'both ovaries'],</v>
      </c>
    </row>
    <row r="2580" spans="1:3">
      <c r="A2580" t="s">
        <v>2622</v>
      </c>
      <c r="B2580" t="s">
        <v>2623</v>
      </c>
      <c r="C2580" t="str">
        <f t="shared" si="40"/>
        <v>['@f-y3710', 'victim of physical injury'],</v>
      </c>
    </row>
    <row r="2581" spans="1:3">
      <c r="A2581" t="s">
        <v>3716</v>
      </c>
      <c r="B2581" t="s">
        <v>3717</v>
      </c>
      <c r="C2581" t="str">
        <f t="shared" si="40"/>
        <v>['@t-54480', 'mandibular right first premolar'],</v>
      </c>
    </row>
    <row r="2582" spans="1:3">
      <c r="A2582" t="s">
        <v>4844</v>
      </c>
      <c r="B2582" t="s">
        <v>2914</v>
      </c>
      <c r="C2582" t="str">
        <f t="shared" si="40"/>
        <v>['d1-61500', 'osteoporosis, nos'],</v>
      </c>
    </row>
    <row r="2583" spans="1:3">
      <c r="A2583" t="s">
        <v>4900</v>
      </c>
      <c r="B2583" t="s">
        <v>2756</v>
      </c>
      <c r="C2583" t="str">
        <f t="shared" si="40"/>
        <v>['d2-50526', 'subpleural emphysema'],</v>
      </c>
    </row>
    <row r="2584" spans="1:3">
      <c r="A2584" t="s">
        <v>5154</v>
      </c>
      <c r="B2584" t="s">
        <v>5155</v>
      </c>
      <c r="C2584" t="str">
        <f t="shared" si="40"/>
        <v>['d5-41530', 'chronic ulcerative enterocolitis'],</v>
      </c>
    </row>
    <row r="2585" spans="1:3">
      <c r="A2585" t="s">
        <v>5232</v>
      </c>
      <c r="B2585" t="s">
        <v>5233</v>
      </c>
      <c r="C2585" t="str">
        <f t="shared" si="40"/>
        <v>['d5-70400', 'ascites, nos'],</v>
      </c>
    </row>
    <row r="2586" spans="1:3">
      <c r="A2586" t="s">
        <v>4760</v>
      </c>
      <c r="B2586" t="s">
        <v>4761</v>
      </c>
      <c r="C2586" t="str">
        <f t="shared" si="40"/>
        <v>['d0-00560', 'folliculitis and perifolliculitis, nos'],</v>
      </c>
    </row>
    <row r="2587" spans="1:3">
      <c r="A2587" t="s">
        <v>5191</v>
      </c>
      <c r="B2587" t="s">
        <v>5192</v>
      </c>
      <c r="C2587" t="str">
        <f t="shared" si="40"/>
        <v>['d5-44420', 'typhlocolitis'],</v>
      </c>
    </row>
    <row r="2588" spans="1:3">
      <c r="A2588" t="s">
        <v>8609</v>
      </c>
      <c r="B2588" t="s">
        <v>8610</v>
      </c>
      <c r="C2588" t="str">
        <f t="shared" si="40"/>
        <v>['t-d8030', 'all legs'],</v>
      </c>
    </row>
    <row r="2589" spans="1:3">
      <c r="A2589" t="s">
        <v>6931</v>
      </c>
      <c r="B2589" t="s">
        <v>3018</v>
      </c>
      <c r="C2589" t="str">
        <f t="shared" si="40"/>
        <v>['m-80703', 'squamous cell carcinoma, nos'],</v>
      </c>
    </row>
    <row r="2590" spans="1:3">
      <c r="A2590" t="s">
        <v>7158</v>
      </c>
      <c r="B2590" t="s">
        <v>7159</v>
      </c>
      <c r="C2590" t="str">
        <f t="shared" si="40"/>
        <v>['p3-44000', 'surgical pathology procedure, nos'],</v>
      </c>
    </row>
    <row r="2591" spans="1:3">
      <c r="A2591" t="s">
        <v>7550</v>
      </c>
      <c r="B2591" t="s">
        <v>3503</v>
      </c>
      <c r="C2591" t="str">
        <f t="shared" si="40"/>
        <v>['t-15460', 'joint of wrist, nos'],</v>
      </c>
    </row>
    <row r="2592" spans="1:3">
      <c r="A2592" t="s">
        <v>8719</v>
      </c>
      <c r="B2592" t="s">
        <v>2443</v>
      </c>
      <c r="C2592" t="str">
        <f t="shared" si="40"/>
        <v>['w-10026', 'placebo'],</v>
      </c>
    </row>
    <row r="2593" spans="1:3">
      <c r="A2593" t="s">
        <v>8014</v>
      </c>
      <c r="B2593" t="s">
        <v>8015</v>
      </c>
      <c r="C2593" t="str">
        <f t="shared" si="40"/>
        <v>['t-74000', 'urinary bladder, nos'],</v>
      </c>
    </row>
    <row r="2594" spans="1:3">
      <c r="A2594" t="s">
        <v>8617</v>
      </c>
      <c r="B2594" t="s">
        <v>8618</v>
      </c>
      <c r="C2594" t="str">
        <f t="shared" si="40"/>
        <v>['t-d8210', 'right arm'],</v>
      </c>
    </row>
    <row r="2595" spans="1:3">
      <c r="A2595" t="s">
        <v>7058</v>
      </c>
      <c r="B2595" t="s">
        <v>3157</v>
      </c>
      <c r="C2595" t="str">
        <f t="shared" si="40"/>
        <v>['p1-03051', 'excision, radical or extended with lymph node dissection'],</v>
      </c>
    </row>
    <row r="2596" spans="1:3">
      <c r="A2596" t="s">
        <v>7049</v>
      </c>
      <c r="B2596" t="s">
        <v>3131</v>
      </c>
      <c r="C2596" t="str">
        <f t="shared" si="40"/>
        <v>['p1-00052', 'incision and re-exploration of recent operation'],</v>
      </c>
    </row>
    <row r="2597" spans="1:3">
      <c r="A2597" t="s">
        <v>7822</v>
      </c>
      <c r="B2597" t="s">
        <v>3713</v>
      </c>
      <c r="C2597" t="str">
        <f t="shared" si="40"/>
        <v>['t-54460', 'mandibular right lateral incisor tooth'],</v>
      </c>
    </row>
    <row r="2598" spans="1:3">
      <c r="A2598" t="s">
        <v>7575</v>
      </c>
      <c r="B2598" t="s">
        <v>3543</v>
      </c>
      <c r="C2598" t="str">
        <f t="shared" si="40"/>
        <v>['t-1a040', 'brown fat'],</v>
      </c>
    </row>
    <row r="2599" spans="1:3">
      <c r="A2599" t="s">
        <v>8615</v>
      </c>
      <c r="B2599" t="s">
        <v>4213</v>
      </c>
      <c r="C2599" t="str">
        <f t="shared" si="40"/>
        <v>['t-d8120', 'left axillary region'],</v>
      </c>
    </row>
    <row r="2600" spans="1:3">
      <c r="A2600" t="s">
        <v>6966</v>
      </c>
      <c r="B2600" t="s">
        <v>3048</v>
      </c>
      <c r="C2600" t="str">
        <f t="shared" si="40"/>
        <v>['m-83700', 'adrenal cortical adenoma, nos'],</v>
      </c>
    </row>
    <row r="2601" spans="1:3">
      <c r="A2601" t="s">
        <v>5565</v>
      </c>
      <c r="B2601" t="s">
        <v>5566</v>
      </c>
      <c r="C2601" t="str">
        <f t="shared" si="40"/>
        <v>['da-72702', 'anterior synechiae of iris'],</v>
      </c>
    </row>
    <row r="2602" spans="1:3">
      <c r="A2602" t="s">
        <v>1989</v>
      </c>
      <c r="B2602" t="s">
        <v>1990</v>
      </c>
      <c r="C2602" t="str">
        <f t="shared" si="40"/>
        <v>['@e-72080', 'lincomycin'],</v>
      </c>
    </row>
    <row r="2603" spans="1:3">
      <c r="A2603" t="s">
        <v>2132</v>
      </c>
      <c r="B2603" t="s">
        <v>2133</v>
      </c>
      <c r="C2603" t="str">
        <f t="shared" si="40"/>
        <v>['@e-77580', 'dipyrone'],</v>
      </c>
    </row>
    <row r="2604" spans="1:3">
      <c r="A2604" t="s">
        <v>2209</v>
      </c>
      <c r="B2604" t="s">
        <v>2210</v>
      </c>
      <c r="C2604" t="str">
        <f t="shared" si="40"/>
        <v>['@e-82070', 'cimetidine'],</v>
      </c>
    </row>
    <row r="2605" spans="1:3">
      <c r="A2605" t="s">
        <v>3558</v>
      </c>
      <c r="B2605" t="s">
        <v>3559</v>
      </c>
      <c r="C2605" t="str">
        <f t="shared" si="40"/>
        <v>['@t-26980', 'bronchus and lung'],</v>
      </c>
    </row>
    <row r="2606" spans="1:3">
      <c r="A2606" t="s">
        <v>3566</v>
      </c>
      <c r="B2606" t="s">
        <v>3567</v>
      </c>
      <c r="C2606" t="str">
        <f t="shared" si="40"/>
        <v>['@t-28780', 'interstitium of lung, nos'],</v>
      </c>
    </row>
    <row r="2607" spans="1:3">
      <c r="A2607" t="s">
        <v>3698</v>
      </c>
      <c r="B2607" t="s">
        <v>3699</v>
      </c>
      <c r="C2607" t="str">
        <f t="shared" si="40"/>
        <v>['@t-54390', 'mandibular left first molar tooth'],</v>
      </c>
    </row>
    <row r="2608" spans="1:3">
      <c r="A2608" t="s">
        <v>3931</v>
      </c>
      <c r="B2608" t="s">
        <v>3932</v>
      </c>
      <c r="C2608" t="str">
        <f t="shared" si="40"/>
        <v>['@t-87430', 'ovarian ligament'],</v>
      </c>
    </row>
    <row r="2609" spans="1:3">
      <c r="A2609" t="s">
        <v>3959</v>
      </c>
      <c r="B2609" t="s">
        <v>3960</v>
      </c>
      <c r="C2609" t="str">
        <f t="shared" si="40"/>
        <v>['@t-93020', 'left adrenal gland'],</v>
      </c>
    </row>
    <row r="2610" spans="1:3">
      <c r="A2610" t="s">
        <v>3971</v>
      </c>
      <c r="B2610" t="s">
        <v>3972</v>
      </c>
      <c r="C2610" t="str">
        <f t="shared" si="40"/>
        <v>['@t-93800', 'both adrenal glands'],</v>
      </c>
    </row>
    <row r="2611" spans="1:3">
      <c r="A2611" t="s">
        <v>4051</v>
      </c>
      <c r="B2611" t="s">
        <v>4052</v>
      </c>
      <c r="C2611" t="str">
        <f t="shared" si="40"/>
        <v>['@t-x2493', 'occipital and temporal lobes, cs'],</v>
      </c>
    </row>
    <row r="2612" spans="1:3">
      <c r="A2612" t="s">
        <v>4262</v>
      </c>
      <c r="B2612" t="s">
        <v>4263</v>
      </c>
      <c r="C2612" t="str">
        <f t="shared" si="40"/>
        <v>['@t-y9890', 'toes, nos'],</v>
      </c>
    </row>
    <row r="2613" spans="1:3">
      <c r="A2613" t="s">
        <v>5317</v>
      </c>
      <c r="B2613" t="s">
        <v>2486</v>
      </c>
      <c r="C2613" t="str">
        <f t="shared" si="40"/>
        <v>['d6-10244', 'hypoproteinemia'],</v>
      </c>
    </row>
    <row r="2614" spans="1:3">
      <c r="A2614" t="s">
        <v>5505</v>
      </c>
      <c r="B2614" t="s">
        <v>5506</v>
      </c>
      <c r="C2614" t="str">
        <f t="shared" si="40"/>
        <v>['d8-72638', 'massive pulmonary hemorrhage in the newborn'],</v>
      </c>
    </row>
    <row r="2615" spans="1:3">
      <c r="A2615" t="s">
        <v>4906</v>
      </c>
      <c r="B2615" t="s">
        <v>2577</v>
      </c>
      <c r="C2615" t="str">
        <f t="shared" si="40"/>
        <v>['d2-60230', 'chronic respiratory failure'],</v>
      </c>
    </row>
    <row r="2616" spans="1:3">
      <c r="A2616" t="s">
        <v>257</v>
      </c>
      <c r="B2616" t="s">
        <v>4717</v>
      </c>
      <c r="C2616" t="str">
        <f t="shared" si="40"/>
        <v>['c-d3739', 'ivermectin (ivomec)'],</v>
      </c>
    </row>
    <row r="2617" spans="1:3">
      <c r="A2617" t="s">
        <v>6396</v>
      </c>
      <c r="B2617" t="s">
        <v>2639</v>
      </c>
      <c r="C2617" t="str">
        <f t="shared" si="40"/>
        <v>['m-02570', 'swelling, nos'],</v>
      </c>
    </row>
    <row r="2618" spans="1:3">
      <c r="A2618" t="s">
        <v>6430</v>
      </c>
      <c r="B2618" t="s">
        <v>2650</v>
      </c>
      <c r="C2618" t="str">
        <f t="shared" si="40"/>
        <v>['m-12300', 'fracture, ununited, nos'],</v>
      </c>
    </row>
    <row r="2619" spans="1:3">
      <c r="A2619" t="s">
        <v>6955</v>
      </c>
      <c r="B2619" t="s">
        <v>6956</v>
      </c>
      <c r="C2619" t="str">
        <f t="shared" si="40"/>
        <v>['m-82603', 'papillary adenocarcinoma, nos'],</v>
      </c>
    </row>
    <row r="2620" spans="1:3">
      <c r="A2620" t="s">
        <v>6493</v>
      </c>
      <c r="B2620" t="s">
        <v>6494</v>
      </c>
      <c r="C2620" t="str">
        <f t="shared" si="40"/>
        <v>['m-32450', 'lymphangiectasia, nos'],</v>
      </c>
    </row>
    <row r="2621" spans="1:3">
      <c r="A2621" t="s">
        <v>6686</v>
      </c>
      <c r="B2621" t="s">
        <v>6687</v>
      </c>
      <c r="C2621" t="str">
        <f t="shared" si="40"/>
        <v>['m-53300', 'glomerulosclerosis'],</v>
      </c>
    </row>
    <row r="2622" spans="1:3">
      <c r="A2622" t="s">
        <v>1516</v>
      </c>
      <c r="B2622" t="s">
        <v>1815</v>
      </c>
      <c r="C2622" t="str">
        <f t="shared" si="40"/>
        <v>['l-23401', 'pseudomonas aeruginosa'],</v>
      </c>
    </row>
    <row r="2623" spans="1:3">
      <c r="A2623" t="s">
        <v>1320</v>
      </c>
      <c r="B2623" t="s">
        <v>6242</v>
      </c>
      <c r="C2623" t="str">
        <f t="shared" si="40"/>
        <v>['l-12301', 'bordetella pertussis'],</v>
      </c>
    </row>
    <row r="2624" spans="1:3">
      <c r="A2624" t="s">
        <v>1501</v>
      </c>
      <c r="B2624" t="s">
        <v>6304</v>
      </c>
      <c r="C2624" t="str">
        <f t="shared" si="40"/>
        <v>['l-43131', 'candida albicans'],</v>
      </c>
    </row>
    <row r="2625" spans="1:3">
      <c r="A2625" t="s">
        <v>7174</v>
      </c>
      <c r="B2625" t="s">
        <v>7175</v>
      </c>
      <c r="C2625" t="str">
        <f t="shared" si="40"/>
        <v>['p8-10200', 'tooth extraction, multiple'],</v>
      </c>
    </row>
    <row r="2626" spans="1:3">
      <c r="A2626" t="s">
        <v>6507</v>
      </c>
      <c r="B2626" t="s">
        <v>6508</v>
      </c>
      <c r="C2626" t="str">
        <f t="shared" si="40"/>
        <v>['m-33410', 'epidermoid cyst; epithelial inclusion cyst'],</v>
      </c>
    </row>
    <row r="2627" spans="1:3">
      <c r="A2627" t="s">
        <v>7576</v>
      </c>
      <c r="B2627" t="s">
        <v>7577</v>
      </c>
      <c r="C2627" t="str">
        <f t="shared" ref="C2627:C2690" si="41">CONCATENATE("['",A2627,"', '",B2627,"'],")</f>
        <v>['t-1a101', 'fibroblast'],</v>
      </c>
    </row>
    <row r="2628" spans="1:3">
      <c r="A2628" t="s">
        <v>2006</v>
      </c>
      <c r="B2628" t="s">
        <v>2007</v>
      </c>
      <c r="C2628" t="str">
        <f t="shared" si="41"/>
        <v>['@e-72194', 'cefixime'],</v>
      </c>
    </row>
    <row r="2629" spans="1:3">
      <c r="A2629" t="s">
        <v>2119</v>
      </c>
      <c r="B2629" t="s">
        <v>2120</v>
      </c>
      <c r="C2629" t="str">
        <f t="shared" si="41"/>
        <v>['@e-77090', 'prazosin'],</v>
      </c>
    </row>
    <row r="2630" spans="1:3">
      <c r="A2630" t="s">
        <v>2229</v>
      </c>
      <c r="B2630" t="s">
        <v>2230</v>
      </c>
      <c r="C2630" t="str">
        <f t="shared" si="41"/>
        <v>['@e-84360', 'isotonic (0.9%) sodium chloride, sodium chloride 0.9%'],</v>
      </c>
    </row>
    <row r="2631" spans="1:3">
      <c r="A2631" t="s">
        <v>926</v>
      </c>
      <c r="B2631" t="s">
        <v>2259</v>
      </c>
      <c r="C2631" t="str">
        <f t="shared" si="41"/>
        <v>['@e-85260', 'hydrocortisone'],</v>
      </c>
    </row>
    <row r="2632" spans="1:3">
      <c r="A2632" t="s">
        <v>2420</v>
      </c>
      <c r="B2632" t="s">
        <v>2421</v>
      </c>
      <c r="C2632" t="str">
        <f t="shared" si="41"/>
        <v>['@e-90340', 'perfusion pump'],</v>
      </c>
    </row>
    <row r="2633" spans="1:3">
      <c r="A2633" t="s">
        <v>3173</v>
      </c>
      <c r="B2633" t="s">
        <v>3174</v>
      </c>
      <c r="C2633" t="str">
        <f t="shared" si="41"/>
        <v>['@p-11483', 'biopsy, punch, 3mm'],</v>
      </c>
    </row>
    <row r="2634" spans="1:3">
      <c r="A2634" t="s">
        <v>3486</v>
      </c>
      <c r="B2634" t="s">
        <v>3487</v>
      </c>
      <c r="C2634" t="str">
        <f t="shared" si="41"/>
        <v>['@t-11380', 'pelvic bones, nos'],</v>
      </c>
    </row>
    <row r="2635" spans="1:3">
      <c r="A2635" t="s">
        <v>3917</v>
      </c>
      <c r="B2635" t="s">
        <v>3918</v>
      </c>
      <c r="C2635" t="str">
        <f t="shared" si="41"/>
        <v>['@t-86800', 'both fallopian tubes'],</v>
      </c>
    </row>
    <row r="2636" spans="1:3">
      <c r="A2636" t="s">
        <v>3953</v>
      </c>
      <c r="B2636" t="s">
        <v>3954</v>
      </c>
      <c r="C2636" t="str">
        <f t="shared" si="41"/>
        <v>['@t-91300', 'pituitary stalk'],</v>
      </c>
    </row>
    <row r="2637" spans="1:3">
      <c r="A2637" t="s">
        <v>3961</v>
      </c>
      <c r="B2637" t="s">
        <v>3962</v>
      </c>
      <c r="C2637" t="str">
        <f t="shared" si="41"/>
        <v>['@t-93100', 'adrenal gland, cortex'],</v>
      </c>
    </row>
    <row r="2638" spans="1:3">
      <c r="A2638" t="s">
        <v>3977</v>
      </c>
      <c r="B2638" t="s">
        <v>3978</v>
      </c>
      <c r="C2638" t="str">
        <f t="shared" si="41"/>
        <v>['@t-96030', 'thyroid follicle'],</v>
      </c>
    </row>
    <row r="2639" spans="1:3">
      <c r="A2639" t="s">
        <v>1556</v>
      </c>
      <c r="B2639" t="s">
        <v>5961</v>
      </c>
      <c r="C2639" t="str">
        <f t="shared" si="41"/>
        <v>['g-a0020', 'moderate'],</v>
      </c>
    </row>
    <row r="2640" spans="1:3">
      <c r="A2640" t="s">
        <v>4627</v>
      </c>
      <c r="B2640" t="s">
        <v>4628</v>
      </c>
      <c r="C2640" t="str">
        <f t="shared" si="41"/>
        <v>['c-a5600', 'multivitamin preparation'],</v>
      </c>
    </row>
    <row r="2641" spans="1:3">
      <c r="A2641" t="s">
        <v>922</v>
      </c>
      <c r="B2641" t="s">
        <v>4454</v>
      </c>
      <c r="C2641" t="str">
        <f t="shared" si="41"/>
        <v>['c-6b004', 'topical anesthetic, nos'],</v>
      </c>
    </row>
    <row r="2642" spans="1:3">
      <c r="A2642" t="s">
        <v>982</v>
      </c>
      <c r="B2642" t="s">
        <v>4493</v>
      </c>
      <c r="C2642" t="str">
        <f t="shared" si="41"/>
        <v>['c-811f6', 'pargyline hydrochloride'],</v>
      </c>
    </row>
    <row r="2643" spans="1:3">
      <c r="A2643" t="s">
        <v>1017</v>
      </c>
      <c r="B2643" t="s">
        <v>4325</v>
      </c>
      <c r="C2643" t="str">
        <f t="shared" si="41"/>
        <v>['c-22a06', 'fluorescein sodium stain'],</v>
      </c>
    </row>
    <row r="2644" spans="1:3">
      <c r="A2644" t="s">
        <v>6191</v>
      </c>
      <c r="B2644" t="s">
        <v>6192</v>
      </c>
      <c r="C2644" t="str">
        <f t="shared" si="41"/>
        <v>['g-c0110', 'consistent with'],</v>
      </c>
    </row>
    <row r="2645" spans="1:3">
      <c r="A2645" t="s">
        <v>1507</v>
      </c>
      <c r="B2645" t="s">
        <v>1835</v>
      </c>
      <c r="C2645" t="str">
        <f t="shared" si="41"/>
        <v>['l-25125', 'gamma hemolytic streptococcus, nos'],</v>
      </c>
    </row>
    <row r="2646" spans="1:3">
      <c r="A2646" t="s">
        <v>6374</v>
      </c>
      <c r="B2646" t="s">
        <v>2631</v>
      </c>
      <c r="C2646" t="str">
        <f t="shared" si="41"/>
        <v>['m-01100', 'lesion, nos'],</v>
      </c>
    </row>
    <row r="2647" spans="1:3">
      <c r="A2647" t="s">
        <v>6462</v>
      </c>
      <c r="B2647" t="s">
        <v>2698</v>
      </c>
      <c r="C2647" t="str">
        <f t="shared" si="41"/>
        <v>['m-21300', 'incomplete development, nos'],</v>
      </c>
    </row>
    <row r="2648" spans="1:3">
      <c r="A2648" t="s">
        <v>6690</v>
      </c>
      <c r="B2648" t="s">
        <v>6691</v>
      </c>
      <c r="C2648" t="str">
        <f t="shared" si="41"/>
        <v>['m-54002', 'subacute necrosis'],</v>
      </c>
    </row>
    <row r="2649" spans="1:3">
      <c r="A2649" t="s">
        <v>6362</v>
      </c>
      <c r="B2649" t="s">
        <v>3894</v>
      </c>
      <c r="C2649" t="str">
        <f t="shared" si="41"/>
        <v>['l-70060', 'urine'],</v>
      </c>
    </row>
    <row r="2650" spans="1:3">
      <c r="A2650" t="s">
        <v>6380</v>
      </c>
      <c r="B2650" t="s">
        <v>2635</v>
      </c>
      <c r="C2650" t="str">
        <f t="shared" si="41"/>
        <v>['m-01540', 'indentation, nos'],</v>
      </c>
    </row>
    <row r="2651" spans="1:3">
      <c r="A2651" t="s">
        <v>8596</v>
      </c>
      <c r="B2651" t="s">
        <v>4193</v>
      </c>
      <c r="C2651" t="str">
        <f t="shared" si="41"/>
        <v>['t-d6235', 'pelvic wall, nos'],</v>
      </c>
    </row>
    <row r="2652" spans="1:3">
      <c r="A2652" t="s">
        <v>1532</v>
      </c>
      <c r="B2652" t="s">
        <v>1774</v>
      </c>
      <c r="C2652" t="str">
        <f t="shared" si="41"/>
        <v>['l-15803', 'enterobacter agglomerans'],</v>
      </c>
    </row>
    <row r="2653" spans="1:3">
      <c r="A2653" t="s">
        <v>796</v>
      </c>
      <c r="B2653" t="s">
        <v>1951</v>
      </c>
      <c r="C2653" t="str">
        <f t="shared" si="41"/>
        <v>['c-10919', 'boric acid'],</v>
      </c>
    </row>
    <row r="2654" spans="1:3">
      <c r="A2654" t="s">
        <v>8212</v>
      </c>
      <c r="B2654" t="s">
        <v>8213</v>
      </c>
      <c r="C2654" t="str">
        <f t="shared" si="41"/>
        <v>['t-a3400', 'putamen'],</v>
      </c>
    </row>
    <row r="2655" spans="1:3">
      <c r="A2655" t="s">
        <v>685</v>
      </c>
      <c r="B2655" t="s">
        <v>7073</v>
      </c>
      <c r="C2655" t="str">
        <f t="shared" si="41"/>
        <v>['p1-05500', 'implant,nos'],</v>
      </c>
    </row>
    <row r="2656" spans="1:3">
      <c r="A2656" t="s">
        <v>6454</v>
      </c>
      <c r="B2656" t="s">
        <v>6455</v>
      </c>
      <c r="C2656" t="str">
        <f t="shared" si="41"/>
        <v>['m-17080', 'amputation stump'],</v>
      </c>
    </row>
    <row r="2657" spans="1:3">
      <c r="A2657" t="s">
        <v>6389</v>
      </c>
      <c r="B2657" t="s">
        <v>6390</v>
      </c>
      <c r="C2657" t="str">
        <f t="shared" si="41"/>
        <v>['m-01760', 'macular rash'],</v>
      </c>
    </row>
    <row r="2658" spans="1:3">
      <c r="A2658" t="s">
        <v>1554</v>
      </c>
      <c r="B2658" t="s">
        <v>6213</v>
      </c>
      <c r="C2658" t="str">
        <f t="shared" si="41"/>
        <v>['l-10000', 'bacteria, nos'],</v>
      </c>
    </row>
    <row r="2659" spans="1:3">
      <c r="A2659" t="s">
        <v>6742</v>
      </c>
      <c r="B2659" t="s">
        <v>6743</v>
      </c>
      <c r="C2659" t="str">
        <f t="shared" si="41"/>
        <v>['m-56000', 'dystrophy, nos'],</v>
      </c>
    </row>
    <row r="2660" spans="1:3">
      <c r="A2660" t="s">
        <v>7051</v>
      </c>
      <c r="B2660" t="s">
        <v>3107</v>
      </c>
      <c r="C2660" t="str">
        <f t="shared" si="41"/>
        <v>['p1-01001', 'incision exploratory'],</v>
      </c>
    </row>
    <row r="2661" spans="1:3">
      <c r="A2661" t="s">
        <v>6645</v>
      </c>
      <c r="B2661" t="s">
        <v>6646</v>
      </c>
      <c r="C2661" t="str">
        <f t="shared" si="41"/>
        <v>['m-44180', 'sperm granuloma'],</v>
      </c>
    </row>
    <row r="2662" spans="1:3">
      <c r="A2662" t="s">
        <v>1654</v>
      </c>
      <c r="B2662" t="s">
        <v>1655</v>
      </c>
      <c r="C2662" t="str">
        <f t="shared" si="41"/>
        <v>['@d-01880', 'tuberculosis'],</v>
      </c>
    </row>
    <row r="2663" spans="1:3">
      <c r="A2663" t="s">
        <v>1572</v>
      </c>
      <c r="B2663" t="s">
        <v>1784</v>
      </c>
      <c r="C2663" t="str">
        <f t="shared" si="41"/>
        <v>['@e-15980', 'providencia alcalifaciens'],</v>
      </c>
    </row>
    <row r="2664" spans="1:3">
      <c r="A2664" t="s">
        <v>2254</v>
      </c>
      <c r="B2664" t="s">
        <v>2255</v>
      </c>
      <c r="C2664" t="str">
        <f t="shared" si="41"/>
        <v>['@e-85130', 'betamethasone (drops), betamethasone (ointment)'],</v>
      </c>
    </row>
    <row r="2665" spans="1:3">
      <c r="A2665" t="s">
        <v>2381</v>
      </c>
      <c r="B2665" t="s">
        <v>2382</v>
      </c>
      <c r="C2665" t="str">
        <f t="shared" si="41"/>
        <v>['@e-87720', 'vit b12'],</v>
      </c>
    </row>
    <row r="2666" spans="1:3">
      <c r="A2666" t="s">
        <v>3001</v>
      </c>
      <c r="B2666" t="s">
        <v>3002</v>
      </c>
      <c r="C2666" t="str">
        <f t="shared" si="41"/>
        <v>['@m-80000', 'neoplasm, benign'],</v>
      </c>
    </row>
    <row r="2667" spans="1:3">
      <c r="A2667" t="s">
        <v>3045</v>
      </c>
      <c r="B2667" t="s">
        <v>3046</v>
      </c>
      <c r="C2667" t="str">
        <f t="shared" si="41"/>
        <v>['@m-83300', 'follicular adenoma, nos'],</v>
      </c>
    </row>
    <row r="2668" spans="1:3">
      <c r="A2668" t="s">
        <v>3150</v>
      </c>
      <c r="B2668" t="s">
        <v>3151</v>
      </c>
      <c r="C2668" t="str">
        <f t="shared" si="41"/>
        <v>['@p-11060', 'excision, complete'],</v>
      </c>
    </row>
    <row r="2669" spans="1:3">
      <c r="A2669" t="s">
        <v>3516</v>
      </c>
      <c r="B2669" t="s">
        <v>3517</v>
      </c>
      <c r="C2669" t="str">
        <f t="shared" si="41"/>
        <v>['@t-13660', 'deltoid muscle'],</v>
      </c>
    </row>
    <row r="2670" spans="1:3">
      <c r="A2670" t="s">
        <v>3522</v>
      </c>
      <c r="B2670" t="s">
        <v>3523</v>
      </c>
      <c r="C2670" t="str">
        <f t="shared" si="41"/>
        <v>['@t-14570', 'vastus lateralis muscle'],</v>
      </c>
    </row>
    <row r="2671" spans="1:3">
      <c r="A2671" t="s">
        <v>3640</v>
      </c>
      <c r="B2671" t="s">
        <v>3641</v>
      </c>
      <c r="C2671" t="str">
        <f t="shared" si="41"/>
        <v>['@t-49410', 'femoral vein - nos'],</v>
      </c>
    </row>
    <row r="2672" spans="1:3">
      <c r="A2672" t="s">
        <v>3646</v>
      </c>
      <c r="B2672" t="s">
        <v>3647</v>
      </c>
      <c r="C2672" t="str">
        <f t="shared" si="41"/>
        <v>['@t-50130', 'intestinal mucosa'],</v>
      </c>
    </row>
    <row r="2673" spans="1:3">
      <c r="A2673" t="s">
        <v>3652</v>
      </c>
      <c r="B2673" t="s">
        <v>3653</v>
      </c>
      <c r="C2673" t="str">
        <f t="shared" si="41"/>
        <v>['@t-51030', 'oral mucous membrane'],</v>
      </c>
    </row>
    <row r="2674" spans="1:3">
      <c r="A2674" t="s">
        <v>3754</v>
      </c>
      <c r="B2674" t="s">
        <v>3755</v>
      </c>
      <c r="C2674" t="str">
        <f t="shared" si="41"/>
        <v>['@t-58500', 'common bile duct'],</v>
      </c>
    </row>
    <row r="2675" spans="1:3">
      <c r="A2675" t="s">
        <v>3762</v>
      </c>
      <c r="B2675" t="s">
        <v>3763</v>
      </c>
      <c r="C2675" t="str">
        <f t="shared" si="41"/>
        <v>['@t-59010', 'pancreatic, duct, nos'],</v>
      </c>
    </row>
    <row r="2676" spans="1:3">
      <c r="A2676" t="s">
        <v>4404</v>
      </c>
      <c r="B2676" t="s">
        <v>4405</v>
      </c>
      <c r="C2676" t="str">
        <f t="shared" si="41"/>
        <v>['c-559b4', 'sulfacetamide'],</v>
      </c>
    </row>
    <row r="2677" spans="1:3">
      <c r="A2677" t="s">
        <v>3806</v>
      </c>
      <c r="B2677" t="s">
        <v>3807</v>
      </c>
      <c r="C2677" t="str">
        <f t="shared" si="41"/>
        <v>['@t-67600', 'descending colon'],</v>
      </c>
    </row>
    <row r="2678" spans="1:3">
      <c r="A2678" t="s">
        <v>3837</v>
      </c>
      <c r="B2678" t="s">
        <v>3838</v>
      </c>
      <c r="C2678" t="str">
        <f t="shared" si="41"/>
        <v>['@t-71010', 'right kidney'],</v>
      </c>
    </row>
    <row r="2679" spans="1:3">
      <c r="A2679" t="s">
        <v>3871</v>
      </c>
      <c r="B2679" t="s">
        <v>3872</v>
      </c>
      <c r="C2679" t="str">
        <f t="shared" si="41"/>
        <v>['@t-75000', 'urethra, nos'],</v>
      </c>
    </row>
    <row r="2680" spans="1:3">
      <c r="A2680" t="s">
        <v>7899</v>
      </c>
      <c r="B2680" t="s">
        <v>3807</v>
      </c>
      <c r="C2680" t="str">
        <f t="shared" si="41"/>
        <v>['t-59460', 'descending colon'],</v>
      </c>
    </row>
    <row r="2681" spans="1:3">
      <c r="A2681" t="s">
        <v>852</v>
      </c>
      <c r="B2681" t="s">
        <v>4679</v>
      </c>
      <c r="C2681" t="str">
        <f t="shared" si="41"/>
        <v>['c-c1506', 'colyte'],</v>
      </c>
    </row>
    <row r="2682" spans="1:3">
      <c r="A2682" t="s">
        <v>8721</v>
      </c>
      <c r="B2682" t="s">
        <v>8722</v>
      </c>
      <c r="C2682" t="str">
        <f t="shared" si="41"/>
        <v>['w-10029', 'human lh recombinant'],</v>
      </c>
    </row>
    <row r="2683" spans="1:3">
      <c r="A2683" t="s">
        <v>6137</v>
      </c>
      <c r="B2683" t="s">
        <v>6138</v>
      </c>
      <c r="C2683" t="str">
        <f t="shared" si="41"/>
        <v>['g-a5870', 'vascular'],</v>
      </c>
    </row>
    <row r="2684" spans="1:3">
      <c r="A2684" t="s">
        <v>6047</v>
      </c>
      <c r="B2684" t="s">
        <v>6048</v>
      </c>
      <c r="C2684" t="str">
        <f t="shared" si="41"/>
        <v>['g-a2300', 'active'],</v>
      </c>
    </row>
    <row r="2685" spans="1:3">
      <c r="A2685" t="s">
        <v>1984</v>
      </c>
      <c r="B2685" t="s">
        <v>1985</v>
      </c>
      <c r="C2685" t="str">
        <f t="shared" si="41"/>
        <v>['@e-719x0', 'benzoyl peroxide ointment, 5%'],</v>
      </c>
    </row>
    <row r="2686" spans="1:3">
      <c r="A2686" t="s">
        <v>2458</v>
      </c>
      <c r="B2686" t="s">
        <v>2459</v>
      </c>
      <c r="C2686" t="str">
        <f t="shared" si="41"/>
        <v>['@e-yy980', 'acepromazine'],</v>
      </c>
    </row>
    <row r="2687" spans="1:3">
      <c r="A2687" t="s">
        <v>3991</v>
      </c>
      <c r="B2687" t="s">
        <v>3992</v>
      </c>
      <c r="C2687" t="str">
        <f t="shared" si="41"/>
        <v>['@t-x0150', 'nervous system ganglion, nos'],</v>
      </c>
    </row>
    <row r="2688" spans="1:3">
      <c r="A2688" t="s">
        <v>4073</v>
      </c>
      <c r="B2688" t="s">
        <v>4074</v>
      </c>
      <c r="C2688" t="str">
        <f t="shared" si="41"/>
        <v>['@t-x4841', 'hypothalamus, posterior nucleus'],</v>
      </c>
    </row>
    <row r="2689" spans="1:3">
      <c r="A2689" t="s">
        <v>4099</v>
      </c>
      <c r="B2689" t="s">
        <v>4100</v>
      </c>
      <c r="C2689" t="str">
        <f t="shared" si="41"/>
        <v>['@t-x9440', 'sciatic nerve'],</v>
      </c>
    </row>
    <row r="2690" spans="1:3">
      <c r="A2690" t="s">
        <v>4136</v>
      </c>
      <c r="B2690" t="s">
        <v>4137</v>
      </c>
      <c r="C2690" t="str">
        <f t="shared" si="41"/>
        <v>['@t-y0140', 'occipital region'],</v>
      </c>
    </row>
    <row r="2691" spans="1:3">
      <c r="A2691" t="s">
        <v>4212</v>
      </c>
      <c r="B2691" t="s">
        <v>4213</v>
      </c>
      <c r="C2691" t="str">
        <f t="shared" ref="C2691:C2754" si="42">CONCATENATE("['",A2691,"', '",B2691,"'],")</f>
        <v>['@t-y8120', 'left axillary region'],</v>
      </c>
    </row>
    <row r="2692" spans="1:3">
      <c r="A2692" t="s">
        <v>4232</v>
      </c>
      <c r="B2692" t="s">
        <v>4233</v>
      </c>
      <c r="C2692" t="str">
        <f t="shared" si="42"/>
        <v>['@t-y9020', 'left lower extremity, nos'],</v>
      </c>
    </row>
    <row r="2693" spans="1:3">
      <c r="A2693" t="s">
        <v>4793</v>
      </c>
      <c r="B2693" t="s">
        <v>2758</v>
      </c>
      <c r="C2693" t="str">
        <f t="shared" si="42"/>
        <v>['d0-90400', 'subcutaneous emphysema'],</v>
      </c>
    </row>
    <row r="2694" spans="1:3">
      <c r="A2694" t="s">
        <v>5299</v>
      </c>
      <c r="B2694" t="s">
        <v>5300</v>
      </c>
      <c r="C2694" t="str">
        <f t="shared" si="42"/>
        <v>['d5-90100', 'pancreatitis, nos'],</v>
      </c>
    </row>
    <row r="2695" spans="1:3">
      <c r="A2695" t="s">
        <v>5335</v>
      </c>
      <c r="B2695" t="s">
        <v>2950</v>
      </c>
      <c r="C2695" t="str">
        <f t="shared" si="42"/>
        <v>['d6-94600', 'amyloidosis, focal'],</v>
      </c>
    </row>
    <row r="2696" spans="1:3">
      <c r="A2696" t="s">
        <v>6972</v>
      </c>
      <c r="B2696" t="s">
        <v>3054</v>
      </c>
      <c r="C2696" t="str">
        <f t="shared" si="42"/>
        <v>['m-84803', 'mucinous adenocarcinoma'],</v>
      </c>
    </row>
    <row r="2697" spans="1:3">
      <c r="A2697" t="s">
        <v>8155</v>
      </c>
      <c r="B2697" t="s">
        <v>4008</v>
      </c>
      <c r="C2697" t="str">
        <f t="shared" si="42"/>
        <v>['t-a1410', 'cranial subdural space'],</v>
      </c>
    </row>
    <row r="2698" spans="1:3">
      <c r="A2698" t="s">
        <v>6551</v>
      </c>
      <c r="B2698" t="s">
        <v>6552</v>
      </c>
      <c r="C2698" t="str">
        <f t="shared" si="42"/>
        <v>['m-36301', 'acute edema'],</v>
      </c>
    </row>
    <row r="2699" spans="1:3">
      <c r="A2699" t="s">
        <v>6635</v>
      </c>
      <c r="B2699" t="s">
        <v>6636</v>
      </c>
      <c r="C2699" t="str">
        <f t="shared" si="42"/>
        <v>['m-44000', 'granulomatous inflammation, nos; granuloma, nos'],</v>
      </c>
    </row>
    <row r="2700" spans="1:3">
      <c r="A2700" t="s">
        <v>5250</v>
      </c>
      <c r="B2700" t="s">
        <v>5251</v>
      </c>
      <c r="C2700" t="str">
        <f t="shared" si="42"/>
        <v>['d5-80110', 'acute hepatic necrosis'],</v>
      </c>
    </row>
    <row r="2701" spans="1:3">
      <c r="A2701" t="s">
        <v>276</v>
      </c>
      <c r="B2701" t="s">
        <v>4502</v>
      </c>
      <c r="C2701" t="str">
        <f t="shared" si="42"/>
        <v>['c-84040', 'metoclopramide'],</v>
      </c>
    </row>
    <row r="2702" spans="1:3">
      <c r="A2702" t="s">
        <v>6752</v>
      </c>
      <c r="B2702" t="s">
        <v>6753</v>
      </c>
      <c r="C2702" t="str">
        <f t="shared" si="42"/>
        <v>['m-57500', 'hemosiderosis'],</v>
      </c>
    </row>
    <row r="2703" spans="1:3">
      <c r="A2703" t="s">
        <v>1377</v>
      </c>
      <c r="B2703" t="s">
        <v>6452</v>
      </c>
      <c r="C2703" t="str">
        <f t="shared" si="42"/>
        <v>['m-17010', 'traumatic amputation'],</v>
      </c>
    </row>
    <row r="2704" spans="1:3">
      <c r="A2704" t="s">
        <v>1505</v>
      </c>
      <c r="B2704" t="s">
        <v>1826</v>
      </c>
      <c r="C2704" t="str">
        <f t="shared" si="42"/>
        <v>['l-25133', 'streptococcus, group f'],</v>
      </c>
    </row>
    <row r="2705" spans="1:3">
      <c r="A2705" t="s">
        <v>896</v>
      </c>
      <c r="B2705" t="s">
        <v>4444</v>
      </c>
      <c r="C2705" t="str">
        <f t="shared" si="42"/>
        <v>['c-68061', 'ephedrine hydrochloride'],</v>
      </c>
    </row>
    <row r="2706" spans="1:3">
      <c r="A2706" t="s">
        <v>930</v>
      </c>
      <c r="B2706" t="s">
        <v>6310</v>
      </c>
      <c r="C2706" t="str">
        <f t="shared" si="42"/>
        <v>['l-44221', 'histoplasma capsulatum'],</v>
      </c>
    </row>
    <row r="2707" spans="1:3">
      <c r="A2707" t="s">
        <v>6222</v>
      </c>
      <c r="B2707" t="s">
        <v>6223</v>
      </c>
      <c r="C2707" t="str">
        <f t="shared" si="42"/>
        <v>['l-10016', 'spirochete'],</v>
      </c>
    </row>
    <row r="2708" spans="1:3">
      <c r="A2708" t="s">
        <v>4847</v>
      </c>
      <c r="B2708" t="s">
        <v>4848</v>
      </c>
      <c r="C2708" t="str">
        <f t="shared" si="42"/>
        <v>['d1-81410', 'kyphosis, nos'],</v>
      </c>
    </row>
    <row r="2709" spans="1:3">
      <c r="A2709" t="s">
        <v>6560</v>
      </c>
      <c r="B2709" t="s">
        <v>6561</v>
      </c>
      <c r="C2709" t="str">
        <f t="shared" si="42"/>
        <v>['m-36702', 'exudate'],</v>
      </c>
    </row>
    <row r="2710" spans="1:3">
      <c r="A2710" t="s">
        <v>8403</v>
      </c>
      <c r="B2710" t="s">
        <v>8404</v>
      </c>
      <c r="C2710" t="str">
        <f t="shared" si="42"/>
        <v>['t-c1340', 'eosinophil'],</v>
      </c>
    </row>
    <row r="2711" spans="1:3">
      <c r="A2711" t="s">
        <v>1578</v>
      </c>
      <c r="B2711" t="s">
        <v>1770</v>
      </c>
      <c r="C2711" t="str">
        <f t="shared" si="42"/>
        <v>['@e-15860', 'klebsiella, nos'],</v>
      </c>
    </row>
    <row r="2712" spans="1:3">
      <c r="A2712" t="s">
        <v>979</v>
      </c>
      <c r="B2712" t="s">
        <v>1897</v>
      </c>
      <c r="C2712" t="str">
        <f t="shared" si="42"/>
        <v>['@e-64910', 'diethydithiocarbamate'],</v>
      </c>
    </row>
    <row r="2713" spans="1:3">
      <c r="A2713" t="s">
        <v>2270</v>
      </c>
      <c r="B2713" t="s">
        <v>2271</v>
      </c>
      <c r="C2713" t="str">
        <f t="shared" si="42"/>
        <v>['@e-85400', 'androgen, nos'],</v>
      </c>
    </row>
    <row r="2714" spans="1:3">
      <c r="A2714" t="s">
        <v>899</v>
      </c>
      <c r="B2714" t="s">
        <v>2347</v>
      </c>
      <c r="C2714" t="str">
        <f t="shared" si="42"/>
        <v>['@e-86403', 'hgp-30 klh in ai(oh)3'],</v>
      </c>
    </row>
    <row r="2715" spans="1:3">
      <c r="A2715" t="s">
        <v>2357</v>
      </c>
      <c r="B2715" t="s">
        <v>2358</v>
      </c>
      <c r="C2715" t="str">
        <f t="shared" si="42"/>
        <v>['@e-87210', 'calcium chloride'],</v>
      </c>
    </row>
    <row r="2716" spans="1:3">
      <c r="A2716" t="s">
        <v>720</v>
      </c>
      <c r="B2716" t="s">
        <v>2376</v>
      </c>
      <c r="C2716" t="str">
        <f t="shared" si="42"/>
        <v>['@e-87600', 'abdec vitamins, hi-vite drops, multivitamin preparation'],</v>
      </c>
    </row>
    <row r="2717" spans="1:3">
      <c r="A2717" t="s">
        <v>2438</v>
      </c>
      <c r="B2717" t="s">
        <v>2439</v>
      </c>
      <c r="C2717" t="str">
        <f t="shared" si="42"/>
        <v>['@e-93210', 'electromagnetic radiation'],</v>
      </c>
    </row>
    <row r="2718" spans="1:3">
      <c r="A2718" t="s">
        <v>2470</v>
      </c>
      <c r="B2718" t="s">
        <v>2471</v>
      </c>
      <c r="C2718" t="str">
        <f t="shared" si="42"/>
        <v>['@f-01790', 'dehydration'],</v>
      </c>
    </row>
    <row r="2719" spans="1:3">
      <c r="A2719" t="s">
        <v>2480</v>
      </c>
      <c r="B2719" t="s">
        <v>2481</v>
      </c>
      <c r="C2719" t="str">
        <f t="shared" si="42"/>
        <v>['@f-03180', 'heat stroke'],</v>
      </c>
    </row>
    <row r="2720" spans="1:3">
      <c r="A2720" t="s">
        <v>984</v>
      </c>
      <c r="B2720" t="s">
        <v>2496</v>
      </c>
      <c r="C2720" t="str">
        <f t="shared" si="42"/>
        <v>['@f-14690', '5-hydroxytryptophan'],</v>
      </c>
    </row>
    <row r="2721" spans="1:3">
      <c r="A2721" t="s">
        <v>846</v>
      </c>
      <c r="B2721" t="s">
        <v>2553</v>
      </c>
      <c r="C2721" t="str">
        <f t="shared" si="42"/>
        <v>['@f-46830', 'adjuvant, titer-max'],</v>
      </c>
    </row>
    <row r="2722" spans="1:3">
      <c r="A2722" t="s">
        <v>2691</v>
      </c>
      <c r="B2722" t="s">
        <v>2692</v>
      </c>
      <c r="C2722" t="str">
        <f t="shared" si="42"/>
        <v>['@m-15880', 'implanted artificial lens'],</v>
      </c>
    </row>
    <row r="2723" spans="1:3">
      <c r="A2723" t="s">
        <v>2715</v>
      </c>
      <c r="B2723" t="s">
        <v>2716</v>
      </c>
      <c r="C2723" t="str">
        <f t="shared" si="42"/>
        <v>['@m-30150', 'dental calculus'],</v>
      </c>
    </row>
    <row r="2724" spans="1:3">
      <c r="A2724" t="s">
        <v>2717</v>
      </c>
      <c r="B2724" t="s">
        <v>2718</v>
      </c>
      <c r="C2724" t="str">
        <f t="shared" si="42"/>
        <v>['@m-31050', 'prolaspe'],</v>
      </c>
    </row>
    <row r="2725" spans="1:3">
      <c r="A2725" t="s">
        <v>2931</v>
      </c>
      <c r="B2725" t="s">
        <v>2932</v>
      </c>
      <c r="C2725" t="str">
        <f t="shared" si="42"/>
        <v>['@m-54120', 'centrilobular necrosis of liver'],</v>
      </c>
    </row>
    <row r="2726" spans="1:3">
      <c r="A2726" t="s">
        <v>3068</v>
      </c>
      <c r="B2726" t="s">
        <v>3069</v>
      </c>
      <c r="C2726" t="str">
        <f t="shared" si="42"/>
        <v>['@m-88100', 'fibroma, nos'],</v>
      </c>
    </row>
    <row r="2727" spans="1:3">
      <c r="A2727" t="s">
        <v>3254</v>
      </c>
      <c r="B2727" t="s">
        <v>3255</v>
      </c>
      <c r="C2727" t="str">
        <f t="shared" si="42"/>
        <v>['@p-14830', 'transfer, surgical, nos'],</v>
      </c>
    </row>
    <row r="2728" spans="1:3">
      <c r="A2728" t="s">
        <v>3390</v>
      </c>
      <c r="B2728" t="s">
        <v>3391</v>
      </c>
      <c r="C2728" t="str">
        <f t="shared" si="42"/>
        <v>['@t-04925', 'female breast, right, with axillary tissue, cs'],</v>
      </c>
    </row>
    <row r="2729" spans="1:3">
      <c r="A2729" t="s">
        <v>3482</v>
      </c>
      <c r="B2729" t="s">
        <v>3483</v>
      </c>
      <c r="C2729" t="str">
        <f t="shared" si="42"/>
        <v>['@t-10830', 'tail (or check sno-vet)'],</v>
      </c>
    </row>
    <row r="2730" spans="1:3">
      <c r="A2730" t="s">
        <v>3560</v>
      </c>
      <c r="B2730" t="s">
        <v>3561</v>
      </c>
      <c r="C2730" t="str">
        <f t="shared" si="42"/>
        <v>['@t-28000', 'lung, nos'],</v>
      </c>
    </row>
    <row r="2731" spans="1:3">
      <c r="A2731" t="s">
        <v>3600</v>
      </c>
      <c r="B2731" t="s">
        <v>3601</v>
      </c>
      <c r="C2731" t="str">
        <f t="shared" si="42"/>
        <v>['@t-40000', 'blood vessel, nos'],</v>
      </c>
    </row>
    <row r="2732" spans="1:3">
      <c r="A2732" t="s">
        <v>3612</v>
      </c>
      <c r="B2732" t="s">
        <v>3613</v>
      </c>
      <c r="C2732" t="str">
        <f t="shared" si="42"/>
        <v>['@t-45110', 'right carotid artery'],</v>
      </c>
    </row>
    <row r="2733" spans="1:3">
      <c r="A2733" t="s">
        <v>3618</v>
      </c>
      <c r="B2733" t="s">
        <v>3619</v>
      </c>
      <c r="C2733" t="str">
        <f t="shared" si="42"/>
        <v>['@t-46600', 'renal artery, nos'],</v>
      </c>
    </row>
    <row r="2734" spans="1:3">
      <c r="A2734" t="s">
        <v>3702</v>
      </c>
      <c r="B2734" t="s">
        <v>3703</v>
      </c>
      <c r="C2734" t="str">
        <f t="shared" si="42"/>
        <v>['@t-54410', 'mandibular left first premolar tooth'],</v>
      </c>
    </row>
    <row r="2735" spans="1:3">
      <c r="A2735" t="s">
        <v>3833</v>
      </c>
      <c r="B2735" t="s">
        <v>3834</v>
      </c>
      <c r="C2735" t="str">
        <f t="shared" si="42"/>
        <v>['@t-70420', 'female internal genitalia, nos'],</v>
      </c>
    </row>
    <row r="2736" spans="1:3">
      <c r="A2736" t="s">
        <v>732</v>
      </c>
      <c r="B2736" t="s">
        <v>4722</v>
      </c>
      <c r="C2736" t="str">
        <f t="shared" si="42"/>
        <v>['c-d4275', 'naxcel'],</v>
      </c>
    </row>
    <row r="2737" spans="1:3">
      <c r="A2737" t="s">
        <v>4279</v>
      </c>
      <c r="B2737" t="s">
        <v>2595</v>
      </c>
      <c r="C2737" t="str">
        <f t="shared" si="42"/>
        <v>['a-a1800', 'fall, nos'],</v>
      </c>
    </row>
    <row r="2738" spans="1:3">
      <c r="A2738" t="s">
        <v>5084</v>
      </c>
      <c r="B2738" t="s">
        <v>2710</v>
      </c>
      <c r="C2738" t="str">
        <f t="shared" si="42"/>
        <v>['d4-f3063', 'partial placenta previa'],</v>
      </c>
    </row>
    <row r="2739" spans="1:3">
      <c r="A2739" t="s">
        <v>872</v>
      </c>
      <c r="B2739" t="s">
        <v>4711</v>
      </c>
      <c r="C2739" t="str">
        <f t="shared" si="42"/>
        <v>['c-d1543', 'beuthanasia d'],</v>
      </c>
    </row>
    <row r="2740" spans="1:3">
      <c r="A2740" t="s">
        <v>7626</v>
      </c>
      <c r="B2740" t="s">
        <v>3561</v>
      </c>
      <c r="C2740" t="str">
        <f t="shared" si="42"/>
        <v>['t-28000', 'lung, nos'],</v>
      </c>
    </row>
    <row r="2741" spans="1:3">
      <c r="A2741" t="s">
        <v>4693</v>
      </c>
      <c r="B2741" t="s">
        <v>4694</v>
      </c>
      <c r="C2741" t="str">
        <f t="shared" si="42"/>
        <v>['c-c22ea', 'premarin intravenous'],</v>
      </c>
    </row>
    <row r="2742" spans="1:3">
      <c r="A2742" t="s">
        <v>938</v>
      </c>
      <c r="B2742" t="s">
        <v>1880</v>
      </c>
      <c r="C2742" t="str">
        <f t="shared" si="42"/>
        <v>['c-111a0', 'fluorine radioisotope'],</v>
      </c>
    </row>
    <row r="2743" spans="1:3">
      <c r="A2743" t="s">
        <v>338</v>
      </c>
      <c r="B2743" t="s">
        <v>4739</v>
      </c>
      <c r="C2743" t="str">
        <f t="shared" si="42"/>
        <v>['c-f2300', 'liquid diet nos.'],</v>
      </c>
    </row>
    <row r="2744" spans="1:3">
      <c r="A2744" t="s">
        <v>7760</v>
      </c>
      <c r="B2744" t="s">
        <v>3633</v>
      </c>
      <c r="C2744" t="str">
        <f t="shared" si="42"/>
        <v>['t-48170', 'internal jugular vein'],</v>
      </c>
    </row>
    <row r="2745" spans="1:3">
      <c r="A2745" t="s">
        <v>2624</v>
      </c>
      <c r="B2745" t="s">
        <v>2625</v>
      </c>
      <c r="C2745" t="str">
        <f t="shared" si="42"/>
        <v>['@f-y3940', 'infant neglect'],</v>
      </c>
    </row>
    <row r="2746" spans="1:3">
      <c r="A2746" t="s">
        <v>3230</v>
      </c>
      <c r="B2746" t="s">
        <v>3231</v>
      </c>
      <c r="C2746" t="str">
        <f t="shared" si="42"/>
        <v>['@p-12x40', 'id'],</v>
      </c>
    </row>
    <row r="2747" spans="1:3">
      <c r="A2747" t="s">
        <v>4001</v>
      </c>
      <c r="B2747" t="s">
        <v>4002</v>
      </c>
      <c r="C2747" t="str">
        <f t="shared" si="42"/>
        <v>['@t-x1130', 'cranial dura mater'],</v>
      </c>
    </row>
    <row r="2748" spans="1:3">
      <c r="A2748" t="s">
        <v>4093</v>
      </c>
      <c r="B2748" t="s">
        <v>4094</v>
      </c>
      <c r="C2748" t="str">
        <f t="shared" si="42"/>
        <v>['@t-x9110', 'brachial plexus, middle trunk'],</v>
      </c>
    </row>
    <row r="2749" spans="1:3">
      <c r="A2749" t="s">
        <v>4150</v>
      </c>
      <c r="B2749" t="s">
        <v>4151</v>
      </c>
      <c r="C2749" t="str">
        <f t="shared" si="42"/>
        <v>['@t-y0800', 'bilateral upper limbs'],</v>
      </c>
    </row>
    <row r="2750" spans="1:3">
      <c r="A2750" t="s">
        <v>4202</v>
      </c>
      <c r="B2750" t="s">
        <v>4203</v>
      </c>
      <c r="C2750" t="str">
        <f t="shared" si="42"/>
        <v>['@t-y8000', 'arm, nos'],</v>
      </c>
    </row>
    <row r="2751" spans="1:3">
      <c r="A2751" t="s">
        <v>5033</v>
      </c>
      <c r="B2751" t="s">
        <v>2848</v>
      </c>
      <c r="C2751" t="str">
        <f t="shared" si="42"/>
        <v>['d3-91110', 'acute fibrinous pericarditis'],</v>
      </c>
    </row>
    <row r="2752" spans="1:3">
      <c r="A2752" t="s">
        <v>6902</v>
      </c>
      <c r="B2752" t="s">
        <v>2992</v>
      </c>
      <c r="C2752" t="str">
        <f t="shared" si="42"/>
        <v>['m-78800', 'fibromatosis, nos'],</v>
      </c>
    </row>
    <row r="2753" spans="1:3">
      <c r="A2753" t="s">
        <v>7037</v>
      </c>
      <c r="B2753" t="s">
        <v>7038</v>
      </c>
      <c r="C2753" t="str">
        <f t="shared" si="42"/>
        <v>['m-98203', 'lymphocytic leukemia, nos'],</v>
      </c>
    </row>
    <row r="2754" spans="1:3">
      <c r="A2754" t="s">
        <v>7039</v>
      </c>
      <c r="B2754" t="s">
        <v>7040</v>
      </c>
      <c r="C2754" t="str">
        <f t="shared" si="42"/>
        <v>['m-99601', 'myeloproliferative disease, chronic'],</v>
      </c>
    </row>
    <row r="2755" spans="1:3">
      <c r="A2755" t="s">
        <v>8372</v>
      </c>
      <c r="B2755" t="s">
        <v>8373</v>
      </c>
      <c r="C2755" t="str">
        <f t="shared" ref="C2755:C2818" si="43">CONCATENATE("['",A2755,"', '",B2755,"'],")</f>
        <v>['t-c0000', 'hematopoietic system,nos'],</v>
      </c>
    </row>
    <row r="2756" spans="1:3">
      <c r="A2756" t="s">
        <v>797</v>
      </c>
      <c r="B2756" t="s">
        <v>4386</v>
      </c>
      <c r="C2756" t="str">
        <f t="shared" si="43"/>
        <v>['c-54640', 'ampicillin'],</v>
      </c>
    </row>
    <row r="2757" spans="1:3">
      <c r="A2757" t="s">
        <v>802</v>
      </c>
      <c r="B2757" t="s">
        <v>1902</v>
      </c>
      <c r="C2757" t="str">
        <f t="shared" si="43"/>
        <v>['c-30404', 'yohimbine'],</v>
      </c>
    </row>
    <row r="2758" spans="1:3">
      <c r="A2758" t="s">
        <v>1548</v>
      </c>
      <c r="B2758" t="s">
        <v>6230</v>
      </c>
      <c r="C2758" t="str">
        <f t="shared" si="43"/>
        <v>['l-10024', 'bacteria, gram negative'],</v>
      </c>
    </row>
    <row r="2759" spans="1:3">
      <c r="A2759" t="s">
        <v>1486</v>
      </c>
      <c r="B2759" t="s">
        <v>2035</v>
      </c>
      <c r="C2759" t="str">
        <f t="shared" si="43"/>
        <v>['c-54460', 'oxacillin'],</v>
      </c>
    </row>
    <row r="2760" spans="1:3">
      <c r="A2760" t="s">
        <v>1488</v>
      </c>
      <c r="B2760" t="s">
        <v>4388</v>
      </c>
      <c r="C2760" t="str">
        <f t="shared" si="43"/>
        <v>['c-54932', 'ticarcillin/clavulanate'],</v>
      </c>
    </row>
    <row r="2761" spans="1:3">
      <c r="A2761" t="s">
        <v>934</v>
      </c>
      <c r="B2761" t="s">
        <v>4540</v>
      </c>
      <c r="C2761" t="str">
        <f t="shared" si="43"/>
        <v>['c-96240', 'zinc sulfate'],</v>
      </c>
    </row>
    <row r="2762" spans="1:3">
      <c r="A2762" t="s">
        <v>751</v>
      </c>
      <c r="B2762" t="s">
        <v>4594</v>
      </c>
      <c r="C2762" t="str">
        <f t="shared" si="43"/>
        <v>['c-a15c5', 'luteinizing hormone releasing factor preparation'],</v>
      </c>
    </row>
    <row r="2763" spans="1:3">
      <c r="A2763" t="s">
        <v>6735</v>
      </c>
      <c r="B2763" t="s">
        <v>6736</v>
      </c>
      <c r="C2763" t="str">
        <f t="shared" si="43"/>
        <v>['m-55600', 'protein deposition, nos'],</v>
      </c>
    </row>
    <row r="2764" spans="1:3">
      <c r="A2764" t="s">
        <v>8134</v>
      </c>
      <c r="B2764" t="s">
        <v>8135</v>
      </c>
      <c r="C2764" t="str">
        <f t="shared" si="43"/>
        <v>['t-a0310', 'neuropil'],</v>
      </c>
    </row>
    <row r="2765" spans="1:3">
      <c r="A2765" t="s">
        <v>8227</v>
      </c>
      <c r="B2765" t="s">
        <v>4068</v>
      </c>
      <c r="C2765" t="str">
        <f t="shared" si="43"/>
        <v>['t-a4681', 'median preoptic nucleus'],</v>
      </c>
    </row>
    <row r="2766" spans="1:3">
      <c r="A2766" t="s">
        <v>1658</v>
      </c>
      <c r="B2766" t="s">
        <v>1659</v>
      </c>
      <c r="C2766" t="str">
        <f t="shared" si="43"/>
        <v>['@d-06560', 'acariasis'],</v>
      </c>
    </row>
    <row r="2767" spans="1:3">
      <c r="A2767" t="s">
        <v>1702</v>
      </c>
      <c r="B2767" t="s">
        <v>1703</v>
      </c>
      <c r="C2767" t="str">
        <f t="shared" si="43"/>
        <v>['@d-72110', 'bacterial endocardites nos'],</v>
      </c>
    </row>
    <row r="2768" spans="1:3">
      <c r="A2768" t="s">
        <v>2022</v>
      </c>
      <c r="B2768" t="s">
        <v>2023</v>
      </c>
      <c r="C2768" t="str">
        <f t="shared" si="43"/>
        <v>['@e-72400', 'erythromycin ethylsuccinate, erythromycin lactobionate'],</v>
      </c>
    </row>
    <row r="2769" spans="1:3">
      <c r="A2769" t="s">
        <v>2065</v>
      </c>
      <c r="B2769" t="s">
        <v>2066</v>
      </c>
      <c r="C2769" t="str">
        <f t="shared" si="43"/>
        <v>['@e-74200', 'levamisole'],</v>
      </c>
    </row>
    <row r="2770" spans="1:3">
      <c r="A2770" t="s">
        <v>2071</v>
      </c>
      <c r="B2770" t="s">
        <v>2072</v>
      </c>
      <c r="C2770" t="str">
        <f t="shared" si="43"/>
        <v>['@e-74610', 'amphetamine'],</v>
      </c>
    </row>
    <row r="2771" spans="1:3">
      <c r="A2771" t="s">
        <v>832</v>
      </c>
      <c r="B2771" t="s">
        <v>2084</v>
      </c>
      <c r="C2771" t="str">
        <f t="shared" si="43"/>
        <v>['@e-75201', 'aceclidine'],</v>
      </c>
    </row>
    <row r="2772" spans="1:3">
      <c r="A2772" t="s">
        <v>2130</v>
      </c>
      <c r="B2772" t="s">
        <v>2131</v>
      </c>
      <c r="C2772" t="str">
        <f t="shared" si="43"/>
        <v>['@e-77510', 'acetaminophen'],</v>
      </c>
    </row>
    <row r="2773" spans="1:3">
      <c r="A2773" t="s">
        <v>2180</v>
      </c>
      <c r="B2773" t="s">
        <v>2181</v>
      </c>
      <c r="C2773" t="str">
        <f t="shared" si="43"/>
        <v>['@e-79522', 'alprazolam'],</v>
      </c>
    </row>
    <row r="2774" spans="1:3">
      <c r="A2774" t="s">
        <v>2493</v>
      </c>
      <c r="B2774" t="s">
        <v>2494</v>
      </c>
      <c r="C2774" t="str">
        <f t="shared" si="43"/>
        <v>['@f-14160', 'cloprostenol sodium'],</v>
      </c>
    </row>
    <row r="2775" spans="1:3">
      <c r="A2775" t="s">
        <v>2521</v>
      </c>
      <c r="B2775" t="s">
        <v>2522</v>
      </c>
      <c r="C2775" t="str">
        <f t="shared" si="43"/>
        <v>['@f-30540', 'ovulation'],</v>
      </c>
    </row>
    <row r="2776" spans="1:3">
      <c r="A2776" t="s">
        <v>2570</v>
      </c>
      <c r="B2776" t="s">
        <v>2571</v>
      </c>
      <c r="C2776" t="str">
        <f t="shared" si="43"/>
        <v>['@f-70500', 'pulmonary insufficiency'],</v>
      </c>
    </row>
    <row r="2777" spans="1:3">
      <c r="A2777" t="s">
        <v>2845</v>
      </c>
      <c r="B2777" t="s">
        <v>2846</v>
      </c>
      <c r="C2777" t="str">
        <f t="shared" si="43"/>
        <v>['@m-41300', 'acute serous pleuritis'],</v>
      </c>
    </row>
    <row r="2778" spans="1:3">
      <c r="A2778" t="s">
        <v>2913</v>
      </c>
      <c r="B2778" t="s">
        <v>2914</v>
      </c>
      <c r="C2778" t="str">
        <f t="shared" si="43"/>
        <v>['@m-50210', 'osteoporosis, nos'],</v>
      </c>
    </row>
    <row r="2779" spans="1:3">
      <c r="A2779" t="s">
        <v>2953</v>
      </c>
      <c r="B2779" t="s">
        <v>2954</v>
      </c>
      <c r="C2779" t="str">
        <f t="shared" si="43"/>
        <v>['@m-57510', 'hemosiderosis, nos'],</v>
      </c>
    </row>
    <row r="2780" spans="1:3">
      <c r="A2780" t="s">
        <v>2979</v>
      </c>
      <c r="B2780" t="s">
        <v>2980</v>
      </c>
      <c r="C2780" t="str">
        <f t="shared" si="43"/>
        <v>['@m-72420', 'adenomatous hyperplasia'],</v>
      </c>
    </row>
    <row r="2781" spans="1:3">
      <c r="A2781" t="s">
        <v>2997</v>
      </c>
      <c r="B2781" t="s">
        <v>2998</v>
      </c>
      <c r="C2781" t="str">
        <f t="shared" si="43"/>
        <v>['@m-76800', 'endometrial polyp'],</v>
      </c>
    </row>
    <row r="2782" spans="1:3">
      <c r="A2782" t="s">
        <v>3112</v>
      </c>
      <c r="B2782" t="s">
        <v>3113</v>
      </c>
      <c r="C2782" t="str">
        <f t="shared" si="43"/>
        <v>['@p-10320', 'incision and removal, partial'],</v>
      </c>
    </row>
    <row r="2783" spans="1:3">
      <c r="A2783" t="s">
        <v>3306</v>
      </c>
      <c r="B2783" t="s">
        <v>3307</v>
      </c>
      <c r="C2783" t="str">
        <f t="shared" si="43"/>
        <v>['@p-36110', 'kirby-bauer sensitivity'],</v>
      </c>
    </row>
    <row r="2784" spans="1:3">
      <c r="A2784" t="s">
        <v>3342</v>
      </c>
      <c r="B2784" t="s">
        <v>3343</v>
      </c>
      <c r="C2784" t="str">
        <f t="shared" si="43"/>
        <v>['@t-02108', 'skin of head'],</v>
      </c>
    </row>
    <row r="2785" spans="1:3">
      <c r="A2785" t="s">
        <v>3348</v>
      </c>
      <c r="B2785" t="s">
        <v>3349</v>
      </c>
      <c r="C2785" t="str">
        <f t="shared" si="43"/>
        <v>['@t-02801', 'gluteal skin'],</v>
      </c>
    </row>
    <row r="2786" spans="1:3">
      <c r="A2786" t="s">
        <v>3362</v>
      </c>
      <c r="B2786" t="s">
        <v>3363</v>
      </c>
      <c r="C2786" t="str">
        <f t="shared" si="43"/>
        <v>['@t-03424', 'subcutaneous tissue of chest'],</v>
      </c>
    </row>
    <row r="2787" spans="1:3">
      <c r="A2787" t="s">
        <v>3364</v>
      </c>
      <c r="B2787" t="s">
        <v>3365</v>
      </c>
      <c r="C2787" t="str">
        <f t="shared" si="43"/>
        <v>['@t-03430', 'breast, subcutaneous tissue'],</v>
      </c>
    </row>
    <row r="2788" spans="1:3">
      <c r="A2788" t="s">
        <v>3405</v>
      </c>
      <c r="B2788" t="s">
        <v>3406</v>
      </c>
      <c r="C2788" t="str">
        <f t="shared" si="43"/>
        <v>['@t-07030', 'splenic white pulp'],</v>
      </c>
    </row>
    <row r="2789" spans="1:3">
      <c r="A2789" t="s">
        <v>3423</v>
      </c>
      <c r="B2789" t="s">
        <v>3424</v>
      </c>
      <c r="C2789" t="str">
        <f t="shared" si="43"/>
        <v>['@t-08710', 'axillary lymph node'],</v>
      </c>
    </row>
    <row r="2790" spans="1:3">
      <c r="A2790" t="s">
        <v>3584</v>
      </c>
      <c r="B2790" t="s">
        <v>3585</v>
      </c>
      <c r="C2790" t="str">
        <f t="shared" si="43"/>
        <v>['@t-32500', 'right ventricle, nos'],</v>
      </c>
    </row>
    <row r="2791" spans="1:3">
      <c r="A2791" t="s">
        <v>3586</v>
      </c>
      <c r="B2791" t="s">
        <v>3587</v>
      </c>
      <c r="C2791" t="str">
        <f t="shared" si="43"/>
        <v>['@t-33010', 'myocardium, nos'],</v>
      </c>
    </row>
    <row r="2792" spans="1:3">
      <c r="A2792" t="s">
        <v>3590</v>
      </c>
      <c r="B2792" t="s">
        <v>3591</v>
      </c>
      <c r="C2792" t="str">
        <f t="shared" si="43"/>
        <v>['@t-33400', 'left ventricle, myocardium'],</v>
      </c>
    </row>
    <row r="2793" spans="1:3">
      <c r="A2793" t="s">
        <v>3594</v>
      </c>
      <c r="B2793" t="s">
        <v>3595</v>
      </c>
      <c r="C2793" t="str">
        <f t="shared" si="43"/>
        <v>['@t-37000', 'pulmonary arterial valve, nos'],</v>
      </c>
    </row>
    <row r="2794" spans="1:3">
      <c r="A2794" t="s">
        <v>3696</v>
      </c>
      <c r="B2794" t="s">
        <v>3697</v>
      </c>
      <c r="C2794" t="str">
        <f t="shared" si="43"/>
        <v>['@t-54360', 'maxillary left third molar tooth'],</v>
      </c>
    </row>
    <row r="2795" spans="1:3">
      <c r="A2795" t="s">
        <v>3814</v>
      </c>
      <c r="B2795" t="s">
        <v>3815</v>
      </c>
      <c r="C2795" t="str">
        <f t="shared" si="43"/>
        <v>['@t-67965', 'cecum and colon'],</v>
      </c>
    </row>
    <row r="2796" spans="1:3">
      <c r="A2796" t="s">
        <v>7424</v>
      </c>
      <c r="B2796" t="s">
        <v>7425</v>
      </c>
      <c r="C2796" t="str">
        <f t="shared" si="43"/>
        <v>['t-03810', 'subcutaneous tissue of thigh, nos'],</v>
      </c>
    </row>
    <row r="2797" spans="1:3">
      <c r="A2797" t="s">
        <v>7398</v>
      </c>
      <c r="B2797" t="s">
        <v>7399</v>
      </c>
      <c r="C2797" t="str">
        <f t="shared" si="43"/>
        <v>['t-02850', 'skin of foot, nos'],</v>
      </c>
    </row>
    <row r="2798" spans="1:3">
      <c r="A2798" t="s">
        <v>7794</v>
      </c>
      <c r="B2798" t="s">
        <v>7795</v>
      </c>
      <c r="C2798" t="str">
        <f t="shared" si="43"/>
        <v>['t-52800', 'both lips'],</v>
      </c>
    </row>
    <row r="2799" spans="1:3">
      <c r="A2799" t="s">
        <v>3445</v>
      </c>
      <c r="B2799" t="s">
        <v>3446</v>
      </c>
      <c r="C2799" t="str">
        <f t="shared" si="43"/>
        <v>['@t-0x110', 'blood erythrocytic cell, nos'],</v>
      </c>
    </row>
    <row r="2800" spans="1:3">
      <c r="A2800" t="s">
        <v>3544</v>
      </c>
      <c r="B2800" t="s">
        <v>3545</v>
      </c>
      <c r="C2800" t="str">
        <f t="shared" si="43"/>
        <v>['@t-1x100', 'fibrous tissue'],</v>
      </c>
    </row>
    <row r="2801" spans="1:3">
      <c r="A2801" t="s">
        <v>4019</v>
      </c>
      <c r="B2801" t="s">
        <v>4020</v>
      </c>
      <c r="C2801" t="str">
        <f t="shared" si="43"/>
        <v>['@t-x1620', 'septum pellucidum'],</v>
      </c>
    </row>
    <row r="2802" spans="1:3">
      <c r="A2802" t="s">
        <v>4055</v>
      </c>
      <c r="B2802" t="s">
        <v>4056</v>
      </c>
      <c r="C2802" t="str">
        <f t="shared" si="43"/>
        <v>['@t-x3010', 'basal ganglia'],</v>
      </c>
    </row>
    <row r="2803" spans="1:3">
      <c r="A2803" t="s">
        <v>4164</v>
      </c>
      <c r="B2803" t="s">
        <v>4165</v>
      </c>
      <c r="C2803" t="str">
        <f t="shared" si="43"/>
        <v>['@t-y2100', 'pleural cavity'],</v>
      </c>
    </row>
    <row r="2804" spans="1:3">
      <c r="A2804" t="s">
        <v>4226</v>
      </c>
      <c r="B2804" t="s">
        <v>4227</v>
      </c>
      <c r="C2804" t="str">
        <f t="shared" si="43"/>
        <v>['@t-y8710', 'right hand'],</v>
      </c>
    </row>
    <row r="2805" spans="1:3">
      <c r="A2805" t="s">
        <v>4926</v>
      </c>
      <c r="B2805" t="s">
        <v>2900</v>
      </c>
      <c r="C2805" t="str">
        <f t="shared" si="43"/>
        <v>['d2-80060', 'pleural adhesions'],</v>
      </c>
    </row>
    <row r="2806" spans="1:3">
      <c r="A2806" t="s">
        <v>8282</v>
      </c>
      <c r="B2806" t="s">
        <v>1442</v>
      </c>
      <c r="C2806" t="str">
        <f t="shared" si="43"/>
        <v>['t-aa180', 'both eyes'],</v>
      </c>
    </row>
    <row r="2807" spans="1:3">
      <c r="A2807" t="s">
        <v>8303</v>
      </c>
      <c r="B2807" t="s">
        <v>4125</v>
      </c>
      <c r="C2807" t="str">
        <f t="shared" si="43"/>
        <v>['t-aa810', 'eyelid, nos'],</v>
      </c>
    </row>
    <row r="2808" spans="1:3">
      <c r="A2808" t="s">
        <v>8359</v>
      </c>
      <c r="B2808" t="s">
        <v>3974</v>
      </c>
      <c r="C2808" t="str">
        <f t="shared" si="43"/>
        <v>['t-b6000', 'thyroid gland, nos'],</v>
      </c>
    </row>
    <row r="2809" spans="1:3">
      <c r="A2809" t="s">
        <v>8475</v>
      </c>
      <c r="B2809" t="s">
        <v>8476</v>
      </c>
      <c r="C2809" t="str">
        <f t="shared" si="43"/>
        <v>['t-c4810', 'inguinal lymph node, nos'],</v>
      </c>
    </row>
    <row r="2810" spans="1:3">
      <c r="A2810" t="s">
        <v>8478</v>
      </c>
      <c r="B2810" t="s">
        <v>8479</v>
      </c>
      <c r="C2810" t="str">
        <f t="shared" si="43"/>
        <v>['t-c4900', 'lymph nodes, multiple sites'],</v>
      </c>
    </row>
    <row r="2811" spans="1:3">
      <c r="A2811" t="s">
        <v>829</v>
      </c>
      <c r="B2811" t="s">
        <v>4408</v>
      </c>
      <c r="C2811" t="str">
        <f t="shared" si="43"/>
        <v>['c-56120', 'iodoquinol (diiodohydroxyguinoline)'],</v>
      </c>
    </row>
    <row r="2812" spans="1:3">
      <c r="A2812" t="s">
        <v>742</v>
      </c>
      <c r="B2812" t="s">
        <v>4441</v>
      </c>
      <c r="C2812" t="str">
        <f t="shared" si="43"/>
        <v>['c-67771', 'atropine sulfate'],</v>
      </c>
    </row>
    <row r="2813" spans="1:3">
      <c r="A2813" t="s">
        <v>5015</v>
      </c>
      <c r="B2813" t="s">
        <v>5016</v>
      </c>
      <c r="C2813" t="str">
        <f t="shared" si="43"/>
        <v>['d3-89242', 'cerebromeningeal hemorrhage'],</v>
      </c>
    </row>
    <row r="2814" spans="1:3">
      <c r="A2814" t="s">
        <v>1007</v>
      </c>
      <c r="B2814" t="s">
        <v>2098</v>
      </c>
      <c r="C2814" t="str">
        <f t="shared" si="43"/>
        <v>['c-67840', 'scopalamine'],</v>
      </c>
    </row>
    <row r="2815" spans="1:3">
      <c r="A2815" t="s">
        <v>826</v>
      </c>
      <c r="B2815" t="s">
        <v>4306</v>
      </c>
      <c r="C2815" t="str">
        <f t="shared" si="43"/>
        <v>['c-12217', 'barium sulfate'],</v>
      </c>
    </row>
    <row r="2816" spans="1:3">
      <c r="A2816" t="s">
        <v>8435</v>
      </c>
      <c r="B2816" t="s">
        <v>8436</v>
      </c>
      <c r="C2816" t="str">
        <f t="shared" si="43"/>
        <v>['t-c4090', 'paracortical area of lymph node'],</v>
      </c>
    </row>
    <row r="2817" spans="1:3">
      <c r="A2817" t="s">
        <v>8382</v>
      </c>
      <c r="B2817" t="s">
        <v>8383</v>
      </c>
      <c r="C2817" t="str">
        <f t="shared" si="43"/>
        <v>['t-c0145', 'eosinophilic tissue'],</v>
      </c>
    </row>
    <row r="2818" spans="1:3">
      <c r="A2818" t="s">
        <v>7888</v>
      </c>
      <c r="B2818" t="s">
        <v>7889</v>
      </c>
      <c r="C2818" t="str">
        <f t="shared" si="43"/>
        <v>['t-59320', 'colonic crypt of Lieberkuhn'],</v>
      </c>
    </row>
    <row r="2819" spans="1:3">
      <c r="A2819" t="s">
        <v>7108</v>
      </c>
      <c r="B2819" t="s">
        <v>7109</v>
      </c>
      <c r="C2819" t="str">
        <f t="shared" ref="C2819:C2882" si="44">CONCATENATE("['",A2819,"', '",B2819,"'],")</f>
        <v>['p1-79312', 'male castration'],</v>
      </c>
    </row>
    <row r="2820" spans="1:3">
      <c r="A2820" t="s">
        <v>1614</v>
      </c>
      <c r="B2820" t="s">
        <v>6350</v>
      </c>
      <c r="C2820" t="str">
        <f t="shared" si="44"/>
        <v>['l-57150', 'trichuris, nos'],</v>
      </c>
    </row>
    <row r="2821" spans="1:3">
      <c r="A2821" t="s">
        <v>1616</v>
      </c>
      <c r="B2821" t="s">
        <v>1864</v>
      </c>
      <c r="C2821" t="str">
        <f t="shared" si="44"/>
        <v>['l-55540', 'oesophagostomum, nos'],</v>
      </c>
    </row>
    <row r="2822" spans="1:3">
      <c r="A2822" t="s">
        <v>1615</v>
      </c>
      <c r="B2822" t="s">
        <v>6351</v>
      </c>
      <c r="C2822" t="str">
        <f t="shared" si="44"/>
        <v>['l-57151', 'trichuris trichiura'],</v>
      </c>
    </row>
    <row r="2823" spans="1:3">
      <c r="A2823" t="s">
        <v>7170</v>
      </c>
      <c r="B2823" t="s">
        <v>7171</v>
      </c>
      <c r="C2823" t="str">
        <f t="shared" si="44"/>
        <v>['p5-bb320', 'diagnostic ultrasound of abdomen and retroperitoneum, nos'],</v>
      </c>
    </row>
    <row r="2824" spans="1:3">
      <c r="A2824" t="s">
        <v>1617</v>
      </c>
      <c r="B2824" t="s">
        <v>6331</v>
      </c>
      <c r="C2824" t="str">
        <f t="shared" si="44"/>
        <v>['l-51591', 'endolimax nana'],</v>
      </c>
    </row>
    <row r="2825" spans="1:3">
      <c r="A2825" t="s">
        <v>7333</v>
      </c>
      <c r="B2825" t="s">
        <v>7334</v>
      </c>
      <c r="C2825" t="str">
        <f t="shared" si="44"/>
        <v>['t-00400', 'mucosa'],</v>
      </c>
    </row>
    <row r="2826" spans="1:3">
      <c r="A2826" t="s">
        <v>5926</v>
      </c>
      <c r="B2826" t="s">
        <v>5927</v>
      </c>
      <c r="C2826" t="str">
        <f t="shared" si="44"/>
        <v>['f-d0100', 'erythropoiesis, nos'],</v>
      </c>
    </row>
    <row r="2827" spans="1:3">
      <c r="A2827" t="s">
        <v>6067</v>
      </c>
      <c r="B2827" t="s">
        <v>6068</v>
      </c>
      <c r="C2827" t="str">
        <f t="shared" si="44"/>
        <v>['g-a3160', 'decreased'],</v>
      </c>
    </row>
    <row r="2828" spans="1:3">
      <c r="A2828" t="s">
        <v>6712</v>
      </c>
      <c r="B2828" t="s">
        <v>2934</v>
      </c>
      <c r="C2828" t="str">
        <f t="shared" si="44"/>
        <v>['m-54310', 'autolysis'],</v>
      </c>
    </row>
    <row r="2829" spans="1:3">
      <c r="A2829" t="s">
        <v>6187</v>
      </c>
      <c r="B2829" t="s">
        <v>6188</v>
      </c>
      <c r="C2829" t="str">
        <f t="shared" si="44"/>
        <v>['g-c0080', 'with'],</v>
      </c>
    </row>
    <row r="2830" spans="1:3">
      <c r="A2830" t="s">
        <v>5530</v>
      </c>
      <c r="B2830" t="s">
        <v>5531</v>
      </c>
      <c r="C2830" t="str">
        <f t="shared" si="44"/>
        <v>['da-13000', 'encephalopathy, nos'],</v>
      </c>
    </row>
    <row r="2831" spans="1:3">
      <c r="A2831" t="s">
        <v>7331</v>
      </c>
      <c r="B2831" t="s">
        <v>7332</v>
      </c>
      <c r="C2831" t="str">
        <f t="shared" si="44"/>
        <v>['t-00261', 'squamous cell'],</v>
      </c>
    </row>
    <row r="2832" spans="1:3">
      <c r="A2832" t="s">
        <v>7627</v>
      </c>
      <c r="B2832" t="s">
        <v>7628</v>
      </c>
      <c r="C2832" t="str">
        <f t="shared" si="44"/>
        <v>['t-28012', 'alveolar sac of lung'],</v>
      </c>
    </row>
    <row r="2833" spans="1:3">
      <c r="A2833" t="s">
        <v>7684</v>
      </c>
      <c r="B2833" t="s">
        <v>3585</v>
      </c>
      <c r="C2833" t="str">
        <f t="shared" si="44"/>
        <v>['t-32500', 'right ventricle, nos'],</v>
      </c>
    </row>
    <row r="2834" spans="1:3">
      <c r="A2834" t="s">
        <v>6845</v>
      </c>
      <c r="B2834" t="s">
        <v>6846</v>
      </c>
      <c r="C2834" t="str">
        <f t="shared" si="44"/>
        <v>['m-73400', 'osseous metaplasia, nos'],</v>
      </c>
    </row>
    <row r="2835" spans="1:3">
      <c r="A2835" t="s">
        <v>7561</v>
      </c>
      <c r="B2835" t="s">
        <v>7562</v>
      </c>
      <c r="C2835" t="str">
        <f t="shared" si="44"/>
        <v>['t-18252', 'pectineal ligament'],</v>
      </c>
    </row>
    <row r="2836" spans="1:3">
      <c r="A2836" t="s">
        <v>6981</v>
      </c>
      <c r="B2836" t="s">
        <v>6982</v>
      </c>
      <c r="C2836" t="str">
        <f t="shared" si="44"/>
        <v>['m-86201', 'granulosa cell tumor, nos'],</v>
      </c>
    </row>
    <row r="2837" spans="1:3">
      <c r="A2837" t="s">
        <v>4807</v>
      </c>
      <c r="B2837" t="s">
        <v>4808</v>
      </c>
      <c r="C2837" t="str">
        <f t="shared" si="44"/>
        <v>['d1-20000', 'arthropathy, nos'],</v>
      </c>
    </row>
    <row r="2838" spans="1:3">
      <c r="A2838" t="s">
        <v>6903</v>
      </c>
      <c r="B2838" t="s">
        <v>6904</v>
      </c>
      <c r="C2838" t="str">
        <f t="shared" si="44"/>
        <v>['m-78860', 'eburnation'],</v>
      </c>
    </row>
    <row r="2839" spans="1:3">
      <c r="A2839" t="s">
        <v>7596</v>
      </c>
      <c r="B2839" t="s">
        <v>7597</v>
      </c>
      <c r="C2839" t="str">
        <f t="shared" si="44"/>
        <v>['t-1a700', 'cartilage, nos'],</v>
      </c>
    </row>
    <row r="2840" spans="1:3">
      <c r="A2840" t="s">
        <v>6983</v>
      </c>
      <c r="B2840" t="s">
        <v>6984</v>
      </c>
      <c r="C2840" t="str">
        <f t="shared" si="44"/>
        <v>['m-87000', 'pheochromocytoma, nos'],</v>
      </c>
    </row>
    <row r="2841" spans="1:3">
      <c r="A2841" t="s">
        <v>7556</v>
      </c>
      <c r="B2841" t="s">
        <v>3507</v>
      </c>
      <c r="C2841" t="str">
        <f t="shared" si="44"/>
        <v>['t-15720', 'knee joint, nos'],</v>
      </c>
    </row>
    <row r="2842" spans="1:3">
      <c r="A2842" t="s">
        <v>6807</v>
      </c>
      <c r="B2842" t="s">
        <v>6808</v>
      </c>
      <c r="C2842" t="str">
        <f t="shared" si="44"/>
        <v>['m-71451', 'osteophyte'],</v>
      </c>
    </row>
    <row r="2843" spans="1:3">
      <c r="A2843" t="s">
        <v>6218</v>
      </c>
      <c r="B2843" t="s">
        <v>6219</v>
      </c>
      <c r="C2843" t="str">
        <f t="shared" si="44"/>
        <v>['l-10014', 'cocci'],</v>
      </c>
    </row>
    <row r="2844" spans="1:3">
      <c r="A2844" t="s">
        <v>4891</v>
      </c>
      <c r="B2844" t="s">
        <v>4892</v>
      </c>
      <c r="C2844" t="str">
        <f t="shared" si="44"/>
        <v>['d2-50110', 'hemorrhagic bronchopneumonia'],</v>
      </c>
    </row>
    <row r="2845" spans="1:3">
      <c r="A2845" t="s">
        <v>6574</v>
      </c>
      <c r="B2845" t="s">
        <v>6575</v>
      </c>
      <c r="C2845" t="str">
        <f t="shared" si="44"/>
        <v>['m-37020', 'petechia'],</v>
      </c>
    </row>
    <row r="2846" spans="1:3">
      <c r="A2846" t="s">
        <v>7031</v>
      </c>
      <c r="B2846" t="s">
        <v>7032</v>
      </c>
      <c r="C2846" t="str">
        <f t="shared" si="44"/>
        <v>['m-96713', 'plasmacytic lymphoma'],</v>
      </c>
    </row>
    <row r="2847" spans="1:3">
      <c r="A2847" t="s">
        <v>5036</v>
      </c>
      <c r="B2847" t="s">
        <v>5037</v>
      </c>
      <c r="C2847" t="str">
        <f t="shared" si="44"/>
        <v>['d3-a0000', 'disorder of lymphatics, nos'],</v>
      </c>
    </row>
    <row r="2848" spans="1:3">
      <c r="A2848" t="s">
        <v>7885</v>
      </c>
      <c r="B2848" t="s">
        <v>7886</v>
      </c>
      <c r="C2848" t="str">
        <f t="shared" si="44"/>
        <v>['t-59315', 'colonic epithelium'],</v>
      </c>
    </row>
    <row r="2849" spans="1:3">
      <c r="A2849" t="s">
        <v>6334</v>
      </c>
      <c r="B2849" t="s">
        <v>6335</v>
      </c>
      <c r="C2849" t="str">
        <f t="shared" si="44"/>
        <v>['l-52400', 'cryptosporidium, nos'],</v>
      </c>
    </row>
    <row r="2850" spans="1:3">
      <c r="A2850" t="s">
        <v>1495</v>
      </c>
      <c r="B2850" t="s">
        <v>8737</v>
      </c>
      <c r="C2850" t="str">
        <f t="shared" si="44"/>
        <v>['w-10043', 'fungal growth absent'],</v>
      </c>
    </row>
    <row r="2851" spans="1:3">
      <c r="A2851" t="s">
        <v>1346</v>
      </c>
      <c r="B2851" t="s">
        <v>4370</v>
      </c>
      <c r="C2851" t="str">
        <f t="shared" si="44"/>
        <v>['w-10044', 'azithromycin (zithromax)'],</v>
      </c>
    </row>
    <row r="2852" spans="1:3">
      <c r="A2852" t="s">
        <v>6155</v>
      </c>
      <c r="B2852" t="s">
        <v>6156</v>
      </c>
      <c r="C2852" t="str">
        <f t="shared" si="44"/>
        <v>['g-a6570', 'involving'],</v>
      </c>
    </row>
    <row r="2853" spans="1:3">
      <c r="A2853" t="s">
        <v>7771</v>
      </c>
      <c r="B2853" t="s">
        <v>7772</v>
      </c>
      <c r="C2853" t="str">
        <f t="shared" si="44"/>
        <v>['t-50100', 'gastrointestinal tract, nos'],</v>
      </c>
    </row>
    <row r="2854" spans="1:3">
      <c r="A2854" t="s">
        <v>6586</v>
      </c>
      <c r="B2854" t="s">
        <v>6587</v>
      </c>
      <c r="C2854" t="str">
        <f t="shared" si="44"/>
        <v>['m-39210', 'perforation, nos'],</v>
      </c>
    </row>
    <row r="2855" spans="1:3">
      <c r="A2855" t="s">
        <v>6651</v>
      </c>
      <c r="B2855" t="s">
        <v>6652</v>
      </c>
      <c r="C2855" t="str">
        <f t="shared" si="44"/>
        <v>['m-45600', 'inflammatory fat necrosis, nos'],</v>
      </c>
    </row>
    <row r="2856" spans="1:3">
      <c r="A2856" t="s">
        <v>6116</v>
      </c>
      <c r="B2856" t="s">
        <v>6117</v>
      </c>
      <c r="C2856" t="str">
        <f t="shared" si="44"/>
        <v>['g-a4800', 'persistent'],</v>
      </c>
    </row>
    <row r="2857" spans="1:3">
      <c r="A2857" t="s">
        <v>7654</v>
      </c>
      <c r="B2857" t="s">
        <v>7655</v>
      </c>
      <c r="C2857" t="str">
        <f t="shared" si="44"/>
        <v>['t-29020', 'subpleural tissue'],</v>
      </c>
    </row>
    <row r="2858" spans="1:3">
      <c r="A2858" t="s">
        <v>4895</v>
      </c>
      <c r="B2858" t="s">
        <v>4896</v>
      </c>
      <c r="C2858" t="str">
        <f t="shared" si="44"/>
        <v>['d2-50160', 'granulomatous pneumonia, nos'],</v>
      </c>
    </row>
    <row r="2859" spans="1:3">
      <c r="A2859" t="s">
        <v>6139</v>
      </c>
      <c r="B2859" t="s">
        <v>6140</v>
      </c>
      <c r="C2859" t="str">
        <f t="shared" si="44"/>
        <v>['g-a6020', 'few'],</v>
      </c>
    </row>
    <row r="2860" spans="1:3">
      <c r="A2860" t="s">
        <v>1502</v>
      </c>
      <c r="B2860" t="s">
        <v>6303</v>
      </c>
      <c r="C2860" t="str">
        <f t="shared" si="44"/>
        <v>['l-41001', 'true or perfect yeast'],</v>
      </c>
    </row>
    <row r="2861" spans="1:3">
      <c r="A2861" t="s">
        <v>4981</v>
      </c>
      <c r="B2861" t="s">
        <v>4982</v>
      </c>
      <c r="C2861" t="str">
        <f t="shared" si="44"/>
        <v>['d3-40310', 'idiopathic pulmonary hypertension, nos'],</v>
      </c>
    </row>
    <row r="2862" spans="1:3">
      <c r="A2862" t="s">
        <v>4286</v>
      </c>
      <c r="B2862" t="s">
        <v>4287</v>
      </c>
      <c r="C2862" t="str">
        <f t="shared" si="44"/>
        <v>['c-10072', 'radioactive isotope'],</v>
      </c>
    </row>
    <row r="2863" spans="1:3">
      <c r="A2863" t="s">
        <v>6558</v>
      </c>
      <c r="B2863" t="s">
        <v>6559</v>
      </c>
      <c r="C2863" t="str">
        <f t="shared" si="44"/>
        <v>['m-36700', 'effusion, nos'],</v>
      </c>
    </row>
    <row r="2864" spans="1:3">
      <c r="A2864" t="s">
        <v>4993</v>
      </c>
      <c r="B2864" t="s">
        <v>4994</v>
      </c>
      <c r="C2864" t="str">
        <f t="shared" si="44"/>
        <v>['d3-81600', 'arteritis, nos'],</v>
      </c>
    </row>
    <row r="2865" spans="1:3">
      <c r="A2865" t="s">
        <v>5031</v>
      </c>
      <c r="B2865" t="s">
        <v>5032</v>
      </c>
      <c r="C2865" t="str">
        <f t="shared" si="44"/>
        <v>['d3-91000', 'pericarditis, nos'],</v>
      </c>
    </row>
    <row r="2866" spans="1:3">
      <c r="A2866" t="s">
        <v>4496</v>
      </c>
      <c r="B2866" t="s">
        <v>4497</v>
      </c>
      <c r="C2866" t="str">
        <f t="shared" si="44"/>
        <v>['c-815d0', 'papaverine'],</v>
      </c>
    </row>
    <row r="2867" spans="1:3">
      <c r="A2867" t="s">
        <v>4967</v>
      </c>
      <c r="B2867" t="s">
        <v>4968</v>
      </c>
      <c r="C2867" t="str">
        <f t="shared" si="44"/>
        <v>['d3-28003', 'chronic endocarditis, nos'],</v>
      </c>
    </row>
    <row r="2868" spans="1:3">
      <c r="A2868" t="s">
        <v>7727</v>
      </c>
      <c r="B2868" t="s">
        <v>3611</v>
      </c>
      <c r="C2868" t="str">
        <f t="shared" si="44"/>
        <v>['t-44000', 'pulmonary artery, nos'],</v>
      </c>
    </row>
    <row r="2869" spans="1:3">
      <c r="A2869" t="s">
        <v>5285</v>
      </c>
      <c r="B2869" t="s">
        <v>5286</v>
      </c>
      <c r="C2869" t="str">
        <f t="shared" si="44"/>
        <v>['d5-85100', 'cholecystitis, nos'],</v>
      </c>
    </row>
    <row r="2870" spans="1:3">
      <c r="A2870" t="s">
        <v>5289</v>
      </c>
      <c r="B2870" t="s">
        <v>5290</v>
      </c>
      <c r="C2870" t="str">
        <f t="shared" si="44"/>
        <v>['d5-85500', 'cholelithiasis, nos'],</v>
      </c>
    </row>
    <row r="2871" spans="1:3">
      <c r="A2871" t="s">
        <v>6497</v>
      </c>
      <c r="B2871" t="s">
        <v>6498</v>
      </c>
      <c r="C2871" t="str">
        <f t="shared" si="44"/>
        <v>['m-33010', 'inspissation, nos'],</v>
      </c>
    </row>
    <row r="2872" spans="1:3">
      <c r="A2872" t="s">
        <v>8086</v>
      </c>
      <c r="B2872" t="s">
        <v>8087</v>
      </c>
      <c r="C2872" t="str">
        <f t="shared" si="44"/>
        <v>['t-92130', 'prostatic secretions'],</v>
      </c>
    </row>
    <row r="2873" spans="1:3">
      <c r="A2873" t="s">
        <v>1618</v>
      </c>
      <c r="B2873" t="s">
        <v>6330</v>
      </c>
      <c r="C2873" t="str">
        <f t="shared" si="44"/>
        <v>['l-51515', 'entamoeba hartmanni'],</v>
      </c>
    </row>
    <row r="2874" spans="1:3">
      <c r="A2874" t="s">
        <v>8738</v>
      </c>
      <c r="B2874" t="s">
        <v>4605</v>
      </c>
      <c r="C2874" t="str">
        <f t="shared" si="44"/>
        <v>['w-10045', 'troglitazone (rezulin)'],</v>
      </c>
    </row>
    <row r="2875" spans="1:3">
      <c r="A2875" t="s">
        <v>8739</v>
      </c>
      <c r="B2875" t="s">
        <v>4425</v>
      </c>
      <c r="C2875" t="str">
        <f t="shared" si="44"/>
        <v>['w-10046', 'clomipramine'],</v>
      </c>
    </row>
    <row r="2876" spans="1:3">
      <c r="A2876" t="s">
        <v>6025</v>
      </c>
      <c r="B2876" t="s">
        <v>6026</v>
      </c>
      <c r="C2876" t="str">
        <f t="shared" si="44"/>
        <v>['g-a1750', 'section'],</v>
      </c>
    </row>
    <row r="2877" spans="1:3">
      <c r="A2877" t="s">
        <v>6360</v>
      </c>
      <c r="B2877" t="s">
        <v>6361</v>
      </c>
      <c r="C2877" t="str">
        <f t="shared" si="44"/>
        <v>['l-66641', 'pneumonyssus simicola'],</v>
      </c>
    </row>
    <row r="2878" spans="1:3">
      <c r="A2878" t="s">
        <v>4811</v>
      </c>
      <c r="B2878" t="s">
        <v>4812</v>
      </c>
      <c r="C2878" t="str">
        <f t="shared" si="44"/>
        <v>['d1-20053', 'chronic arthritis'],</v>
      </c>
    </row>
    <row r="2879" spans="1:3">
      <c r="A2879" t="s">
        <v>7557</v>
      </c>
      <c r="B2879" t="s">
        <v>7558</v>
      </c>
      <c r="C2879" t="str">
        <f t="shared" si="44"/>
        <v>['t-15720v', 'stifle joint, nos'],</v>
      </c>
    </row>
    <row r="2880" spans="1:3">
      <c r="A2880" t="s">
        <v>5091</v>
      </c>
      <c r="B2880" t="s">
        <v>5092</v>
      </c>
      <c r="C2880" t="str">
        <f t="shared" si="44"/>
        <v>['d5-10860', 'gingival hyperplasia'],</v>
      </c>
    </row>
    <row r="2881" spans="1:3">
      <c r="A2881" t="s">
        <v>4815</v>
      </c>
      <c r="B2881" t="s">
        <v>4816</v>
      </c>
      <c r="C2881" t="str">
        <f t="shared" si="44"/>
        <v>['d1-21000', 'osteoarthrosis, nos; osteoarthritis, nos'],</v>
      </c>
    </row>
    <row r="2882" spans="1:3">
      <c r="A2882" t="s">
        <v>1545</v>
      </c>
      <c r="B2882" t="s">
        <v>6234</v>
      </c>
      <c r="C2882" t="str">
        <f t="shared" si="44"/>
        <v>['l-10034', 'anaerobic bacteria'],</v>
      </c>
    </row>
    <row r="2883" spans="1:3">
      <c r="A2883" t="s">
        <v>1056</v>
      </c>
      <c r="B2883" t="s">
        <v>4407</v>
      </c>
      <c r="C2883" t="str">
        <f t="shared" ref="C2883:C2946" si="45">CONCATENATE("['",A2883,"', '",B2883,"'],")</f>
        <v>['c-55b10', 'acyclovir'],</v>
      </c>
    </row>
    <row r="2884" spans="1:3">
      <c r="A2884" t="s">
        <v>6467</v>
      </c>
      <c r="B2884" t="s">
        <v>6468</v>
      </c>
      <c r="C2884" t="str">
        <f t="shared" si="45"/>
        <v>['m-30000', 'stone, nos; concretion, nos; calculus, nos'],</v>
      </c>
    </row>
    <row r="2885" spans="1:3">
      <c r="A2885" t="s">
        <v>6854</v>
      </c>
      <c r="B2885" t="s">
        <v>6855</v>
      </c>
      <c r="C2885" t="str">
        <f t="shared" si="45"/>
        <v>['m-75500', 'hamartoma, nos'],</v>
      </c>
    </row>
    <row r="2886" spans="1:3">
      <c r="A2886" t="s">
        <v>7344</v>
      </c>
      <c r="B2886" t="s">
        <v>7345</v>
      </c>
      <c r="C2886" t="str">
        <f t="shared" si="45"/>
        <v>['t-01300', 'adnexal structure, nos'],</v>
      </c>
    </row>
    <row r="2887" spans="1:3">
      <c r="A2887" t="s">
        <v>1494</v>
      </c>
      <c r="B2887" t="s">
        <v>1798</v>
      </c>
      <c r="C2887" t="str">
        <f t="shared" si="45"/>
        <v>['w-10047', 'shigella flexneri, type 4'],</v>
      </c>
    </row>
    <row r="2888" spans="1:3">
      <c r="A2888" t="s">
        <v>5540</v>
      </c>
      <c r="B2888" t="s">
        <v>5541</v>
      </c>
      <c r="C2888" t="str">
        <f t="shared" si="45"/>
        <v>['da-13420', 'polioencephalomalacia'],</v>
      </c>
    </row>
    <row r="2889" spans="1:3">
      <c r="A2889" t="s">
        <v>6021</v>
      </c>
      <c r="B2889" t="s">
        <v>6022</v>
      </c>
      <c r="C2889" t="str">
        <f t="shared" si="45"/>
        <v>['g-a1680', 'surface'],</v>
      </c>
    </row>
    <row r="2890" spans="1:3">
      <c r="A2890" t="s">
        <v>8534</v>
      </c>
      <c r="B2890" t="s">
        <v>8535</v>
      </c>
      <c r="C2890" t="str">
        <f t="shared" si="45"/>
        <v>['t-d1480', 'orbit, nos'],</v>
      </c>
    </row>
    <row r="2891" spans="1:3">
      <c r="A2891" t="s">
        <v>6322</v>
      </c>
      <c r="B2891" t="s">
        <v>6323</v>
      </c>
      <c r="C2891" t="str">
        <f t="shared" si="45"/>
        <v>['l-50f00', 'Pneumocystis carinii'],</v>
      </c>
    </row>
    <row r="2892" spans="1:3">
      <c r="A2892" t="s">
        <v>5256</v>
      </c>
      <c r="B2892" t="s">
        <v>5257</v>
      </c>
      <c r="C2892" t="str">
        <f t="shared" si="45"/>
        <v>['d5-80500', 'chronic hepatitis, nos'],</v>
      </c>
    </row>
    <row r="2893" spans="1:3">
      <c r="A2893" t="s">
        <v>7156</v>
      </c>
      <c r="B2893" t="s">
        <v>7157</v>
      </c>
      <c r="C2893" t="str">
        <f t="shared" si="45"/>
        <v>['p3-40140', 'photography of gross organ, nos'],</v>
      </c>
    </row>
    <row r="2894" spans="1:3">
      <c r="A2894" t="s">
        <v>6417</v>
      </c>
      <c r="B2894" t="s">
        <v>6418</v>
      </c>
      <c r="C2894" t="str">
        <f t="shared" si="45"/>
        <v>['m-10000', 'trauma, nos'],</v>
      </c>
    </row>
    <row r="2895" spans="1:3">
      <c r="A2895" t="s">
        <v>6443</v>
      </c>
      <c r="B2895" t="s">
        <v>6444</v>
      </c>
      <c r="C2895" t="str">
        <f t="shared" si="45"/>
        <v>['m-14360', 'bite, nos'],</v>
      </c>
    </row>
    <row r="2896" spans="1:3">
      <c r="A2896" t="s">
        <v>6714</v>
      </c>
      <c r="B2896" t="s">
        <v>6715</v>
      </c>
      <c r="C2896" t="str">
        <f t="shared" si="45"/>
        <v>['m-54400', 'malacia, nos'],</v>
      </c>
    </row>
    <row r="2897" spans="1:3">
      <c r="A2897" t="s">
        <v>8384</v>
      </c>
      <c r="B2897" t="s">
        <v>8385</v>
      </c>
      <c r="C2897" t="str">
        <f t="shared" si="45"/>
        <v>['t-c0147', 'tissue neutrophil'],</v>
      </c>
    </row>
    <row r="2898" spans="1:3">
      <c r="A2898" t="s">
        <v>8665</v>
      </c>
      <c r="B2898" t="s">
        <v>8666</v>
      </c>
      <c r="C2898" t="str">
        <f t="shared" si="45"/>
        <v>['t-e0180', 'intranuclear inclusion, nos'],</v>
      </c>
    </row>
    <row r="2899" spans="1:3">
      <c r="A2899" t="s">
        <v>6703</v>
      </c>
      <c r="B2899" t="s">
        <v>6704</v>
      </c>
      <c r="C2899" t="str">
        <f t="shared" si="45"/>
        <v>['m-54090', 'Fibrinoid necrosis'],</v>
      </c>
    </row>
    <row r="2900" spans="1:3">
      <c r="A2900" t="s">
        <v>5162</v>
      </c>
      <c r="B2900" t="s">
        <v>5163</v>
      </c>
      <c r="C2900" t="str">
        <f t="shared" si="45"/>
        <v>['d5-41706', 'gastroenteritis, nos'],</v>
      </c>
    </row>
    <row r="2901" spans="1:3">
      <c r="A2901" t="s">
        <v>6543</v>
      </c>
      <c r="B2901" t="s">
        <v>6544</v>
      </c>
      <c r="C2901" t="str">
        <f t="shared" si="45"/>
        <v>['m-36000', 'accumulation of fluid, nos'],</v>
      </c>
    </row>
    <row r="2902" spans="1:3">
      <c r="A2902" t="s">
        <v>7994</v>
      </c>
      <c r="B2902" t="s">
        <v>3848</v>
      </c>
      <c r="C2902" t="str">
        <f t="shared" si="45"/>
        <v>['t-71200', 'glomerulus, nos'],</v>
      </c>
    </row>
    <row r="2903" spans="1:3">
      <c r="A2903" t="s">
        <v>7113</v>
      </c>
      <c r="B2903" t="s">
        <v>7114</v>
      </c>
      <c r="C2903" t="str">
        <f t="shared" si="45"/>
        <v>['p1-83830', 'uteropexy'],</v>
      </c>
    </row>
    <row r="2904" spans="1:3">
      <c r="A2904" t="s">
        <v>4641</v>
      </c>
      <c r="B2904" t="s">
        <v>4642</v>
      </c>
      <c r="C2904" t="str">
        <f t="shared" si="45"/>
        <v>['c-a7070', 'ferric subsulfate'],</v>
      </c>
    </row>
    <row r="2905" spans="1:3">
      <c r="A2905" t="s">
        <v>8740</v>
      </c>
      <c r="B2905" t="s">
        <v>4603</v>
      </c>
      <c r="C2905" t="str">
        <f t="shared" si="45"/>
        <v>['w-10048', 'metformin hydrochloride (glucophage)'],</v>
      </c>
    </row>
    <row r="2906" spans="1:3">
      <c r="A2906" t="s">
        <v>5946</v>
      </c>
      <c r="B2906" t="s">
        <v>5947</v>
      </c>
      <c r="C2906" t="str">
        <f t="shared" si="45"/>
        <v>['g-20030', 'possible'],</v>
      </c>
    </row>
    <row r="2907" spans="1:3">
      <c r="A2907" t="s">
        <v>8480</v>
      </c>
      <c r="B2907" t="s">
        <v>8481</v>
      </c>
      <c r="C2907" t="str">
        <f t="shared" si="45"/>
        <v>['t-c5100', 'tonsil, nos'],</v>
      </c>
    </row>
    <row r="2908" spans="1:3">
      <c r="A2908" t="s">
        <v>6657</v>
      </c>
      <c r="B2908" t="s">
        <v>6658</v>
      </c>
      <c r="C2908" t="str">
        <f t="shared" si="45"/>
        <v>['m-50060', 'hyalinization'],</v>
      </c>
    </row>
    <row r="2909" spans="1:3">
      <c r="A2909" t="s">
        <v>5985</v>
      </c>
      <c r="B2909" t="s">
        <v>5986</v>
      </c>
      <c r="C2909" t="str">
        <f t="shared" si="45"/>
        <v>['g-a1100', 'center; central'],</v>
      </c>
    </row>
    <row r="2910" spans="1:3">
      <c r="A2910" t="s">
        <v>7938</v>
      </c>
      <c r="B2910" t="s">
        <v>7939</v>
      </c>
      <c r="C2910" t="str">
        <f t="shared" si="45"/>
        <v>['t-62240', 'hepatic sinusoid'],</v>
      </c>
    </row>
    <row r="2911" spans="1:3">
      <c r="A2911" t="s">
        <v>6456</v>
      </c>
      <c r="B2911" t="s">
        <v>6457</v>
      </c>
      <c r="C2911" t="str">
        <f t="shared" si="45"/>
        <v>['m-18200', 'anastomosis, nos'],</v>
      </c>
    </row>
    <row r="2912" spans="1:3">
      <c r="A2912" t="s">
        <v>1059</v>
      </c>
      <c r="B2912" t="s">
        <v>4686</v>
      </c>
      <c r="C2912" t="str">
        <f t="shared" si="45"/>
        <v>['c-c1b3a', 'imodium (loperidine)'],</v>
      </c>
    </row>
    <row r="2913" spans="1:3">
      <c r="A2913" t="s">
        <v>5615</v>
      </c>
      <c r="B2913" t="s">
        <v>5616</v>
      </c>
      <c r="C2913" t="str">
        <f t="shared" si="45"/>
        <v>['db-80600', 'thyroiditis, nos'],</v>
      </c>
    </row>
    <row r="2914" spans="1:3">
      <c r="A2914" t="s">
        <v>4885</v>
      </c>
      <c r="B2914" t="s">
        <v>4886</v>
      </c>
      <c r="C2914" t="str">
        <f t="shared" si="45"/>
        <v>['d2-40160', 'bronchiolectasis'],</v>
      </c>
    </row>
    <row r="2915" spans="1:3">
      <c r="A2915" t="s">
        <v>5463</v>
      </c>
      <c r="B2915" t="s">
        <v>5464</v>
      </c>
      <c r="C2915" t="str">
        <f t="shared" si="45"/>
        <v>['d7-75780', 'polyp of cervix, nos'],</v>
      </c>
    </row>
    <row r="2916" spans="1:3">
      <c r="A2916" t="s">
        <v>1526</v>
      </c>
      <c r="B2916" t="s">
        <v>1789</v>
      </c>
      <c r="C2916" t="str">
        <f t="shared" si="45"/>
        <v>['l-17354', 'salmonella typhimurium'],</v>
      </c>
    </row>
    <row r="2917" spans="1:3">
      <c r="A2917" t="s">
        <v>7905</v>
      </c>
      <c r="B2917" t="s">
        <v>7906</v>
      </c>
      <c r="C2917" t="str">
        <f t="shared" si="45"/>
        <v>['t-59900', 'anus, nos'],</v>
      </c>
    </row>
    <row r="2918" spans="1:3">
      <c r="A2918" t="s">
        <v>5264</v>
      </c>
      <c r="B2918" t="s">
        <v>5265</v>
      </c>
      <c r="C2918" t="str">
        <f t="shared" si="45"/>
        <v>['d5-8082v', 'fatty liver'],</v>
      </c>
    </row>
    <row r="2919" spans="1:3">
      <c r="A2919" t="s">
        <v>6849</v>
      </c>
      <c r="B2919" t="s">
        <v>6850</v>
      </c>
      <c r="C2919" t="str">
        <f t="shared" si="45"/>
        <v>['m-74200', 'adenosis, nos'],</v>
      </c>
    </row>
    <row r="2920" spans="1:3">
      <c r="A2920" t="s">
        <v>8467</v>
      </c>
      <c r="B2920" t="s">
        <v>8468</v>
      </c>
      <c r="C2920" t="str">
        <f t="shared" si="45"/>
        <v>['t-c4560', 'colic lymph nodes, nos'],</v>
      </c>
    </row>
    <row r="2921" spans="1:3">
      <c r="A2921" t="s">
        <v>6716</v>
      </c>
      <c r="B2921" t="s">
        <v>6717</v>
      </c>
      <c r="C2921" t="str">
        <f t="shared" si="45"/>
        <v>['m-54700', 'infarct, nos'],</v>
      </c>
    </row>
    <row r="2922" spans="1:3">
      <c r="A2922" t="s">
        <v>7536</v>
      </c>
      <c r="B2922" t="s">
        <v>7537</v>
      </c>
      <c r="C2922" t="str">
        <f t="shared" si="45"/>
        <v>['t-14550', 'quadriceps femoris muscle'],</v>
      </c>
    </row>
    <row r="2923" spans="1:3">
      <c r="A2923" t="s">
        <v>6541</v>
      </c>
      <c r="B2923" t="s">
        <v>6542</v>
      </c>
      <c r="C2923" t="str">
        <f t="shared" si="45"/>
        <v>['m-35310', 'thromboembolism'],</v>
      </c>
    </row>
    <row r="2924" spans="1:3">
      <c r="A2924" t="s">
        <v>8444</v>
      </c>
      <c r="B2924" t="s">
        <v>8445</v>
      </c>
      <c r="C2924" t="str">
        <f t="shared" si="45"/>
        <v>['t-c4330', 'tracheobronchial lymph node, nos'],</v>
      </c>
    </row>
    <row r="2925" spans="1:3">
      <c r="A2925" t="s">
        <v>7637</v>
      </c>
      <c r="B2925" t="s">
        <v>3563</v>
      </c>
      <c r="C2925" t="str">
        <f t="shared" si="45"/>
        <v>['t-28100', 'right lung, nos'],</v>
      </c>
    </row>
    <row r="2926" spans="1:3">
      <c r="A2926" t="s">
        <v>6133</v>
      </c>
      <c r="B2926" t="s">
        <v>6134</v>
      </c>
      <c r="C2926" t="str">
        <f t="shared" si="45"/>
        <v>['g-a5700', 'secondary'],</v>
      </c>
    </row>
    <row r="2927" spans="1:3">
      <c r="A2927" t="s">
        <v>6523</v>
      </c>
      <c r="B2927" t="s">
        <v>2784</v>
      </c>
      <c r="C2927" t="str">
        <f t="shared" si="45"/>
        <v>['m-34000', 'obstruction, nos'],</v>
      </c>
    </row>
    <row r="2928" spans="1:3">
      <c r="A2928" t="s">
        <v>362</v>
      </c>
      <c r="B2928" t="s">
        <v>8741</v>
      </c>
      <c r="C2928" t="str">
        <f t="shared" si="45"/>
        <v>['w-10049', 'peptide siv (ctpydinqm)'],</v>
      </c>
    </row>
    <row r="2929" spans="1:3">
      <c r="A2929" t="s">
        <v>364</v>
      </c>
      <c r="B2929" t="s">
        <v>8742</v>
      </c>
      <c r="C2929" t="str">
        <f t="shared" si="45"/>
        <v>['w-10050', 'powdered peptide siv  (ctpydinqm)'],</v>
      </c>
    </row>
    <row r="2930" spans="1:3">
      <c r="A2930" t="s">
        <v>7908</v>
      </c>
      <c r="B2930" t="s">
        <v>7909</v>
      </c>
      <c r="C2930" t="str">
        <f t="shared" si="45"/>
        <v>['t-60610', 'bile duct, nos'],</v>
      </c>
    </row>
    <row r="2931" spans="1:3">
      <c r="A2931" t="s">
        <v>6898</v>
      </c>
      <c r="B2931" t="s">
        <v>6899</v>
      </c>
      <c r="C2931" t="str">
        <f t="shared" si="45"/>
        <v>['m-78630', 'bridging fibrosis'],</v>
      </c>
    </row>
    <row r="2932" spans="1:3">
      <c r="A2932" t="s">
        <v>6868</v>
      </c>
      <c r="B2932" t="s">
        <v>6869</v>
      </c>
      <c r="C2932" t="str">
        <f t="shared" si="45"/>
        <v>['m-76810', 'fibroepithelial polyp; skin tag'],</v>
      </c>
    </row>
    <row r="2933" spans="1:3">
      <c r="A2933" t="s">
        <v>6864</v>
      </c>
      <c r="B2933" t="s">
        <v>6865</v>
      </c>
      <c r="C2933" t="str">
        <f t="shared" si="45"/>
        <v>['m-76800', 'polyp, nos'],</v>
      </c>
    </row>
    <row r="2934" spans="1:3">
      <c r="A2934" t="s">
        <v>6065</v>
      </c>
      <c r="B2934" t="s">
        <v>6066</v>
      </c>
      <c r="C2934" t="str">
        <f t="shared" si="45"/>
        <v>['g-a3090', 'rare'],</v>
      </c>
    </row>
    <row r="2935" spans="1:3">
      <c r="A2935" t="s">
        <v>5600</v>
      </c>
      <c r="B2935" t="s">
        <v>5601</v>
      </c>
      <c r="C2935" t="str">
        <f t="shared" si="45"/>
        <v>['db-60020', 'islet cell hyperplasia, nos'],</v>
      </c>
    </row>
    <row r="2936" spans="1:3">
      <c r="A2936" t="s">
        <v>7864</v>
      </c>
      <c r="B2936" t="s">
        <v>9769</v>
      </c>
      <c r="C2936" t="str">
        <f t="shared" si="45"/>
        <v>['t-58082', 'Peyer\'s patches'],</v>
      </c>
    </row>
    <row r="2937" spans="1:3">
      <c r="A2937" t="s">
        <v>6647</v>
      </c>
      <c r="B2937" t="s">
        <v>6648</v>
      </c>
      <c r="C2937" t="str">
        <f t="shared" si="45"/>
        <v>['m-44700', 'necrotizing granulomatous inflammation, nos'],</v>
      </c>
    </row>
    <row r="2938" spans="1:3">
      <c r="A2938" t="s">
        <v>7892</v>
      </c>
      <c r="B2938" t="s">
        <v>7893</v>
      </c>
      <c r="C2938" t="str">
        <f t="shared" si="45"/>
        <v>['t-59350', 'colonic solitary lymphoid nodule'],</v>
      </c>
    </row>
    <row r="2939" spans="1:3">
      <c r="A2939" t="s">
        <v>7565</v>
      </c>
      <c r="B2939" t="s">
        <v>7566</v>
      </c>
      <c r="C2939" t="str">
        <f t="shared" si="45"/>
        <v>['t-18740', 'inguinal ring, nos'],</v>
      </c>
    </row>
    <row r="2940" spans="1:3">
      <c r="A2940" t="s">
        <v>6481</v>
      </c>
      <c r="B2940" t="s">
        <v>6482</v>
      </c>
      <c r="C2940" t="str">
        <f t="shared" si="45"/>
        <v>['m-31400', 'protrusion'],</v>
      </c>
    </row>
    <row r="2941" spans="1:3">
      <c r="A2941" t="s">
        <v>7638</v>
      </c>
      <c r="B2941" t="s">
        <v>7639</v>
      </c>
      <c r="C2941" t="str">
        <f t="shared" si="45"/>
        <v>['t-28300', 'right middle lobe of lung, nos'],</v>
      </c>
    </row>
    <row r="2942" spans="1:3">
      <c r="A2942" t="s">
        <v>5733</v>
      </c>
      <c r="B2942" t="s">
        <v>5734</v>
      </c>
      <c r="C2942" t="str">
        <f t="shared" si="45"/>
        <v>['de-69a00', 'strongyloidiasis'],</v>
      </c>
    </row>
    <row r="2943" spans="1:3">
      <c r="A2943" t="s">
        <v>4829</v>
      </c>
      <c r="B2943" t="s">
        <v>4830</v>
      </c>
      <c r="C2943" t="str">
        <f t="shared" si="45"/>
        <v>['d1-30010', 'capsulitis, nos'],</v>
      </c>
    </row>
    <row r="2944" spans="1:3">
      <c r="A2944" t="s">
        <v>7910</v>
      </c>
      <c r="B2944" t="s">
        <v>7911</v>
      </c>
      <c r="C2944" t="str">
        <f t="shared" si="45"/>
        <v>['t-60650', 'bile, nos'],</v>
      </c>
    </row>
    <row r="2945" spans="1:3">
      <c r="A2945" t="s">
        <v>7798</v>
      </c>
      <c r="B2945" t="s">
        <v>7799</v>
      </c>
      <c r="C2945" t="str">
        <f t="shared" si="45"/>
        <v>['t-54010', 'tooth, nos'],</v>
      </c>
    </row>
    <row r="2946" spans="1:3">
      <c r="A2946" t="s">
        <v>6089</v>
      </c>
      <c r="B2946" t="s">
        <v>6090</v>
      </c>
      <c r="C2946" t="str">
        <f t="shared" si="45"/>
        <v>['g-a3780', 'inactive'],</v>
      </c>
    </row>
    <row r="2947" spans="1:3">
      <c r="A2947" t="s">
        <v>5062</v>
      </c>
      <c r="B2947" t="s">
        <v>5063</v>
      </c>
      <c r="C2947" t="str">
        <f t="shared" ref="C2947:C3010" si="46">CONCATENATE("['",A2947,"', '",B2947,"'],")</f>
        <v>['d4-58014', 'ectopic pancreas'],</v>
      </c>
    </row>
    <row r="2948" spans="1:3">
      <c r="A2948" t="s">
        <v>7417</v>
      </c>
      <c r="B2948" t="s">
        <v>7418</v>
      </c>
      <c r="C2948" t="str">
        <f t="shared" si="46"/>
        <v>['t-03507', 'subcutaneous tissue of perianal area'],</v>
      </c>
    </row>
    <row r="2949" spans="1:3">
      <c r="A2949" t="s">
        <v>6796</v>
      </c>
      <c r="B2949" t="s">
        <v>6797</v>
      </c>
      <c r="C2949" t="str">
        <f t="shared" si="46"/>
        <v>['m-67211', 'pyknosis'],</v>
      </c>
    </row>
    <row r="2950" spans="1:3">
      <c r="A2950" t="s">
        <v>4973</v>
      </c>
      <c r="B2950" t="s">
        <v>4974</v>
      </c>
      <c r="C2950" t="str">
        <f t="shared" si="46"/>
        <v>['d3-28120', 'vegetative endocarditis'],</v>
      </c>
    </row>
    <row r="2951" spans="1:3">
      <c r="A2951" t="s">
        <v>4991</v>
      </c>
      <c r="B2951" t="s">
        <v>4992</v>
      </c>
      <c r="C2951" t="str">
        <f t="shared" si="46"/>
        <v>['d3-81404', 'embolic infarction, nos'],</v>
      </c>
    </row>
    <row r="2952" spans="1:3">
      <c r="A2952" t="s">
        <v>5072</v>
      </c>
      <c r="B2952" t="s">
        <v>5073</v>
      </c>
      <c r="C2952" t="str">
        <f t="shared" si="46"/>
        <v>['d4-75520', 'persistent urachus'],</v>
      </c>
    </row>
    <row r="2953" spans="1:3">
      <c r="A2953" t="s">
        <v>7437</v>
      </c>
      <c r="B2953" t="s">
        <v>7438</v>
      </c>
      <c r="C2953" t="str">
        <f t="shared" si="46"/>
        <v>['t-11015', 'boney tissue, nos'],</v>
      </c>
    </row>
    <row r="2954" spans="1:3">
      <c r="A2954" t="s">
        <v>1060</v>
      </c>
      <c r="B2954" t="s">
        <v>5916</v>
      </c>
      <c r="C2954" t="str">
        <f t="shared" si="46"/>
        <v>['f-bb070', 'vitamin d, nos'],</v>
      </c>
    </row>
    <row r="2955" spans="1:3">
      <c r="A2955" t="s">
        <v>5412</v>
      </c>
      <c r="B2955" t="s">
        <v>5413</v>
      </c>
      <c r="C2955" t="str">
        <f t="shared" si="46"/>
        <v>['d7-71100', 'oophoritis, nos'],</v>
      </c>
    </row>
    <row r="2956" spans="1:3">
      <c r="A2956" t="s">
        <v>5050</v>
      </c>
      <c r="B2956" t="s">
        <v>5051</v>
      </c>
      <c r="C2956" t="str">
        <f t="shared" si="46"/>
        <v>['d4-31320', 'atrial septal defect'],</v>
      </c>
    </row>
    <row r="2957" spans="1:3">
      <c r="A2957" t="s">
        <v>1061</v>
      </c>
      <c r="B2957" t="s">
        <v>4276</v>
      </c>
      <c r="C2957" t="str">
        <f t="shared" si="46"/>
        <v>['a-41250', 'ink, nos'],</v>
      </c>
    </row>
    <row r="2958" spans="1:3">
      <c r="A2958" t="s">
        <v>4791</v>
      </c>
      <c r="B2958" t="s">
        <v>4792</v>
      </c>
      <c r="C2958" t="str">
        <f t="shared" si="46"/>
        <v>['d0-80210', 'angioma serpiginosum'],</v>
      </c>
    </row>
    <row r="2959" spans="1:3">
      <c r="A2959" t="s">
        <v>5821</v>
      </c>
      <c r="B2959" t="s">
        <v>5822</v>
      </c>
      <c r="C2959" t="str">
        <f t="shared" si="46"/>
        <v>['f-41610', 'common blue nevi'],</v>
      </c>
    </row>
    <row r="2960" spans="1:3">
      <c r="A2960" t="s">
        <v>1063</v>
      </c>
      <c r="B2960" t="s">
        <v>8743</v>
      </c>
      <c r="C2960" t="str">
        <f t="shared" si="46"/>
        <v>['w-10051', 'erythropoetin recombinant'],</v>
      </c>
    </row>
    <row r="2961" spans="1:3">
      <c r="A2961" t="s">
        <v>7487</v>
      </c>
      <c r="B2961" t="s">
        <v>7488</v>
      </c>
      <c r="C2961" t="str">
        <f t="shared" si="46"/>
        <v>['t-12410', 'humerus, nos'],</v>
      </c>
    </row>
    <row r="2962" spans="1:3">
      <c r="A2962" t="s">
        <v>5107</v>
      </c>
      <c r="B2962" t="s">
        <v>5108</v>
      </c>
      <c r="C2962" t="str">
        <f t="shared" si="46"/>
        <v>['d5-32020', 'gastric dysplasia, nos'],</v>
      </c>
    </row>
    <row r="2963" spans="1:3">
      <c r="A2963" t="s">
        <v>1062</v>
      </c>
      <c r="B2963" t="s">
        <v>4542</v>
      </c>
      <c r="C2963" t="str">
        <f t="shared" si="46"/>
        <v>['c-96810', 'deoxyuridine'],</v>
      </c>
    </row>
    <row r="2964" spans="1:3">
      <c r="A2964" t="s">
        <v>1064</v>
      </c>
      <c r="B2964" t="s">
        <v>6296</v>
      </c>
      <c r="C2964" t="str">
        <f t="shared" si="46"/>
        <v>['l-35301', 'lymphocytic choriomeningitis'],</v>
      </c>
    </row>
    <row r="2965" spans="1:3">
      <c r="A2965" t="s">
        <v>7346</v>
      </c>
      <c r="B2965" t="s">
        <v>7347</v>
      </c>
      <c r="C2965" t="str">
        <f t="shared" si="46"/>
        <v>['t-01320', 'apocrine gland, nos'],</v>
      </c>
    </row>
    <row r="2966" spans="1:3">
      <c r="A2966" t="s">
        <v>5048</v>
      </c>
      <c r="B2966" t="s">
        <v>5049</v>
      </c>
      <c r="C2966" t="str">
        <f t="shared" si="46"/>
        <v>['d4-31150', 'ventricular septal defect'],</v>
      </c>
    </row>
    <row r="2967" spans="1:3">
      <c r="A2967" t="s">
        <v>6083</v>
      </c>
      <c r="B2967" t="s">
        <v>6084</v>
      </c>
      <c r="C2967" t="str">
        <f t="shared" si="46"/>
        <v>['g-a3660', 'generalized; global'],</v>
      </c>
    </row>
    <row r="2968" spans="1:3">
      <c r="A2968" t="s">
        <v>5683</v>
      </c>
      <c r="B2968" t="s">
        <v>5684</v>
      </c>
      <c r="C2968" t="str">
        <f t="shared" si="46"/>
        <v>['de-00000', 'infection, nos'],</v>
      </c>
    </row>
    <row r="2969" spans="1:3">
      <c r="A2969" t="s">
        <v>5060</v>
      </c>
      <c r="B2969" t="s">
        <v>9770</v>
      </c>
      <c r="C2969" t="str">
        <f t="shared" si="46"/>
        <v>['d4-52650', 'Rathke\'s pouch cyst'],</v>
      </c>
    </row>
    <row r="2970" spans="1:3">
      <c r="A2970" t="s">
        <v>6669</v>
      </c>
      <c r="B2970" t="s">
        <v>6670</v>
      </c>
      <c r="C2970" t="str">
        <f t="shared" si="46"/>
        <v>['m-51500', 'cytolysis'],</v>
      </c>
    </row>
    <row r="2971" spans="1:3">
      <c r="A2971" t="s">
        <v>5093</v>
      </c>
      <c r="B2971" t="s">
        <v>5094</v>
      </c>
      <c r="C2971" t="str">
        <f t="shared" si="46"/>
        <v>['d5-20120', 'sialoadenitis, nos'],</v>
      </c>
    </row>
    <row r="2972" spans="1:3">
      <c r="A2972" t="s">
        <v>8390</v>
      </c>
      <c r="B2972" t="s">
        <v>8391</v>
      </c>
      <c r="C2972" t="str">
        <f t="shared" si="46"/>
        <v>['t-c0820', 'extracellular material, nos'],</v>
      </c>
    </row>
    <row r="2973" spans="1:3">
      <c r="A2973" t="s">
        <v>8463</v>
      </c>
      <c r="B2973" t="s">
        <v>8464</v>
      </c>
      <c r="C2973" t="str">
        <f t="shared" si="46"/>
        <v>['t-c4500', 'intestinal lymph node'],</v>
      </c>
    </row>
    <row r="2974" spans="1:3">
      <c r="A2974" t="s">
        <v>300</v>
      </c>
      <c r="B2974" t="s">
        <v>4581</v>
      </c>
      <c r="C2974" t="str">
        <f t="shared" si="46"/>
        <v>['c-a1221', 'medroxyprogesterone acetate (depo prevara)'],</v>
      </c>
    </row>
    <row r="2975" spans="1:3">
      <c r="A2975" t="s">
        <v>8114</v>
      </c>
      <c r="B2975" t="s">
        <v>8115</v>
      </c>
      <c r="C2975" t="str">
        <f t="shared" si="46"/>
        <v>['t-94400', 'tunica vaginalis'],</v>
      </c>
    </row>
    <row r="2976" spans="1:3">
      <c r="A2976" t="s">
        <v>5643</v>
      </c>
      <c r="B2976" t="s">
        <v>5644</v>
      </c>
      <c r="C2976" t="str">
        <f t="shared" si="46"/>
        <v>['dc-45010', 'eosinophilia, nos'],</v>
      </c>
    </row>
    <row r="2977" spans="1:3">
      <c r="A2977" t="s">
        <v>6923</v>
      </c>
      <c r="B2977" t="s">
        <v>6924</v>
      </c>
      <c r="C2977" t="str">
        <f t="shared" si="46"/>
        <v>['m-80213', 'carcinoma, anaplastic, nos'],</v>
      </c>
    </row>
    <row r="2978" spans="1:3">
      <c r="A2978" t="s">
        <v>7653</v>
      </c>
      <c r="B2978" t="s">
        <v>3571</v>
      </c>
      <c r="C2978" t="str">
        <f t="shared" si="46"/>
        <v>['t-29000', 'pleura, nos'],</v>
      </c>
    </row>
    <row r="2979" spans="1:3">
      <c r="A2979" t="s">
        <v>8482</v>
      </c>
      <c r="B2979" t="s">
        <v>8483</v>
      </c>
      <c r="C2979" t="str">
        <f t="shared" si="46"/>
        <v>['t-c6010', 'lymphatic, nos'],</v>
      </c>
    </row>
    <row r="2980" spans="1:3">
      <c r="A2980" t="s">
        <v>6641</v>
      </c>
      <c r="B2980" t="s">
        <v>6642</v>
      </c>
      <c r="C2980" t="str">
        <f t="shared" si="46"/>
        <v>['m-44030v', 'pyogranuloma'],</v>
      </c>
    </row>
    <row r="2981" spans="1:3">
      <c r="A2981" t="s">
        <v>6205</v>
      </c>
      <c r="B2981" t="s">
        <v>6206</v>
      </c>
      <c r="C2981" t="str">
        <f t="shared" si="46"/>
        <v>['g-f5030', 'poorly differentiated'],</v>
      </c>
    </row>
    <row r="2982" spans="1:3">
      <c r="A2982" t="s">
        <v>7125</v>
      </c>
      <c r="B2982" t="s">
        <v>7126</v>
      </c>
      <c r="C2982" t="str">
        <f t="shared" si="46"/>
        <v>['p1-a3d00', 'corneal transplant, nos'],</v>
      </c>
    </row>
    <row r="2983" spans="1:3">
      <c r="A2983" t="s">
        <v>5574</v>
      </c>
      <c r="B2983" t="s">
        <v>5575</v>
      </c>
      <c r="C2983" t="str">
        <f t="shared" si="46"/>
        <v>['da-73680', 'hypermature cataract'],</v>
      </c>
    </row>
    <row r="2984" spans="1:3">
      <c r="A2984" t="s">
        <v>6336</v>
      </c>
      <c r="B2984" t="s">
        <v>6337</v>
      </c>
      <c r="C2984" t="str">
        <f t="shared" si="46"/>
        <v>['l-52600', 'Eimeria, nos'],</v>
      </c>
    </row>
    <row r="2985" spans="1:3">
      <c r="A2985" t="s">
        <v>1092</v>
      </c>
      <c r="B2985" t="s">
        <v>7285</v>
      </c>
      <c r="C2985" t="str">
        <f t="shared" si="46"/>
        <v>['r-f2760', 'dopram'],</v>
      </c>
    </row>
    <row r="2986" spans="1:3">
      <c r="A2986" t="s">
        <v>6315</v>
      </c>
      <c r="B2986" t="s">
        <v>6316</v>
      </c>
      <c r="C2986" t="str">
        <f t="shared" si="46"/>
        <v>['l-50020', 'coccidian parasite'],</v>
      </c>
    </row>
    <row r="2987" spans="1:3">
      <c r="A2987" t="s">
        <v>5582</v>
      </c>
      <c r="B2987" t="s">
        <v>5583</v>
      </c>
      <c r="C2987" t="str">
        <f t="shared" si="46"/>
        <v>['da-75345', 'band keratopathy'],</v>
      </c>
    </row>
    <row r="2988" spans="1:3">
      <c r="A2988" t="s">
        <v>7507</v>
      </c>
      <c r="B2988" t="s">
        <v>7508</v>
      </c>
      <c r="C2988" t="str">
        <f t="shared" si="46"/>
        <v>['t-13004', 'perimysium, nos'],</v>
      </c>
    </row>
    <row r="2989" spans="1:3">
      <c r="A2989" t="s">
        <v>6358</v>
      </c>
      <c r="B2989" t="s">
        <v>6359</v>
      </c>
      <c r="C2989" t="str">
        <f t="shared" si="46"/>
        <v>['l-60054', 'mite, nos'],</v>
      </c>
    </row>
    <row r="2990" spans="1:3">
      <c r="A2990" t="s">
        <v>6761</v>
      </c>
      <c r="B2990" t="s">
        <v>6762</v>
      </c>
      <c r="C2990" t="str">
        <f t="shared" si="46"/>
        <v>['m-58080', 'serous atrophy'],</v>
      </c>
    </row>
    <row r="2991" spans="1:3">
      <c r="A2991" t="s">
        <v>6696</v>
      </c>
      <c r="B2991" t="s">
        <v>6697</v>
      </c>
      <c r="C2991" t="str">
        <f t="shared" si="46"/>
        <v>['m-54010', 'necrotic debris, nos'],</v>
      </c>
    </row>
    <row r="2992" spans="1:3">
      <c r="A2992" t="s">
        <v>7572</v>
      </c>
      <c r="B2992" t="s">
        <v>7573</v>
      </c>
      <c r="C2992" t="str">
        <f t="shared" si="46"/>
        <v>['t-1a013', 'mature fat cell; adipocyte'],</v>
      </c>
    </row>
    <row r="2993" spans="1:3">
      <c r="A2993" t="s">
        <v>7588</v>
      </c>
      <c r="B2993" t="s">
        <v>7589</v>
      </c>
      <c r="C2993" t="str">
        <f t="shared" si="46"/>
        <v>['t-1a310', 'gland, nos'],</v>
      </c>
    </row>
    <row r="2994" spans="1:3">
      <c r="A2994" t="s">
        <v>6616</v>
      </c>
      <c r="B2994" t="s">
        <v>6617</v>
      </c>
      <c r="C2994" t="str">
        <f t="shared" si="46"/>
        <v>['m-41616', 'crypt abscess'],</v>
      </c>
    </row>
    <row r="2995" spans="1:3">
      <c r="A2995" t="s">
        <v>827</v>
      </c>
      <c r="B2995" t="s">
        <v>4582</v>
      </c>
      <c r="C2995" t="str">
        <f t="shared" si="46"/>
        <v>['c-a1281', 'melengestrol acetate contraceptive implant'],</v>
      </c>
    </row>
    <row r="2996" spans="1:3">
      <c r="A2996" t="s">
        <v>932</v>
      </c>
      <c r="B2996" t="s">
        <v>4698</v>
      </c>
      <c r="C2996" t="str">
        <f t="shared" si="46"/>
        <v>['c-c25a2', 'staphage lysate'],</v>
      </c>
    </row>
    <row r="2997" spans="1:3">
      <c r="A2997" t="s">
        <v>264</v>
      </c>
      <c r="B2997" t="s">
        <v>4513</v>
      </c>
      <c r="C2997" t="str">
        <f t="shared" si="46"/>
        <v>['c-84990', 'cisapride'],</v>
      </c>
    </row>
    <row r="2998" spans="1:3">
      <c r="A2998" t="s">
        <v>234</v>
      </c>
      <c r="B2998" t="s">
        <v>4369</v>
      </c>
      <c r="C2998" t="str">
        <f t="shared" si="46"/>
        <v>['c-52a10', 'clarithromycin'],</v>
      </c>
    </row>
    <row r="2999" spans="1:3">
      <c r="A2999" t="s">
        <v>680</v>
      </c>
      <c r="B2999" t="s">
        <v>4483</v>
      </c>
      <c r="C2999" t="str">
        <f t="shared" si="46"/>
        <v>['c-7b003', 'acemannin (carravet)'],</v>
      </c>
    </row>
    <row r="3000" spans="1:3">
      <c r="A3000" t="s">
        <v>1091</v>
      </c>
      <c r="B3000" t="s">
        <v>2305</v>
      </c>
      <c r="C3000" t="str">
        <f t="shared" si="46"/>
        <v>['c-a2250', 'insulin ultralente'],</v>
      </c>
    </row>
    <row r="3001" spans="1:3">
      <c r="A3001" t="s">
        <v>4567</v>
      </c>
      <c r="B3001" t="s">
        <v>2447</v>
      </c>
      <c r="C3001" t="str">
        <f t="shared" si="46"/>
        <v>['c-a0905', 'estradiol cypionate'],</v>
      </c>
    </row>
    <row r="3002" spans="1:3">
      <c r="A3002" t="s">
        <v>839</v>
      </c>
      <c r="B3002" t="s">
        <v>2443</v>
      </c>
      <c r="C3002" t="str">
        <f t="shared" si="46"/>
        <v>['c-50200', 'placebo'],</v>
      </c>
    </row>
    <row r="3003" spans="1:3">
      <c r="A3003" t="s">
        <v>736</v>
      </c>
      <c r="B3003" t="s">
        <v>4703</v>
      </c>
      <c r="C3003" t="str">
        <f t="shared" si="46"/>
        <v>['c-c3eb9', 'plasmalyte'],</v>
      </c>
    </row>
    <row r="3004" spans="1:3">
      <c r="A3004" t="s">
        <v>947</v>
      </c>
      <c r="B3004" t="s">
        <v>4430</v>
      </c>
      <c r="C3004" t="str">
        <f t="shared" si="46"/>
        <v>['c-64095', 'medetomidine ( domitor )'],</v>
      </c>
    </row>
    <row r="3005" spans="1:3">
      <c r="A3005" t="s">
        <v>352</v>
      </c>
      <c r="B3005" t="s">
        <v>4708</v>
      </c>
      <c r="C3005" t="str">
        <f t="shared" si="46"/>
        <v>['c-d1451', 'polymyxin b/bacitracin/neomycin (triple antibiotic ointment,topical)'],</v>
      </c>
    </row>
    <row r="3006" spans="1:3">
      <c r="A3006" t="s">
        <v>1052</v>
      </c>
      <c r="B3006" t="s">
        <v>4448</v>
      </c>
      <c r="C3006" t="str">
        <f t="shared" si="46"/>
        <v>['c-684c1', 'atipamezole'],</v>
      </c>
    </row>
    <row r="3007" spans="1:3">
      <c r="A3007" t="s">
        <v>906</v>
      </c>
      <c r="B3007" t="s">
        <v>4433</v>
      </c>
      <c r="C3007" t="str">
        <f t="shared" si="46"/>
        <v>['c-65310', 'flumazenil'],</v>
      </c>
    </row>
    <row r="3008" spans="1:3">
      <c r="A3008" t="s">
        <v>714</v>
      </c>
      <c r="B3008" t="s">
        <v>1929</v>
      </c>
      <c r="C3008" t="str">
        <f t="shared" si="46"/>
        <v>['c-d1002', 'saffan'],</v>
      </c>
    </row>
    <row r="3009" spans="1:3">
      <c r="A3009" t="s">
        <v>855</v>
      </c>
      <c r="B3009" t="s">
        <v>2202</v>
      </c>
      <c r="C3009" t="str">
        <f t="shared" si="46"/>
        <v>['c-22704', 'calcein'],</v>
      </c>
    </row>
    <row r="3010" spans="1:3">
      <c r="A3010" t="s">
        <v>873</v>
      </c>
      <c r="B3010" t="s">
        <v>4507</v>
      </c>
      <c r="C3010" t="str">
        <f t="shared" si="46"/>
        <v>['c-84530', 'probiocin (lactic acid bacteria)'],</v>
      </c>
    </row>
    <row r="3011" spans="1:3">
      <c r="A3011" t="s">
        <v>775</v>
      </c>
      <c r="B3011" t="s">
        <v>4671</v>
      </c>
      <c r="C3011" t="str">
        <f t="shared" ref="C3011:C3074" si="47">CONCATENATE("['",A3011,"', '",B3011,"'],")</f>
        <v>['c-b7004', 'triptolide'],</v>
      </c>
    </row>
    <row r="3012" spans="1:3">
      <c r="A3012" t="s">
        <v>869</v>
      </c>
      <c r="B3012" t="s">
        <v>4702</v>
      </c>
      <c r="C3012" t="str">
        <f t="shared" si="47"/>
        <v>['c-c2b99', 'profenal (suprofen)'],</v>
      </c>
    </row>
    <row r="3013" spans="1:3">
      <c r="A3013" t="s">
        <v>710</v>
      </c>
      <c r="B3013" t="s">
        <v>4664</v>
      </c>
      <c r="C3013" t="str">
        <f t="shared" si="47"/>
        <v>['c-b6000', 'vaccine nos'],</v>
      </c>
    </row>
    <row r="3014" spans="1:3">
      <c r="A3014" t="s">
        <v>224</v>
      </c>
      <c r="B3014" t="s">
        <v>4370</v>
      </c>
      <c r="C3014" t="str">
        <f t="shared" si="47"/>
        <v>['c-52a20', 'azithromycin (zithromax)'],</v>
      </c>
    </row>
    <row r="3015" spans="1:3">
      <c r="A3015" t="s">
        <v>1055</v>
      </c>
      <c r="B3015" t="s">
        <v>4605</v>
      </c>
      <c r="C3015" t="str">
        <f t="shared" si="47"/>
        <v>['c-a2011', 'troglitazone (rezulin)'],</v>
      </c>
    </row>
    <row r="3016" spans="1:3">
      <c r="A3016" t="s">
        <v>1025</v>
      </c>
      <c r="B3016" t="s">
        <v>4425</v>
      </c>
      <c r="C3016" t="str">
        <f t="shared" si="47"/>
        <v>['c-622b0', 'clomipramine'],</v>
      </c>
    </row>
    <row r="3017" spans="1:3">
      <c r="A3017" t="s">
        <v>1058</v>
      </c>
      <c r="B3017" t="s">
        <v>4603</v>
      </c>
      <c r="C3017" t="str">
        <f t="shared" si="47"/>
        <v>['c-a2009', 'metformin hydrochloride (glucophage)'],</v>
      </c>
    </row>
    <row r="3018" spans="1:3">
      <c r="A3018" t="s">
        <v>5362</v>
      </c>
      <c r="B3018" t="s">
        <v>5363</v>
      </c>
      <c r="C3018" t="str">
        <f t="shared" si="47"/>
        <v>['d7-12020', 'acute nephritis, nos'],</v>
      </c>
    </row>
    <row r="3019" spans="1:3">
      <c r="A3019" t="s">
        <v>6369</v>
      </c>
      <c r="B3019" t="s">
        <v>6370</v>
      </c>
      <c r="C3019" t="str">
        <f t="shared" si="47"/>
        <v>['m-00110', 'no pathologic diagnosis'],</v>
      </c>
    </row>
    <row r="3020" spans="1:3">
      <c r="A3020" t="s">
        <v>5991</v>
      </c>
      <c r="B3020" t="s">
        <v>5992</v>
      </c>
      <c r="C3020" t="str">
        <f t="shared" si="47"/>
        <v>['g-a1160', 'upper'],</v>
      </c>
    </row>
    <row r="3021" spans="1:3">
      <c r="A3021" t="s">
        <v>7830</v>
      </c>
      <c r="B3021" t="s">
        <v>7831</v>
      </c>
      <c r="C3021" t="str">
        <f t="shared" si="47"/>
        <v>['t-54540', 'incisor tooth, nos'],</v>
      </c>
    </row>
    <row r="3022" spans="1:3">
      <c r="A3022" t="s">
        <v>7802</v>
      </c>
      <c r="B3022" t="s">
        <v>7803</v>
      </c>
      <c r="C3022" t="str">
        <f t="shared" si="47"/>
        <v>['t-54060', 'pulp of tooth'],</v>
      </c>
    </row>
    <row r="3023" spans="1:3">
      <c r="A3023" t="s">
        <v>6503</v>
      </c>
      <c r="B3023" t="s">
        <v>6504</v>
      </c>
      <c r="C3023" t="str">
        <f t="shared" si="47"/>
        <v>['m-33100', 'impaction, nos'],</v>
      </c>
    </row>
    <row r="3024" spans="1:3">
      <c r="A3024" t="s">
        <v>5139</v>
      </c>
      <c r="B3024" t="s">
        <v>5140</v>
      </c>
      <c r="C3024" t="str">
        <f t="shared" si="47"/>
        <v>['d5-34800', 'duodenitis, nos'],</v>
      </c>
    </row>
    <row r="3025" spans="1:3">
      <c r="A3025" t="s">
        <v>6929</v>
      </c>
      <c r="B3025" t="s">
        <v>6930</v>
      </c>
      <c r="C3025" t="str">
        <f t="shared" si="47"/>
        <v>['m-80520', 'squamous papilloma'],</v>
      </c>
    </row>
    <row r="3026" spans="1:3">
      <c r="A3026" t="s">
        <v>6817</v>
      </c>
      <c r="B3026" t="s">
        <v>6818</v>
      </c>
      <c r="C3026" t="str">
        <f t="shared" si="47"/>
        <v>['m-72042', 'hyperplastic polyp'],</v>
      </c>
    </row>
    <row r="3027" spans="1:3">
      <c r="A3027" t="s">
        <v>6095</v>
      </c>
      <c r="B3027" t="s">
        <v>6096</v>
      </c>
      <c r="C3027" t="str">
        <f t="shared" si="47"/>
        <v>['g-a3960', 'intact'],</v>
      </c>
    </row>
    <row r="3028" spans="1:3">
      <c r="A3028" t="s">
        <v>8683</v>
      </c>
      <c r="B3028" t="s">
        <v>8684</v>
      </c>
      <c r="C3028" t="str">
        <f t="shared" si="47"/>
        <v>['t-e0930', 'fimbria'],</v>
      </c>
    </row>
    <row r="3029" spans="1:3">
      <c r="A3029" t="s">
        <v>6093</v>
      </c>
      <c r="B3029" t="s">
        <v>6094</v>
      </c>
      <c r="C3029" t="str">
        <f t="shared" si="47"/>
        <v>['g-a3810', 'partial'],</v>
      </c>
    </row>
    <row r="3030" spans="1:3">
      <c r="A3030" t="s">
        <v>7710</v>
      </c>
      <c r="B3030" t="s">
        <v>7711</v>
      </c>
      <c r="C3030" t="str">
        <f t="shared" si="47"/>
        <v>['t-41000', 'artery, nos'],</v>
      </c>
    </row>
    <row r="3031" spans="1:3">
      <c r="A3031" t="s">
        <v>7664</v>
      </c>
      <c r="B3031" t="s">
        <v>7665</v>
      </c>
      <c r="C3031" t="str">
        <f t="shared" si="47"/>
        <v>['t-32060', 'endocardium, nos'],</v>
      </c>
    </row>
    <row r="3032" spans="1:3">
      <c r="A3032" t="s">
        <v>6124</v>
      </c>
      <c r="B3032" t="s">
        <v>6125</v>
      </c>
      <c r="C3032" t="str">
        <f t="shared" si="47"/>
        <v>['g-a5170', 'residual'],</v>
      </c>
    </row>
    <row r="3033" spans="1:3">
      <c r="A3033" t="s">
        <v>5657</v>
      </c>
      <c r="B3033" t="s">
        <v>5658</v>
      </c>
      <c r="C3033" t="str">
        <f t="shared" si="47"/>
        <v>['dc-72100', 'chronic adenitis, nos'],</v>
      </c>
    </row>
    <row r="3034" spans="1:3">
      <c r="A3034" t="s">
        <v>8128</v>
      </c>
      <c r="B3034" t="s">
        <v>8129</v>
      </c>
      <c r="C3034" t="str">
        <f t="shared" si="47"/>
        <v>['t-a0110', 'cerebrum'],</v>
      </c>
    </row>
    <row r="3035" spans="1:3">
      <c r="A3035" t="s">
        <v>6307</v>
      </c>
      <c r="B3035" t="s">
        <v>6308</v>
      </c>
      <c r="C3035" t="str">
        <f t="shared" si="47"/>
        <v>['l-43165', 'Cryptococcus neoformans'],</v>
      </c>
    </row>
    <row r="3036" spans="1:3">
      <c r="A3036" t="s">
        <v>7396</v>
      </c>
      <c r="B3036" t="s">
        <v>7397</v>
      </c>
      <c r="C3036" t="str">
        <f t="shared" si="47"/>
        <v>['t-02836', 'skin of calf of leg'],</v>
      </c>
    </row>
    <row r="3037" spans="1:3">
      <c r="A3037" t="s">
        <v>6161</v>
      </c>
      <c r="B3037" t="s">
        <v>6162</v>
      </c>
      <c r="C3037" t="str">
        <f t="shared" si="47"/>
        <v>['g-a6650', 'spread, spreading'],</v>
      </c>
    </row>
    <row r="3038" spans="1:3">
      <c r="A3038" t="s">
        <v>6001</v>
      </c>
      <c r="B3038" t="s">
        <v>6002</v>
      </c>
      <c r="C3038" t="str">
        <f t="shared" si="47"/>
        <v>['g-a1290', 'adjacent'],</v>
      </c>
    </row>
    <row r="3039" spans="1:3">
      <c r="A3039" t="s">
        <v>8386</v>
      </c>
      <c r="B3039" t="s">
        <v>8387</v>
      </c>
      <c r="C3039" t="str">
        <f t="shared" si="47"/>
        <v>['t-c0200', 'lymphocytic tissue; lymphoid tissue'],</v>
      </c>
    </row>
    <row r="3040" spans="1:3">
      <c r="A3040" t="s">
        <v>7567</v>
      </c>
      <c r="B3040" t="s">
        <v>7568</v>
      </c>
      <c r="C3040" t="str">
        <f t="shared" si="47"/>
        <v>['t-1a007', 'interstitial tissue, nos'],</v>
      </c>
    </row>
    <row r="3041" spans="1:3">
      <c r="A3041" t="s">
        <v>8409</v>
      </c>
      <c r="B3041" t="s">
        <v>8410</v>
      </c>
      <c r="C3041" t="str">
        <f t="shared" si="47"/>
        <v>['t-c1610', 'lymphoid aggregate'],</v>
      </c>
    </row>
    <row r="3042" spans="1:3">
      <c r="A3042" t="s">
        <v>7592</v>
      </c>
      <c r="B3042" t="s">
        <v>7593</v>
      </c>
      <c r="C3042" t="str">
        <f t="shared" si="47"/>
        <v>['t-1a500', 'smooth muscle, nos'],</v>
      </c>
    </row>
    <row r="3043" spans="1:3">
      <c r="A3043" t="s">
        <v>8117</v>
      </c>
      <c r="B3043" t="s">
        <v>3886</v>
      </c>
      <c r="C3043" t="str">
        <f t="shared" si="47"/>
        <v>['t-95000', 'epididymis, nos'],</v>
      </c>
    </row>
    <row r="3044" spans="1:3">
      <c r="A3044" t="s">
        <v>6531</v>
      </c>
      <c r="B3044" t="s">
        <v>6532</v>
      </c>
      <c r="C3044" t="str">
        <f t="shared" si="47"/>
        <v>['m-35061', 'organizing hematoma'],</v>
      </c>
    </row>
    <row r="3045" spans="1:3">
      <c r="A3045" t="s">
        <v>8536</v>
      </c>
      <c r="B3045" t="s">
        <v>8537</v>
      </c>
      <c r="C3045" t="str">
        <f t="shared" si="47"/>
        <v>['t-d1495', 'retrobulbar area'],</v>
      </c>
    </row>
    <row r="3046" spans="1:3">
      <c r="A3046" t="s">
        <v>8667</v>
      </c>
      <c r="B3046" t="s">
        <v>8668</v>
      </c>
      <c r="C3046" t="str">
        <f t="shared" si="47"/>
        <v>['t-e0190', 'intranuclear body, nos'],</v>
      </c>
    </row>
    <row r="3047" spans="1:3">
      <c r="A3047" t="s">
        <v>6852</v>
      </c>
      <c r="B3047" t="s">
        <v>6853</v>
      </c>
      <c r="C3047" t="str">
        <f t="shared" si="47"/>
        <v>['m-75400', 'aplasia, nos'],</v>
      </c>
    </row>
    <row r="3048" spans="1:3">
      <c r="A3048" t="s">
        <v>6604</v>
      </c>
      <c r="B3048" t="s">
        <v>2840</v>
      </c>
      <c r="C3048" t="str">
        <f t="shared" si="47"/>
        <v>['m-40700', 'necrotizing inflammation, nos'],</v>
      </c>
    </row>
    <row r="3049" spans="1:3">
      <c r="A3049" t="s">
        <v>5722</v>
      </c>
      <c r="B3049" t="s">
        <v>5723</v>
      </c>
      <c r="C3049" t="str">
        <f t="shared" si="47"/>
        <v>['de-50500', 'balantidiasis'],</v>
      </c>
    </row>
    <row r="3050" spans="1:3">
      <c r="A3050" t="s">
        <v>8169</v>
      </c>
      <c r="B3050" t="s">
        <v>8170</v>
      </c>
      <c r="C3050" t="str">
        <f t="shared" si="47"/>
        <v>['t-a1900', 'choroid plexus, nos'],</v>
      </c>
    </row>
    <row r="3051" spans="1:3">
      <c r="A3051" t="s">
        <v>8642</v>
      </c>
      <c r="B3051" t="s">
        <v>8643</v>
      </c>
      <c r="C3051" t="str">
        <f t="shared" si="47"/>
        <v>['t-d9280', 'both knees'],</v>
      </c>
    </row>
    <row r="3052" spans="1:3">
      <c r="A3052" t="s">
        <v>8652</v>
      </c>
      <c r="B3052" t="s">
        <v>8653</v>
      </c>
      <c r="C3052" t="str">
        <f t="shared" si="47"/>
        <v>['t-d9520', 'left ankle'],</v>
      </c>
    </row>
    <row r="3053" spans="1:3">
      <c r="A3053" t="s">
        <v>7447</v>
      </c>
      <c r="B3053" t="s">
        <v>7448</v>
      </c>
      <c r="C3053" t="str">
        <f t="shared" si="47"/>
        <v>['t-11050', 'shaft of bone, nos'],</v>
      </c>
    </row>
    <row r="3054" spans="1:3">
      <c r="A3054" t="s">
        <v>7720</v>
      </c>
      <c r="B3054" t="s">
        <v>3603</v>
      </c>
      <c r="C3054" t="str">
        <f t="shared" si="47"/>
        <v>['t-42000', 'aorta, nos'],</v>
      </c>
    </row>
    <row r="3055" spans="1:3">
      <c r="A3055" t="s">
        <v>5414</v>
      </c>
      <c r="B3055" t="s">
        <v>5415</v>
      </c>
      <c r="C3055" t="str">
        <f t="shared" si="47"/>
        <v>['d7-71200', 'salpingitis, nos'],</v>
      </c>
    </row>
    <row r="3056" spans="1:3">
      <c r="A3056" t="s">
        <v>7532</v>
      </c>
      <c r="B3056" t="s">
        <v>7533</v>
      </c>
      <c r="C3056" t="str">
        <f t="shared" si="47"/>
        <v>['t-14172', 'latissimus dorsi muscle'],</v>
      </c>
    </row>
    <row r="3057" spans="1:3">
      <c r="A3057" t="s">
        <v>1066</v>
      </c>
      <c r="B3057" t="s">
        <v>8744</v>
      </c>
      <c r="C3057" t="str">
        <f t="shared" si="47"/>
        <v>['w-10052', 'alendronate sodium (fosamax)'],</v>
      </c>
    </row>
    <row r="3058" spans="1:3">
      <c r="A3058" t="s">
        <v>5003</v>
      </c>
      <c r="B3058" t="s">
        <v>5004</v>
      </c>
      <c r="C3058" t="str">
        <f t="shared" si="47"/>
        <v>['d3-83620', 'idiopathic medial aortopathy and arteriopathy'],</v>
      </c>
    </row>
    <row r="3059" spans="1:3">
      <c r="A3059" t="s">
        <v>6120</v>
      </c>
      <c r="B3059" t="s">
        <v>6121</v>
      </c>
      <c r="C3059" t="str">
        <f t="shared" si="47"/>
        <v>['g-a5020', 'reduced'],</v>
      </c>
    </row>
    <row r="3060" spans="1:3">
      <c r="A3060" t="s">
        <v>7643</v>
      </c>
      <c r="B3060" t="s">
        <v>7644</v>
      </c>
      <c r="C3060" t="str">
        <f t="shared" si="47"/>
        <v>['t-28700', 'left lower lobe of lung, NOS'],</v>
      </c>
    </row>
    <row r="3061" spans="1:3">
      <c r="A3061" t="s">
        <v>6584</v>
      </c>
      <c r="B3061" t="s">
        <v>6585</v>
      </c>
      <c r="C3061" t="str">
        <f t="shared" si="47"/>
        <v>['m-39100', 'sequestrum, nos'],</v>
      </c>
    </row>
    <row r="3062" spans="1:3">
      <c r="A3062" t="s">
        <v>5976</v>
      </c>
      <c r="B3062" t="s">
        <v>5975</v>
      </c>
      <c r="C3062" t="str">
        <f t="shared" si="47"/>
        <v>['g-a1030', 'unilateral'],</v>
      </c>
    </row>
    <row r="3063" spans="1:3">
      <c r="A3063" t="s">
        <v>5720</v>
      </c>
      <c r="B3063" t="s">
        <v>5721</v>
      </c>
      <c r="C3063" t="str">
        <f t="shared" si="47"/>
        <v>['de-50280', 'infection by Entamoeba, nos'],</v>
      </c>
    </row>
    <row r="3064" spans="1:3">
      <c r="A3064" t="s">
        <v>304</v>
      </c>
      <c r="B3064" t="s">
        <v>8745</v>
      </c>
      <c r="C3064" t="str">
        <f t="shared" si="47"/>
        <v>['w-10053', 'pioglitazone hcl (actos)'],</v>
      </c>
    </row>
    <row r="3065" spans="1:3">
      <c r="A3065" t="s">
        <v>1068</v>
      </c>
      <c r="B3065" t="s">
        <v>8746</v>
      </c>
      <c r="C3065" t="str">
        <f t="shared" si="47"/>
        <v>['w-10054', 'hemihydrate hcl (apomorphine)'],</v>
      </c>
    </row>
    <row r="3066" spans="1:3">
      <c r="A3066" t="s">
        <v>6363</v>
      </c>
      <c r="B3066" t="s">
        <v>6364</v>
      </c>
      <c r="C3066" t="str">
        <f t="shared" si="47"/>
        <v>['l-d0000', 'plant, nos'],</v>
      </c>
    </row>
    <row r="3067" spans="1:3">
      <c r="A3067" t="s">
        <v>7584</v>
      </c>
      <c r="B3067" t="s">
        <v>7585</v>
      </c>
      <c r="C3067" t="str">
        <f t="shared" si="47"/>
        <v>['t-1a170', 'intima'],</v>
      </c>
    </row>
    <row r="3068" spans="1:3">
      <c r="A3068" t="s">
        <v>4995</v>
      </c>
      <c r="B3068" t="s">
        <v>4996</v>
      </c>
      <c r="C3068" t="str">
        <f t="shared" si="47"/>
        <v>['d3-81602', 'periarteritis, nos'],</v>
      </c>
    </row>
    <row r="3069" spans="1:3">
      <c r="A3069" t="s">
        <v>8098</v>
      </c>
      <c r="B3069" t="s">
        <v>8099</v>
      </c>
      <c r="C3069" t="str">
        <f t="shared" si="47"/>
        <v>['t-94010', 'right testis'],</v>
      </c>
    </row>
    <row r="3070" spans="1:3">
      <c r="A3070" t="s">
        <v>5398</v>
      </c>
      <c r="B3070" t="s">
        <v>5399</v>
      </c>
      <c r="C3070" t="str">
        <f t="shared" si="47"/>
        <v>['d7-55100', 'orchitis, nos'],</v>
      </c>
    </row>
    <row r="3071" spans="1:3">
      <c r="A3071" t="s">
        <v>8112</v>
      </c>
      <c r="B3071" t="s">
        <v>8113</v>
      </c>
      <c r="C3071" t="str">
        <f t="shared" si="47"/>
        <v>['t-94310', 'efferent ductule of testis'],</v>
      </c>
    </row>
    <row r="3072" spans="1:3">
      <c r="A3072" t="s">
        <v>5044</v>
      </c>
      <c r="B3072" t="s">
        <v>5045</v>
      </c>
      <c r="C3072" t="str">
        <f t="shared" si="47"/>
        <v>['d4-15000', 'congenital anomaly of vertebral column, nos'],</v>
      </c>
    </row>
    <row r="3073" spans="1:3">
      <c r="A3073" t="s">
        <v>5794</v>
      </c>
      <c r="B3073" t="s">
        <v>5795</v>
      </c>
      <c r="C3073" t="str">
        <f t="shared" si="47"/>
        <v>['f-10113', 'hyperflexion'],</v>
      </c>
    </row>
    <row r="3074" spans="1:3">
      <c r="A3074" t="s">
        <v>7503</v>
      </c>
      <c r="B3074" t="s">
        <v>7504</v>
      </c>
      <c r="C3074" t="str">
        <f t="shared" si="47"/>
        <v>['t-12840', 'metatarsal, nos'],</v>
      </c>
    </row>
    <row r="3075" spans="1:3">
      <c r="A3075" t="s">
        <v>8625</v>
      </c>
      <c r="B3075" t="s">
        <v>4227</v>
      </c>
      <c r="C3075" t="str">
        <f t="shared" ref="C3075:C3138" si="48">CONCATENATE("['",A3075,"', '",B3075,"'],")</f>
        <v>['t-d8710', 'right hand'],</v>
      </c>
    </row>
    <row r="3076" spans="1:3">
      <c r="A3076" t="s">
        <v>6378</v>
      </c>
      <c r="B3076" t="s">
        <v>6379</v>
      </c>
      <c r="C3076" t="str">
        <f t="shared" si="48"/>
        <v>['m-01530', 'fusion, nos'],</v>
      </c>
    </row>
    <row r="3077" spans="1:3">
      <c r="A3077" t="s">
        <v>8630</v>
      </c>
      <c r="B3077" t="s">
        <v>8631</v>
      </c>
      <c r="C3077" t="str">
        <f t="shared" si="48"/>
        <v>['t-d8840', 'fourth finger, nos'],</v>
      </c>
    </row>
    <row r="3078" spans="1:3">
      <c r="A3078" t="s">
        <v>8632</v>
      </c>
      <c r="B3078" t="s">
        <v>8633</v>
      </c>
      <c r="C3078" t="str">
        <f t="shared" si="48"/>
        <v>['t-d8850', 'fifth finger, nos'],</v>
      </c>
    </row>
    <row r="3079" spans="1:3">
      <c r="A3079" t="s">
        <v>6075</v>
      </c>
      <c r="B3079" t="s">
        <v>6076</v>
      </c>
      <c r="C3079" t="str">
        <f t="shared" si="48"/>
        <v>['g-a3280', 'encapsulated'],</v>
      </c>
    </row>
    <row r="3080" spans="1:3">
      <c r="A3080" t="s">
        <v>7792</v>
      </c>
      <c r="B3080" t="s">
        <v>7793</v>
      </c>
      <c r="C3080" t="str">
        <f t="shared" si="48"/>
        <v>['t-52200', 'lower lip, nos'],</v>
      </c>
    </row>
    <row r="3081" spans="1:3">
      <c r="A3081" t="s">
        <v>6699</v>
      </c>
      <c r="B3081" t="s">
        <v>6700</v>
      </c>
      <c r="C3081" t="str">
        <f t="shared" si="48"/>
        <v>['m-54060', 'coagulative necrosis'],</v>
      </c>
    </row>
    <row r="3082" spans="1:3">
      <c r="A3082" t="s">
        <v>7541</v>
      </c>
      <c r="B3082" t="s">
        <v>7542</v>
      </c>
      <c r="C3082" t="str">
        <f t="shared" si="48"/>
        <v>['t-14730', 'gastrocnemius muscle'],</v>
      </c>
    </row>
    <row r="3083" spans="1:3">
      <c r="A3083" t="s">
        <v>7796</v>
      </c>
      <c r="B3083" t="s">
        <v>7797</v>
      </c>
      <c r="C3083" t="str">
        <f t="shared" si="48"/>
        <v>['t-53000', 'tongue, nos'],</v>
      </c>
    </row>
    <row r="3084" spans="1:3">
      <c r="A3084" t="s">
        <v>8499</v>
      </c>
      <c r="B3084" t="s">
        <v>8500</v>
      </c>
      <c r="C3084" t="str">
        <f t="shared" si="48"/>
        <v>['t-d0050', 'tissue, nos'],</v>
      </c>
    </row>
    <row r="3085" spans="1:3">
      <c r="A3085" t="s">
        <v>8397</v>
      </c>
      <c r="B3085" t="s">
        <v>8398</v>
      </c>
      <c r="C3085" t="str">
        <f t="shared" si="48"/>
        <v>['t-c1160', 'red blood cell'],</v>
      </c>
    </row>
    <row r="3086" spans="1:3">
      <c r="A3086" t="s">
        <v>8048</v>
      </c>
      <c r="B3086" t="s">
        <v>8049</v>
      </c>
      <c r="C3086" t="str">
        <f t="shared" si="48"/>
        <v>['t-83480v', 'endometrial decidua'],</v>
      </c>
    </row>
    <row r="3087" spans="1:3">
      <c r="A3087" t="s">
        <v>1069</v>
      </c>
      <c r="B3087" t="s">
        <v>4617</v>
      </c>
      <c r="C3087" t="str">
        <f t="shared" si="48"/>
        <v>['c-a2460', 'tolbutamide'],</v>
      </c>
    </row>
    <row r="3088" spans="1:3">
      <c r="A3088" t="s">
        <v>5613</v>
      </c>
      <c r="B3088" t="s">
        <v>5614</v>
      </c>
      <c r="C3088" t="str">
        <f t="shared" si="48"/>
        <v>['db-80100', 'goiter, nos'],</v>
      </c>
    </row>
    <row r="3089" spans="1:3">
      <c r="A3089" t="s">
        <v>5559</v>
      </c>
      <c r="B3089" t="s">
        <v>5560</v>
      </c>
      <c r="C3089" t="str">
        <f t="shared" si="48"/>
        <v>['da-70414', 'phthisis bulbi'],</v>
      </c>
    </row>
    <row r="3090" spans="1:3">
      <c r="A3090" t="s">
        <v>5724</v>
      </c>
      <c r="B3090" t="s">
        <v>5725</v>
      </c>
      <c r="C3090" t="str">
        <f t="shared" si="48"/>
        <v>['de-52400', 'giardiasis'],</v>
      </c>
    </row>
    <row r="3091" spans="1:3">
      <c r="A3091" t="s">
        <v>8439</v>
      </c>
      <c r="B3091" t="s">
        <v>8440</v>
      </c>
      <c r="C3091" t="str">
        <f t="shared" si="48"/>
        <v>['t-c4180', 'mandibular lymph node'],</v>
      </c>
    </row>
    <row r="3092" spans="1:3">
      <c r="A3092" t="s">
        <v>6932</v>
      </c>
      <c r="B3092" t="s">
        <v>6933</v>
      </c>
      <c r="C3092" t="str">
        <f t="shared" si="48"/>
        <v>['m-80706', 'squamous cell carcinoma, metastatic, nos'],</v>
      </c>
    </row>
    <row r="3093" spans="1:3">
      <c r="A3093" t="s">
        <v>7843</v>
      </c>
      <c r="B3093" t="s">
        <v>7844</v>
      </c>
      <c r="C3093" t="str">
        <f t="shared" si="48"/>
        <v>['t-57040', 'gastric fundal gland'],</v>
      </c>
    </row>
    <row r="3094" spans="1:3">
      <c r="A3094" t="s">
        <v>1071</v>
      </c>
      <c r="B3094" t="s">
        <v>4428</v>
      </c>
      <c r="C3094" t="str">
        <f t="shared" si="48"/>
        <v>['c-62a41', 'prochlorperazine edisylate'],</v>
      </c>
    </row>
    <row r="3095" spans="1:3">
      <c r="A3095" t="s">
        <v>5923</v>
      </c>
      <c r="B3095" t="s">
        <v>2986</v>
      </c>
      <c r="C3095" t="str">
        <f t="shared" si="48"/>
        <v>['f-d0050', 'extramedullary hematopoiesis'],</v>
      </c>
    </row>
    <row r="3096" spans="1:3">
      <c r="A3096" t="s">
        <v>7940</v>
      </c>
      <c r="B3096" t="s">
        <v>7941</v>
      </c>
      <c r="C3096" t="str">
        <f t="shared" si="48"/>
        <v>['t-62250', 'Kupffer cell, kupffer cell'],</v>
      </c>
    </row>
    <row r="3097" spans="1:3">
      <c r="A3097" t="s">
        <v>5275</v>
      </c>
      <c r="B3097" t="s">
        <v>5276</v>
      </c>
      <c r="C3097" t="str">
        <f t="shared" si="48"/>
        <v>['d5-81540', 'torsion of liver lobe'],</v>
      </c>
    </row>
    <row r="3098" spans="1:3">
      <c r="A3098" t="s">
        <v>5174</v>
      </c>
      <c r="B3098" t="s">
        <v>5175</v>
      </c>
      <c r="C3098" t="str">
        <f t="shared" si="48"/>
        <v>['d5-42000', 'intestinal obstruction, nos'],</v>
      </c>
    </row>
    <row r="3099" spans="1:3">
      <c r="A3099" t="s">
        <v>5993</v>
      </c>
      <c r="B3099" t="s">
        <v>5994</v>
      </c>
      <c r="C3099" t="str">
        <f t="shared" si="48"/>
        <v>['g-a1180', 'proximal'],</v>
      </c>
    </row>
    <row r="3100" spans="1:3">
      <c r="A3100" t="s">
        <v>6463</v>
      </c>
      <c r="B3100" t="s">
        <v>6464</v>
      </c>
      <c r="C3100" t="str">
        <f t="shared" si="48"/>
        <v>['m-26000', 'choristoma'],</v>
      </c>
    </row>
    <row r="3101" spans="1:3">
      <c r="A3101" t="s">
        <v>5637</v>
      </c>
      <c r="B3101" t="s">
        <v>5638</v>
      </c>
      <c r="C3101" t="str">
        <f t="shared" si="48"/>
        <v>['dc-38000', 'secondary erythrocytosis, nos'],</v>
      </c>
    </row>
    <row r="3102" spans="1:3">
      <c r="A3102" t="s">
        <v>7755</v>
      </c>
      <c r="B3102" t="s">
        <v>7756</v>
      </c>
      <c r="C3102" t="str">
        <f t="shared" si="48"/>
        <v>['t-48030', 'wall of vein, nos'],</v>
      </c>
    </row>
    <row r="3103" spans="1:3">
      <c r="A3103" t="s">
        <v>8747</v>
      </c>
      <c r="B3103" t="s">
        <v>8748</v>
      </c>
      <c r="C3103" t="str">
        <f t="shared" si="48"/>
        <v>['w-10055', 'enteropathy, nos'],</v>
      </c>
    </row>
    <row r="3104" spans="1:3">
      <c r="A3104" t="s">
        <v>7858</v>
      </c>
      <c r="B3104" t="s">
        <v>7859</v>
      </c>
      <c r="C3104" t="str">
        <f t="shared" si="48"/>
        <v>['t-58040', 'intestinal villus'],</v>
      </c>
    </row>
    <row r="3105" spans="1:3">
      <c r="A3105" t="s">
        <v>7457</v>
      </c>
      <c r="B3105" t="s">
        <v>7458</v>
      </c>
      <c r="C3105" t="str">
        <f t="shared" si="48"/>
        <v>['t-11195', 'calveria, nos'],</v>
      </c>
    </row>
    <row r="3106" spans="1:3">
      <c r="A3106" t="s">
        <v>5609</v>
      </c>
      <c r="B3106" t="s">
        <v>5610</v>
      </c>
      <c r="C3106" t="str">
        <f t="shared" si="48"/>
        <v>['db-80000', 'disorder of thyroid, nos'],</v>
      </c>
    </row>
    <row r="3107" spans="1:3">
      <c r="A3107" t="s">
        <v>8749</v>
      </c>
      <c r="B3107" t="s">
        <v>8750</v>
      </c>
      <c r="C3107" t="str">
        <f t="shared" si="48"/>
        <v>['w-10056', 'endosalpingiosis'],</v>
      </c>
    </row>
    <row r="3108" spans="1:3">
      <c r="A3108" t="s">
        <v>4787</v>
      </c>
      <c r="B3108" t="s">
        <v>4788</v>
      </c>
      <c r="C3108" t="str">
        <f t="shared" si="48"/>
        <v>['d0-70220', 'vitiligo'],</v>
      </c>
    </row>
    <row r="3109" spans="1:3">
      <c r="A3109" t="s">
        <v>1072</v>
      </c>
      <c r="B3109" t="s">
        <v>8751</v>
      </c>
      <c r="C3109" t="str">
        <f t="shared" si="48"/>
        <v>['w-10057', 'pioglitazone hcl (placebo)'],</v>
      </c>
    </row>
    <row r="3110" spans="1:3">
      <c r="A3110" t="s">
        <v>4773</v>
      </c>
      <c r="B3110" t="s">
        <v>4774</v>
      </c>
      <c r="C3110" t="str">
        <f t="shared" si="48"/>
        <v>['d0-22300', 'parakeratosis of skin'],</v>
      </c>
    </row>
    <row r="3111" spans="1:3">
      <c r="A3111" t="s">
        <v>4783</v>
      </c>
      <c r="B3111" t="s">
        <v>4784</v>
      </c>
      <c r="C3111" t="str">
        <f t="shared" si="48"/>
        <v>['d0-53300', 'variation in hair color, nos'],</v>
      </c>
    </row>
    <row r="3112" spans="1:3">
      <c r="A3112" t="s">
        <v>709</v>
      </c>
      <c r="B3112" t="s">
        <v>4656</v>
      </c>
      <c r="C3112" t="str">
        <f t="shared" si="48"/>
        <v>['c-b1031', 'flurodeoxyglucose f18'],</v>
      </c>
    </row>
    <row r="3113" spans="1:3">
      <c r="A3113" t="s">
        <v>8752</v>
      </c>
      <c r="B3113" t="s">
        <v>5911</v>
      </c>
      <c r="C3113" t="str">
        <f t="shared" si="48"/>
        <v>['w-10058', 'relaxin'],</v>
      </c>
    </row>
    <row r="3114" spans="1:3">
      <c r="A3114" t="s">
        <v>8753</v>
      </c>
      <c r="B3114" t="s">
        <v>8754</v>
      </c>
      <c r="C3114" t="str">
        <f t="shared" si="48"/>
        <v>['w-10059', 'osmotic pump'],</v>
      </c>
    </row>
    <row r="3115" spans="1:3">
      <c r="A3115" t="s">
        <v>7697</v>
      </c>
      <c r="B3115" t="s">
        <v>7698</v>
      </c>
      <c r="C3115" t="str">
        <f t="shared" si="48"/>
        <v>['t-35400', 'aortic valve, nos'],</v>
      </c>
    </row>
    <row r="3116" spans="1:3">
      <c r="A3116" t="s">
        <v>8650</v>
      </c>
      <c r="B3116" t="s">
        <v>8651</v>
      </c>
      <c r="C3116" t="str">
        <f t="shared" si="48"/>
        <v>['t-d9510', 'right ankle'],</v>
      </c>
    </row>
    <row r="3117" spans="1:3">
      <c r="A3117" t="s">
        <v>4831</v>
      </c>
      <c r="B3117" t="s">
        <v>4832</v>
      </c>
      <c r="C3117" t="str">
        <f t="shared" si="48"/>
        <v>['d1-32020', 'synovitis, nos'],</v>
      </c>
    </row>
    <row r="3118" spans="1:3">
      <c r="A3118" t="s">
        <v>7441</v>
      </c>
      <c r="B3118" t="s">
        <v>7442</v>
      </c>
      <c r="C3118" t="str">
        <f t="shared" si="48"/>
        <v>['t-11033', 'osteoid tissue'],</v>
      </c>
    </row>
    <row r="3119" spans="1:3">
      <c r="A3119" t="s">
        <v>7598</v>
      </c>
      <c r="B3119" t="s">
        <v>7599</v>
      </c>
      <c r="C3119" t="str">
        <f t="shared" si="48"/>
        <v>['t-1a743', 'chondrocyte'],</v>
      </c>
    </row>
    <row r="3120" spans="1:3">
      <c r="A3120" t="s">
        <v>7449</v>
      </c>
      <c r="B3120" t="s">
        <v>7450</v>
      </c>
      <c r="C3120" t="str">
        <f t="shared" si="48"/>
        <v>['t-11063', 'osteocyte'],</v>
      </c>
    </row>
    <row r="3121" spans="1:3">
      <c r="A3121" t="s">
        <v>6754</v>
      </c>
      <c r="B3121" t="s">
        <v>6755</v>
      </c>
      <c r="C3121" t="str">
        <f t="shared" si="48"/>
        <v>['m-57570', 'hemosiderin-laden macrophage'],</v>
      </c>
    </row>
    <row r="3122" spans="1:3">
      <c r="A3122" t="s">
        <v>5702</v>
      </c>
      <c r="B3122" t="s">
        <v>9771</v>
      </c>
      <c r="C3122" t="str">
        <f t="shared" si="48"/>
        <v>['de-19170', 'Tyzzer\'s disease'],</v>
      </c>
    </row>
    <row r="3123" spans="1:3">
      <c r="A3123" t="s">
        <v>6240</v>
      </c>
      <c r="B3123" t="s">
        <v>6241</v>
      </c>
      <c r="C3123" t="str">
        <f t="shared" si="48"/>
        <v>['l-12252', 'Bacillus piliformis'],</v>
      </c>
    </row>
    <row r="3124" spans="1:3">
      <c r="A3124" t="s">
        <v>5103</v>
      </c>
      <c r="B3124" t="s">
        <v>5104</v>
      </c>
      <c r="C3124" t="str">
        <f t="shared" si="48"/>
        <v>['d5-23100', 'glossitis, nos'],</v>
      </c>
    </row>
    <row r="3125" spans="1:3">
      <c r="A3125" t="s">
        <v>6580</v>
      </c>
      <c r="B3125" t="s">
        <v>6581</v>
      </c>
      <c r="C3125" t="str">
        <f t="shared" si="48"/>
        <v>['m-38030', 'focal ulcer'],</v>
      </c>
    </row>
    <row r="3126" spans="1:3">
      <c r="A3126" t="s">
        <v>1073</v>
      </c>
      <c r="B3126" t="s">
        <v>4345</v>
      </c>
      <c r="C3126" t="str">
        <f t="shared" si="48"/>
        <v>['c-51860', 'meclizine'],</v>
      </c>
    </row>
    <row r="3127" spans="1:3">
      <c r="A3127" t="s">
        <v>5999</v>
      </c>
      <c r="B3127" t="s">
        <v>6000</v>
      </c>
      <c r="C3127" t="str">
        <f t="shared" si="48"/>
        <v>['g-a1250', 'surrounding'],</v>
      </c>
    </row>
    <row r="3128" spans="1:3">
      <c r="A3128" t="s">
        <v>7439</v>
      </c>
      <c r="B3128" t="s">
        <v>7440</v>
      </c>
      <c r="C3128" t="str">
        <f t="shared" si="48"/>
        <v>['t-11020', 'periosteum'],</v>
      </c>
    </row>
    <row r="3129" spans="1:3">
      <c r="A3129" t="s">
        <v>6851</v>
      </c>
      <c r="B3129" t="s">
        <v>2990</v>
      </c>
      <c r="C3129" t="str">
        <f t="shared" si="48"/>
        <v>['m-75300', 'hypoplasia, nos'],</v>
      </c>
    </row>
    <row r="3130" spans="1:3">
      <c r="A3130" t="s">
        <v>7987</v>
      </c>
      <c r="B3130" t="s">
        <v>3846</v>
      </c>
      <c r="C3130" t="str">
        <f t="shared" si="48"/>
        <v>['t-71070', 'medulla of kidney'],</v>
      </c>
    </row>
    <row r="3131" spans="1:3">
      <c r="A3131" t="s">
        <v>7649</v>
      </c>
      <c r="B3131" t="s">
        <v>7650</v>
      </c>
      <c r="C3131" t="str">
        <f t="shared" si="48"/>
        <v>['t-28830', 'lower lobe of lung, nos'],</v>
      </c>
    </row>
    <row r="3132" spans="1:3">
      <c r="A3132" t="s">
        <v>8572</v>
      </c>
      <c r="B3132" t="s">
        <v>4177</v>
      </c>
      <c r="C3132" t="str">
        <f t="shared" si="48"/>
        <v>['t-d4220', 'umbilicus'],</v>
      </c>
    </row>
    <row r="3133" spans="1:3">
      <c r="A3133" t="s">
        <v>6748</v>
      </c>
      <c r="B3133" t="s">
        <v>6749</v>
      </c>
      <c r="C3133" t="str">
        <f t="shared" si="48"/>
        <v>['m-57204', 'decreased melanin pigmentation'],</v>
      </c>
    </row>
    <row r="3134" spans="1:3">
      <c r="A3134" t="s">
        <v>7340</v>
      </c>
      <c r="B3134" t="s">
        <v>7341</v>
      </c>
      <c r="C3134" t="str">
        <f t="shared" si="48"/>
        <v>['t-01152', 'keratinocyte'],</v>
      </c>
    </row>
    <row r="3135" spans="1:3">
      <c r="A3135" t="s">
        <v>6165</v>
      </c>
      <c r="B3135" t="s">
        <v>6166</v>
      </c>
      <c r="C3135" t="str">
        <f t="shared" si="48"/>
        <v>['g-a7220', 'two'],</v>
      </c>
    </row>
    <row r="3136" spans="1:3">
      <c r="A3136" t="s">
        <v>5981</v>
      </c>
      <c r="B3136" t="s">
        <v>5982</v>
      </c>
      <c r="C3136" t="str">
        <f t="shared" si="48"/>
        <v>['g-a1080', 'caudal'],</v>
      </c>
    </row>
    <row r="3137" spans="1:3">
      <c r="A3137" t="s">
        <v>8691</v>
      </c>
      <c r="B3137" t="s">
        <v>8692</v>
      </c>
      <c r="C3137" t="str">
        <f t="shared" si="48"/>
        <v>['t-f1820', 'umbilical vien'],</v>
      </c>
    </row>
    <row r="3138" spans="1:3">
      <c r="A3138" t="s">
        <v>6836</v>
      </c>
      <c r="B3138" t="s">
        <v>2982</v>
      </c>
      <c r="C3138" t="str">
        <f t="shared" si="48"/>
        <v>['m-73000', 'metaplasia, nos'],</v>
      </c>
    </row>
    <row r="3139" spans="1:3">
      <c r="A3139" t="s">
        <v>5647</v>
      </c>
      <c r="B3139" t="s">
        <v>5648</v>
      </c>
      <c r="C3139" t="str">
        <f t="shared" ref="C3139:C3202" si="49">CONCATENATE("['",A3139,"', '",B3139,"'],")</f>
        <v>['dc-48400', 'lymphocytosis, nos'],</v>
      </c>
    </row>
    <row r="3140" spans="1:3">
      <c r="A3140" t="s">
        <v>5726</v>
      </c>
      <c r="B3140" t="s">
        <v>5727</v>
      </c>
      <c r="C3140" t="str">
        <f t="shared" si="49"/>
        <v>['de-60010', 'cestodiasis'],</v>
      </c>
    </row>
    <row r="3141" spans="1:3">
      <c r="A3141" t="s">
        <v>5730</v>
      </c>
      <c r="B3141" t="s">
        <v>5731</v>
      </c>
      <c r="C3141" t="str">
        <f t="shared" si="49"/>
        <v>['de-68100', 'trichuriasis'],</v>
      </c>
    </row>
    <row r="3142" spans="1:3">
      <c r="A3142" t="s">
        <v>6968</v>
      </c>
      <c r="B3142" t="s">
        <v>6969</v>
      </c>
      <c r="C3142" t="str">
        <f t="shared" si="49"/>
        <v>['m-84400', 'cystadenoma, nos'],</v>
      </c>
    </row>
    <row r="3143" spans="1:3">
      <c r="A3143" t="s">
        <v>4758</v>
      </c>
      <c r="B3143" t="s">
        <v>4759</v>
      </c>
      <c r="C3143" t="str">
        <f t="shared" si="49"/>
        <v>['d0-00520', 'vasculitis of the skin, nos'],</v>
      </c>
    </row>
    <row r="3144" spans="1:3">
      <c r="A3144" t="s">
        <v>5080</v>
      </c>
      <c r="B3144" t="s">
        <v>5081</v>
      </c>
      <c r="C3144" t="str">
        <f t="shared" si="49"/>
        <v>['d4-f3000', 'abnormal placenta, nos'],</v>
      </c>
    </row>
    <row r="3145" spans="1:3">
      <c r="A3145" t="s">
        <v>5641</v>
      </c>
      <c r="B3145" t="s">
        <v>5642</v>
      </c>
      <c r="C3145" t="str">
        <f t="shared" si="49"/>
        <v>['dc-41010', 'granulocytosis'],</v>
      </c>
    </row>
    <row r="3146" spans="1:3">
      <c r="A3146" t="s">
        <v>1074</v>
      </c>
      <c r="B3146" t="s">
        <v>4504</v>
      </c>
      <c r="C3146" t="str">
        <f t="shared" si="49"/>
        <v>['c-84060', 'ranitidine'],</v>
      </c>
    </row>
    <row r="3147" spans="1:3">
      <c r="A3147" t="s">
        <v>7338</v>
      </c>
      <c r="B3147" t="s">
        <v>7339</v>
      </c>
      <c r="C3147" t="str">
        <f t="shared" si="49"/>
        <v>['t-01151', 'melanocyte'],</v>
      </c>
    </row>
    <row r="3148" spans="1:3">
      <c r="A3148" t="s">
        <v>5942</v>
      </c>
      <c r="B3148" t="s">
        <v>5943</v>
      </c>
      <c r="C3148" t="str">
        <f t="shared" si="49"/>
        <v>['g-00090', 'no evidence of'],</v>
      </c>
    </row>
    <row r="3149" spans="1:3">
      <c r="A3149" t="s">
        <v>6682</v>
      </c>
      <c r="B3149" t="s">
        <v>6683</v>
      </c>
      <c r="C3149" t="str">
        <f t="shared" si="49"/>
        <v>['m-52200', 'arteriolosclerosis, nos'],</v>
      </c>
    </row>
    <row r="3150" spans="1:3">
      <c r="A3150" t="s">
        <v>7622</v>
      </c>
      <c r="B3150" t="s">
        <v>7623</v>
      </c>
      <c r="C3150" t="str">
        <f t="shared" si="49"/>
        <v>['t-27070', 'clara cell of bronchiole'],</v>
      </c>
    </row>
    <row r="3151" spans="1:3">
      <c r="A3151" t="s">
        <v>5338</v>
      </c>
      <c r="B3151" t="s">
        <v>5339</v>
      </c>
      <c r="C3151" t="str">
        <f t="shared" si="49"/>
        <v>['d7-11000', 'kidney disease, nos'],</v>
      </c>
    </row>
    <row r="3152" spans="1:3">
      <c r="A3152" t="s">
        <v>6153</v>
      </c>
      <c r="B3152" t="s">
        <v>6154</v>
      </c>
      <c r="C3152" t="str">
        <f t="shared" si="49"/>
        <v>['g-a6550', 'containing'],</v>
      </c>
    </row>
    <row r="3153" spans="1:3">
      <c r="A3153" t="s">
        <v>5930</v>
      </c>
      <c r="B3153" t="s">
        <v>5931</v>
      </c>
      <c r="C3153" t="str">
        <f t="shared" si="49"/>
        <v>['f-d0200', 'granulopoiesis, nos'],</v>
      </c>
    </row>
    <row r="3154" spans="1:3">
      <c r="A3154" t="s">
        <v>8554</v>
      </c>
      <c r="B3154" t="s">
        <v>4161</v>
      </c>
      <c r="C3154" t="str">
        <f t="shared" si="49"/>
        <v>['t-d2700', 'perineum, nos'],</v>
      </c>
    </row>
    <row r="3155" spans="1:3">
      <c r="A3155" t="s">
        <v>7106</v>
      </c>
      <c r="B3155" t="s">
        <v>7107</v>
      </c>
      <c r="C3155" t="str">
        <f t="shared" si="49"/>
        <v>['p1-75140', 'urethrostomy'],</v>
      </c>
    </row>
    <row r="3156" spans="1:3">
      <c r="A3156" t="s">
        <v>6977</v>
      </c>
      <c r="B3156" t="s">
        <v>6978</v>
      </c>
      <c r="C3156" t="str">
        <f t="shared" si="49"/>
        <v>['m-85103', 'medullary carcinoma, nos; C-cell carcinoma'],</v>
      </c>
    </row>
    <row r="3157" spans="1:3">
      <c r="A3157" t="s">
        <v>1101</v>
      </c>
      <c r="B3157" t="s">
        <v>8755</v>
      </c>
      <c r="C3157" t="str">
        <f t="shared" si="49"/>
        <v>['w-10060', 'antide'],</v>
      </c>
    </row>
    <row r="3158" spans="1:3">
      <c r="A3158" t="s">
        <v>1076</v>
      </c>
      <c r="B3158" t="s">
        <v>8756</v>
      </c>
      <c r="C3158" t="str">
        <f t="shared" si="49"/>
        <v>['w-10061', 'sterile insulin diluent'],</v>
      </c>
    </row>
    <row r="3159" spans="1:3">
      <c r="A3159" t="s">
        <v>5418</v>
      </c>
      <c r="B3159" t="s">
        <v>5419</v>
      </c>
      <c r="C3159" t="str">
        <f t="shared" si="49"/>
        <v>['d7-71236', 'salpingitis isthmica nodosa'],</v>
      </c>
    </row>
    <row r="3160" spans="1:3">
      <c r="A3160" t="s">
        <v>7484</v>
      </c>
      <c r="B3160" t="s">
        <v>7485</v>
      </c>
      <c r="C3160" t="str">
        <f t="shared" si="49"/>
        <v>['t-12350', 'ischium, nos'],</v>
      </c>
    </row>
    <row r="3161" spans="1:3">
      <c r="A3161" t="s">
        <v>7005</v>
      </c>
      <c r="B3161" t="s">
        <v>7006</v>
      </c>
      <c r="C3161" t="str">
        <f t="shared" si="49"/>
        <v>['m-89400', 'pleomorphic adenoma; mixed tumor, salivary gland type, nos'],</v>
      </c>
    </row>
    <row r="3162" spans="1:3">
      <c r="A3162" t="s">
        <v>6909</v>
      </c>
      <c r="B3162" t="s">
        <v>3002</v>
      </c>
      <c r="C3162" t="str">
        <f t="shared" si="49"/>
        <v>['m-80000', 'neoplasm, benign'],</v>
      </c>
    </row>
    <row r="3163" spans="1:3">
      <c r="A3163" t="s">
        <v>6203</v>
      </c>
      <c r="B3163" t="s">
        <v>6204</v>
      </c>
      <c r="C3163" t="str">
        <f t="shared" si="49"/>
        <v>['g-f5010', 'well differentiated'],</v>
      </c>
    </row>
    <row r="3164" spans="1:3">
      <c r="A3164" t="s">
        <v>1078</v>
      </c>
      <c r="B3164" t="s">
        <v>8757</v>
      </c>
      <c r="C3164" t="str">
        <f t="shared" si="49"/>
        <v>['w-10062', 'experimental glaucoma drug'],</v>
      </c>
    </row>
    <row r="3165" spans="1:3">
      <c r="A3165" t="s">
        <v>8669</v>
      </c>
      <c r="B3165" t="s">
        <v>8670</v>
      </c>
      <c r="C3165" t="str">
        <f t="shared" si="49"/>
        <v>['t-e0300', 'cytoplasm'],</v>
      </c>
    </row>
    <row r="3166" spans="1:3">
      <c r="A3166" t="s">
        <v>713</v>
      </c>
      <c r="B3166" t="s">
        <v>8758</v>
      </c>
      <c r="C3166" t="str">
        <f t="shared" si="49"/>
        <v>['w-10063', 'vibratory stimulation'],</v>
      </c>
    </row>
    <row r="3167" spans="1:3">
      <c r="A3167" t="s">
        <v>1079</v>
      </c>
      <c r="B3167" t="s">
        <v>8759</v>
      </c>
      <c r="C3167" t="str">
        <f t="shared" si="49"/>
        <v>['w-10064', 'l-methyl-dl-tryptophan'],</v>
      </c>
    </row>
    <row r="3168" spans="1:3">
      <c r="A3168" t="s">
        <v>5434</v>
      </c>
      <c r="B3168" t="s">
        <v>5435</v>
      </c>
      <c r="C3168" t="str">
        <f t="shared" si="49"/>
        <v>['d7-71550', 'Nabothian gland cyst'],</v>
      </c>
    </row>
    <row r="3169" spans="1:3">
      <c r="A3169" t="s">
        <v>7007</v>
      </c>
      <c r="B3169" t="s">
        <v>7008</v>
      </c>
      <c r="C3169" t="str">
        <f t="shared" si="49"/>
        <v>['m-90130', 'adenofibroma, nos'],</v>
      </c>
    </row>
    <row r="3170" spans="1:3">
      <c r="A3170" t="s">
        <v>7009</v>
      </c>
      <c r="B3170" t="s">
        <v>7010</v>
      </c>
      <c r="C3170" t="str">
        <f t="shared" si="49"/>
        <v>['m-90140', 'serous adenofibroma'],</v>
      </c>
    </row>
    <row r="3171" spans="1:3">
      <c r="A3171" t="s">
        <v>8760</v>
      </c>
      <c r="B3171" t="s">
        <v>8761</v>
      </c>
      <c r="C3171" t="str">
        <f t="shared" si="49"/>
        <v>['w-10065', 'amygdalectomy'],</v>
      </c>
    </row>
    <row r="3172" spans="1:3">
      <c r="A3172" t="s">
        <v>8269</v>
      </c>
      <c r="B3172" t="s">
        <v>8270</v>
      </c>
      <c r="C3172" t="str">
        <f t="shared" si="49"/>
        <v>['t-a9450', 'tibial nerve'],</v>
      </c>
    </row>
    <row r="3173" spans="1:3">
      <c r="A3173" t="s">
        <v>8136</v>
      </c>
      <c r="B3173" t="s">
        <v>8137</v>
      </c>
      <c r="C3173" t="str">
        <f t="shared" si="49"/>
        <v>['t-a0360', 'myelin sheath, nos'],</v>
      </c>
    </row>
    <row r="3174" spans="1:3">
      <c r="A3174" t="s">
        <v>8265</v>
      </c>
      <c r="B3174" t="s">
        <v>8266</v>
      </c>
      <c r="C3174" t="str">
        <f t="shared" si="49"/>
        <v>['t-a9001', 'nerve, nos'],</v>
      </c>
    </row>
    <row r="3175" spans="1:3">
      <c r="A3175" t="s">
        <v>6348</v>
      </c>
      <c r="B3175" t="s">
        <v>6349</v>
      </c>
      <c r="C3175" t="str">
        <f t="shared" si="49"/>
        <v>['l-56210', 'ascaridia, nos'],</v>
      </c>
    </row>
    <row r="3176" spans="1:3">
      <c r="A3176" t="s">
        <v>7025</v>
      </c>
      <c r="B3176" t="s">
        <v>7026</v>
      </c>
      <c r="C3176" t="str">
        <f t="shared" si="49"/>
        <v>['m-95600', 'neurilemoma, nos'],</v>
      </c>
    </row>
    <row r="3177" spans="1:3">
      <c r="A3177" t="s">
        <v>5461</v>
      </c>
      <c r="B3177" t="s">
        <v>5462</v>
      </c>
      <c r="C3177" t="str">
        <f t="shared" si="49"/>
        <v>['d7-75722', 'squamous metaplasia of cervix'],</v>
      </c>
    </row>
    <row r="3178" spans="1:3">
      <c r="A3178" t="s">
        <v>8039</v>
      </c>
      <c r="B3178" t="s">
        <v>8040</v>
      </c>
      <c r="C3178" t="str">
        <f t="shared" si="49"/>
        <v>['t-83240', 'endocervix'],</v>
      </c>
    </row>
    <row r="3179" spans="1:3">
      <c r="A3179" t="s">
        <v>7931</v>
      </c>
      <c r="B3179" t="s">
        <v>7932</v>
      </c>
      <c r="C3179" t="str">
        <f t="shared" si="49"/>
        <v>['t-62120', 'portal bile ductule; interlobular bile duct'],</v>
      </c>
    </row>
    <row r="3180" spans="1:3">
      <c r="A3180" t="s">
        <v>6465</v>
      </c>
      <c r="B3180" t="s">
        <v>6466</v>
      </c>
      <c r="C3180" t="str">
        <f t="shared" si="49"/>
        <v>['m-26380', 'hydatid of Morgagni (F)'],</v>
      </c>
    </row>
    <row r="3181" spans="1:3">
      <c r="A3181" t="s">
        <v>5066</v>
      </c>
      <c r="B3181" t="s">
        <v>5067</v>
      </c>
      <c r="C3181" t="str">
        <f t="shared" si="49"/>
        <v>['d4-60104', 'adrenal rest'],</v>
      </c>
    </row>
    <row r="3182" spans="1:3">
      <c r="A3182" t="s">
        <v>8762</v>
      </c>
      <c r="B3182" t="s">
        <v>8763</v>
      </c>
      <c r="C3182" t="str">
        <f t="shared" si="49"/>
        <v>['w-10066', 'cetacaine'],</v>
      </c>
    </row>
    <row r="3183" spans="1:3">
      <c r="A3183" t="s">
        <v>6473</v>
      </c>
      <c r="B3183" t="s">
        <v>6474</v>
      </c>
      <c r="C3183" t="str">
        <f t="shared" si="49"/>
        <v>['m-30460', 'trichobezoar'],</v>
      </c>
    </row>
    <row r="3184" spans="1:3">
      <c r="A3184" t="s">
        <v>6843</v>
      </c>
      <c r="B3184" t="s">
        <v>6844</v>
      </c>
      <c r="C3184" t="str">
        <f t="shared" si="49"/>
        <v>['m-73220', 'squamous metaplasia'],</v>
      </c>
    </row>
    <row r="3185" spans="1:3">
      <c r="A3185" t="s">
        <v>7515</v>
      </c>
      <c r="B3185" t="s">
        <v>7516</v>
      </c>
      <c r="C3185" t="str">
        <f t="shared" si="49"/>
        <v>['t-13270', 'temporal muscle'],</v>
      </c>
    </row>
    <row r="3186" spans="1:3">
      <c r="A3186" t="s">
        <v>5396</v>
      </c>
      <c r="B3186" t="s">
        <v>5397</v>
      </c>
      <c r="C3186" t="str">
        <f t="shared" si="49"/>
        <v>['d7-53010', 'vasitis, nos'],</v>
      </c>
    </row>
    <row r="3187" spans="1:3">
      <c r="A3187" t="s">
        <v>266</v>
      </c>
      <c r="B3187" t="s">
        <v>4501</v>
      </c>
      <c r="C3187" t="str">
        <f t="shared" si="49"/>
        <v>['c-84020', 'famotidine'],</v>
      </c>
    </row>
    <row r="3188" spans="1:3">
      <c r="A3188" t="s">
        <v>328</v>
      </c>
      <c r="B3188" t="s">
        <v>8764</v>
      </c>
      <c r="C3188" t="str">
        <f t="shared" si="49"/>
        <v>['w-10067', 'multivitamin w/o iron'],</v>
      </c>
    </row>
    <row r="3189" spans="1:3">
      <c r="A3189" t="s">
        <v>326</v>
      </c>
      <c r="B3189" t="s">
        <v>8765</v>
      </c>
      <c r="C3189" t="str">
        <f t="shared" si="49"/>
        <v>['w-10068', 'multivitamin with iron'],</v>
      </c>
    </row>
    <row r="3190" spans="1:3">
      <c r="A3190" t="s">
        <v>6263</v>
      </c>
      <c r="B3190" t="s">
        <v>6264</v>
      </c>
      <c r="C3190" t="str">
        <f t="shared" si="49"/>
        <v>['l-21800', 'acid-fast bacillus; mycobacterium, nos'],</v>
      </c>
    </row>
    <row r="3191" spans="1:3">
      <c r="A3191" t="s">
        <v>1080</v>
      </c>
      <c r="B3191" t="s">
        <v>8766</v>
      </c>
      <c r="C3191" t="str">
        <f t="shared" si="49"/>
        <v>['w-10069', 'doubly labeled water'],</v>
      </c>
    </row>
    <row r="3192" spans="1:3">
      <c r="A3192" t="s">
        <v>6900</v>
      </c>
      <c r="B3192" t="s">
        <v>6901</v>
      </c>
      <c r="C3192" t="str">
        <f t="shared" si="49"/>
        <v>['m-78720', 'keloid'],</v>
      </c>
    </row>
    <row r="3193" spans="1:3">
      <c r="A3193" t="s">
        <v>7518</v>
      </c>
      <c r="B3193" t="s">
        <v>7519</v>
      </c>
      <c r="C3193" t="str">
        <f t="shared" si="49"/>
        <v>['t-13600v', 'muscle of forelimb, nos'],</v>
      </c>
    </row>
    <row r="3194" spans="1:3">
      <c r="A3194" t="s">
        <v>7618</v>
      </c>
      <c r="B3194" t="s">
        <v>7619</v>
      </c>
      <c r="C3194" t="str">
        <f t="shared" si="49"/>
        <v>['t-27000', 'bronchiole, nos'],</v>
      </c>
    </row>
    <row r="3195" spans="1:3">
      <c r="A3195" t="s">
        <v>1081</v>
      </c>
      <c r="B3195" t="s">
        <v>4432</v>
      </c>
      <c r="C3195" t="str">
        <f t="shared" si="49"/>
        <v>['c-64590', 'oxazepam'],</v>
      </c>
    </row>
    <row r="3196" spans="1:3">
      <c r="A3196" t="s">
        <v>6179</v>
      </c>
      <c r="B3196" t="s">
        <v>6180</v>
      </c>
      <c r="C3196" t="str">
        <f t="shared" si="49"/>
        <v>['g-c0010', 'due to'],</v>
      </c>
    </row>
    <row r="3197" spans="1:3">
      <c r="A3197" t="s">
        <v>8260</v>
      </c>
      <c r="B3197" t="s">
        <v>8261</v>
      </c>
      <c r="C3197" t="str">
        <f t="shared" si="49"/>
        <v>['t-a8060', 'optic tract'],</v>
      </c>
    </row>
    <row r="3198" spans="1:3">
      <c r="A3198" t="s">
        <v>5545</v>
      </c>
      <c r="B3198" t="s">
        <v>5546</v>
      </c>
      <c r="C3198" t="str">
        <f t="shared" si="49"/>
        <v>['da-25050', 'subcortical leukoencephalopathy'],</v>
      </c>
    </row>
    <row r="3199" spans="1:3">
      <c r="A3199" t="s">
        <v>7001</v>
      </c>
      <c r="B3199" t="s">
        <v>7002</v>
      </c>
      <c r="C3199" t="str">
        <f t="shared" si="49"/>
        <v>['m-88910', 'epithelioid leiomyoma'],</v>
      </c>
    </row>
    <row r="3200" spans="1:3">
      <c r="A3200" t="s">
        <v>6643</v>
      </c>
      <c r="B3200" t="s">
        <v>6644</v>
      </c>
      <c r="C3200" t="str">
        <f t="shared" si="49"/>
        <v>['m-44040', 'lipogranuloma, nos'],</v>
      </c>
    </row>
    <row r="3201" spans="1:3">
      <c r="A3201" t="s">
        <v>7496</v>
      </c>
      <c r="B3201" t="s">
        <v>7497</v>
      </c>
      <c r="C3201" t="str">
        <f t="shared" si="49"/>
        <v>['t-12717', 'shaft of femur'],</v>
      </c>
    </row>
    <row r="3202" spans="1:3">
      <c r="A3202" t="s">
        <v>8271</v>
      </c>
      <c r="B3202" t="s">
        <v>8272</v>
      </c>
      <c r="C3202" t="str">
        <f t="shared" si="49"/>
        <v>['t-a9552', 'perineal nerve'],</v>
      </c>
    </row>
    <row r="3203" spans="1:3">
      <c r="A3203" t="s">
        <v>6665</v>
      </c>
      <c r="B3203" t="s">
        <v>6666</v>
      </c>
      <c r="C3203" t="str">
        <f t="shared" ref="C3203:C3266" si="50">CONCATENATE("['",A3203,"', '",B3203,"'],")</f>
        <v>['m-50410', 'demyelination, nos'],</v>
      </c>
    </row>
    <row r="3204" spans="1:3">
      <c r="A3204" t="s">
        <v>6399</v>
      </c>
      <c r="B3204" t="s">
        <v>6400</v>
      </c>
      <c r="C3204" t="str">
        <f t="shared" si="50"/>
        <v>['m-02630', 'decreased thickness'],</v>
      </c>
    </row>
    <row r="3205" spans="1:3">
      <c r="A3205" t="s">
        <v>5855</v>
      </c>
      <c r="B3205" t="s">
        <v>5856</v>
      </c>
      <c r="C3205" t="str">
        <f t="shared" si="50"/>
        <v>['f-63b70', 'myelin, nos'],</v>
      </c>
    </row>
    <row r="3206" spans="1:3">
      <c r="A3206" t="s">
        <v>5400</v>
      </c>
      <c r="B3206" t="s">
        <v>5401</v>
      </c>
      <c r="C3206" t="str">
        <f t="shared" si="50"/>
        <v>['d7-55120', 'epididymitis, nos'],</v>
      </c>
    </row>
    <row r="3207" spans="1:3">
      <c r="A3207" t="s">
        <v>8110</v>
      </c>
      <c r="B3207" t="s">
        <v>8111</v>
      </c>
      <c r="C3207" t="str">
        <f t="shared" si="50"/>
        <v>['t-94180', 'sperm'],</v>
      </c>
    </row>
    <row r="3208" spans="1:3">
      <c r="A3208" t="s">
        <v>5076</v>
      </c>
      <c r="B3208" t="s">
        <v>5077</v>
      </c>
      <c r="C3208" t="str">
        <f t="shared" si="50"/>
        <v>['d4-85110', 'cryptorchidism'],</v>
      </c>
    </row>
    <row r="3209" spans="1:3">
      <c r="A3209" t="s">
        <v>5874</v>
      </c>
      <c r="B3209" t="s">
        <v>5875</v>
      </c>
      <c r="C3209" t="str">
        <f t="shared" si="50"/>
        <v>['f-82160', 'aspermia'],</v>
      </c>
    </row>
    <row r="3210" spans="1:3">
      <c r="A3210" t="s">
        <v>7559</v>
      </c>
      <c r="B3210" t="s">
        <v>7560</v>
      </c>
      <c r="C3210" t="str">
        <f t="shared" si="50"/>
        <v>['t-15721', 'capsule of knee joint'],</v>
      </c>
    </row>
    <row r="3211" spans="1:3">
      <c r="A3211" t="s">
        <v>7563</v>
      </c>
      <c r="B3211" t="s">
        <v>7564</v>
      </c>
      <c r="C3211" t="str">
        <f t="shared" si="50"/>
        <v>['t-18422', 'cruciate ligaments of knee joint, nos'],</v>
      </c>
    </row>
    <row r="3212" spans="1:3">
      <c r="A3212" t="s">
        <v>1619</v>
      </c>
      <c r="B3212" t="s">
        <v>6319</v>
      </c>
      <c r="C3212" t="str">
        <f t="shared" si="50"/>
        <v>['l-50601', 'chilomastix mesnili'],</v>
      </c>
    </row>
    <row r="3213" spans="1:3">
      <c r="A3213" t="s">
        <v>8012</v>
      </c>
      <c r="B3213" t="s">
        <v>8013</v>
      </c>
      <c r="C3213" t="str">
        <f t="shared" si="50"/>
        <v>['t-73800', 'both ureters'],</v>
      </c>
    </row>
    <row r="3214" spans="1:3">
      <c r="A3214" t="s">
        <v>6051</v>
      </c>
      <c r="B3214" t="s">
        <v>6052</v>
      </c>
      <c r="C3214" t="str">
        <f t="shared" si="50"/>
        <v>['g-a2480', 'atypical'],</v>
      </c>
    </row>
    <row r="3215" spans="1:3">
      <c r="A3215" t="s">
        <v>6131</v>
      </c>
      <c r="B3215" t="s">
        <v>6132</v>
      </c>
      <c r="C3215" t="str">
        <f t="shared" si="50"/>
        <v>['g-a5650', 'sutured'],</v>
      </c>
    </row>
    <row r="3216" spans="1:3">
      <c r="A3216" t="s">
        <v>7428</v>
      </c>
      <c r="B3216" t="s">
        <v>7429</v>
      </c>
      <c r="C3216" t="str">
        <f t="shared" si="50"/>
        <v>['t-04310', 'lactiferous duct'],</v>
      </c>
    </row>
    <row r="3217" spans="1:3">
      <c r="A3217" t="s">
        <v>5917</v>
      </c>
      <c r="B3217" t="s">
        <v>5918</v>
      </c>
      <c r="C3217" t="str">
        <f t="shared" si="50"/>
        <v>['f-c0a00', 'phagocytosis, nos'],</v>
      </c>
    </row>
    <row r="3218" spans="1:3">
      <c r="A3218" t="s">
        <v>1493</v>
      </c>
      <c r="B3218" t="s">
        <v>8767</v>
      </c>
      <c r="C3218" t="str">
        <f t="shared" si="50"/>
        <v>['w-10070', 'negative for mycobacteria'],</v>
      </c>
    </row>
    <row r="3219" spans="1:3">
      <c r="A3219" t="s">
        <v>1518</v>
      </c>
      <c r="B3219" t="s">
        <v>6268</v>
      </c>
      <c r="C3219" t="str">
        <f t="shared" si="50"/>
        <v>['l-21815', 'mycobacterium avium'],</v>
      </c>
    </row>
    <row r="3220" spans="1:3">
      <c r="A3220" t="s">
        <v>7849</v>
      </c>
      <c r="B3220" t="s">
        <v>7850</v>
      </c>
      <c r="C3220" t="str">
        <f t="shared" si="50"/>
        <v>['t-57640', 'gastric contents'],</v>
      </c>
    </row>
    <row r="3221" spans="1:3">
      <c r="A3221" t="s">
        <v>1083</v>
      </c>
      <c r="B3221" t="s">
        <v>8768</v>
      </c>
      <c r="C3221" t="str">
        <f t="shared" si="50"/>
        <v>['w-10071', 'fab mouse monoclonal antibody (25d3) fragment in sterile saline'],</v>
      </c>
    </row>
    <row r="3222" spans="1:3">
      <c r="A3222" t="s">
        <v>7800</v>
      </c>
      <c r="B3222" t="s">
        <v>7801</v>
      </c>
      <c r="C3222" t="str">
        <f t="shared" si="50"/>
        <v>['t-54040', 'root of tooth, nos'],</v>
      </c>
    </row>
    <row r="3223" spans="1:3">
      <c r="A3223" t="s">
        <v>5651</v>
      </c>
      <c r="B3223" t="s">
        <v>5652</v>
      </c>
      <c r="C3223" t="str">
        <f t="shared" si="50"/>
        <v>['dc-71200', 'tonsillitis, nos'],</v>
      </c>
    </row>
    <row r="3224" spans="1:3">
      <c r="A3224" t="s">
        <v>8661</v>
      </c>
      <c r="B3224" t="s">
        <v>8662</v>
      </c>
      <c r="C3224" t="str">
        <f t="shared" si="50"/>
        <v>['t-e0000', 'cell, nos'],</v>
      </c>
    </row>
    <row r="3225" spans="1:3">
      <c r="A3225" t="s">
        <v>1084</v>
      </c>
      <c r="B3225" t="s">
        <v>8769</v>
      </c>
      <c r="C3225" t="str">
        <f t="shared" si="50"/>
        <v>['w-10072', 'protein-mhc1, mamu A*01'],</v>
      </c>
    </row>
    <row r="3226" spans="1:3">
      <c r="A3226" t="s">
        <v>1085</v>
      </c>
      <c r="B3226" t="s">
        <v>8770</v>
      </c>
      <c r="C3226" t="str">
        <f t="shared" si="50"/>
        <v>['w-10073', 'protein-mhc2, mamu DRW 201'],</v>
      </c>
    </row>
    <row r="3227" spans="1:3">
      <c r="A3227" t="s">
        <v>8647</v>
      </c>
      <c r="B3227" t="s">
        <v>4253</v>
      </c>
      <c r="C3227" t="str">
        <f t="shared" si="50"/>
        <v>['t-d9480', 'both legs'],</v>
      </c>
    </row>
    <row r="3228" spans="1:3">
      <c r="A3228" t="s">
        <v>7953</v>
      </c>
      <c r="B3228" t="s">
        <v>3753</v>
      </c>
      <c r="C3228" t="str">
        <f t="shared" si="50"/>
        <v>['t-64100', 'hepatic duct, nos'],</v>
      </c>
    </row>
    <row r="3229" spans="1:3">
      <c r="A3229" t="s">
        <v>5456</v>
      </c>
      <c r="B3229" t="s">
        <v>5457</v>
      </c>
      <c r="C3229" t="str">
        <f t="shared" si="50"/>
        <v>['d7-75140', 'germinal inclusion cyst of ovary'],</v>
      </c>
    </row>
    <row r="3230" spans="1:3">
      <c r="A3230" t="s">
        <v>4935</v>
      </c>
      <c r="B3230" t="s">
        <v>4936</v>
      </c>
      <c r="C3230" t="str">
        <f t="shared" si="50"/>
        <v>['d2-81010', 'mediastinitis'],</v>
      </c>
    </row>
    <row r="3231" spans="1:3">
      <c r="A3231" t="s">
        <v>8070</v>
      </c>
      <c r="B3231" t="s">
        <v>8071</v>
      </c>
      <c r="C3231" t="str">
        <f t="shared" si="50"/>
        <v>['t-88025', 'left oviduct'],</v>
      </c>
    </row>
    <row r="3232" spans="1:3">
      <c r="A3232" t="s">
        <v>6946</v>
      </c>
      <c r="B3232" t="s">
        <v>6947</v>
      </c>
      <c r="C3232" t="str">
        <f t="shared" si="50"/>
        <v>['m-82110', 'tubular adenoma, nos'],</v>
      </c>
    </row>
    <row r="3233" spans="1:3">
      <c r="A3233" t="s">
        <v>6888</v>
      </c>
      <c r="B3233" t="s">
        <v>6889</v>
      </c>
      <c r="C3233" t="str">
        <f t="shared" si="50"/>
        <v>['m-78260', 'fibrous plaque'],</v>
      </c>
    </row>
    <row r="3234" spans="1:3">
      <c r="A3234" t="s">
        <v>7543</v>
      </c>
      <c r="B3234" t="s">
        <v>7544</v>
      </c>
      <c r="C3234" t="str">
        <f t="shared" si="50"/>
        <v>['t-15003', 'synovium of joint, nos'],</v>
      </c>
    </row>
    <row r="3235" spans="1:3">
      <c r="A3235" t="s">
        <v>1514</v>
      </c>
      <c r="B3235" t="s">
        <v>6272</v>
      </c>
      <c r="C3235" t="str">
        <f t="shared" si="50"/>
        <v>['l-23428', 'pseudomonas diminuta'],</v>
      </c>
    </row>
    <row r="3236" spans="1:3">
      <c r="A3236" t="s">
        <v>278</v>
      </c>
      <c r="B3236" t="s">
        <v>4697</v>
      </c>
      <c r="C3236" t="str">
        <f t="shared" si="50"/>
        <v>['c-c22fa', 'omeprazole (prilosec)'],</v>
      </c>
    </row>
    <row r="3237" spans="1:3">
      <c r="A3237" t="s">
        <v>5989</v>
      </c>
      <c r="B3237" t="s">
        <v>5990</v>
      </c>
      <c r="C3237" t="str">
        <f t="shared" si="50"/>
        <v>['g-a1130', 'internal'],</v>
      </c>
    </row>
    <row r="3238" spans="1:3">
      <c r="A3238" t="s">
        <v>8088</v>
      </c>
      <c r="B3238" t="s">
        <v>8089</v>
      </c>
      <c r="C3238" t="str">
        <f t="shared" si="50"/>
        <v>['t-93000', 'seminal vesicle, nos'],</v>
      </c>
    </row>
    <row r="3239" spans="1:3">
      <c r="A3239" t="s">
        <v>8090</v>
      </c>
      <c r="B3239" t="s">
        <v>8091</v>
      </c>
      <c r="C3239" t="str">
        <f t="shared" si="50"/>
        <v>['t-93010', 'right seminal vesicle'],</v>
      </c>
    </row>
    <row r="3240" spans="1:3">
      <c r="A3240" t="s">
        <v>8092</v>
      </c>
      <c r="B3240" t="s">
        <v>8093</v>
      </c>
      <c r="C3240" t="str">
        <f t="shared" si="50"/>
        <v>['t-93020', 'left seminal vesicle'],</v>
      </c>
    </row>
    <row r="3241" spans="1:3">
      <c r="A3241" t="s">
        <v>6957</v>
      </c>
      <c r="B3241" t="s">
        <v>6958</v>
      </c>
      <c r="C3241" t="str">
        <f t="shared" si="50"/>
        <v>['m-82630', 'tubulovillous adenoma, nos'],</v>
      </c>
    </row>
    <row r="3242" spans="1:3">
      <c r="A3242" t="s">
        <v>6916</v>
      </c>
      <c r="B3242" t="s">
        <v>6917</v>
      </c>
      <c r="C3242" t="str">
        <f t="shared" si="50"/>
        <v>['m-80102', 'carcinoma in situ, nos'],</v>
      </c>
    </row>
    <row r="3243" spans="1:3">
      <c r="A3243" t="s">
        <v>5365</v>
      </c>
      <c r="B3243" t="s">
        <v>5366</v>
      </c>
      <c r="C3243" t="str">
        <f t="shared" si="50"/>
        <v>['d7-12160', 'focal glomerular sclerosis'],</v>
      </c>
    </row>
    <row r="3244" spans="1:3">
      <c r="A3244" t="s">
        <v>6419</v>
      </c>
      <c r="B3244" t="s">
        <v>6420</v>
      </c>
      <c r="C3244" t="str">
        <f t="shared" si="50"/>
        <v>['m-10040', 'self-inflicted injury, nos'],</v>
      </c>
    </row>
    <row r="3245" spans="1:3">
      <c r="A3245" t="s">
        <v>4957</v>
      </c>
      <c r="B3245" t="s">
        <v>4958</v>
      </c>
      <c r="C3245" t="str">
        <f t="shared" si="50"/>
        <v>['d3-21100', 'congestive cardiomyopathy'],</v>
      </c>
    </row>
    <row r="3246" spans="1:3">
      <c r="A3246" t="s">
        <v>6409</v>
      </c>
      <c r="B3246" t="s">
        <v>6410</v>
      </c>
      <c r="C3246" t="str">
        <f t="shared" si="50"/>
        <v>['m-09011', 'insufficient material/tissue for diagnosis'],</v>
      </c>
    </row>
    <row r="3247" spans="1:3">
      <c r="A3247" t="s">
        <v>8179</v>
      </c>
      <c r="B3247" t="s">
        <v>8180</v>
      </c>
      <c r="C3247" t="str">
        <f t="shared" si="50"/>
        <v>['t-a2150', 'cingulate gyrus'],</v>
      </c>
    </row>
    <row r="3248" spans="1:3">
      <c r="A3248" t="s">
        <v>7730</v>
      </c>
      <c r="B3248" t="s">
        <v>7731</v>
      </c>
      <c r="C3248" t="str">
        <f t="shared" si="50"/>
        <v>['t-45540', 'anterior cerebral artery, nos'],</v>
      </c>
    </row>
    <row r="3249" spans="1:3">
      <c r="A3249" t="s">
        <v>5382</v>
      </c>
      <c r="B3249" t="s">
        <v>5383</v>
      </c>
      <c r="C3249" t="str">
        <f t="shared" si="50"/>
        <v>['d7-14102', 'bilateral hydronephrosis (disorder)'],</v>
      </c>
    </row>
    <row r="3250" spans="1:3">
      <c r="A3250" t="s">
        <v>7990</v>
      </c>
      <c r="B3250" t="s">
        <v>7991</v>
      </c>
      <c r="C3250" t="str">
        <f t="shared" si="50"/>
        <v>['t-71100', 'renal parenchyma'],</v>
      </c>
    </row>
    <row r="3251" spans="1:3">
      <c r="A3251" t="s">
        <v>8688</v>
      </c>
      <c r="B3251" t="s">
        <v>8689</v>
      </c>
      <c r="C3251" t="str">
        <f t="shared" si="50"/>
        <v>['t-f1200', 'fetal membranes, nos'],</v>
      </c>
    </row>
    <row r="3252" spans="1:3">
      <c r="A3252" t="s">
        <v>6101</v>
      </c>
      <c r="B3252" t="s">
        <v>6102</v>
      </c>
      <c r="C3252" t="str">
        <f t="shared" si="50"/>
        <v>['g-a4170', 'local'],</v>
      </c>
    </row>
    <row r="3253" spans="1:3">
      <c r="A3253" t="s">
        <v>5266</v>
      </c>
      <c r="B3253" t="s">
        <v>5267</v>
      </c>
      <c r="C3253" t="str">
        <f t="shared" si="50"/>
        <v>['d5-81019', 'cholangiohepatitis'],</v>
      </c>
    </row>
    <row r="3254" spans="1:3">
      <c r="A3254" t="s">
        <v>6725</v>
      </c>
      <c r="B3254" t="s">
        <v>6726</v>
      </c>
      <c r="C3254" t="str">
        <f t="shared" si="50"/>
        <v>['m-55040', 'fibrin deposition'],</v>
      </c>
    </row>
    <row r="3255" spans="1:3">
      <c r="A3255" t="s">
        <v>7604</v>
      </c>
      <c r="B3255" t="s">
        <v>7605</v>
      </c>
      <c r="C3255" t="str">
        <f t="shared" si="50"/>
        <v>['t-21360', 'nasal turbinate'],</v>
      </c>
    </row>
    <row r="3256" spans="1:3">
      <c r="A3256" t="s">
        <v>4865</v>
      </c>
      <c r="B3256" t="s">
        <v>4866</v>
      </c>
      <c r="C3256" t="str">
        <f t="shared" si="50"/>
        <v>['d2-02500', 'rhinitis'],</v>
      </c>
    </row>
    <row r="3257" spans="1:3">
      <c r="A3257" t="s">
        <v>1384</v>
      </c>
      <c r="B3257" t="s">
        <v>4575</v>
      </c>
      <c r="C3257" t="str">
        <f t="shared" si="50"/>
        <v>['c-a0d11', 'latanoprost'],</v>
      </c>
    </row>
    <row r="3258" spans="1:3">
      <c r="A3258" t="s">
        <v>5835</v>
      </c>
      <c r="B3258" t="s">
        <v>5836</v>
      </c>
      <c r="C3258" t="str">
        <f t="shared" si="50"/>
        <v>['f-61221', 'diphosghoglyceric acid'],</v>
      </c>
    </row>
    <row r="3259" spans="1:3">
      <c r="A3259" t="s">
        <v>1089</v>
      </c>
      <c r="B3259" t="s">
        <v>4606</v>
      </c>
      <c r="C3259" t="str">
        <f t="shared" si="50"/>
        <v>['c-a2014', 'pioglitazone hydrochloride'],</v>
      </c>
    </row>
    <row r="3260" spans="1:3">
      <c r="A3260" t="s">
        <v>1190</v>
      </c>
      <c r="B3260" t="s">
        <v>7057</v>
      </c>
      <c r="C3260" t="str">
        <f t="shared" si="50"/>
        <v>['p1-03003', 'removal (procedure)'],</v>
      </c>
    </row>
    <row r="3261" spans="1:3">
      <c r="A3261" t="s">
        <v>6255</v>
      </c>
      <c r="B3261" t="s">
        <v>6256</v>
      </c>
      <c r="C3261" t="str">
        <f t="shared" si="50"/>
        <v>['l-1e125', 'shigella flexneri, serovar 4 (living organizm)'],</v>
      </c>
    </row>
    <row r="3262" spans="1:3">
      <c r="A3262" t="s">
        <v>4468</v>
      </c>
      <c r="B3262" t="s">
        <v>4469</v>
      </c>
      <c r="C3262" t="str">
        <f t="shared" si="50"/>
        <v>['c-71819', 'alendronate'],</v>
      </c>
    </row>
    <row r="3263" spans="1:3">
      <c r="A3263" t="s">
        <v>1097</v>
      </c>
      <c r="B3263" t="s">
        <v>4515</v>
      </c>
      <c r="C3263" t="str">
        <f t="shared" si="50"/>
        <v>['c-85611', 'apomorphine hydrochloride'],</v>
      </c>
    </row>
    <row r="3264" spans="1:3">
      <c r="A3264" t="s">
        <v>5444</v>
      </c>
      <c r="B3264" t="s">
        <v>5445</v>
      </c>
      <c r="C3264" t="str">
        <f t="shared" si="50"/>
        <v>['d7-72050', 'endosalpingiosis (disorder)'],</v>
      </c>
    </row>
    <row r="3265" spans="1:3">
      <c r="A3265" t="s">
        <v>5910</v>
      </c>
      <c r="B3265" t="s">
        <v>5911</v>
      </c>
      <c r="C3265" t="str">
        <f t="shared" si="50"/>
        <v>['f-b2580', 'relaxin'],</v>
      </c>
    </row>
    <row r="3266" spans="1:3">
      <c r="A3266" t="s">
        <v>1145</v>
      </c>
      <c r="B3266" t="s">
        <v>4678</v>
      </c>
      <c r="C3266" t="str">
        <f t="shared" si="50"/>
        <v>['c-c1430', 'cetacaine topical anesthetic'],</v>
      </c>
    </row>
    <row r="3267" spans="1:3">
      <c r="A3267" t="s">
        <v>308</v>
      </c>
      <c r="B3267" t="s">
        <v>5915</v>
      </c>
      <c r="C3267" t="str">
        <f t="shared" ref="C3267:C3330" si="51">CONCATENATE("['",A3267,"', '",B3267,"'],")</f>
        <v>['f-ba150', 'prostaglandin pgf&gt;2&lt;alpha tromethamine (prostamate)'],</v>
      </c>
    </row>
    <row r="3268" spans="1:3">
      <c r="A3268" t="s">
        <v>8077</v>
      </c>
      <c r="B3268" t="s">
        <v>8078</v>
      </c>
      <c r="C3268" t="str">
        <f t="shared" si="51"/>
        <v>['t-91300', 'glans penis'],</v>
      </c>
    </row>
    <row r="3269" spans="1:3">
      <c r="A3269" t="s">
        <v>5404</v>
      </c>
      <c r="B3269" t="s">
        <v>5405</v>
      </c>
      <c r="C3269" t="str">
        <f t="shared" si="51"/>
        <v>['d7-57110', 'balanitis'],</v>
      </c>
    </row>
    <row r="3270" spans="1:3">
      <c r="A3270" t="s">
        <v>7712</v>
      </c>
      <c r="B3270" t="s">
        <v>7713</v>
      </c>
      <c r="C3270" t="str">
        <f t="shared" si="51"/>
        <v>['t-41010', 'tunica intima of artery'],</v>
      </c>
    </row>
    <row r="3271" spans="1:3">
      <c r="A3271" t="s">
        <v>7714</v>
      </c>
      <c r="B3271" t="s">
        <v>7715</v>
      </c>
      <c r="C3271" t="str">
        <f t="shared" si="51"/>
        <v>['t-41020', 'tunica media of artery'],</v>
      </c>
    </row>
    <row r="3272" spans="1:3">
      <c r="A3272" t="s">
        <v>6892</v>
      </c>
      <c r="B3272" t="s">
        <v>6893</v>
      </c>
      <c r="C3272" t="str">
        <f t="shared" si="51"/>
        <v>['m-78274', 'interstitial fibrosis'],</v>
      </c>
    </row>
    <row r="3273" spans="1:3">
      <c r="A3273" t="s">
        <v>6684</v>
      </c>
      <c r="B3273" t="s">
        <v>6685</v>
      </c>
      <c r="C3273" t="str">
        <f t="shared" si="51"/>
        <v>['m-52300', 'fibroelastesis'],</v>
      </c>
    </row>
    <row r="3274" spans="1:3">
      <c r="A3274" t="s">
        <v>5475</v>
      </c>
      <c r="B3274" t="s">
        <v>5476</v>
      </c>
      <c r="C3274" t="str">
        <f t="shared" si="51"/>
        <v>['d8-00106', 'retained placenta and membranes'],</v>
      </c>
    </row>
    <row r="3275" spans="1:3">
      <c r="A3275" t="s">
        <v>5473</v>
      </c>
      <c r="B3275" t="s">
        <v>5474</v>
      </c>
      <c r="C3275" t="str">
        <f t="shared" si="51"/>
        <v>['d8-00105', 'retroplacental hematoma'],</v>
      </c>
    </row>
    <row r="3276" spans="1:3">
      <c r="A3276" t="s">
        <v>1503</v>
      </c>
      <c r="B3276" t="s">
        <v>6281</v>
      </c>
      <c r="C3276" t="str">
        <f t="shared" si="51"/>
        <v>['l-26301', 'weeksella virosa'],</v>
      </c>
    </row>
    <row r="3277" spans="1:3">
      <c r="A3277" t="s">
        <v>5492</v>
      </c>
      <c r="B3277" t="s">
        <v>5493</v>
      </c>
      <c r="C3277" t="str">
        <f t="shared" si="51"/>
        <v>['d8-61430', 'fetus or newborn affected by placental infarction'],</v>
      </c>
    </row>
    <row r="3278" spans="1:3">
      <c r="A3278" t="s">
        <v>5482</v>
      </c>
      <c r="B3278" t="s">
        <v>5483</v>
      </c>
      <c r="C3278" t="str">
        <f t="shared" si="51"/>
        <v>['d8-10302', 'placental abruption, nos'],</v>
      </c>
    </row>
    <row r="3279" spans="1:3">
      <c r="A3279" t="s">
        <v>1542</v>
      </c>
      <c r="B3279" t="s">
        <v>6239</v>
      </c>
      <c r="C3279" t="str">
        <f t="shared" si="51"/>
        <v>['l-12200', 'bacillus, nos'],</v>
      </c>
    </row>
    <row r="3280" spans="1:3">
      <c r="A3280" t="s">
        <v>5979</v>
      </c>
      <c r="B3280" t="s">
        <v>5980</v>
      </c>
      <c r="C3280" t="str">
        <f t="shared" si="51"/>
        <v>['g-a1060', 'posterior'],</v>
      </c>
    </row>
    <row r="3281" spans="1:3">
      <c r="A3281" t="s">
        <v>5234</v>
      </c>
      <c r="B3281" t="s">
        <v>5235</v>
      </c>
      <c r="C3281" t="str">
        <f t="shared" si="51"/>
        <v>['d5-71004', 'peritoneal fibrosis'],</v>
      </c>
    </row>
    <row r="3282" spans="1:3">
      <c r="A3282" t="s">
        <v>5226</v>
      </c>
      <c r="B3282" t="s">
        <v>5227</v>
      </c>
      <c r="C3282" t="str">
        <f t="shared" si="51"/>
        <v>['d5-70312', 'granulomatous peritonitis'],</v>
      </c>
    </row>
    <row r="3283" spans="1:3">
      <c r="A3283" t="s">
        <v>5507</v>
      </c>
      <c r="B3283" t="s">
        <v>5508</v>
      </c>
      <c r="C3283" t="str">
        <f t="shared" si="51"/>
        <v>['d8-73041', 'omphalophlebitis'],</v>
      </c>
    </row>
    <row r="3284" spans="1:3">
      <c r="A3284" t="s">
        <v>4943</v>
      </c>
      <c r="B3284" t="s">
        <v>4944</v>
      </c>
      <c r="C3284" t="str">
        <f t="shared" si="51"/>
        <v>['d3-10710', 'myocardial degeneration'],</v>
      </c>
    </row>
    <row r="3285" spans="1:3">
      <c r="A3285" t="s">
        <v>5900</v>
      </c>
      <c r="B3285" t="s">
        <v>5901</v>
      </c>
      <c r="C3285" t="str">
        <f t="shared" si="51"/>
        <v>['f-93046', 'self-mutilation'],</v>
      </c>
    </row>
    <row r="3286" spans="1:3">
      <c r="A3286" t="s">
        <v>5408</v>
      </c>
      <c r="B3286" t="s">
        <v>5409</v>
      </c>
      <c r="C3286" t="str">
        <f t="shared" si="51"/>
        <v>['d7-70030', 'endometrial hyperplasia'],</v>
      </c>
    </row>
    <row r="3287" spans="1:3">
      <c r="A3287" t="s">
        <v>7238</v>
      </c>
      <c r="B3287" t="s">
        <v>7239</v>
      </c>
      <c r="C3287" t="str">
        <f t="shared" si="51"/>
        <v>['r-40766', 'numerous'],</v>
      </c>
    </row>
    <row r="3288" spans="1:3">
      <c r="A3288" t="s">
        <v>6790</v>
      </c>
      <c r="B3288" t="s">
        <v>6791</v>
      </c>
      <c r="C3288" t="str">
        <f t="shared" si="51"/>
        <v>['m-64534', 'Mott plasma cell'],</v>
      </c>
    </row>
    <row r="3289" spans="1:3">
      <c r="A3289" t="s">
        <v>7459</v>
      </c>
      <c r="B3289" t="s">
        <v>7460</v>
      </c>
      <c r="C3289" t="str">
        <f t="shared" si="51"/>
        <v>['t-1119d', 'entire calvaria'],</v>
      </c>
    </row>
    <row r="3290" spans="1:3">
      <c r="A3290" t="s">
        <v>5888</v>
      </c>
      <c r="B3290" t="s">
        <v>150</v>
      </c>
      <c r="C3290" t="str">
        <f t="shared" si="51"/>
        <v>['f-88005', 'birth'],</v>
      </c>
    </row>
    <row r="3291" spans="1:3">
      <c r="A3291" t="s">
        <v>8314</v>
      </c>
      <c r="B3291" t="s">
        <v>8315</v>
      </c>
      <c r="C3291" t="str">
        <f t="shared" si="51"/>
        <v>['t-aa87c', 'subconjunctival space'],</v>
      </c>
    </row>
    <row r="3292" spans="1:3">
      <c r="A3292" t="s">
        <v>8374</v>
      </c>
      <c r="B3292" t="s">
        <v>8375</v>
      </c>
      <c r="C3292" t="str">
        <f t="shared" si="51"/>
        <v>['t-c0106', 'stem cell'],</v>
      </c>
    </row>
    <row r="3293" spans="1:3">
      <c r="A3293" t="s">
        <v>8206</v>
      </c>
      <c r="B3293" t="s">
        <v>8207</v>
      </c>
      <c r="C3293" t="str">
        <f t="shared" si="51"/>
        <v>['t-a3101', 'entire corpus striatum (body structure)'],</v>
      </c>
    </row>
    <row r="3294" spans="1:3">
      <c r="A3294" t="s">
        <v>5563</v>
      </c>
      <c r="B3294" t="s">
        <v>5564</v>
      </c>
      <c r="C3294" t="str">
        <f t="shared" si="51"/>
        <v>['da-72224', 'cyclitis'],</v>
      </c>
    </row>
    <row r="3295" spans="1:3">
      <c r="A3295" t="s">
        <v>6063</v>
      </c>
      <c r="B3295" t="s">
        <v>6064</v>
      </c>
      <c r="C3295" t="str">
        <f t="shared" si="51"/>
        <v>['g-a3050', 'subclinical'],</v>
      </c>
    </row>
    <row r="3296" spans="1:3">
      <c r="A3296" t="s">
        <v>6135</v>
      </c>
      <c r="B3296" t="s">
        <v>6136</v>
      </c>
      <c r="C3296" t="str">
        <f t="shared" si="51"/>
        <v>['g-a5720', 'systemic'],</v>
      </c>
    </row>
    <row r="3297" spans="1:3">
      <c r="A3297" t="s">
        <v>5688</v>
      </c>
      <c r="B3297" t="s">
        <v>5689</v>
      </c>
      <c r="C3297" t="str">
        <f t="shared" si="51"/>
        <v>['de-00071', 'infestation, nos'],</v>
      </c>
    </row>
    <row r="3298" spans="1:3">
      <c r="A3298" t="s">
        <v>6332</v>
      </c>
      <c r="B3298" t="s">
        <v>6333</v>
      </c>
      <c r="C3298" t="str">
        <f t="shared" si="51"/>
        <v>['l-51940', 'blastocystis'],</v>
      </c>
    </row>
    <row r="3299" spans="1:3">
      <c r="A3299" t="s">
        <v>6365</v>
      </c>
      <c r="B3299" t="s">
        <v>6366</v>
      </c>
      <c r="C3299" t="str">
        <f t="shared" si="51"/>
        <v>['m-00005', 'villous atrophy'],</v>
      </c>
    </row>
    <row r="3300" spans="1:3">
      <c r="A3300" t="s">
        <v>7198</v>
      </c>
      <c r="B3300" t="s">
        <v>7199</v>
      </c>
      <c r="C3300" t="str">
        <f t="shared" si="51"/>
        <v>['r-403a7', 'nodular'],</v>
      </c>
    </row>
    <row r="3301" spans="1:3">
      <c r="A3301" t="s">
        <v>5358</v>
      </c>
      <c r="B3301" t="s">
        <v>5359</v>
      </c>
      <c r="C3301" t="str">
        <f t="shared" si="51"/>
        <v>['d7-12018', 'nephritis'],</v>
      </c>
    </row>
    <row r="3302" spans="1:3">
      <c r="A3302" t="s">
        <v>8517</v>
      </c>
      <c r="B3302" t="s">
        <v>8518</v>
      </c>
      <c r="C3302" t="str">
        <f t="shared" si="51"/>
        <v>['t-d0674', 'cervical region (surface of back)'],</v>
      </c>
    </row>
    <row r="3303" spans="1:3">
      <c r="A3303" t="s">
        <v>6177</v>
      </c>
      <c r="B3303" t="s">
        <v>6178</v>
      </c>
      <c r="C3303" t="str">
        <f t="shared" si="51"/>
        <v>['g-b1020', 'surgical'],</v>
      </c>
    </row>
    <row r="3304" spans="1:3">
      <c r="A3304" t="s">
        <v>5966</v>
      </c>
      <c r="B3304" t="s">
        <v>5967</v>
      </c>
      <c r="C3304" t="str">
        <f t="shared" si="51"/>
        <v>['g-a0200', 'early'],</v>
      </c>
    </row>
    <row r="3305" spans="1:3">
      <c r="A3305" t="s">
        <v>5516</v>
      </c>
      <c r="B3305" t="s">
        <v>5517</v>
      </c>
      <c r="C3305" t="str">
        <f t="shared" si="51"/>
        <v>['da-0003f', 'vasogenic cerebral edema'],</v>
      </c>
    </row>
    <row r="3306" spans="1:3">
      <c r="A3306" t="s">
        <v>5944</v>
      </c>
      <c r="B3306" t="s">
        <v>5945</v>
      </c>
      <c r="C3306" t="str">
        <f t="shared" si="51"/>
        <v>['g-20020', 'probable diagnosis'],</v>
      </c>
    </row>
    <row r="3307" spans="1:3">
      <c r="A3307" t="s">
        <v>8130</v>
      </c>
      <c r="B3307" t="s">
        <v>8131</v>
      </c>
      <c r="C3307" t="str">
        <f t="shared" si="51"/>
        <v>['t-a0210', 'neuron (cell)'],</v>
      </c>
    </row>
    <row r="3308" spans="1:3">
      <c r="A3308" t="s">
        <v>5790</v>
      </c>
      <c r="B3308" t="s">
        <v>5791</v>
      </c>
      <c r="C3308" t="str">
        <f t="shared" si="51"/>
        <v>['f-06300', 'stress'],</v>
      </c>
    </row>
    <row r="3309" spans="1:3">
      <c r="A3309" t="s">
        <v>5825</v>
      </c>
      <c r="B3309" t="s">
        <v>5826</v>
      </c>
      <c r="C3309" t="str">
        <f t="shared" si="51"/>
        <v>['f-510ae', 'oral mucosa finding'],</v>
      </c>
    </row>
    <row r="3310" spans="1:3">
      <c r="A3310" t="s">
        <v>5436</v>
      </c>
      <c r="B3310" t="s">
        <v>5437</v>
      </c>
      <c r="C3310" t="str">
        <f t="shared" si="51"/>
        <v>['d7-71610', 'vaginitis'],</v>
      </c>
    </row>
    <row r="3311" spans="1:3">
      <c r="A3311" t="s">
        <v>5792</v>
      </c>
      <c r="B3311" t="s">
        <v>5793</v>
      </c>
      <c r="C3311" t="str">
        <f t="shared" si="51"/>
        <v>['f-06450', 'pressure'],</v>
      </c>
    </row>
    <row r="3312" spans="1:3">
      <c r="A3312" t="s">
        <v>1090</v>
      </c>
      <c r="B3312" t="s">
        <v>4319</v>
      </c>
      <c r="C3312" t="str">
        <f t="shared" si="51"/>
        <v>['c-21307', 'polyethylene glycol'],</v>
      </c>
    </row>
    <row r="3313" spans="1:3">
      <c r="A3313" t="s">
        <v>6011</v>
      </c>
      <c r="B3313" t="s">
        <v>6012</v>
      </c>
      <c r="C3313" t="str">
        <f t="shared" si="51"/>
        <v>['g-a1570', 'spiral'],</v>
      </c>
    </row>
    <row r="3314" spans="1:3">
      <c r="A3314" t="s">
        <v>7200</v>
      </c>
      <c r="B3314" t="s">
        <v>7201</v>
      </c>
      <c r="C3314" t="str">
        <f t="shared" si="51"/>
        <v>['r-403bb', 'erosive'],</v>
      </c>
    </row>
    <row r="3315" spans="1:3">
      <c r="A3315" t="s">
        <v>7204</v>
      </c>
      <c r="B3315" t="s">
        <v>7205</v>
      </c>
      <c r="C3315" t="str">
        <f t="shared" si="51"/>
        <v>['r-403cc', 'ulcerative'],</v>
      </c>
    </row>
    <row r="3316" spans="1:3">
      <c r="A3316" t="s">
        <v>7468</v>
      </c>
      <c r="B3316" t="s">
        <v>7469</v>
      </c>
      <c r="C3316" t="str">
        <f t="shared" si="51"/>
        <v>['t-11502', 'thoracic spine structure'],</v>
      </c>
    </row>
    <row r="3317" spans="1:3">
      <c r="A3317" t="s">
        <v>5950</v>
      </c>
      <c r="B3317" t="s">
        <v>5951</v>
      </c>
      <c r="C3317" t="str">
        <f t="shared" si="51"/>
        <v>['g-802a', 'aspirate (specimen)'],</v>
      </c>
    </row>
    <row r="3318" spans="1:3">
      <c r="A3318" t="s">
        <v>8284</v>
      </c>
      <c r="B3318" t="s">
        <v>9772</v>
      </c>
      <c r="C3318" t="str">
        <f t="shared" si="51"/>
        <v>['t-aa205', 'entire Bowman\'s layer'],</v>
      </c>
    </row>
    <row r="3319" spans="1:3">
      <c r="A3319" t="s">
        <v>8289</v>
      </c>
      <c r="B3319" t="s">
        <v>9773</v>
      </c>
      <c r="C3319" t="str">
        <f t="shared" si="51"/>
        <v>['t-aa251', 'entire Descemet\'s membrane'],</v>
      </c>
    </row>
    <row r="3320" spans="1:3">
      <c r="A3320" t="s">
        <v>8509</v>
      </c>
      <c r="B3320" t="s">
        <v>8510</v>
      </c>
      <c r="C3320" t="str">
        <f t="shared" si="51"/>
        <v>['t-d0310', 'digit structure'],</v>
      </c>
    </row>
    <row r="3321" spans="1:3">
      <c r="A3321" t="s">
        <v>4794</v>
      </c>
      <c r="B3321" t="s">
        <v>4795</v>
      </c>
      <c r="C3321" t="str">
        <f t="shared" si="51"/>
        <v>['d0-f00a5', 'skin tag'],</v>
      </c>
    </row>
    <row r="3322" spans="1:3">
      <c r="A3322" t="s">
        <v>6027</v>
      </c>
      <c r="B3322" t="s">
        <v>6028</v>
      </c>
      <c r="C3322" t="str">
        <f t="shared" si="51"/>
        <v>['g-a1760', 'previous'],</v>
      </c>
    </row>
    <row r="3323" spans="1:3">
      <c r="A3323" t="s">
        <v>5394</v>
      </c>
      <c r="B3323" t="s">
        <v>5395</v>
      </c>
      <c r="C3323" t="str">
        <f t="shared" si="51"/>
        <v>['d7-52015', 'seminal vesiculitis, nos'],</v>
      </c>
    </row>
    <row r="3324" spans="1:3">
      <c r="A3324" t="s">
        <v>4803</v>
      </c>
      <c r="B3324" t="s">
        <v>4804</v>
      </c>
      <c r="C3324" t="str">
        <f t="shared" si="51"/>
        <v>['d1-10115', 'serositis'],</v>
      </c>
    </row>
    <row r="3325" spans="1:3">
      <c r="A3325" t="s">
        <v>5228</v>
      </c>
      <c r="B3325" t="s">
        <v>5229</v>
      </c>
      <c r="C3325" t="str">
        <f t="shared" si="51"/>
        <v>['d5-70323', 'mesenteric fat saponification'],</v>
      </c>
    </row>
    <row r="3326" spans="1:3">
      <c r="A3326" t="s">
        <v>5230</v>
      </c>
      <c r="B3326" t="s">
        <v>5231</v>
      </c>
      <c r="C3326" t="str">
        <f t="shared" si="51"/>
        <v>['d5-70330', 'mesenteric saponification'],</v>
      </c>
    </row>
    <row r="3327" spans="1:3">
      <c r="A3327" t="s">
        <v>7242</v>
      </c>
      <c r="B3327" t="s">
        <v>7243</v>
      </c>
      <c r="C3327" t="str">
        <f t="shared" si="51"/>
        <v>['r-409b8', 'mural'],</v>
      </c>
    </row>
    <row r="3328" spans="1:3">
      <c r="A3328" t="s">
        <v>6970</v>
      </c>
      <c r="B3328" t="s">
        <v>6971</v>
      </c>
      <c r="C3328" t="str">
        <f t="shared" si="51"/>
        <v>['m-84700', 'mucinous cystadenoma'],</v>
      </c>
    </row>
    <row r="3329" spans="1:3">
      <c r="A3329" t="s">
        <v>7422</v>
      </c>
      <c r="B3329" t="s">
        <v>7423</v>
      </c>
      <c r="C3329" t="str">
        <f t="shared" si="51"/>
        <v>['t-03720', 'subcutaneous tissue structure of little finger'],</v>
      </c>
    </row>
    <row r="3330" spans="1:3">
      <c r="A3330" t="s">
        <v>7240</v>
      </c>
      <c r="B3330" t="s">
        <v>7241</v>
      </c>
      <c r="C3330" t="str">
        <f t="shared" si="51"/>
        <v>['r-4093b', 'cervical'],</v>
      </c>
    </row>
    <row r="3331" spans="1:3">
      <c r="A3331" t="s">
        <v>8041</v>
      </c>
      <c r="B3331" t="s">
        <v>8042</v>
      </c>
      <c r="C3331" t="str">
        <f t="shared" ref="C3331:C3394" si="52">CONCATENATE("['",A3331,"', '",B3331,"'],")</f>
        <v>['t-83270', 'internal os'],</v>
      </c>
    </row>
    <row r="3332" spans="1:3">
      <c r="A3332" t="s">
        <v>5143</v>
      </c>
      <c r="B3332" t="s">
        <v>5144</v>
      </c>
      <c r="C3332" t="str">
        <f t="shared" si="52"/>
        <v>['d5-40016', 'diverticulosis, nos'],</v>
      </c>
    </row>
    <row r="3333" spans="1:3">
      <c r="A3333" t="s">
        <v>7283</v>
      </c>
      <c r="B3333" t="s">
        <v>7284</v>
      </c>
      <c r="C3333" t="str">
        <f t="shared" si="52"/>
        <v>['r-f26a5', 'hepatomeglay'],</v>
      </c>
    </row>
    <row r="3334" spans="1:3">
      <c r="A3334" t="s">
        <v>8484</v>
      </c>
      <c r="B3334" t="s">
        <v>8485</v>
      </c>
      <c r="C3334" t="str">
        <f t="shared" si="52"/>
        <v>['t-c6026', 'lacteal'],</v>
      </c>
    </row>
    <row r="3335" spans="1:3">
      <c r="A3335" t="s">
        <v>7461</v>
      </c>
      <c r="B3335" t="s">
        <v>7462</v>
      </c>
      <c r="C3335" t="str">
        <f t="shared" si="52"/>
        <v>['t-111c6', 'frontal bone'],</v>
      </c>
    </row>
    <row r="3336" spans="1:3">
      <c r="A3336" t="s">
        <v>8151</v>
      </c>
      <c r="B3336" t="s">
        <v>8152</v>
      </c>
      <c r="C3336" t="str">
        <f t="shared" si="52"/>
        <v>['t-a1201', 'leptomeninges'],</v>
      </c>
    </row>
    <row r="3337" spans="1:3">
      <c r="A3337" t="s">
        <v>8181</v>
      </c>
      <c r="B3337" t="s">
        <v>8182</v>
      </c>
      <c r="C3337" t="str">
        <f t="shared" si="52"/>
        <v>['t-a2200', 'frontal lobe'],</v>
      </c>
    </row>
    <row r="3338" spans="1:3">
      <c r="A3338" t="s">
        <v>5021</v>
      </c>
      <c r="B3338" t="s">
        <v>5022</v>
      </c>
      <c r="C3338" t="str">
        <f t="shared" si="52"/>
        <v>['d3-89299', 'brain hemorrhage'],</v>
      </c>
    </row>
    <row r="3339" spans="1:3">
      <c r="A3339" t="s">
        <v>8501</v>
      </c>
      <c r="B3339" t="s">
        <v>8502</v>
      </c>
      <c r="C3339" t="str">
        <f t="shared" si="52"/>
        <v>['t-d0062', 'organ parenchyma'],</v>
      </c>
    </row>
    <row r="3340" spans="1:3">
      <c r="A3340" t="s">
        <v>1093</v>
      </c>
      <c r="B3340" t="s">
        <v>8772</v>
      </c>
      <c r="C3340" t="str">
        <f t="shared" si="52"/>
        <v>['w-10075', 'non-specific human IgG'],</v>
      </c>
    </row>
    <row r="3341" spans="1:3">
      <c r="A3341" t="s">
        <v>1094</v>
      </c>
      <c r="B3341" t="s">
        <v>8773</v>
      </c>
      <c r="C3341" t="str">
        <f t="shared" si="52"/>
        <v>['w-10076', 'human cd4-IgG2'],</v>
      </c>
    </row>
    <row r="3342" spans="1:3">
      <c r="A3342" t="s">
        <v>1095</v>
      </c>
      <c r="B3342" t="s">
        <v>8774</v>
      </c>
      <c r="C3342" t="str">
        <f t="shared" si="52"/>
        <v>['w-10077', 'modified fatty acid (ekode)'],</v>
      </c>
    </row>
    <row r="3343" spans="1:3">
      <c r="A3343" t="s">
        <v>5129</v>
      </c>
      <c r="B3343" t="s">
        <v>5130</v>
      </c>
      <c r="C3343" t="str">
        <f t="shared" si="52"/>
        <v>['d5-32772', 'perforation of stomach'],</v>
      </c>
    </row>
    <row r="3344" spans="1:3">
      <c r="A3344" t="s">
        <v>6273</v>
      </c>
      <c r="B3344" t="s">
        <v>6274</v>
      </c>
      <c r="C3344" t="str">
        <f t="shared" si="52"/>
        <v>['l-24200', 'sarcina (organism)'],</v>
      </c>
    </row>
    <row r="3345" spans="1:3">
      <c r="A3345" t="s">
        <v>5217</v>
      </c>
      <c r="B3345" t="s">
        <v>5218</v>
      </c>
      <c r="C3345" t="str">
        <f t="shared" si="52"/>
        <v>['d5-70114', 'fibrinous peritonitis'],</v>
      </c>
    </row>
    <row r="3346" spans="1:3">
      <c r="A3346" t="s">
        <v>7569</v>
      </c>
      <c r="B3346" t="s">
        <v>7570</v>
      </c>
      <c r="C3346" t="str">
        <f t="shared" si="52"/>
        <v>['t-1a008', 'interstitial space'],</v>
      </c>
    </row>
    <row r="3347" spans="1:3">
      <c r="A3347" t="s">
        <v>5392</v>
      </c>
      <c r="B3347" t="s">
        <v>5393</v>
      </c>
      <c r="C3347" t="str">
        <f t="shared" si="52"/>
        <v>['d7-51010', 'prostatitis'],</v>
      </c>
    </row>
    <row r="3348" spans="1:3">
      <c r="A3348" t="s">
        <v>7378</v>
      </c>
      <c r="B3348" t="s">
        <v>7379</v>
      </c>
      <c r="C3348" t="str">
        <f t="shared" si="52"/>
        <v>['t-02473', 'entire skin of hip'],</v>
      </c>
    </row>
    <row r="3349" spans="1:3">
      <c r="A3349" t="s">
        <v>5649</v>
      </c>
      <c r="B3349" t="s">
        <v>5650</v>
      </c>
      <c r="C3349" t="str">
        <f t="shared" si="52"/>
        <v>['dc-61850', 'thrombocytosis'],</v>
      </c>
    </row>
    <row r="3350" spans="1:3">
      <c r="A3350" t="s">
        <v>5586</v>
      </c>
      <c r="B3350" t="s">
        <v>5587</v>
      </c>
      <c r="C3350" t="str">
        <f t="shared" si="52"/>
        <v>['da-76100', 'blepharitis'],</v>
      </c>
    </row>
    <row r="3351" spans="1:3">
      <c r="A3351" t="s">
        <v>8605</v>
      </c>
      <c r="B3351" t="s">
        <v>8606</v>
      </c>
      <c r="C3351" t="str">
        <f t="shared" si="52"/>
        <v>['t-d8001', 'forelimb'],</v>
      </c>
    </row>
    <row r="3352" spans="1:3">
      <c r="A3352" t="s">
        <v>6821</v>
      </c>
      <c r="B3352" t="s">
        <v>6822</v>
      </c>
      <c r="C3352" t="str">
        <f t="shared" si="52"/>
        <v>['m-72060', 'cystic hyperplasia'],</v>
      </c>
    </row>
    <row r="3353" spans="1:3">
      <c r="A3353" t="s">
        <v>6823</v>
      </c>
      <c r="B3353" t="s">
        <v>6824</v>
      </c>
      <c r="C3353" t="str">
        <f t="shared" si="52"/>
        <v>['m-72150', 'epithelial hyperplasia'],</v>
      </c>
    </row>
    <row r="3354" spans="1:3">
      <c r="A3354" t="s">
        <v>7783</v>
      </c>
      <c r="B3354" t="s">
        <v>7784</v>
      </c>
      <c r="C3354" t="str">
        <f t="shared" si="52"/>
        <v>['t-50518', 'intestinal epithelium'],</v>
      </c>
    </row>
    <row r="3355" spans="1:3">
      <c r="A3355" t="s">
        <v>7586</v>
      </c>
      <c r="B3355" t="s">
        <v>7587</v>
      </c>
      <c r="C3355" t="str">
        <f t="shared" si="52"/>
        <v>['t-1a200', 'connective tissue structure'],</v>
      </c>
    </row>
    <row r="3356" spans="1:3">
      <c r="A3356" t="s">
        <v>7640</v>
      </c>
      <c r="B3356" t="s">
        <v>7641</v>
      </c>
      <c r="C3356" t="str">
        <f t="shared" si="52"/>
        <v>['t-28400', 'right lower lobe of lung'],</v>
      </c>
    </row>
    <row r="3357" spans="1:3">
      <c r="A3357" t="s">
        <v>4750</v>
      </c>
      <c r="B3357" t="s">
        <v>4751</v>
      </c>
      <c r="C3357" t="str">
        <f t="shared" si="52"/>
        <v>['d0-00046', 'petechiae'],</v>
      </c>
    </row>
    <row r="3358" spans="1:3">
      <c r="A3358" t="s">
        <v>7608</v>
      </c>
      <c r="B3358" t="s">
        <v>7609</v>
      </c>
      <c r="C3358" t="str">
        <f t="shared" si="52"/>
        <v>['t-23018', 'nasopharynx'],</v>
      </c>
    </row>
    <row r="3359" spans="1:3">
      <c r="A3359" t="s">
        <v>4965</v>
      </c>
      <c r="B3359" t="s">
        <v>4966</v>
      </c>
      <c r="C3359" t="str">
        <f t="shared" si="52"/>
        <v>['d3-28000', 'endocarditis'],</v>
      </c>
    </row>
    <row r="3360" spans="1:3">
      <c r="A3360" t="s">
        <v>1096</v>
      </c>
      <c r="B3360" t="s">
        <v>8775</v>
      </c>
      <c r="C3360" t="str">
        <f t="shared" si="52"/>
        <v>['w-10078', 'acsf (artificial cerebrospinal fluid)'],</v>
      </c>
    </row>
    <row r="3361" spans="1:3">
      <c r="A3361" t="s">
        <v>7947</v>
      </c>
      <c r="B3361" t="s">
        <v>7948</v>
      </c>
      <c r="C3361" t="str">
        <f t="shared" si="52"/>
        <v>['t-62291', 'Ito cell'],</v>
      </c>
    </row>
    <row r="3362" spans="1:3">
      <c r="A3362" t="s">
        <v>7435</v>
      </c>
      <c r="B3362" t="s">
        <v>7436</v>
      </c>
      <c r="C3362" t="str">
        <f t="shared" si="52"/>
        <v>['t-1100e', 'entire scapula'],</v>
      </c>
    </row>
    <row r="3363" spans="1:3">
      <c r="A3363" t="s">
        <v>7491</v>
      </c>
      <c r="B3363" t="s">
        <v>7492</v>
      </c>
      <c r="C3363" t="str">
        <f t="shared" si="52"/>
        <v>['t-12430', 'ulna'],</v>
      </c>
    </row>
    <row r="3364" spans="1:3">
      <c r="A3364" t="s">
        <v>7479</v>
      </c>
      <c r="B3364" t="s">
        <v>7480</v>
      </c>
      <c r="C3364" t="str">
        <f t="shared" si="52"/>
        <v>['t-12280', 'scapula'],</v>
      </c>
    </row>
    <row r="3365" spans="1:3">
      <c r="A3365" t="s">
        <v>6671</v>
      </c>
      <c r="B3365" t="s">
        <v>6672</v>
      </c>
      <c r="C3365" t="str">
        <f t="shared" si="52"/>
        <v>['m-51530', 'osteolysis'],</v>
      </c>
    </row>
    <row r="3366" spans="1:3">
      <c r="A3366" t="s">
        <v>7244</v>
      </c>
      <c r="B3366" t="s">
        <v>7245</v>
      </c>
      <c r="C3366" t="str">
        <f t="shared" si="52"/>
        <v>['r-409cd', 'periosteal'],</v>
      </c>
    </row>
    <row r="3367" spans="1:3">
      <c r="A3367" t="s">
        <v>8238</v>
      </c>
      <c r="B3367" t="s">
        <v>8239</v>
      </c>
      <c r="C3367" t="str">
        <f t="shared" si="52"/>
        <v>['t-a7010', 'spinal cord'],</v>
      </c>
    </row>
    <row r="3368" spans="1:3">
      <c r="A3368" t="s">
        <v>7218</v>
      </c>
      <c r="B3368" t="s">
        <v>7219</v>
      </c>
      <c r="C3368" t="str">
        <f t="shared" si="52"/>
        <v>['r-40483', 'symmetrical'],</v>
      </c>
    </row>
    <row r="3369" spans="1:3">
      <c r="A3369" t="s">
        <v>7202</v>
      </c>
      <c r="B3369" t="s">
        <v>7203</v>
      </c>
      <c r="C3369" t="str">
        <f t="shared" si="52"/>
        <v>['r-403c8', 'progressive'],</v>
      </c>
    </row>
    <row r="3370" spans="1:3">
      <c r="A3370" t="s">
        <v>6815</v>
      </c>
      <c r="B3370" t="s">
        <v>6816</v>
      </c>
      <c r="C3370" t="str">
        <f t="shared" si="52"/>
        <v>['m-72030', 'nodular hyperplasia'],</v>
      </c>
    </row>
    <row r="3371" spans="1:3">
      <c r="A3371" t="s">
        <v>1088</v>
      </c>
      <c r="B3371" t="s">
        <v>4336</v>
      </c>
      <c r="C3371" t="str">
        <f t="shared" si="52"/>
        <v>['c-50032', 'leuprolide acetate (lupron)'],</v>
      </c>
    </row>
    <row r="3372" spans="1:3">
      <c r="A3372" t="s">
        <v>6723</v>
      </c>
      <c r="B3372" t="s">
        <v>6724</v>
      </c>
      <c r="C3372" t="str">
        <f t="shared" si="52"/>
        <v>['m-55030', 'corpora amylacea'],</v>
      </c>
    </row>
    <row r="3373" spans="1:3">
      <c r="A3373" t="s">
        <v>7216</v>
      </c>
      <c r="B3373" t="s">
        <v>7217</v>
      </c>
      <c r="C3373" t="str">
        <f t="shared" si="52"/>
        <v>['r-4046a', 'scarring'],</v>
      </c>
    </row>
    <row r="3374" spans="1:3">
      <c r="A3374" t="s">
        <v>5352</v>
      </c>
      <c r="B3374" t="s">
        <v>5353</v>
      </c>
      <c r="C3374" t="str">
        <f t="shared" si="52"/>
        <v>['d7-110AO', 'nephropathy, unspecified'],</v>
      </c>
    </row>
    <row r="3375" spans="1:3">
      <c r="A3375" t="s">
        <v>7212</v>
      </c>
      <c r="B3375" t="s">
        <v>7213</v>
      </c>
      <c r="C3375" t="str">
        <f t="shared" si="52"/>
        <v>['r-4044b', 'ischemic'],</v>
      </c>
    </row>
    <row r="3376" spans="1:3">
      <c r="A3376" t="s">
        <v>7958</v>
      </c>
      <c r="B3376" t="s">
        <v>7959</v>
      </c>
      <c r="C3376" t="str">
        <f t="shared" si="52"/>
        <v>['t-65003', 'pancreatic artery'],</v>
      </c>
    </row>
    <row r="3377" spans="1:3">
      <c r="A3377" t="s">
        <v>7743</v>
      </c>
      <c r="B3377" t="s">
        <v>7744</v>
      </c>
      <c r="C3377" t="str">
        <f t="shared" si="52"/>
        <v>['t-46950', 'adrenal artery'],</v>
      </c>
    </row>
    <row r="3378" spans="1:3">
      <c r="A3378" t="s">
        <v>7190</v>
      </c>
      <c r="B3378" t="s">
        <v>7191</v>
      </c>
      <c r="C3378" t="str">
        <f t="shared" si="52"/>
        <v>['r-40353', 'multicentric'],</v>
      </c>
    </row>
    <row r="3379" spans="1:3">
      <c r="A3379" t="s">
        <v>6023</v>
      </c>
      <c r="B3379" t="s">
        <v>6024</v>
      </c>
      <c r="C3379" t="str">
        <f t="shared" si="52"/>
        <v>['g-a1720', 'subcapsular'],</v>
      </c>
    </row>
    <row r="3380" spans="1:3">
      <c r="A3380" t="s">
        <v>7635</v>
      </c>
      <c r="B3380" t="s">
        <v>7636</v>
      </c>
      <c r="C3380" t="str">
        <f t="shared" si="52"/>
        <v>['t-28090', 'perihilar region of lung'],</v>
      </c>
    </row>
    <row r="3381" spans="1:3">
      <c r="A3381" t="s">
        <v>8242</v>
      </c>
      <c r="B3381" t="s">
        <v>8243</v>
      </c>
      <c r="C3381" t="str">
        <f t="shared" si="52"/>
        <v>['t-a7093', 'lateral corticospinal tract'],</v>
      </c>
    </row>
    <row r="3382" spans="1:3">
      <c r="A3382" t="s">
        <v>7184</v>
      </c>
      <c r="B3382" t="s">
        <v>7185</v>
      </c>
      <c r="C3382" t="str">
        <f t="shared" si="52"/>
        <v>['r-20972', 'pallor'],</v>
      </c>
    </row>
    <row r="3383" spans="1:3">
      <c r="A3383" t="s">
        <v>5137</v>
      </c>
      <c r="B3383" t="s">
        <v>5138</v>
      </c>
      <c r="C3383" t="str">
        <f t="shared" si="52"/>
        <v>['d5-3400f', 'hyperplasia of brunner glands of duodenum'],</v>
      </c>
    </row>
    <row r="3384" spans="1:3">
      <c r="A3384" t="s">
        <v>8671</v>
      </c>
      <c r="B3384" t="s">
        <v>8672</v>
      </c>
      <c r="C3384" t="str">
        <f t="shared" si="52"/>
        <v>['t-e0320', 'cytoplasmic vacuole, not related to GERL'],</v>
      </c>
    </row>
    <row r="3385" spans="1:3">
      <c r="A3385" t="s">
        <v>4985</v>
      </c>
      <c r="B3385" t="s">
        <v>4986</v>
      </c>
      <c r="C3385" t="str">
        <f t="shared" si="52"/>
        <v>['d3-80500', 'peripheral vascular disease'],</v>
      </c>
    </row>
    <row r="3386" spans="1:3">
      <c r="A3386" t="s">
        <v>5816</v>
      </c>
      <c r="B3386" t="s">
        <v>5817</v>
      </c>
      <c r="C3386" t="str">
        <f t="shared" si="52"/>
        <v>['f-30180', 'exsanguination'],</v>
      </c>
    </row>
    <row r="3387" spans="1:3">
      <c r="A3387" t="s">
        <v>8776</v>
      </c>
      <c r="B3387" t="s">
        <v>8777</v>
      </c>
      <c r="C3387" t="str">
        <f t="shared" si="52"/>
        <v>['w-10079', 'media control'],</v>
      </c>
    </row>
    <row r="3388" spans="1:3">
      <c r="A3388" t="s">
        <v>1519</v>
      </c>
      <c r="B3388" t="s">
        <v>6265</v>
      </c>
      <c r="C3388" t="str">
        <f t="shared" si="52"/>
        <v>['l-21807', 'mycobacterium simiae'],</v>
      </c>
    </row>
    <row r="3389" spans="1:3">
      <c r="A3389" t="s">
        <v>1098</v>
      </c>
      <c r="B3389" t="s">
        <v>8778</v>
      </c>
      <c r="C3389" t="str">
        <f t="shared" si="52"/>
        <v>['w-10080', 'gnrh II agonist 135-18'],</v>
      </c>
    </row>
    <row r="3390" spans="1:3">
      <c r="A3390" t="s">
        <v>1492</v>
      </c>
      <c r="B3390" t="s">
        <v>8779</v>
      </c>
      <c r="C3390" t="str">
        <f t="shared" si="52"/>
        <v>['w-10081', 'negative for Chlamydia trachomatis'],</v>
      </c>
    </row>
    <row r="3391" spans="1:3">
      <c r="A3391" t="s">
        <v>1099</v>
      </c>
      <c r="B3391" t="s">
        <v>4720</v>
      </c>
      <c r="C3391" t="str">
        <f t="shared" si="52"/>
        <v>['c-d3995', 'lutalyse sterile solution'],</v>
      </c>
    </row>
    <row r="3392" spans="1:3">
      <c r="A3392" t="s">
        <v>8126</v>
      </c>
      <c r="B3392" t="s">
        <v>8127</v>
      </c>
      <c r="C3392" t="str">
        <f t="shared" si="52"/>
        <v>['t-a0107', 'entire diencephalon (body structure)'],</v>
      </c>
    </row>
    <row r="3393" spans="1:3">
      <c r="A3393" t="s">
        <v>6231</v>
      </c>
      <c r="B3393" t="s">
        <v>6232</v>
      </c>
      <c r="C3393" t="str">
        <f t="shared" si="52"/>
        <v>['l-1002a', 'gram positive coccobacillus (organism)'],</v>
      </c>
    </row>
    <row r="3394" spans="1:3">
      <c r="A3394" t="s">
        <v>6055</v>
      </c>
      <c r="B3394" t="s">
        <v>6056</v>
      </c>
      <c r="C3394" t="str">
        <f t="shared" si="52"/>
        <v>['g-a258', 'tubular'],</v>
      </c>
    </row>
    <row r="3395" spans="1:3">
      <c r="A3395" t="s">
        <v>1113</v>
      </c>
      <c r="B3395" t="s">
        <v>6282</v>
      </c>
      <c r="C3395" t="str">
        <f t="shared" ref="C3395:C3458" si="53">CONCATENATE("['",A3395,"', '",B3395,"'],")</f>
        <v>['l-2a901', 'chlamydia trachomatis'],</v>
      </c>
    </row>
    <row r="3396" spans="1:3">
      <c r="A3396" t="s">
        <v>5323</v>
      </c>
      <c r="B3396" t="s">
        <v>5324</v>
      </c>
      <c r="C3396" t="str">
        <f t="shared" si="53"/>
        <v>['d6-31005', 'Hemosiderosis NOS (disorder'],</v>
      </c>
    </row>
    <row r="3397" spans="1:3">
      <c r="A3397" t="s">
        <v>7734</v>
      </c>
      <c r="B3397" t="s">
        <v>7735</v>
      </c>
      <c r="C3397" t="str">
        <f t="shared" si="53"/>
        <v>['t-46460', 'structure of splenic artery (body structure)'],</v>
      </c>
    </row>
    <row r="3398" spans="1:3">
      <c r="A3398" t="s">
        <v>7732</v>
      </c>
      <c r="B3398" t="s">
        <v>7733</v>
      </c>
      <c r="C3398" t="str">
        <f t="shared" si="53"/>
        <v>['t-46420', 'hepatic artery (body structure)'],</v>
      </c>
    </row>
    <row r="3399" spans="1:3">
      <c r="A3399" t="s">
        <v>5329</v>
      </c>
      <c r="B3399" t="s">
        <v>5330</v>
      </c>
      <c r="C3399" t="str">
        <f t="shared" si="53"/>
        <v>['d6-77002', 'lipofuscinosis nos disorder'],</v>
      </c>
    </row>
    <row r="3400" spans="1:3">
      <c r="A3400" t="s">
        <v>6201</v>
      </c>
      <c r="B3400" t="s">
        <v>6202</v>
      </c>
      <c r="C3400" t="str">
        <f t="shared" si="53"/>
        <v>['g-d1ae', 'intralesional use'],</v>
      </c>
    </row>
    <row r="3401" spans="1:3">
      <c r="A3401" t="s">
        <v>7853</v>
      </c>
      <c r="B3401" t="s">
        <v>7854</v>
      </c>
      <c r="C3401" t="str">
        <f t="shared" si="53"/>
        <v>['t-57702', 'entire pylorus (body structure)'],</v>
      </c>
    </row>
    <row r="3402" spans="1:3">
      <c r="A3402" t="s">
        <v>6393</v>
      </c>
      <c r="B3402" t="s">
        <v>6394</v>
      </c>
      <c r="C3402" t="str">
        <f t="shared" si="53"/>
        <v>['m-02105', 'annular shape (qualifier value)'],</v>
      </c>
    </row>
    <row r="3403" spans="1:3">
      <c r="A3403" t="s">
        <v>8530</v>
      </c>
      <c r="B3403" t="s">
        <v>8531</v>
      </c>
      <c r="C3403" t="str">
        <f t="shared" si="53"/>
        <v>['t-d1400', 'cranial cavity structure (body structure)'],</v>
      </c>
    </row>
    <row r="3404" spans="1:3">
      <c r="A3404" t="s">
        <v>7016</v>
      </c>
      <c r="B3404" t="s">
        <v>7017</v>
      </c>
      <c r="C3404" t="str">
        <f t="shared" si="53"/>
        <v>['m-94103', 'protoplasmic astrocytoma (morphologic abnormality)'],</v>
      </c>
    </row>
    <row r="3405" spans="1:3">
      <c r="A3405" t="s">
        <v>8584</v>
      </c>
      <c r="B3405" t="s">
        <v>8585</v>
      </c>
      <c r="C3405" t="str">
        <f t="shared" si="53"/>
        <v>['t-d4520', 'structure of mesentery of colon'],</v>
      </c>
    </row>
    <row r="3406" spans="1:3">
      <c r="A3406" t="s">
        <v>8055</v>
      </c>
      <c r="B3406" t="s">
        <v>8056</v>
      </c>
      <c r="C3406" t="str">
        <f t="shared" si="53"/>
        <v>['t-87012', 'periovarian tissue'],</v>
      </c>
    </row>
    <row r="3407" spans="1:3">
      <c r="A3407" t="s">
        <v>6510</v>
      </c>
      <c r="B3407" t="s">
        <v>6511</v>
      </c>
      <c r="C3407" t="str">
        <f t="shared" si="53"/>
        <v>['m-33500', 'follicular cyst (morphologic abnormality)'],</v>
      </c>
    </row>
    <row r="3408" spans="1:3">
      <c r="A3408" t="s">
        <v>7878</v>
      </c>
      <c r="B3408" t="s">
        <v>7879</v>
      </c>
      <c r="C3408" t="str">
        <f t="shared" si="53"/>
        <v>['t-59102', 'ileocecal junction (body structure)'],</v>
      </c>
    </row>
    <row r="3409" spans="1:3">
      <c r="A3409" t="s">
        <v>7277</v>
      </c>
      <c r="B3409" t="s">
        <v>7278</v>
      </c>
      <c r="C3409" t="str">
        <f t="shared" si="53"/>
        <v>['r-f2325', 'pleural fibrosis'],</v>
      </c>
    </row>
    <row r="3410" spans="1:3">
      <c r="A3410" t="s">
        <v>4912</v>
      </c>
      <c r="B3410" t="s">
        <v>4913</v>
      </c>
      <c r="C3410" t="str">
        <f t="shared" si="53"/>
        <v>['d2-60656', 'simple pulmonary alveolitis'],</v>
      </c>
    </row>
    <row r="3411" spans="1:3">
      <c r="A3411" t="s">
        <v>6031</v>
      </c>
      <c r="B3411" t="s">
        <v>6032</v>
      </c>
      <c r="C3411" t="str">
        <f t="shared" si="53"/>
        <v>['g-a190', 'intracellular'],</v>
      </c>
    </row>
    <row r="3412" spans="1:3">
      <c r="A3412" t="s">
        <v>8082</v>
      </c>
      <c r="B3412" t="s">
        <v>8083</v>
      </c>
      <c r="C3412" t="str">
        <f t="shared" si="53"/>
        <v>['t-92015', 'interstitial tissue of prostate (body structure)'],</v>
      </c>
    </row>
    <row r="3413" spans="1:3">
      <c r="A3413" t="s">
        <v>7292</v>
      </c>
      <c r="B3413" t="s">
        <v>7293</v>
      </c>
      <c r="C3413" t="str">
        <f t="shared" si="53"/>
        <v>['r-f35ef', 'cavitation present'],</v>
      </c>
    </row>
    <row r="3414" spans="1:3">
      <c r="A3414" t="s">
        <v>7232</v>
      </c>
      <c r="B3414" t="s">
        <v>7233</v>
      </c>
      <c r="C3414" t="str">
        <f t="shared" si="53"/>
        <v>['r-404ff', 'presumed total'],</v>
      </c>
    </row>
    <row r="3415" spans="1:3">
      <c r="A3415" t="s">
        <v>7624</v>
      </c>
      <c r="B3415" t="s">
        <v>7625</v>
      </c>
      <c r="C3415" t="str">
        <f t="shared" si="53"/>
        <v>['t-27090', 'peribronchiolar tissue'],</v>
      </c>
    </row>
    <row r="3416" spans="1:3">
      <c r="A3416" t="s">
        <v>7705</v>
      </c>
      <c r="B3416" t="s">
        <v>7706</v>
      </c>
      <c r="C3416" t="str">
        <f t="shared" si="53"/>
        <v>['t-39150', 'pericardial sac structure'],</v>
      </c>
    </row>
    <row r="3417" spans="1:3">
      <c r="A3417" t="s">
        <v>8037</v>
      </c>
      <c r="B3417" t="s">
        <v>8038</v>
      </c>
      <c r="C3417" t="str">
        <f t="shared" si="53"/>
        <v>['t-8322d', 'ectocervix, body structure'],</v>
      </c>
    </row>
    <row r="3418" spans="1:3">
      <c r="A3418" t="s">
        <v>7725</v>
      </c>
      <c r="B3418" t="s">
        <v>7726</v>
      </c>
      <c r="C3418" t="str">
        <f t="shared" si="53"/>
        <v>['t-43000', 'coronary artery structure'],</v>
      </c>
    </row>
    <row r="3419" spans="1:3">
      <c r="A3419" t="s">
        <v>7273</v>
      </c>
      <c r="B3419" t="s">
        <v>7274</v>
      </c>
      <c r="C3419" t="str">
        <f t="shared" si="53"/>
        <v>['r-f1486', 'cranial'],</v>
      </c>
    </row>
    <row r="3420" spans="1:3">
      <c r="A3420" t="s">
        <v>1100</v>
      </c>
      <c r="B3420" t="s">
        <v>8780</v>
      </c>
      <c r="C3420" t="str">
        <f t="shared" si="53"/>
        <v>['w-10082', 'crl1005 adjuvant in benzalkonium chloride'],</v>
      </c>
    </row>
    <row r="3421" spans="1:3">
      <c r="A3421" t="s">
        <v>6053</v>
      </c>
      <c r="B3421" t="s">
        <v>6054</v>
      </c>
      <c r="C3421" t="str">
        <f t="shared" si="53"/>
        <v>['g-a249', 'benign'],</v>
      </c>
    </row>
    <row r="3422" spans="1:3">
      <c r="A3422" t="s">
        <v>7631</v>
      </c>
      <c r="B3422" t="s">
        <v>7632</v>
      </c>
      <c r="C3422" t="str">
        <f t="shared" si="53"/>
        <v>['t-28052', 'pneumocyte, type 2 (cell)'],</v>
      </c>
    </row>
    <row r="3423" spans="1:3">
      <c r="A3423" t="s">
        <v>6003</v>
      </c>
      <c r="B3423" t="s">
        <v>6004</v>
      </c>
      <c r="C3423" t="str">
        <f t="shared" si="53"/>
        <v>['g-a137', 'segmental'],</v>
      </c>
    </row>
    <row r="3424" spans="1:3">
      <c r="A3424" t="s">
        <v>6832</v>
      </c>
      <c r="B3424" t="s">
        <v>6833</v>
      </c>
      <c r="C3424" t="str">
        <f t="shared" si="53"/>
        <v>['m-72430', 'Stromal hyperplasia'],</v>
      </c>
    </row>
    <row r="3425" spans="1:3">
      <c r="A3425" t="s">
        <v>6953</v>
      </c>
      <c r="B3425" t="s">
        <v>6954</v>
      </c>
      <c r="C3425" t="str">
        <f t="shared" si="53"/>
        <v>['m-82600', 'papillary adenoma'],</v>
      </c>
    </row>
    <row r="3426" spans="1:3">
      <c r="A3426" t="s">
        <v>5805</v>
      </c>
      <c r="B3426" t="s">
        <v>5806</v>
      </c>
      <c r="C3426" t="str">
        <f t="shared" si="53"/>
        <v>['f-12220', 'osteoclastic resorption'],</v>
      </c>
    </row>
    <row r="3427" spans="1:3">
      <c r="A3427" t="s">
        <v>6792</v>
      </c>
      <c r="B3427" t="s">
        <v>6793</v>
      </c>
      <c r="C3427" t="str">
        <f t="shared" si="53"/>
        <v>['m-65175', 'mesangial matrix'],</v>
      </c>
    </row>
    <row r="3428" spans="1:3">
      <c r="A3428" t="s">
        <v>5823</v>
      </c>
      <c r="B3428" t="s">
        <v>5824</v>
      </c>
      <c r="C3428" t="str">
        <f t="shared" si="53"/>
        <v>['f-50812', 'abdominal mass'],</v>
      </c>
    </row>
    <row r="3429" spans="1:3">
      <c r="A3429" t="s">
        <v>4939</v>
      </c>
      <c r="B3429" t="s">
        <v>4940</v>
      </c>
      <c r="C3429" t="str">
        <f t="shared" si="53"/>
        <v>['d3-10007', 'carditis'],</v>
      </c>
    </row>
    <row r="3430" spans="1:3">
      <c r="A3430" t="s">
        <v>7260</v>
      </c>
      <c r="B3430" t="s">
        <v>7261</v>
      </c>
      <c r="C3430" t="str">
        <f t="shared" si="53"/>
        <v>['r-42142', 'intraluminal'],</v>
      </c>
    </row>
    <row r="3431" spans="1:3">
      <c r="A3431" t="s">
        <v>7194</v>
      </c>
      <c r="B3431" t="s">
        <v>7195</v>
      </c>
      <c r="C3431" t="str">
        <f t="shared" si="53"/>
        <v>['r-403a1', 'follicular'],</v>
      </c>
    </row>
    <row r="3432" spans="1:3">
      <c r="A3432" t="s">
        <v>8008</v>
      </c>
      <c r="B3432" t="s">
        <v>3862</v>
      </c>
      <c r="C3432" t="str">
        <f t="shared" si="53"/>
        <v>['t-73010', 'right ureter'],</v>
      </c>
    </row>
    <row r="3433" spans="1:3">
      <c r="A3433" t="s">
        <v>8094</v>
      </c>
      <c r="B3433" t="s">
        <v>8095</v>
      </c>
      <c r="C3433" t="str">
        <f t="shared" si="53"/>
        <v>['t-93070', 'ejaculatory duct structure'],</v>
      </c>
    </row>
    <row r="3434" spans="1:3">
      <c r="A3434" t="s">
        <v>1102</v>
      </c>
      <c r="B3434" t="s">
        <v>4478</v>
      </c>
      <c r="C3434" t="str">
        <f t="shared" si="53"/>
        <v>['c-79001', 'tacrolimus'],</v>
      </c>
    </row>
    <row r="3435" spans="1:3">
      <c r="A3435" t="s">
        <v>6886</v>
      </c>
      <c r="B3435" t="s">
        <v>6887</v>
      </c>
      <c r="C3435" t="str">
        <f t="shared" si="53"/>
        <v>['m-78230', 'perivascular fibrosis'],</v>
      </c>
    </row>
    <row r="3436" spans="1:3">
      <c r="A3436" t="s">
        <v>1103</v>
      </c>
      <c r="B3436" t="s">
        <v>8781</v>
      </c>
      <c r="C3436" t="str">
        <f t="shared" si="53"/>
        <v>['w-10083', '100mM d-glucose/100mM sodium chloride'],</v>
      </c>
    </row>
    <row r="3437" spans="1:3">
      <c r="A3437" t="s">
        <v>1104</v>
      </c>
      <c r="B3437" t="s">
        <v>8782</v>
      </c>
      <c r="C3437" t="str">
        <f t="shared" si="53"/>
        <v>['w-10084', 'experimental radiolabled carbohydrate transport solution (karasov)'],</v>
      </c>
    </row>
    <row r="3438" spans="1:3">
      <c r="A3438" t="s">
        <v>7470</v>
      </c>
      <c r="B3438" t="s">
        <v>7471</v>
      </c>
      <c r="C3438" t="str">
        <f t="shared" si="53"/>
        <v>['t-11503', 'lumbar spine structure'],</v>
      </c>
    </row>
    <row r="3439" spans="1:3">
      <c r="A3439" t="s">
        <v>5070</v>
      </c>
      <c r="B3439" t="s">
        <v>5071</v>
      </c>
      <c r="C3439" t="str">
        <f t="shared" si="53"/>
        <v>['d4-7100b', 'renal dysplasia'],</v>
      </c>
    </row>
    <row r="3440" spans="1:3">
      <c r="A3440" t="s">
        <v>7300</v>
      </c>
      <c r="B3440" t="s">
        <v>7301</v>
      </c>
      <c r="C3440" t="str">
        <f t="shared" si="53"/>
        <v>['r-f562b', 'polycystic kidney disease nos'],</v>
      </c>
    </row>
    <row r="3441" spans="1:3">
      <c r="A3441" t="s">
        <v>7620</v>
      </c>
      <c r="B3441" t="s">
        <v>7621</v>
      </c>
      <c r="C3441" t="str">
        <f t="shared" si="53"/>
        <v>['t-27004', 'alveolar bronchiole'],</v>
      </c>
    </row>
    <row r="3442" spans="1:3">
      <c r="A3442" t="s">
        <v>6951</v>
      </c>
      <c r="B3442" t="s">
        <v>6952</v>
      </c>
      <c r="C3442" t="str">
        <f t="shared" si="53"/>
        <v>['m-82510', 'alveolar adenoma'],</v>
      </c>
    </row>
    <row r="3443" spans="1:3">
      <c r="A3443" t="s">
        <v>8519</v>
      </c>
      <c r="B3443" t="s">
        <v>8520</v>
      </c>
      <c r="C3443" t="str">
        <f t="shared" si="53"/>
        <v>['t-d0788', 'carpus'],</v>
      </c>
    </row>
    <row r="3444" spans="1:3">
      <c r="A3444" t="s">
        <v>6622</v>
      </c>
      <c r="B3444" t="s">
        <v>6623</v>
      </c>
      <c r="C3444" t="str">
        <f t="shared" si="53"/>
        <v>['m-41710', 'furuncle'],</v>
      </c>
    </row>
    <row r="3445" spans="1:3">
      <c r="A3445" t="s">
        <v>7180</v>
      </c>
      <c r="B3445" t="s">
        <v>7181</v>
      </c>
      <c r="C3445" t="str">
        <f t="shared" si="53"/>
        <v>['r-00345', 'not significant'],</v>
      </c>
    </row>
    <row r="3446" spans="1:3">
      <c r="A3446" t="s">
        <v>7749</v>
      </c>
      <c r="B3446" t="s">
        <v>7750</v>
      </c>
      <c r="C3446" t="str">
        <f t="shared" si="53"/>
        <v>['t-47400', 'femoral artery'],</v>
      </c>
    </row>
    <row r="3447" spans="1:3">
      <c r="A3447" t="s">
        <v>6261</v>
      </c>
      <c r="B3447" t="s">
        <v>6262</v>
      </c>
      <c r="C3447" t="str">
        <f t="shared" si="53"/>
        <v>['L-21607', 'Moraxella (Branhamella) catarrhalis (organism)'],</v>
      </c>
    </row>
    <row r="3448" spans="1:3">
      <c r="A3448" t="s">
        <v>5522</v>
      </c>
      <c r="B3448" t="s">
        <v>5523</v>
      </c>
      <c r="C3448" t="str">
        <f t="shared" si="53"/>
        <v>['da-10030', 'leptomeningitis'],</v>
      </c>
    </row>
    <row r="3449" spans="1:3">
      <c r="A3449" t="s">
        <v>1105</v>
      </c>
      <c r="B3449" t="s">
        <v>8783</v>
      </c>
      <c r="C3449" t="str">
        <f t="shared" si="53"/>
        <v>['w-10085', 'beta-cyclodextrin (placebo)'],</v>
      </c>
    </row>
    <row r="3450" spans="1:3">
      <c r="A3450" t="s">
        <v>1106</v>
      </c>
      <c r="B3450" t="s">
        <v>4644</v>
      </c>
      <c r="C3450" t="str">
        <f t="shared" si="53"/>
        <v>['c-b0145', 'metyrapone'],</v>
      </c>
    </row>
    <row r="3451" spans="1:3">
      <c r="A3451" t="s">
        <v>5064</v>
      </c>
      <c r="B3451" t="s">
        <v>5065</v>
      </c>
      <c r="C3451" t="str">
        <f t="shared" si="53"/>
        <v>['d4-60103', 'ectopic adrenal gland'],</v>
      </c>
    </row>
    <row r="3452" spans="1:3">
      <c r="A3452" t="s">
        <v>7047</v>
      </c>
      <c r="B3452" t="s">
        <v>7048</v>
      </c>
      <c r="C3452" t="str">
        <f t="shared" si="53"/>
        <v>['p0-a0201', 'training (procedure)'],</v>
      </c>
    </row>
    <row r="3453" spans="1:3">
      <c r="A3453" t="s">
        <v>5611</v>
      </c>
      <c r="B3453" t="s">
        <v>5612</v>
      </c>
      <c r="C3453" t="str">
        <f t="shared" si="53"/>
        <v>['db-80007', 'c-cell hyperplasia of thyroid'],</v>
      </c>
    </row>
    <row r="3454" spans="1:3">
      <c r="A3454" t="s">
        <v>8785</v>
      </c>
      <c r="B3454" t="s">
        <v>8786</v>
      </c>
      <c r="C3454" t="str">
        <f t="shared" si="53"/>
        <v>['w-10087', 'fluorescein, nos'],</v>
      </c>
    </row>
    <row r="3455" spans="1:3">
      <c r="A3455" t="s">
        <v>8597</v>
      </c>
      <c r="B3455" t="s">
        <v>8598</v>
      </c>
      <c r="C3455" t="str">
        <f t="shared" si="53"/>
        <v>['t-d6502', 'mesovarium (body structure)'],</v>
      </c>
    </row>
    <row r="3456" spans="1:3">
      <c r="A3456" t="s">
        <v>6185</v>
      </c>
      <c r="B3456" t="s">
        <v>6186</v>
      </c>
      <c r="C3456" t="str">
        <f t="shared" si="53"/>
        <v>['g-c007', 'into'],</v>
      </c>
    </row>
    <row r="3457" spans="1:3">
      <c r="A3457" t="s">
        <v>1108</v>
      </c>
      <c r="B3457" t="s">
        <v>8787</v>
      </c>
      <c r="C3457" t="str">
        <f t="shared" si="53"/>
        <v>['w-10088', 'myelin oligodendrocyte glycoprotein (mog)'],</v>
      </c>
    </row>
    <row r="3458" spans="1:3">
      <c r="A3458" t="s">
        <v>4852</v>
      </c>
      <c r="B3458" t="s">
        <v>4853</v>
      </c>
      <c r="C3458" t="str">
        <f t="shared" si="53"/>
        <v>['d1-f011d', 'osteosarcoma of bone'],</v>
      </c>
    </row>
    <row r="3459" spans="1:3">
      <c r="A3459" t="s">
        <v>8192</v>
      </c>
      <c r="B3459" t="s">
        <v>8193</v>
      </c>
      <c r="C3459" t="str">
        <f t="shared" ref="C3459:C3522" si="54">CONCATENATE("['",A3459,"', '",B3459,"'],")</f>
        <v>['t-a2400', 'occipital lobe structure'],</v>
      </c>
    </row>
    <row r="3460" spans="1:3">
      <c r="A3460" t="s">
        <v>8788</v>
      </c>
      <c r="B3460" t="s">
        <v>8789</v>
      </c>
      <c r="C3460" t="str">
        <f t="shared" si="54"/>
        <v>['w-10089', 'crypt'],</v>
      </c>
    </row>
    <row r="3461" spans="1:3">
      <c r="A3461" t="s">
        <v>6181</v>
      </c>
      <c r="B3461" t="s">
        <v>6182</v>
      </c>
      <c r="C3461" t="str">
        <f t="shared" si="54"/>
        <v>['g-c0020', 'associated with'],</v>
      </c>
    </row>
    <row r="3462" spans="1:3">
      <c r="A3462" t="s">
        <v>7302</v>
      </c>
      <c r="B3462" t="s">
        <v>7303</v>
      </c>
      <c r="C3462" t="str">
        <f t="shared" si="54"/>
        <v>['r-f57e7', 'thyroid cyst'],</v>
      </c>
    </row>
    <row r="3463" spans="1:3">
      <c r="A3463" t="s">
        <v>7304</v>
      </c>
      <c r="B3463" t="s">
        <v>7305</v>
      </c>
      <c r="C3463" t="str">
        <f t="shared" si="54"/>
        <v>['r-f57ef', 'background diabetic retinopathy'],</v>
      </c>
    </row>
    <row r="3464" spans="1:3">
      <c r="A3464" t="s">
        <v>1109</v>
      </c>
      <c r="B3464" t="s">
        <v>8790</v>
      </c>
      <c r="C3464" t="str">
        <f t="shared" si="54"/>
        <v>['w-10090', 'gnrh II agonist 135-25'],</v>
      </c>
    </row>
    <row r="3465" spans="1:3">
      <c r="A3465" t="s">
        <v>8791</v>
      </c>
      <c r="B3465" t="s">
        <v>8792</v>
      </c>
      <c r="C3465" t="str">
        <f t="shared" si="54"/>
        <v>['w-10091', 'micropapillary'],</v>
      </c>
    </row>
    <row r="3466" spans="1:3">
      <c r="A3466" t="s">
        <v>4309</v>
      </c>
      <c r="B3466" t="s">
        <v>4310</v>
      </c>
      <c r="C3466" t="str">
        <f t="shared" si="54"/>
        <v>['c-14300', 'calcium'],</v>
      </c>
    </row>
    <row r="3467" spans="1:3">
      <c r="A3467" t="s">
        <v>4744</v>
      </c>
      <c r="B3467" t="s">
        <v>4745</v>
      </c>
      <c r="C3467" t="str">
        <f t="shared" si="54"/>
        <v>['d-e74800', 'Demodex infestation'],</v>
      </c>
    </row>
    <row r="3468" spans="1:3">
      <c r="A3468" t="s">
        <v>8521</v>
      </c>
      <c r="B3468" t="s">
        <v>8522</v>
      </c>
      <c r="C3468" t="str">
        <f t="shared" si="54"/>
        <v>['t-d07e3', 'renal pelvis structure-microscopic'],</v>
      </c>
    </row>
    <row r="3469" spans="1:3">
      <c r="A3469" t="s">
        <v>5736</v>
      </c>
      <c r="B3469" t="s">
        <v>5737</v>
      </c>
      <c r="C3469" t="str">
        <f t="shared" si="54"/>
        <v>['de-74800', 'Demodex'],</v>
      </c>
    </row>
    <row r="3470" spans="1:3">
      <c r="A3470" t="s">
        <v>5639</v>
      </c>
      <c r="B3470" t="s">
        <v>5640</v>
      </c>
      <c r="C3470" t="str">
        <f t="shared" si="54"/>
        <v>['dc-41000', 'leukocytosis (disorder)'],</v>
      </c>
    </row>
    <row r="3471" spans="1:3">
      <c r="A3471" t="s">
        <v>1111</v>
      </c>
      <c r="B3471" t="s">
        <v>8793</v>
      </c>
      <c r="C3471" t="str">
        <f t="shared" si="54"/>
        <v>['w-10092', 'pk 11195 [carbon 11]'],</v>
      </c>
    </row>
    <row r="3472" spans="1:3">
      <c r="A3472" t="s">
        <v>1110</v>
      </c>
      <c r="B3472" t="s">
        <v>4653</v>
      </c>
      <c r="C3472" t="str">
        <f t="shared" si="54"/>
        <v>['c-b03c3', 'gadodiamide (omniscan)'],</v>
      </c>
    </row>
    <row r="3473" spans="1:3">
      <c r="A3473" t="s">
        <v>1112</v>
      </c>
      <c r="B3473" t="s">
        <v>4482</v>
      </c>
      <c r="C3473" t="str">
        <f t="shared" si="54"/>
        <v>['c-79020', 'cyclosporine'],</v>
      </c>
    </row>
    <row r="3474" spans="1:3">
      <c r="A3474" t="s">
        <v>5133</v>
      </c>
      <c r="B3474" t="s">
        <v>5134</v>
      </c>
      <c r="C3474" t="str">
        <f t="shared" si="54"/>
        <v>['d5-33010', 'gastric hemorrhage'],</v>
      </c>
    </row>
    <row r="3475" spans="1:3">
      <c r="A3475" t="s">
        <v>5038</v>
      </c>
      <c r="B3475" t="s">
        <v>5039</v>
      </c>
      <c r="C3475" t="str">
        <f t="shared" si="54"/>
        <v>['d3-a0040', 'lymphangitis'],</v>
      </c>
    </row>
    <row r="3476" spans="1:3">
      <c r="A3476" t="s">
        <v>8232</v>
      </c>
      <c r="B3476" t="s">
        <v>8233</v>
      </c>
      <c r="C3476" t="str">
        <f t="shared" si="54"/>
        <v>['t-a5160', 'substantia nigra structure (body structure)'],</v>
      </c>
    </row>
    <row r="3477" spans="1:3">
      <c r="A3477" t="s">
        <v>8204</v>
      </c>
      <c r="B3477" t="s">
        <v>8205</v>
      </c>
      <c r="C3477" t="str">
        <f t="shared" si="54"/>
        <v>['t-a3100', 'corpus striatum structure (body structure)'],</v>
      </c>
    </row>
    <row r="3478" spans="1:3">
      <c r="A3478" t="s">
        <v>4785</v>
      </c>
      <c r="B3478" t="s">
        <v>4786</v>
      </c>
      <c r="C3478" t="str">
        <f t="shared" si="54"/>
        <v>['d0-70006', 'pigmentary incontinence'],</v>
      </c>
    </row>
    <row r="3479" spans="1:3">
      <c r="A3479" t="s">
        <v>5360</v>
      </c>
      <c r="B3479" t="s">
        <v>5361</v>
      </c>
      <c r="C3479" t="str">
        <f t="shared" si="54"/>
        <v>['d7-1201c', 'mesangioproliferative glomerulonephritis'],</v>
      </c>
    </row>
    <row r="3480" spans="1:3">
      <c r="A3480" t="s">
        <v>5633</v>
      </c>
      <c r="B3480" t="s">
        <v>5634</v>
      </c>
      <c r="C3480" t="str">
        <f t="shared" si="54"/>
        <v>['dc-00119', 'megakaryocytic hyperplasia of bone marrow'],</v>
      </c>
    </row>
    <row r="3481" spans="1:3">
      <c r="A3481" t="s">
        <v>1114</v>
      </c>
      <c r="B3481" t="s">
        <v>8794</v>
      </c>
      <c r="C3481" t="str">
        <f t="shared" si="54"/>
        <v>['w-10093', 'human IgG'],</v>
      </c>
    </row>
    <row r="3482" spans="1:3">
      <c r="A3482" t="s">
        <v>1115</v>
      </c>
      <c r="B3482" t="s">
        <v>4619</v>
      </c>
      <c r="C3482" t="str">
        <f t="shared" si="54"/>
        <v>['c-a4200', 'vitamin a preparation'],</v>
      </c>
    </row>
    <row r="3483" spans="1:3">
      <c r="A3483" t="s">
        <v>5211</v>
      </c>
      <c r="B3483" t="s">
        <v>5212</v>
      </c>
      <c r="C3483" t="str">
        <f t="shared" si="54"/>
        <v>['d5-70011', 'peritoneal adhesions'],</v>
      </c>
    </row>
    <row r="3484" spans="1:3">
      <c r="A3484" t="s">
        <v>4288</v>
      </c>
      <c r="B3484" t="s">
        <v>4289</v>
      </c>
      <c r="C3484" t="str">
        <f t="shared" si="54"/>
        <v>['c-10073', 'carbon 13'],</v>
      </c>
    </row>
    <row r="3485" spans="1:3">
      <c r="A3485" t="s">
        <v>1116</v>
      </c>
      <c r="B3485" t="s">
        <v>8795</v>
      </c>
      <c r="C3485" t="str">
        <f t="shared" si="54"/>
        <v>['w-10094', 'brilliant blue marker'],</v>
      </c>
    </row>
    <row r="3486" spans="1:3">
      <c r="A3486" t="s">
        <v>4953</v>
      </c>
      <c r="B3486" t="s">
        <v>4954</v>
      </c>
      <c r="C3486" t="str">
        <f t="shared" si="54"/>
        <v>['d3-16184', 'ventricular dilatation'],</v>
      </c>
    </row>
    <row r="3487" spans="1:3">
      <c r="A3487" t="s">
        <v>5872</v>
      </c>
      <c r="B3487" t="s">
        <v>5873</v>
      </c>
      <c r="C3487" t="str">
        <f t="shared" si="54"/>
        <v>['f-82102', 'abnormal spermatogenesis'],</v>
      </c>
    </row>
    <row r="3488" spans="1:3">
      <c r="A3488" t="s">
        <v>7275</v>
      </c>
      <c r="B3488" t="s">
        <v>7276</v>
      </c>
      <c r="C3488" t="str">
        <f t="shared" si="54"/>
        <v>['r-f158f', 'longhead of biceps brachii'],</v>
      </c>
    </row>
    <row r="3489" spans="1:3">
      <c r="A3489" t="s">
        <v>6087</v>
      </c>
      <c r="B3489" t="s">
        <v>6088</v>
      </c>
      <c r="C3489" t="str">
        <f t="shared" si="54"/>
        <v>['g-a376', 'immature'],</v>
      </c>
    </row>
    <row r="3490" spans="1:3">
      <c r="A3490" t="s">
        <v>356</v>
      </c>
      <c r="B3490" t="s">
        <v>5842</v>
      </c>
      <c r="C3490" t="str">
        <f t="shared" si="54"/>
        <v>['f-61a58', 'tolnaftate powder (tinactin)'],</v>
      </c>
    </row>
    <row r="3491" spans="1:3">
      <c r="A3491" t="s">
        <v>1107</v>
      </c>
      <c r="B3491" t="s">
        <v>5859</v>
      </c>
      <c r="C3491" t="str">
        <f t="shared" si="54"/>
        <v>['f-65bbc', 'adenovirus dna'],</v>
      </c>
    </row>
    <row r="3492" spans="1:3">
      <c r="A3492" t="s">
        <v>8515</v>
      </c>
      <c r="B3492" t="s">
        <v>8516</v>
      </c>
      <c r="C3492" t="str">
        <f t="shared" si="54"/>
        <v>['t-d0551', 'testicular'],</v>
      </c>
    </row>
    <row r="3493" spans="1:3">
      <c r="A3493" t="s">
        <v>1534</v>
      </c>
      <c r="B3493" t="s">
        <v>6250</v>
      </c>
      <c r="C3493" t="str">
        <f t="shared" si="54"/>
        <v>['l-15800', 'enterobacter (organism)'],</v>
      </c>
    </row>
    <row r="3494" spans="1:3">
      <c r="A3494" t="s">
        <v>8796</v>
      </c>
      <c r="B3494" t="s">
        <v>8797</v>
      </c>
      <c r="C3494" t="str">
        <f t="shared" si="54"/>
        <v>['w-10095', 'fibrosing'],</v>
      </c>
    </row>
    <row r="3495" spans="1:3">
      <c r="A3495" t="s">
        <v>8798</v>
      </c>
      <c r="B3495" t="s">
        <v>8799</v>
      </c>
      <c r="C3495" t="str">
        <f t="shared" si="54"/>
        <v>['w-10096', 'proliferative'],</v>
      </c>
    </row>
    <row r="3496" spans="1:3">
      <c r="A3496" t="s">
        <v>7321</v>
      </c>
      <c r="B3496" t="s">
        <v>2884</v>
      </c>
      <c r="C3496" t="str">
        <f t="shared" si="54"/>
        <v>['r-f73e7', 'scar, nos'],</v>
      </c>
    </row>
    <row r="3497" spans="1:3">
      <c r="A3497" t="s">
        <v>8655</v>
      </c>
      <c r="B3497" t="s">
        <v>4259</v>
      </c>
      <c r="C3497" t="str">
        <f t="shared" si="54"/>
        <v>['t-d9780', 'both feet'],</v>
      </c>
    </row>
    <row r="3498" spans="1:3">
      <c r="A3498" t="s">
        <v>1348</v>
      </c>
      <c r="B3498" t="s">
        <v>8800</v>
      </c>
      <c r="C3498" t="str">
        <f t="shared" si="54"/>
        <v>['w-10097', 'control mouse monoclonal antibody'],</v>
      </c>
    </row>
    <row r="3499" spans="1:3">
      <c r="A3499" t="s">
        <v>6633</v>
      </c>
      <c r="B3499" t="s">
        <v>6634</v>
      </c>
      <c r="C3499" t="str">
        <f t="shared" si="54"/>
        <v>['m-43800', 'chronic hyperplastic inflammation'],</v>
      </c>
    </row>
    <row r="3500" spans="1:3">
      <c r="A3500" t="s">
        <v>7270</v>
      </c>
      <c r="B3500" t="s">
        <v>7271</v>
      </c>
      <c r="C3500" t="str">
        <f t="shared" si="54"/>
        <v>['r-f0127', 'accessory nipple'],</v>
      </c>
    </row>
    <row r="3501" spans="1:3">
      <c r="A3501" t="s">
        <v>5955</v>
      </c>
      <c r="B3501" t="s">
        <v>5956</v>
      </c>
      <c r="C3501" t="str">
        <f t="shared" si="54"/>
        <v>['g-8151', 'macrophage specimen'],</v>
      </c>
    </row>
    <row r="3502" spans="1:3">
      <c r="A3502" t="s">
        <v>6656</v>
      </c>
      <c r="B3502" t="s">
        <v>2906</v>
      </c>
      <c r="C3502" t="str">
        <f t="shared" si="54"/>
        <v>['m-50030', 'cystic degeneration'],</v>
      </c>
    </row>
    <row r="3503" spans="1:3">
      <c r="A3503" t="s">
        <v>5115</v>
      </c>
      <c r="B3503" t="s">
        <v>5116</v>
      </c>
      <c r="C3503" t="str">
        <f t="shared" si="54"/>
        <v>['d5-32117', 'gastric erosion'],</v>
      </c>
    </row>
    <row r="3504" spans="1:3">
      <c r="A3504" t="s">
        <v>8801</v>
      </c>
      <c r="B3504" t="s">
        <v>8802</v>
      </c>
      <c r="C3504" t="str">
        <f t="shared" si="54"/>
        <v>['w-10098', 'spheroid'],</v>
      </c>
    </row>
    <row r="3505" spans="1:3">
      <c r="A3505" t="s">
        <v>5707</v>
      </c>
      <c r="B3505" t="s">
        <v>5708</v>
      </c>
      <c r="C3505" t="str">
        <f t="shared" si="54"/>
        <v>['de-33923', 'giant cell pneumonia'],</v>
      </c>
    </row>
    <row r="3506" spans="1:3">
      <c r="A3506" t="s">
        <v>4805</v>
      </c>
      <c r="B3506" t="s">
        <v>4806</v>
      </c>
      <c r="C3506" t="str">
        <f t="shared" si="54"/>
        <v>['d1-10320', 'polymyositis'],</v>
      </c>
    </row>
    <row r="3507" spans="1:3">
      <c r="A3507" t="s">
        <v>1119</v>
      </c>
      <c r="B3507" t="s">
        <v>4675</v>
      </c>
      <c r="C3507" t="str">
        <f t="shared" si="54"/>
        <v>['c-b7112', 'nonoxynol-9'],</v>
      </c>
    </row>
    <row r="3508" spans="1:3">
      <c r="A3508" t="s">
        <v>4706</v>
      </c>
      <c r="B3508" t="s">
        <v>4707</v>
      </c>
      <c r="C3508" t="str">
        <f t="shared" si="54"/>
        <v>['c-d1295', 'animax'],</v>
      </c>
    </row>
    <row r="3509" spans="1:3">
      <c r="A3509" t="s">
        <v>7254</v>
      </c>
      <c r="B3509" t="s">
        <v>7255</v>
      </c>
      <c r="C3509" t="str">
        <f t="shared" si="54"/>
        <v>['r-420bf', 'periacinar'],</v>
      </c>
    </row>
    <row r="3510" spans="1:3">
      <c r="A3510" t="s">
        <v>5532</v>
      </c>
      <c r="B3510" t="s">
        <v>5533</v>
      </c>
      <c r="C3510" t="str">
        <f t="shared" si="54"/>
        <v>['da-13011', 'ependymal cyst'],</v>
      </c>
    </row>
    <row r="3511" spans="1:3">
      <c r="A3511" t="s">
        <v>6183</v>
      </c>
      <c r="B3511" t="s">
        <v>6184</v>
      </c>
      <c r="C3511" t="str">
        <f t="shared" si="54"/>
        <v>['g-c0060', 'of/within'],</v>
      </c>
    </row>
    <row r="3512" spans="1:3">
      <c r="A3512" t="s">
        <v>7294</v>
      </c>
      <c r="B3512" t="s">
        <v>7295</v>
      </c>
      <c r="C3512" t="str">
        <f t="shared" si="54"/>
        <v>['r-f46a6', 'amoebiasis'],</v>
      </c>
    </row>
    <row r="3513" spans="1:3">
      <c r="A3513" t="s">
        <v>5903</v>
      </c>
      <c r="B3513" t="s">
        <v>5904</v>
      </c>
      <c r="C3513" t="str">
        <f t="shared" si="54"/>
        <v>['f-a5204', 'rarefaction'],</v>
      </c>
    </row>
    <row r="3514" spans="1:3">
      <c r="A3514" t="s">
        <v>1124</v>
      </c>
      <c r="B3514" t="s">
        <v>4475</v>
      </c>
      <c r="C3514" t="str">
        <f t="shared" si="54"/>
        <v>['c-78143', 'mifepristone, ru-486'],</v>
      </c>
    </row>
    <row r="3515" spans="1:3">
      <c r="A3515" t="s">
        <v>7210</v>
      </c>
      <c r="B3515" t="s">
        <v>7211</v>
      </c>
      <c r="C3515" t="str">
        <f t="shared" si="54"/>
        <v>['r-40442', 'collagenous'],</v>
      </c>
    </row>
    <row r="3516" spans="1:3">
      <c r="A3516" t="s">
        <v>4752</v>
      </c>
      <c r="B3516" t="s">
        <v>4753</v>
      </c>
      <c r="C3516" t="str">
        <f t="shared" si="54"/>
        <v>['d0-0015d', 'nevus'],</v>
      </c>
    </row>
    <row r="3517" spans="1:3">
      <c r="A3517" t="s">
        <v>7511</v>
      </c>
      <c r="B3517" t="s">
        <v>7512</v>
      </c>
      <c r="C3517" t="str">
        <f t="shared" si="54"/>
        <v>['t-1300b', 'striated muscle'],</v>
      </c>
    </row>
    <row r="3518" spans="1:3">
      <c r="A3518" t="s">
        <v>7035</v>
      </c>
      <c r="B3518" t="s">
        <v>7036</v>
      </c>
      <c r="C3518" t="str">
        <f t="shared" si="54"/>
        <v>['m-98003', 'leukemia'],</v>
      </c>
    </row>
    <row r="3519" spans="1:3">
      <c r="A3519" t="s">
        <v>5240</v>
      </c>
      <c r="B3519" t="s">
        <v>5241</v>
      </c>
      <c r="C3519" t="str">
        <f t="shared" si="54"/>
        <v>['d5-71060', 'adhesion of omentum'],</v>
      </c>
    </row>
    <row r="3520" spans="1:3">
      <c r="A3520" t="s">
        <v>6207</v>
      </c>
      <c r="B3520" t="s">
        <v>6208</v>
      </c>
      <c r="C3520" t="str">
        <f t="shared" si="54"/>
        <v>['g-f522', 'b-cell'],</v>
      </c>
    </row>
    <row r="3521" spans="1:3">
      <c r="A3521" t="s">
        <v>8803</v>
      </c>
      <c r="B3521" t="s">
        <v>8804</v>
      </c>
      <c r="C3521" t="str">
        <f t="shared" si="54"/>
        <v>['w-10099', 'vestige'],</v>
      </c>
    </row>
    <row r="3522" spans="1:3">
      <c r="A3522" t="s">
        <v>8627</v>
      </c>
      <c r="B3522" t="s">
        <v>4231</v>
      </c>
      <c r="C3522" t="str">
        <f t="shared" si="54"/>
        <v>['t-d8780', 'both hands'],</v>
      </c>
    </row>
    <row r="3523" spans="1:3">
      <c r="A3523" t="s">
        <v>1234</v>
      </c>
      <c r="B3523" t="s">
        <v>8784</v>
      </c>
      <c r="C3523" t="str">
        <f t="shared" ref="C3523:C3586" si="55">CONCATENATE("['",A3523,"', '",B3523,"'],")</f>
        <v>['w-10086', 'ovine corticotropin releasing hormone (ocrh)'],</v>
      </c>
    </row>
    <row r="3524" spans="1:3">
      <c r="A3524" t="s">
        <v>5281</v>
      </c>
      <c r="B3524" t="s">
        <v>5282</v>
      </c>
      <c r="C3524" t="str">
        <f t="shared" si="55"/>
        <v>['d5-85009', 'cholelithiasis without obstruction, nos'],</v>
      </c>
    </row>
    <row r="3525" spans="1:3">
      <c r="A3525" t="s">
        <v>8106</v>
      </c>
      <c r="B3525" t="s">
        <v>8107</v>
      </c>
      <c r="C3525" t="str">
        <f t="shared" si="55"/>
        <v>['t-94150', 'spermatocyte'],</v>
      </c>
    </row>
    <row r="3526" spans="1:3">
      <c r="A3526" t="s">
        <v>4989</v>
      </c>
      <c r="B3526" t="s">
        <v>4990</v>
      </c>
      <c r="C3526" t="str">
        <f t="shared" si="55"/>
        <v>['d3-80650', 'vasculitis'],</v>
      </c>
    </row>
    <row r="3527" spans="1:3">
      <c r="A3527" t="s">
        <v>8805</v>
      </c>
      <c r="B3527" t="s">
        <v>8806</v>
      </c>
      <c r="C3527" t="str">
        <f t="shared" si="55"/>
        <v>['w-10100', 'zone, zonal'],</v>
      </c>
    </row>
    <row r="3528" spans="1:3">
      <c r="A3528" t="s">
        <v>6376</v>
      </c>
      <c r="B3528" t="s">
        <v>6377</v>
      </c>
      <c r="C3528" t="str">
        <f t="shared" si="55"/>
        <v>['m-01470', 'plaque'],</v>
      </c>
    </row>
    <row r="3529" spans="1:3">
      <c r="A3529" t="s">
        <v>8807</v>
      </c>
      <c r="B3529" t="s">
        <v>8808</v>
      </c>
      <c r="C3529" t="str">
        <f t="shared" si="55"/>
        <v>['w-10101', 'valve'],</v>
      </c>
    </row>
    <row r="3530" spans="1:3">
      <c r="A3530" t="s">
        <v>6539</v>
      </c>
      <c r="B3530" t="s">
        <v>6540</v>
      </c>
      <c r="C3530" t="str">
        <f t="shared" si="55"/>
        <v>['m-35300', 'embolus'],</v>
      </c>
    </row>
    <row r="3531" spans="1:3">
      <c r="A3531" t="s">
        <v>6033</v>
      </c>
      <c r="B3531" t="s">
        <v>6034</v>
      </c>
      <c r="C3531" t="str">
        <f t="shared" si="55"/>
        <v>['g-a1b3', 'transmural'],</v>
      </c>
    </row>
    <row r="3532" spans="1:3">
      <c r="A3532" t="s">
        <v>4355</v>
      </c>
      <c r="B3532" t="s">
        <v>4356</v>
      </c>
      <c r="C3532" t="str">
        <f t="shared" si="55"/>
        <v>['c-52320', 'thiostrepton'],</v>
      </c>
    </row>
    <row r="3533" spans="1:3">
      <c r="A3533" t="s">
        <v>1120</v>
      </c>
      <c r="B3533" t="s">
        <v>4729</v>
      </c>
      <c r="C3533" t="str">
        <f t="shared" si="55"/>
        <v>['c-d5801', 'sterile saline solution'],</v>
      </c>
    </row>
    <row r="3534" spans="1:3">
      <c r="A3534" t="s">
        <v>1123</v>
      </c>
      <c r="B3534" t="s">
        <v>4652</v>
      </c>
      <c r="C3534" t="str">
        <f t="shared" si="55"/>
        <v>['c-b03bc', 'iodixanol'],</v>
      </c>
    </row>
    <row r="3535" spans="1:3">
      <c r="A3535" t="s">
        <v>4531</v>
      </c>
      <c r="B3535" t="s">
        <v>4532</v>
      </c>
      <c r="C3535" t="str">
        <f t="shared" si="55"/>
        <v>['c-91472', 'triamcinolone acetonide topical preparation'],</v>
      </c>
    </row>
    <row r="3536" spans="1:3">
      <c r="A3536" t="s">
        <v>1121</v>
      </c>
      <c r="B3536" t="s">
        <v>4517</v>
      </c>
      <c r="C3536" t="str">
        <f t="shared" si="55"/>
        <v>['c-90211', 'benzalkonium chloride'],</v>
      </c>
    </row>
    <row r="3537" spans="1:3">
      <c r="A3537" t="s">
        <v>1122</v>
      </c>
      <c r="B3537" t="s">
        <v>4372</v>
      </c>
      <c r="C3537" t="str">
        <f t="shared" si="55"/>
        <v>['c-52b52', 'fluconazole'],</v>
      </c>
    </row>
    <row r="3538" spans="1:3">
      <c r="A3538" t="s">
        <v>8108</v>
      </c>
      <c r="B3538" t="s">
        <v>8109</v>
      </c>
      <c r="C3538" t="str">
        <f t="shared" si="55"/>
        <v>['t-94170', 'spermatid'],</v>
      </c>
    </row>
    <row r="3539" spans="1:3">
      <c r="A3539" t="s">
        <v>7979</v>
      </c>
      <c r="B3539" t="s">
        <v>7980</v>
      </c>
      <c r="C3539" t="str">
        <f t="shared" si="55"/>
        <v>['t-71030', 'capsule of kidney'],</v>
      </c>
    </row>
    <row r="3540" spans="1:3">
      <c r="A3540" t="s">
        <v>8376</v>
      </c>
      <c r="B3540" t="s">
        <v>8377</v>
      </c>
      <c r="C3540" t="str">
        <f t="shared" si="55"/>
        <v>['t-c0111', 'follicular dendritic cell'],</v>
      </c>
    </row>
    <row r="3541" spans="1:3">
      <c r="A3541" t="s">
        <v>5995</v>
      </c>
      <c r="B3541" t="s">
        <v>5996</v>
      </c>
      <c r="C3541" t="str">
        <f t="shared" si="55"/>
        <v>['g-a119', 'distal'],</v>
      </c>
    </row>
    <row r="3542" spans="1:3">
      <c r="A3542" t="s">
        <v>6405</v>
      </c>
      <c r="B3542" t="s">
        <v>6406</v>
      </c>
      <c r="C3542" t="str">
        <f t="shared" si="55"/>
        <v>['m-05150', 'duplication'],</v>
      </c>
    </row>
    <row r="3543" spans="1:3">
      <c r="A3543" t="s">
        <v>6009</v>
      </c>
      <c r="B3543" t="s">
        <v>6010</v>
      </c>
      <c r="C3543" t="str">
        <f t="shared" si="55"/>
        <v>['g-a148', 'linear'],</v>
      </c>
    </row>
    <row r="3544" spans="1:3">
      <c r="A3544" t="s">
        <v>8223</v>
      </c>
      <c r="B3544" t="s">
        <v>8224</v>
      </c>
      <c r="C3544" t="str">
        <f t="shared" si="55"/>
        <v>['t-a4609', 'hypothalamic tract'],</v>
      </c>
    </row>
    <row r="3545" spans="1:3">
      <c r="A3545" t="s">
        <v>6866</v>
      </c>
      <c r="B3545" t="s">
        <v>6867</v>
      </c>
      <c r="C3545" t="str">
        <f t="shared" si="55"/>
        <v>['M-76802', 'pedunculated polyp'],</v>
      </c>
    </row>
    <row r="3546" spans="1:3">
      <c r="A3546" t="s">
        <v>7680</v>
      </c>
      <c r="B3546" t="s">
        <v>7681</v>
      </c>
      <c r="C3546" t="str">
        <f t="shared" si="55"/>
        <v>['t-32410', 'interventricular septum'],</v>
      </c>
    </row>
    <row r="3547" spans="1:3">
      <c r="A3547" t="s">
        <v>8407</v>
      </c>
      <c r="B3547" t="s">
        <v>8408</v>
      </c>
      <c r="C3547" t="str">
        <f t="shared" si="55"/>
        <v>['t-c1540', 'megakaryocyte'],</v>
      </c>
    </row>
    <row r="3548" spans="1:3">
      <c r="A3548" t="s">
        <v>7316</v>
      </c>
      <c r="B3548" t="s">
        <v>7317</v>
      </c>
      <c r="C3548" t="str">
        <f t="shared" si="55"/>
        <v>['r-f69a8', 'cryptosporidiosis'],</v>
      </c>
    </row>
    <row r="3549" spans="1:3">
      <c r="A3549" t="s">
        <v>226</v>
      </c>
      <c r="B3549" t="s">
        <v>2001</v>
      </c>
      <c r="C3549" t="str">
        <f t="shared" si="55"/>
        <v>['c-53120', 'cefazolin'],</v>
      </c>
    </row>
    <row r="3550" spans="1:3">
      <c r="A3550" t="s">
        <v>8809</v>
      </c>
      <c r="B3550" t="s">
        <v>8810</v>
      </c>
      <c r="C3550" t="str">
        <f t="shared" si="55"/>
        <v>['w-10102', 'lymph node medulla'],</v>
      </c>
    </row>
    <row r="3551" spans="1:3">
      <c r="A3551" t="s">
        <v>4835</v>
      </c>
      <c r="B3551" t="s">
        <v>4836</v>
      </c>
      <c r="C3551" t="str">
        <f t="shared" si="55"/>
        <v>['d1-50280', 'myofibrosis'],</v>
      </c>
    </row>
    <row r="3552" spans="1:3">
      <c r="A3552" t="s">
        <v>1491</v>
      </c>
      <c r="B3552" t="s">
        <v>4403</v>
      </c>
      <c r="C3552" t="str">
        <f t="shared" si="55"/>
        <v>['c-55791', 'levofloxacin'],</v>
      </c>
    </row>
    <row r="3553" spans="1:3">
      <c r="A3553" t="s">
        <v>1487</v>
      </c>
      <c r="B3553" t="s">
        <v>4387</v>
      </c>
      <c r="C3553" t="str">
        <f t="shared" si="55"/>
        <v>['c-54641', 'ampicillin with sulbactam'],</v>
      </c>
    </row>
    <row r="3554" spans="1:3">
      <c r="A3554" t="s">
        <v>7281</v>
      </c>
      <c r="B3554" t="s">
        <v>7282</v>
      </c>
      <c r="C3554" t="str">
        <f t="shared" si="55"/>
        <v>['r-f24a9', 'lack of growth'],</v>
      </c>
    </row>
    <row r="3555" spans="1:3">
      <c r="A3555" t="s">
        <v>6107</v>
      </c>
      <c r="B3555" t="s">
        <v>6108</v>
      </c>
      <c r="C3555" t="str">
        <f t="shared" si="55"/>
        <v>['g-a430', 'mature'],</v>
      </c>
    </row>
    <row r="3556" spans="1:3">
      <c r="A3556" t="s">
        <v>280</v>
      </c>
      <c r="B3556" t="s">
        <v>4509</v>
      </c>
      <c r="C3556" t="str">
        <f t="shared" si="55"/>
        <v>['c-84560', 'polycarbophil (fiberlax)'],</v>
      </c>
    </row>
    <row r="3557" spans="1:3">
      <c r="A3557" t="s">
        <v>5260</v>
      </c>
      <c r="B3557" t="s">
        <v>5261</v>
      </c>
      <c r="C3557" t="str">
        <f t="shared" si="55"/>
        <v>['d5-80710', 'bile duct proliferation'],</v>
      </c>
    </row>
    <row r="3558" spans="1:3">
      <c r="A3558" t="s">
        <v>1126</v>
      </c>
      <c r="B3558" t="s">
        <v>8811</v>
      </c>
      <c r="C3558" t="str">
        <f t="shared" si="55"/>
        <v>['w-10103', 'carbohydrate solution (new) karasov'],</v>
      </c>
    </row>
    <row r="3559" spans="1:3">
      <c r="A3559" t="s">
        <v>1127</v>
      </c>
      <c r="B3559" t="s">
        <v>8812</v>
      </c>
      <c r="C3559" t="str">
        <f t="shared" si="55"/>
        <v>['w-10104', 'creatinine solution (290 mm creatinine 5 mm nacl)'],</v>
      </c>
    </row>
    <row r="3560" spans="1:3">
      <c r="A3560" t="s">
        <v>1128</v>
      </c>
      <c r="B3560" t="s">
        <v>8813</v>
      </c>
      <c r="C3560" t="str">
        <f t="shared" si="55"/>
        <v>['w-10105', 'flush media (mitchen)'],</v>
      </c>
    </row>
    <row r="3561" spans="1:3">
      <c r="A3561" t="s">
        <v>8814</v>
      </c>
      <c r="B3561" t="s">
        <v>8815</v>
      </c>
      <c r="C3561" t="str">
        <f t="shared" si="55"/>
        <v>['w-10106', 'balantidium coli trophozoites'],</v>
      </c>
    </row>
    <row r="3562" spans="1:3">
      <c r="A3562" t="s">
        <v>8046</v>
      </c>
      <c r="B3562" t="s">
        <v>8047</v>
      </c>
      <c r="C3562" t="str">
        <f t="shared" si="55"/>
        <v>['t-83430', 'endometrial stroma'],</v>
      </c>
    </row>
    <row r="3563" spans="1:3">
      <c r="A3563" t="s">
        <v>7789</v>
      </c>
      <c r="B3563" t="s">
        <v>7790</v>
      </c>
      <c r="C3563" t="str">
        <f t="shared" si="55"/>
        <v>['t-51330v', 'cheek pouch'],</v>
      </c>
    </row>
    <row r="3564" spans="1:3">
      <c r="A3564" t="s">
        <v>1130</v>
      </c>
      <c r="B3564" t="s">
        <v>4332</v>
      </c>
      <c r="C3564" t="str">
        <f t="shared" si="55"/>
        <v>['c-31308', 'sesame oil'],</v>
      </c>
    </row>
    <row r="3565" spans="1:3">
      <c r="A3565" t="s">
        <v>1131</v>
      </c>
      <c r="B3565" t="s">
        <v>8816</v>
      </c>
      <c r="C3565" t="str">
        <f t="shared" si="55"/>
        <v>['w-10107', 'SHBG compound'],</v>
      </c>
    </row>
    <row r="3566" spans="1:3">
      <c r="A3566" t="s">
        <v>8817</v>
      </c>
      <c r="B3566" t="s">
        <v>8818</v>
      </c>
      <c r="C3566" t="str">
        <f t="shared" si="55"/>
        <v>['w-10108', 'excavatation'],</v>
      </c>
    </row>
    <row r="3567" spans="1:3">
      <c r="A3567" t="s">
        <v>7023</v>
      </c>
      <c r="B3567" t="s">
        <v>7024</v>
      </c>
      <c r="C3567" t="str">
        <f t="shared" si="55"/>
        <v>['m-954ff', 'nerve sheath tumor'],</v>
      </c>
    </row>
    <row r="3568" spans="1:3">
      <c r="A3568" t="s">
        <v>7022</v>
      </c>
      <c r="B3568" t="s">
        <v>3089</v>
      </c>
      <c r="C3568" t="str">
        <f t="shared" si="55"/>
        <v>['m-95400', 'neurofibroma'],</v>
      </c>
    </row>
    <row r="3569" spans="1:3">
      <c r="A3569" t="s">
        <v>7318</v>
      </c>
      <c r="B3569" t="s">
        <v>7319</v>
      </c>
      <c r="C3569" t="str">
        <f t="shared" si="55"/>
        <v>['r-f6d05', 'schwannoma'],</v>
      </c>
    </row>
    <row r="3570" spans="1:3">
      <c r="A3570" t="s">
        <v>6288</v>
      </c>
      <c r="B3570" t="s">
        <v>6289</v>
      </c>
      <c r="C3570" t="str">
        <f t="shared" si="55"/>
        <v>['l-34602', 'simian t-cell lymphotropic virus'],</v>
      </c>
    </row>
    <row r="3571" spans="1:3">
      <c r="A3571" t="s">
        <v>5344</v>
      </c>
      <c r="B3571" t="s">
        <v>5345</v>
      </c>
      <c r="C3571" t="str">
        <f t="shared" si="55"/>
        <v>['d7-11050', 'end stage renal disease'],</v>
      </c>
    </row>
    <row r="3572" spans="1:3">
      <c r="A3572" t="s">
        <v>7323</v>
      </c>
      <c r="B3572" t="s">
        <v>7324</v>
      </c>
      <c r="C3572" t="str">
        <f t="shared" si="55"/>
        <v>['r-f8775', 'skin ulcer'],</v>
      </c>
    </row>
    <row r="3573" spans="1:3">
      <c r="A3573" t="s">
        <v>5814</v>
      </c>
      <c r="B3573" t="s">
        <v>5815</v>
      </c>
      <c r="C3573" t="str">
        <f t="shared" si="55"/>
        <v>['f-30152', 'myocardial necrosis'],</v>
      </c>
    </row>
    <row r="3574" spans="1:3">
      <c r="A3574" t="s">
        <v>7420</v>
      </c>
      <c r="B3574" t="s">
        <v>7421</v>
      </c>
      <c r="C3574" t="str">
        <f t="shared" si="55"/>
        <v>['t-03620', 'subcutaneous tissue structure of elbow'],</v>
      </c>
    </row>
    <row r="3575" spans="1:3">
      <c r="A3575" t="s">
        <v>1137</v>
      </c>
      <c r="B3575" t="s">
        <v>5858</v>
      </c>
      <c r="C3575" t="str">
        <f t="shared" si="55"/>
        <v>['w-10109', 'antalarmin'],</v>
      </c>
    </row>
    <row r="3576" spans="1:3">
      <c r="A3576" t="s">
        <v>8819</v>
      </c>
      <c r="B3576" t="s">
        <v>8820</v>
      </c>
      <c r="C3576" t="str">
        <f t="shared" si="55"/>
        <v>['w-10110', 'cecum lumen structure'],</v>
      </c>
    </row>
    <row r="3577" spans="1:3">
      <c r="A3577" t="s">
        <v>8821</v>
      </c>
      <c r="B3577" t="s">
        <v>8822</v>
      </c>
      <c r="C3577" t="str">
        <f t="shared" si="55"/>
        <v>['w-10111', 'structure of vastus muscle'],</v>
      </c>
    </row>
    <row r="3578" spans="1:3">
      <c r="A3578" t="s">
        <v>8823</v>
      </c>
      <c r="B3578" t="s">
        <v>8824</v>
      </c>
      <c r="C3578" t="str">
        <f t="shared" si="55"/>
        <v>['w-10112', 'fibropapilloma disorder'],</v>
      </c>
    </row>
    <row r="3579" spans="1:3">
      <c r="A3579" t="s">
        <v>6118</v>
      </c>
      <c r="B3579" t="s">
        <v>6119</v>
      </c>
      <c r="C3579" t="str">
        <f t="shared" si="55"/>
        <v>['g-a497', 'reactive'],</v>
      </c>
    </row>
    <row r="3580" spans="1:3">
      <c r="A3580" t="s">
        <v>7208</v>
      </c>
      <c r="B3580" t="s">
        <v>7209</v>
      </c>
      <c r="C3580" t="str">
        <f t="shared" si="55"/>
        <v>['r-40422', 'scattered'],</v>
      </c>
    </row>
    <row r="3581" spans="1:3">
      <c r="A3581" t="s">
        <v>5430</v>
      </c>
      <c r="B3581" t="s">
        <v>5431</v>
      </c>
      <c r="C3581" t="str">
        <f t="shared" si="55"/>
        <v>['d7-71503', 'cervicitis with nabothian cyst'],</v>
      </c>
    </row>
    <row r="3582" spans="1:3">
      <c r="A3582" t="s">
        <v>7192</v>
      </c>
      <c r="B3582" t="s">
        <v>7193</v>
      </c>
      <c r="C3582" t="str">
        <f t="shared" si="55"/>
        <v>['r-4036f', 'random'],</v>
      </c>
    </row>
    <row r="3583" spans="1:3">
      <c r="A3583" t="s">
        <v>8543</v>
      </c>
      <c r="B3583" t="s">
        <v>8544</v>
      </c>
      <c r="C3583" t="str">
        <f t="shared" si="55"/>
        <v>['t-d2018', 'body wall'],</v>
      </c>
    </row>
    <row r="3584" spans="1:3">
      <c r="A3584" t="s">
        <v>1134</v>
      </c>
      <c r="B3584" t="s">
        <v>4718</v>
      </c>
      <c r="C3584" t="str">
        <f t="shared" si="55"/>
        <v>['c-d3861', 'laxatone'],</v>
      </c>
    </row>
    <row r="3585" spans="1:3">
      <c r="A3585" t="s">
        <v>1117</v>
      </c>
      <c r="B3585" t="s">
        <v>8825</v>
      </c>
      <c r="C3585" t="str">
        <f t="shared" si="55"/>
        <v>['w-10113', '11513 Control Antibody (mouse monoclonal, control for 25d3 control)'],</v>
      </c>
    </row>
    <row r="3586" spans="1:3">
      <c r="A3586" t="s">
        <v>8826</v>
      </c>
      <c r="B3586" t="s">
        <v>8827</v>
      </c>
      <c r="C3586" t="str">
        <f t="shared" si="55"/>
        <v>['w-10114', 'epidermitis'],</v>
      </c>
    </row>
    <row r="3587" spans="1:3">
      <c r="A3587" t="s">
        <v>1135</v>
      </c>
      <c r="B3587" t="s">
        <v>8828</v>
      </c>
      <c r="C3587" t="str">
        <f t="shared" ref="C3587:C3650" si="56">CONCATENATE("['",A3587,"', '",B3587,"'],")</f>
        <v>['w-10115', 'pk11195/c11 (tracer/isotope)'],</v>
      </c>
    </row>
    <row r="3588" spans="1:3">
      <c r="A3588" t="s">
        <v>8829</v>
      </c>
      <c r="B3588" t="s">
        <v>8830</v>
      </c>
      <c r="C3588" t="str">
        <f t="shared" si="56"/>
        <v>['w-10116', 'recombinant cynomologous fsh'],</v>
      </c>
    </row>
    <row r="3589" spans="1:3">
      <c r="A3589" t="s">
        <v>6157</v>
      </c>
      <c r="B3589" t="s">
        <v>6158</v>
      </c>
      <c r="C3589" t="str">
        <f t="shared" si="56"/>
        <v>['g-a660', 'mixed'],</v>
      </c>
    </row>
    <row r="3590" spans="1:3">
      <c r="A3590" t="s">
        <v>7266</v>
      </c>
      <c r="B3590" t="s">
        <v>7267</v>
      </c>
      <c r="C3590" t="str">
        <f t="shared" si="56"/>
        <v>['r-4218a', 'subaortic'],</v>
      </c>
    </row>
    <row r="3591" spans="1:3">
      <c r="A3591" t="s">
        <v>7246</v>
      </c>
      <c r="B3591" t="s">
        <v>7247</v>
      </c>
      <c r="C3591" t="str">
        <f t="shared" si="56"/>
        <v>['r-4120b', 'intravascular'],</v>
      </c>
    </row>
    <row r="3592" spans="1:3">
      <c r="A3592" t="s">
        <v>5336</v>
      </c>
      <c r="B3592" t="s">
        <v>5337</v>
      </c>
      <c r="C3592" t="str">
        <f t="shared" si="56"/>
        <v>['d6-95480', 'proteinosis'],</v>
      </c>
    </row>
    <row r="3593" spans="1:3">
      <c r="A3593" t="s">
        <v>8831</v>
      </c>
      <c r="B3593" t="s">
        <v>9774</v>
      </c>
      <c r="C3593" t="str">
        <f t="shared" si="56"/>
        <v>['w-10117', 'brunner\'s gland'],</v>
      </c>
    </row>
    <row r="3594" spans="1:3">
      <c r="A3594" t="s">
        <v>6220</v>
      </c>
      <c r="B3594" t="s">
        <v>6221</v>
      </c>
      <c r="C3594" t="str">
        <f t="shared" si="56"/>
        <v>['l-10015', 'coccobacilli'],</v>
      </c>
    </row>
    <row r="3595" spans="1:3">
      <c r="A3595" t="s">
        <v>8832</v>
      </c>
      <c r="B3595" t="s">
        <v>8833</v>
      </c>
      <c r="C3595" t="str">
        <f t="shared" si="56"/>
        <v>['w-10118', 'fibrinonecrotic'],</v>
      </c>
    </row>
    <row r="3596" spans="1:3">
      <c r="A3596" t="s">
        <v>5590</v>
      </c>
      <c r="B3596" t="s">
        <v>5591</v>
      </c>
      <c r="C3596" t="str">
        <f t="shared" si="56"/>
        <v>['da-79100', 'scleritis'],</v>
      </c>
    </row>
    <row r="3597" spans="1:3">
      <c r="A3597" t="s">
        <v>8258</v>
      </c>
      <c r="B3597" t="s">
        <v>8259</v>
      </c>
      <c r="C3597" t="str">
        <f t="shared" si="56"/>
        <v>['t-a8040', 'optic nerve'],</v>
      </c>
    </row>
    <row r="3598" spans="1:3">
      <c r="A3598" t="s">
        <v>5551</v>
      </c>
      <c r="B3598" t="s">
        <v>5552</v>
      </c>
      <c r="C3598" t="str">
        <f t="shared" si="56"/>
        <v>['da-40020', 'neuritis'],</v>
      </c>
    </row>
    <row r="3599" spans="1:3">
      <c r="A3599" t="s">
        <v>5166</v>
      </c>
      <c r="B3599" t="s">
        <v>5167</v>
      </c>
      <c r="C3599" t="str">
        <f t="shared" si="56"/>
        <v>['d5-4171a', 'hemorrhagic enteritis'],</v>
      </c>
    </row>
    <row r="3600" spans="1:3">
      <c r="A3600" t="s">
        <v>8834</v>
      </c>
      <c r="B3600" t="s">
        <v>8835</v>
      </c>
      <c r="C3600" t="str">
        <f t="shared" si="56"/>
        <v>['w-10119', 'pleuropneumonia'],</v>
      </c>
    </row>
    <row r="3601" spans="1:3">
      <c r="A3601" t="s">
        <v>5788</v>
      </c>
      <c r="B3601" t="s">
        <v>5789</v>
      </c>
      <c r="C3601" t="str">
        <f t="shared" si="56"/>
        <v>['f-04707', 'bone observable'],</v>
      </c>
    </row>
    <row r="3602" spans="1:3">
      <c r="A3602" t="s">
        <v>8513</v>
      </c>
      <c r="B3602" t="s">
        <v>8514</v>
      </c>
      <c r="C3602" t="str">
        <f t="shared" si="56"/>
        <v>['t-d0528', 'gingival'],</v>
      </c>
    </row>
    <row r="3603" spans="1:3">
      <c r="A3603" t="s">
        <v>6383</v>
      </c>
      <c r="B3603" t="s">
        <v>6384</v>
      </c>
      <c r="C3603" t="str">
        <f t="shared" si="56"/>
        <v>['m-01620', 'fragmentation'],</v>
      </c>
    </row>
    <row r="3604" spans="1:3">
      <c r="A3604" t="s">
        <v>5279</v>
      </c>
      <c r="B3604" t="s">
        <v>5280</v>
      </c>
      <c r="C3604" t="str">
        <f t="shared" si="56"/>
        <v>['d5-81840', 'hepatic amyloidosis'],</v>
      </c>
    </row>
    <row r="3605" spans="1:3">
      <c r="A3605" t="s">
        <v>7090</v>
      </c>
      <c r="B3605" t="s">
        <v>7091</v>
      </c>
      <c r="C3605" t="str">
        <f t="shared" si="56"/>
        <v>['p1-11e53', 'closed reduction of maxillary fracture (procedure)'],</v>
      </c>
    </row>
    <row r="3606" spans="1:3">
      <c r="A3606" t="s">
        <v>1138</v>
      </c>
      <c r="B3606" t="s">
        <v>8836</v>
      </c>
      <c r="C3606" t="str">
        <f t="shared" si="56"/>
        <v>['w-10120', 'intralipid 20%'],</v>
      </c>
    </row>
    <row r="3607" spans="1:3">
      <c r="A3607" t="s">
        <v>5596</v>
      </c>
      <c r="B3607" t="s">
        <v>5597</v>
      </c>
      <c r="C3607" t="str">
        <f t="shared" si="56"/>
        <v>['db-1000b', 'pituitary cyst'],</v>
      </c>
    </row>
    <row r="3608" spans="1:3">
      <c r="A3608" t="s">
        <v>8837</v>
      </c>
      <c r="B3608" t="s">
        <v>8838</v>
      </c>
      <c r="C3608" t="str">
        <f t="shared" si="56"/>
        <v>['w-10121', 'fibrinohemorrhagic'],</v>
      </c>
    </row>
    <row r="3609" spans="1:3">
      <c r="A3609" t="s">
        <v>6595</v>
      </c>
      <c r="B3609" t="s">
        <v>6596</v>
      </c>
      <c r="C3609" t="str">
        <f t="shared" si="56"/>
        <v>['m-40010', 'fibrinous'],</v>
      </c>
    </row>
    <row r="3610" spans="1:3">
      <c r="A3610" t="s">
        <v>5197</v>
      </c>
      <c r="B3610" t="s">
        <v>5198</v>
      </c>
      <c r="C3610" t="str">
        <f t="shared" si="56"/>
        <v>['d5-45270', 'proctitis'],</v>
      </c>
    </row>
    <row r="3611" spans="1:3">
      <c r="A3611" t="s">
        <v>5932</v>
      </c>
      <c r="B3611" t="s">
        <v>5933</v>
      </c>
      <c r="C3611" t="str">
        <f t="shared" si="56"/>
        <v>['f-d0393', 'megakaryocytosis'],</v>
      </c>
    </row>
    <row r="3612" spans="1:3">
      <c r="A3612" t="s">
        <v>6403</v>
      </c>
      <c r="B3612" t="s">
        <v>6404</v>
      </c>
      <c r="C3612" t="str">
        <f t="shared" si="56"/>
        <v>['m-03010', 'nodule'],</v>
      </c>
    </row>
    <row r="3613" spans="1:3">
      <c r="A3613" t="s">
        <v>5068</v>
      </c>
      <c r="B3613" t="s">
        <v>5069</v>
      </c>
      <c r="C3613" t="str">
        <f t="shared" si="56"/>
        <v>['d4-60106', 'extracapsular adrenal tissue'],</v>
      </c>
    </row>
    <row r="3614" spans="1:3">
      <c r="A3614" t="s">
        <v>7256</v>
      </c>
      <c r="B3614" t="s">
        <v>7257</v>
      </c>
      <c r="C3614" t="str">
        <f t="shared" si="56"/>
        <v>['r-420d9', 'sinusoidal'],</v>
      </c>
    </row>
    <row r="3615" spans="1:3">
      <c r="A3615" t="s">
        <v>6800</v>
      </c>
      <c r="B3615" t="s">
        <v>6801</v>
      </c>
      <c r="C3615" t="str">
        <f t="shared" si="56"/>
        <v>['m-67444', 'atypical mesenchymal cells'],</v>
      </c>
    </row>
    <row r="3616" spans="1:3">
      <c r="A3616" t="s">
        <v>8839</v>
      </c>
      <c r="B3616" t="s">
        <v>8840</v>
      </c>
      <c r="C3616" t="str">
        <f t="shared" si="56"/>
        <v>['w-10122', 'vehicle (20mm histidin/200mm glycine buffer pn 6.0 pro542 lot #45)'],</v>
      </c>
    </row>
    <row r="3617" spans="1:3">
      <c r="A3617" t="s">
        <v>5424</v>
      </c>
      <c r="B3617" t="s">
        <v>5425</v>
      </c>
      <c r="C3617" t="str">
        <f t="shared" si="56"/>
        <v>['d7-71450', 'perimetritis'],</v>
      </c>
    </row>
    <row r="3618" spans="1:3">
      <c r="A3618" t="s">
        <v>5422</v>
      </c>
      <c r="B3618" t="s">
        <v>5423</v>
      </c>
      <c r="C3618" t="str">
        <f t="shared" si="56"/>
        <v>['d7-71440', 'myometritis'],</v>
      </c>
    </row>
    <row r="3619" spans="1:3">
      <c r="A3619" t="s">
        <v>7530</v>
      </c>
      <c r="B3619" t="s">
        <v>7531</v>
      </c>
      <c r="C3619" t="str">
        <f t="shared" si="56"/>
        <v>['t-14160', 'intercostal muscle'],</v>
      </c>
    </row>
    <row r="3620" spans="1:3">
      <c r="A3620" t="s">
        <v>5200</v>
      </c>
      <c r="B3620" t="s">
        <v>5201</v>
      </c>
      <c r="C3620" t="str">
        <f t="shared" si="56"/>
        <v>['d5-47010', 'sprue'],</v>
      </c>
    </row>
    <row r="3621" spans="1:3">
      <c r="A3621" t="s">
        <v>6372</v>
      </c>
      <c r="B3621" t="s">
        <v>6373</v>
      </c>
      <c r="C3621" t="str">
        <f t="shared" si="56"/>
        <v>['m-01050', 'infiltration'],</v>
      </c>
    </row>
    <row r="3622" spans="1:3">
      <c r="A3622" t="s">
        <v>8841</v>
      </c>
      <c r="B3622" t="s">
        <v>8842</v>
      </c>
      <c r="C3622" t="str">
        <f t="shared" si="56"/>
        <v>['w-10123', 'goblet cell'],</v>
      </c>
    </row>
    <row r="3623" spans="1:3">
      <c r="A3623" t="s">
        <v>7860</v>
      </c>
      <c r="B3623" t="s">
        <v>7861</v>
      </c>
      <c r="C3623" t="str">
        <f t="shared" si="56"/>
        <v>['t-58050', 'small intestine crypt of Lieberkuhn'],</v>
      </c>
    </row>
    <row r="3624" spans="1:3">
      <c r="A3624" t="s">
        <v>7226</v>
      </c>
      <c r="B3624" t="s">
        <v>7227</v>
      </c>
      <c r="C3624" t="str">
        <f t="shared" si="56"/>
        <v>['r-404d8', 'perivascular'],</v>
      </c>
    </row>
    <row r="3625" spans="1:3">
      <c r="A3625" t="s">
        <v>1139</v>
      </c>
      <c r="B3625" t="s">
        <v>8843</v>
      </c>
      <c r="C3625" t="str">
        <f t="shared" si="56"/>
        <v>['w-10124', '3H-oxytocin'],</v>
      </c>
    </row>
    <row r="3626" spans="1:3">
      <c r="A3626" t="s">
        <v>5514</v>
      </c>
      <c r="B3626" t="s">
        <v>5515</v>
      </c>
      <c r="C3626" t="str">
        <f t="shared" si="56"/>
        <v>['da-0000e', 'hydrocephalus'],</v>
      </c>
    </row>
    <row r="3627" spans="1:3">
      <c r="A3627" t="s">
        <v>8132</v>
      </c>
      <c r="B3627" t="s">
        <v>8133</v>
      </c>
      <c r="C3627" t="str">
        <f t="shared" si="56"/>
        <v>['t-a0280', 'axon'],</v>
      </c>
    </row>
    <row r="3628" spans="1:3">
      <c r="A3628" t="s">
        <v>1140</v>
      </c>
      <c r="B3628" t="s">
        <v>5914</v>
      </c>
      <c r="C3628" t="str">
        <f t="shared" si="56"/>
        <v>['f-b7020', 'peptide yy (pyy)'],</v>
      </c>
    </row>
    <row r="3629" spans="1:3">
      <c r="A3629" t="s">
        <v>8844</v>
      </c>
      <c r="B3629" t="s">
        <v>8845</v>
      </c>
      <c r="C3629" t="str">
        <f t="shared" si="56"/>
        <v>['w-10125', 'mptp (salt solution)'],</v>
      </c>
    </row>
    <row r="3630" spans="1:3">
      <c r="A3630" t="s">
        <v>6354</v>
      </c>
      <c r="B3630" t="s">
        <v>6355</v>
      </c>
      <c r="C3630" t="str">
        <f t="shared" si="56"/>
        <v>['l-59411', 'gastrodiscoides hominis'],</v>
      </c>
    </row>
    <row r="3631" spans="1:3">
      <c r="A3631" t="s">
        <v>6352</v>
      </c>
      <c r="B3631" t="s">
        <v>6353</v>
      </c>
      <c r="C3631" t="str">
        <f t="shared" si="56"/>
        <v>['l-580f4', 'trematode'],</v>
      </c>
    </row>
    <row r="3632" spans="1:3">
      <c r="A3632" t="s">
        <v>7087</v>
      </c>
      <c r="B3632" t="s">
        <v>7088</v>
      </c>
      <c r="C3632" t="str">
        <f t="shared" si="56"/>
        <v>['p1-0d300', 'harvesting of tissue (procedure)'],</v>
      </c>
    </row>
    <row r="3633" spans="1:3">
      <c r="A3633" t="s">
        <v>1279</v>
      </c>
      <c r="B3633" t="s">
        <v>4519</v>
      </c>
      <c r="C3633" t="str">
        <f t="shared" si="56"/>
        <v>['c-90253', 'chlorhexidine gluconate'],</v>
      </c>
    </row>
    <row r="3634" spans="1:3">
      <c r="A3634" t="s">
        <v>1143</v>
      </c>
      <c r="B3634" t="s">
        <v>8846</v>
      </c>
      <c r="C3634" t="str">
        <f t="shared" si="56"/>
        <v>['w-10126', 'treatment a (double-blind study)'],</v>
      </c>
    </row>
    <row r="3635" spans="1:3">
      <c r="A3635" t="s">
        <v>8847</v>
      </c>
      <c r="B3635" t="s">
        <v>8848</v>
      </c>
      <c r="C3635" t="str">
        <f t="shared" si="56"/>
        <v>['w-10127', 'treatment b (double-blind study)'],</v>
      </c>
    </row>
    <row r="3636" spans="1:3">
      <c r="A3636" t="s">
        <v>1141</v>
      </c>
      <c r="B3636" t="s">
        <v>8849</v>
      </c>
      <c r="C3636" t="str">
        <f t="shared" si="56"/>
        <v>['w-10128', 'cm-t807 antibody'],</v>
      </c>
    </row>
    <row r="3637" spans="1:3">
      <c r="A3637" t="s">
        <v>1142</v>
      </c>
      <c r="B3637" t="s">
        <v>8850</v>
      </c>
      <c r="C3637" t="str">
        <f t="shared" si="56"/>
        <v>['w-10129', 'pf-3,266,765 (pyy analog)'],</v>
      </c>
    </row>
    <row r="3638" spans="1:3">
      <c r="A3638" t="s">
        <v>7098</v>
      </c>
      <c r="B3638" t="s">
        <v>7099</v>
      </c>
      <c r="C3638" t="str">
        <f t="shared" si="56"/>
        <v>['p1-57710', 'colonoscopy (procedure)'],</v>
      </c>
    </row>
    <row r="3639" spans="1:3">
      <c r="A3639" t="s">
        <v>6415</v>
      </c>
      <c r="B3639" t="s">
        <v>6416</v>
      </c>
      <c r="C3639" t="str">
        <f t="shared" si="56"/>
        <v>['m-09320', 'gross diagnosis'],</v>
      </c>
    </row>
    <row r="3640" spans="1:3">
      <c r="A3640" t="s">
        <v>5769</v>
      </c>
      <c r="B3640" t="s">
        <v>5770</v>
      </c>
      <c r="C3640" t="str">
        <f t="shared" si="56"/>
        <v>['f-01733', 'lobular shaped lesion'],</v>
      </c>
    </row>
    <row r="3641" spans="1:3">
      <c r="A3641" t="s">
        <v>7012</v>
      </c>
      <c r="B3641" t="s">
        <v>7013</v>
      </c>
      <c r="C3641" t="str">
        <f t="shared" si="56"/>
        <v>['m-91310', 'capillary hemangioma'],</v>
      </c>
    </row>
    <row r="3642" spans="1:3">
      <c r="A3642" t="s">
        <v>6197</v>
      </c>
      <c r="B3642" t="s">
        <v>6198</v>
      </c>
      <c r="C3642" t="str">
        <f t="shared" si="56"/>
        <v>['g-c0a0', 'metastases status'],</v>
      </c>
    </row>
    <row r="3643" spans="1:3">
      <c r="A3643" t="s">
        <v>8405</v>
      </c>
      <c r="B3643" t="s">
        <v>8406</v>
      </c>
      <c r="C3643" t="str">
        <f t="shared" si="56"/>
        <v>['t-c1460', 'leukocyte cell'],</v>
      </c>
    </row>
    <row r="3644" spans="1:3">
      <c r="A3644" t="s">
        <v>8084</v>
      </c>
      <c r="B3644" t="s">
        <v>8085</v>
      </c>
      <c r="C3644" t="str">
        <f t="shared" si="56"/>
        <v>['t-92050', 'lobe of prostate'],</v>
      </c>
    </row>
    <row r="3645" spans="1:3">
      <c r="A3645" t="s">
        <v>7590</v>
      </c>
      <c r="B3645" t="s">
        <v>7591</v>
      </c>
      <c r="C3645" t="str">
        <f t="shared" si="56"/>
        <v>['t-1a31f', 'prostatic gland'],</v>
      </c>
    </row>
    <row r="3646" spans="1:3">
      <c r="A3646" t="s">
        <v>8290</v>
      </c>
      <c r="B3646" t="s">
        <v>8291</v>
      </c>
      <c r="C3646" t="str">
        <f t="shared" si="56"/>
        <v>['t-aa260', 'corneal endothelium'],</v>
      </c>
    </row>
    <row r="3647" spans="1:3">
      <c r="A3647" t="s">
        <v>1144</v>
      </c>
      <c r="B3647" t="s">
        <v>4298</v>
      </c>
      <c r="C3647" t="str">
        <f t="shared" si="56"/>
        <v>['c-10120', 'water'],</v>
      </c>
    </row>
    <row r="3648" spans="1:3">
      <c r="A3648" t="s">
        <v>6367</v>
      </c>
      <c r="B3648" t="s">
        <v>6368</v>
      </c>
      <c r="C3648" t="str">
        <f t="shared" si="56"/>
        <v>['m-00101', 'morphology within normal limits'],</v>
      </c>
    </row>
    <row r="3649" spans="1:3">
      <c r="A3649" t="s">
        <v>1482</v>
      </c>
      <c r="B3649" t="s">
        <v>4378</v>
      </c>
      <c r="C3649" t="str">
        <f t="shared" si="56"/>
        <v>['c-53590', 'cefepime'],</v>
      </c>
    </row>
    <row r="3650" spans="1:3">
      <c r="A3650" t="s">
        <v>1537</v>
      </c>
      <c r="B3650" t="s">
        <v>6244</v>
      </c>
      <c r="C3650" t="str">
        <f t="shared" si="56"/>
        <v>['l-13528', 'campylobacter lari (organism)'],</v>
      </c>
    </row>
    <row r="3651" spans="1:3">
      <c r="A3651" t="s">
        <v>7167</v>
      </c>
      <c r="B3651" t="s">
        <v>7168</v>
      </c>
      <c r="C3651" t="str">
        <f t="shared" ref="C3651:C3714" si="57">CONCATENATE("['",A3651,"', '",B3651,"'],")</f>
        <v>['p5-0805d', 'cat scan, nos(procedure)'],</v>
      </c>
    </row>
    <row r="3652" spans="1:3">
      <c r="A3652" t="s">
        <v>8851</v>
      </c>
      <c r="B3652" t="s">
        <v>8852</v>
      </c>
      <c r="C3652" t="str">
        <f t="shared" si="57"/>
        <v>['w-10130', 'mri, nos'],</v>
      </c>
    </row>
    <row r="3653" spans="1:3">
      <c r="A3653" t="s">
        <v>8853</v>
      </c>
      <c r="B3653" t="s">
        <v>8854</v>
      </c>
      <c r="C3653" t="str">
        <f t="shared" si="57"/>
        <v>['w-10131', 'microgranuloma'],</v>
      </c>
    </row>
    <row r="3654" spans="1:3">
      <c r="A3654" t="s">
        <v>8855</v>
      </c>
      <c r="B3654" t="s">
        <v>8856</v>
      </c>
      <c r="C3654" t="str">
        <f t="shared" si="57"/>
        <v>['w-10132', 'mullerianosis'],</v>
      </c>
    </row>
    <row r="3655" spans="1:3">
      <c r="A3655" t="s">
        <v>4849</v>
      </c>
      <c r="B3655" t="s">
        <v>2726</v>
      </c>
      <c r="C3655" t="str">
        <f t="shared" si="57"/>
        <v>['d1-81420', 'lordosis'],</v>
      </c>
    </row>
    <row r="3656" spans="1:3">
      <c r="A3656" t="s">
        <v>8164</v>
      </c>
      <c r="B3656" t="s">
        <v>8165</v>
      </c>
      <c r="C3656" t="str">
        <f t="shared" si="57"/>
        <v>['t-a1720', 'inferior horn of lateral ventricle'],</v>
      </c>
    </row>
    <row r="3657" spans="1:3">
      <c r="A3657" t="s">
        <v>5678</v>
      </c>
      <c r="B3657" t="s">
        <v>5679</v>
      </c>
      <c r="C3657" t="str">
        <f t="shared" si="57"/>
        <v>['dd-66632', 'tract due to any device, implant'],</v>
      </c>
    </row>
    <row r="3658" spans="1:3">
      <c r="A3658" t="s">
        <v>7352</v>
      </c>
      <c r="B3658" t="s">
        <v>7353</v>
      </c>
      <c r="C3658" t="str">
        <f t="shared" si="57"/>
        <v>['t-01417', 'infundibular canal of hair follicle'],</v>
      </c>
    </row>
    <row r="3659" spans="1:3">
      <c r="A3659" t="s">
        <v>8162</v>
      </c>
      <c r="B3659" t="s">
        <v>4024</v>
      </c>
      <c r="C3659" t="str">
        <f t="shared" si="57"/>
        <v>['t-a1660', 'right lateral ventricle'],</v>
      </c>
    </row>
    <row r="3660" spans="1:3">
      <c r="A3660" t="s">
        <v>8857</v>
      </c>
      <c r="B3660" t="s">
        <v>8858</v>
      </c>
      <c r="C3660" t="str">
        <f t="shared" si="57"/>
        <v>['w-10133', 'attenuation'],</v>
      </c>
    </row>
    <row r="3661" spans="1:3">
      <c r="A3661" t="s">
        <v>8505</v>
      </c>
      <c r="B3661" t="s">
        <v>8506</v>
      </c>
      <c r="C3661" t="str">
        <f t="shared" si="57"/>
        <v>['t-d013c', 'oxalate crystal'],</v>
      </c>
    </row>
    <row r="3662" spans="1:3">
      <c r="A3662" t="s">
        <v>5744</v>
      </c>
      <c r="B3662" t="s">
        <v>5745</v>
      </c>
      <c r="C3662" t="str">
        <f t="shared" si="57"/>
        <v>['df-0096b', 'myelopathy'],</v>
      </c>
    </row>
    <row r="3663" spans="1:3">
      <c r="A3663" t="s">
        <v>5784</v>
      </c>
      <c r="B3663" t="s">
        <v>5785</v>
      </c>
      <c r="C3663" t="str">
        <f t="shared" si="57"/>
        <v>['f-032bf', 'neutrophilia'],</v>
      </c>
    </row>
    <row r="3664" spans="1:3">
      <c r="A3664" t="s">
        <v>8294</v>
      </c>
      <c r="B3664" t="s">
        <v>8295</v>
      </c>
      <c r="C3664" t="str">
        <f t="shared" si="57"/>
        <v>['t-aa40b', 'membrane of ciliary body'],</v>
      </c>
    </row>
    <row r="3665" spans="1:3">
      <c r="A3665" t="s">
        <v>6059</v>
      </c>
      <c r="B3665" t="s">
        <v>6060</v>
      </c>
      <c r="C3665" t="str">
        <f t="shared" si="57"/>
        <v>['g-a290', 'complete'],</v>
      </c>
    </row>
    <row r="3666" spans="1:3">
      <c r="A3666" t="s">
        <v>7306</v>
      </c>
      <c r="B3666" t="s">
        <v>7307</v>
      </c>
      <c r="C3666" t="str">
        <f t="shared" si="57"/>
        <v>['r-f5b18', 'retinal detachment'],</v>
      </c>
    </row>
    <row r="3667" spans="1:3">
      <c r="A3667" t="s">
        <v>5775</v>
      </c>
      <c r="B3667" t="s">
        <v>5776</v>
      </c>
      <c r="C3667" t="str">
        <f t="shared" si="57"/>
        <v>['f-01c7b', 'crystals in the retina'],</v>
      </c>
    </row>
    <row r="3668" spans="1:3">
      <c r="A3668" t="s">
        <v>5781</v>
      </c>
      <c r="B3668" t="s">
        <v>5782</v>
      </c>
      <c r="C3668" t="str">
        <f t="shared" si="57"/>
        <v>['f-02f39', 'refractive/refractile'],</v>
      </c>
    </row>
    <row r="3669" spans="1:3">
      <c r="A3669" t="s">
        <v>4284</v>
      </c>
      <c r="B3669" t="s">
        <v>4285</v>
      </c>
      <c r="C3669" t="str">
        <f t="shared" si="57"/>
        <v>['c-00312', 'crystal'],</v>
      </c>
    </row>
    <row r="3670" spans="1:3">
      <c r="A3670" t="s">
        <v>1485</v>
      </c>
      <c r="B3670" t="s">
        <v>4380</v>
      </c>
      <c r="C3670" t="str">
        <f t="shared" si="57"/>
        <v>['c-54006', 'piperacillin/tazobactam'],</v>
      </c>
    </row>
    <row r="3671" spans="1:3">
      <c r="A3671" t="s">
        <v>1484</v>
      </c>
      <c r="B3671" t="s">
        <v>4379</v>
      </c>
      <c r="C3671" t="str">
        <f t="shared" si="57"/>
        <v>['c-53750', 'imipenem'],</v>
      </c>
    </row>
    <row r="3672" spans="1:3">
      <c r="A3672" t="s">
        <v>4946</v>
      </c>
      <c r="B3672" t="s">
        <v>4947</v>
      </c>
      <c r="C3672" t="str">
        <f t="shared" si="57"/>
        <v>['d3-15010', 'microinfarct of heart'],</v>
      </c>
    </row>
    <row r="3673" spans="1:3">
      <c r="A3673" t="s">
        <v>7374</v>
      </c>
      <c r="B3673" t="s">
        <v>7375</v>
      </c>
      <c r="C3673" t="str">
        <f t="shared" si="57"/>
        <v>['t-02456', 'skin of back'],</v>
      </c>
    </row>
    <row r="3674" spans="1:3">
      <c r="A3674" t="s">
        <v>7388</v>
      </c>
      <c r="B3674" t="s">
        <v>7389</v>
      </c>
      <c r="C3674" t="str">
        <f t="shared" si="57"/>
        <v>['t-02618', 'skin of upper arm'],</v>
      </c>
    </row>
    <row r="3675" spans="1:3">
      <c r="A3675" t="s">
        <v>7272</v>
      </c>
      <c r="B3675" t="s">
        <v>2942</v>
      </c>
      <c r="C3675" t="str">
        <f t="shared" si="57"/>
        <v>['r-f052b', 'myocardial infarction'],</v>
      </c>
    </row>
    <row r="3676" spans="1:3">
      <c r="A3676" t="s">
        <v>7678</v>
      </c>
      <c r="B3676" t="s">
        <v>7679</v>
      </c>
      <c r="C3676" t="str">
        <f t="shared" si="57"/>
        <v>['t-32401', 'cardiac ventricle'],</v>
      </c>
    </row>
    <row r="3677" spans="1:3">
      <c r="A3677" t="s">
        <v>1146</v>
      </c>
      <c r="B3677" t="s">
        <v>4438</v>
      </c>
      <c r="C3677" t="str">
        <f t="shared" si="57"/>
        <v>['c-67502', 'carbidopa 25mg'],</v>
      </c>
    </row>
    <row r="3678" spans="1:3">
      <c r="A3678" t="s">
        <v>1147</v>
      </c>
      <c r="B3678" t="s">
        <v>4657</v>
      </c>
      <c r="C3678" t="str">
        <f t="shared" si="57"/>
        <v>['c-b1034', 'fluoro-L-dopa F^18^'],</v>
      </c>
    </row>
    <row r="3679" spans="1:3">
      <c r="A3679" t="s">
        <v>6173</v>
      </c>
      <c r="B3679" t="s">
        <v>6174</v>
      </c>
      <c r="C3679" t="str">
        <f t="shared" si="57"/>
        <v>['g-b003', 'histologic'],</v>
      </c>
    </row>
    <row r="3680" spans="1:3">
      <c r="A3680" t="s">
        <v>8018</v>
      </c>
      <c r="B3680" t="s">
        <v>8019</v>
      </c>
      <c r="C3680" t="str">
        <f t="shared" si="57"/>
        <v>['t-74040', 'subserosa of urinary bladder'],</v>
      </c>
    </row>
    <row r="3681" spans="1:3">
      <c r="A3681" t="s">
        <v>8859</v>
      </c>
      <c r="B3681" t="s">
        <v>8860</v>
      </c>
      <c r="C3681" t="str">
        <f t="shared" si="57"/>
        <v>['w-10134', 'ganglioneuritis'],</v>
      </c>
    </row>
    <row r="3682" spans="1:3">
      <c r="A3682" t="s">
        <v>1148</v>
      </c>
      <c r="B3682" t="s">
        <v>8861</v>
      </c>
      <c r="C3682" t="str">
        <f t="shared" si="57"/>
        <v>['w-10135', 'lentivirus vector in pbs (ef10c-gfp)'],</v>
      </c>
    </row>
    <row r="3683" spans="1:3">
      <c r="A3683" t="s">
        <v>7279</v>
      </c>
      <c r="B3683" t="s">
        <v>7280</v>
      </c>
      <c r="C3683" t="str">
        <f t="shared" si="57"/>
        <v>['r-f236b', 'Herpes B virus'],</v>
      </c>
    </row>
    <row r="3684" spans="1:3">
      <c r="A3684" t="s">
        <v>1149</v>
      </c>
      <c r="B3684" t="s">
        <v>8862</v>
      </c>
      <c r="C3684" t="str">
        <f t="shared" si="57"/>
        <v>['w-10136', '5 lf tetanus toxoid + 2 lf diphtheria toxoid/.5ml in vehicle'],</v>
      </c>
    </row>
    <row r="3685" spans="1:3">
      <c r="A3685" t="s">
        <v>6126</v>
      </c>
      <c r="B3685" s="6" t="s">
        <v>9781</v>
      </c>
      <c r="C3685" t="str">
        <f t="shared" si="57"/>
        <v>['g-a543', '-like'],</v>
      </c>
    </row>
    <row r="3686" spans="1:3">
      <c r="A3686" t="s">
        <v>4479</v>
      </c>
      <c r="B3686" t="s">
        <v>4480</v>
      </c>
      <c r="C3686" t="str">
        <f t="shared" si="57"/>
        <v>['c-79009', 'tacrolimus 5mg/l ml infusion concentrate'],</v>
      </c>
    </row>
    <row r="3687" spans="1:3">
      <c r="A3687" t="s">
        <v>340</v>
      </c>
      <c r="B3687" t="s">
        <v>8863</v>
      </c>
      <c r="C3687" t="str">
        <f t="shared" si="57"/>
        <v>['w-10137', 'tacrolimus (dilution to 0.3mg/ml with .9% sodium chloride)'],</v>
      </c>
    </row>
    <row r="3688" spans="1:3">
      <c r="A3688" t="s">
        <v>6424</v>
      </c>
      <c r="B3688" t="s">
        <v>6425</v>
      </c>
      <c r="C3688" t="str">
        <f t="shared" si="57"/>
        <v>['m-1200a', 'epiphyseal fracture'],</v>
      </c>
    </row>
    <row r="3689" spans="1:3">
      <c r="A3689" t="s">
        <v>6422</v>
      </c>
      <c r="B3689" t="s">
        <v>6423</v>
      </c>
      <c r="C3689" t="str">
        <f t="shared" si="57"/>
        <v>['m-12002', 'fracture with displacement'],</v>
      </c>
    </row>
    <row r="3690" spans="1:3">
      <c r="A3690" t="s">
        <v>8864</v>
      </c>
      <c r="B3690" t="s">
        <v>8865</v>
      </c>
      <c r="C3690" t="str">
        <f t="shared" si="57"/>
        <v>['w-10138', 'serosa'],</v>
      </c>
    </row>
    <row r="3691" spans="1:3">
      <c r="A3691" t="s">
        <v>7753</v>
      </c>
      <c r="B3691" t="s">
        <v>7754</v>
      </c>
      <c r="C3691" t="str">
        <f t="shared" si="57"/>
        <v>['t-48010', 'venule'],</v>
      </c>
    </row>
    <row r="3692" spans="1:3">
      <c r="A3692" t="s">
        <v>7220</v>
      </c>
      <c r="B3692" t="s">
        <v>7221</v>
      </c>
      <c r="C3692" t="str">
        <f t="shared" si="57"/>
        <v>['r-404a8', 'small'],</v>
      </c>
    </row>
    <row r="3693" spans="1:3">
      <c r="A3693" t="s">
        <v>7964</v>
      </c>
      <c r="B3693" t="s">
        <v>7965</v>
      </c>
      <c r="C3693" t="str">
        <f t="shared" si="57"/>
        <v>['t-65090', 'pancreatic acinus'],</v>
      </c>
    </row>
    <row r="3694" spans="1:3">
      <c r="A3694" t="s">
        <v>7312</v>
      </c>
      <c r="B3694" t="s">
        <v>7313</v>
      </c>
      <c r="C3694" t="str">
        <f t="shared" si="57"/>
        <v>['r-f5feb', 'pulmonary fibrosis'],</v>
      </c>
    </row>
    <row r="3695" spans="1:3">
      <c r="A3695" t="s">
        <v>6985</v>
      </c>
      <c r="B3695" t="s">
        <v>6986</v>
      </c>
      <c r="C3695" t="str">
        <f t="shared" si="57"/>
        <v>['m-87280', 'melanocytosis'],</v>
      </c>
    </row>
    <row r="3696" spans="1:3">
      <c r="A3696" t="s">
        <v>8866</v>
      </c>
      <c r="B3696" t="s">
        <v>8867</v>
      </c>
      <c r="C3696" t="str">
        <f t="shared" si="57"/>
        <v>['w-10139', 'human embryonic stem cells (hesc)'],</v>
      </c>
    </row>
    <row r="3697" spans="1:3">
      <c r="A3697" t="s">
        <v>8868</v>
      </c>
      <c r="B3697" t="s">
        <v>8869</v>
      </c>
      <c r="C3697" t="str">
        <f t="shared" si="57"/>
        <v>['w-10140', 'green fluorescent protein (gfp)'],</v>
      </c>
    </row>
    <row r="3698" spans="1:3">
      <c r="A3698" t="s">
        <v>8870</v>
      </c>
      <c r="B3698" t="s">
        <v>8871</v>
      </c>
      <c r="C3698" t="str">
        <f t="shared" si="57"/>
        <v>['w-10141', 'fsh-blind study a'],</v>
      </c>
    </row>
    <row r="3699" spans="1:3">
      <c r="A3699" t="s">
        <v>8872</v>
      </c>
      <c r="B3699" t="s">
        <v>8873</v>
      </c>
      <c r="C3699" t="str">
        <f t="shared" si="57"/>
        <v>['w-10142', 'fsh-blind study b'],</v>
      </c>
    </row>
    <row r="3700" spans="1:3">
      <c r="A3700" t="s">
        <v>5078</v>
      </c>
      <c r="B3700" t="s">
        <v>5079</v>
      </c>
      <c r="C3700" t="str">
        <f t="shared" si="57"/>
        <v>['d4-f0130', 'mummified fetus'],</v>
      </c>
    </row>
    <row r="3701" spans="1:3">
      <c r="A3701" t="s">
        <v>8874</v>
      </c>
      <c r="B3701" t="s">
        <v>8875</v>
      </c>
      <c r="C3701" t="str">
        <f t="shared" si="57"/>
        <v>['w-10143', 'human neural progenitor cell (hnpc)'],</v>
      </c>
    </row>
    <row r="3702" spans="1:3">
      <c r="A3702" t="s">
        <v>8876</v>
      </c>
      <c r="B3702" t="s">
        <v>8877</v>
      </c>
      <c r="C3702" t="str">
        <f t="shared" si="57"/>
        <v>['w-10144', 'lentivirus'],</v>
      </c>
    </row>
    <row r="3703" spans="1:3">
      <c r="A3703" t="s">
        <v>8878</v>
      </c>
      <c r="B3703" t="s">
        <v>8879</v>
      </c>
      <c r="C3703" t="str">
        <f t="shared" si="57"/>
        <v>['w-10145', 'glial derived neurotrophic factor (gdnf)'],</v>
      </c>
    </row>
    <row r="3704" spans="1:3">
      <c r="A3704" t="s">
        <v>8880</v>
      </c>
      <c r="B3704" t="s">
        <v>8881</v>
      </c>
      <c r="C3704" t="str">
        <f t="shared" si="57"/>
        <v>['w-10146', 'lac-z'],</v>
      </c>
    </row>
    <row r="3705" spans="1:3">
      <c r="A3705" t="s">
        <v>8882</v>
      </c>
      <c r="B3705" t="s">
        <v>8883</v>
      </c>
      <c r="C3705" t="str">
        <f t="shared" si="57"/>
        <v>['w-10147', 'naive'],</v>
      </c>
    </row>
    <row r="3706" spans="1:3">
      <c r="A3706" t="s">
        <v>8884</v>
      </c>
      <c r="B3706" t="s">
        <v>8885</v>
      </c>
      <c r="C3706" t="str">
        <f t="shared" si="57"/>
        <v>['w-10148', 'differientated'],</v>
      </c>
    </row>
    <row r="3707" spans="1:3">
      <c r="A3707" t="s">
        <v>8886</v>
      </c>
      <c r="B3707" t="s">
        <v>8887</v>
      </c>
      <c r="C3707" t="str">
        <f t="shared" si="57"/>
        <v>['w-10149', 'dopaminergic neuron phenotype'],</v>
      </c>
    </row>
    <row r="3708" spans="1:3">
      <c r="A3708" t="s">
        <v>1156</v>
      </c>
      <c r="B3708" t="s">
        <v>8888</v>
      </c>
      <c r="C3708" t="str">
        <f t="shared" si="57"/>
        <v>['w-10150', 'mut-2 (crb-15 drug)'],</v>
      </c>
    </row>
    <row r="3709" spans="1:3">
      <c r="A3709" t="s">
        <v>7228</v>
      </c>
      <c r="B3709" t="s">
        <v>7229</v>
      </c>
      <c r="C3709" t="str">
        <f t="shared" si="57"/>
        <v>['r-404f3', 'full thickness'],</v>
      </c>
    </row>
    <row r="3710" spans="1:3">
      <c r="A3710" t="s">
        <v>6299</v>
      </c>
      <c r="B3710" t="s">
        <v>6300</v>
      </c>
      <c r="C3710" t="str">
        <f t="shared" si="57"/>
        <v>['l-40000', 'fungus'],</v>
      </c>
    </row>
    <row r="3711" spans="1:3">
      <c r="A3711" t="s">
        <v>4317</v>
      </c>
      <c r="B3711" t="s">
        <v>4318</v>
      </c>
      <c r="C3711" t="str">
        <f t="shared" si="57"/>
        <v>['c-21005', 'ethyl alcohol'],</v>
      </c>
    </row>
    <row r="3712" spans="1:3">
      <c r="A3712" t="s">
        <v>1152</v>
      </c>
      <c r="B3712" t="s">
        <v>8889</v>
      </c>
      <c r="C3712" t="str">
        <f t="shared" si="57"/>
        <v>['w-10151', '95% ethyl alcohol'],</v>
      </c>
    </row>
    <row r="3713" spans="1:3">
      <c r="A3713" t="s">
        <v>1153</v>
      </c>
      <c r="B3713" t="s">
        <v>8890</v>
      </c>
      <c r="C3713" t="str">
        <f t="shared" si="57"/>
        <v>['w-10152', 'guanidinyl-naltrindole (gnti)'],</v>
      </c>
    </row>
    <row r="3714" spans="1:3">
      <c r="A3714" t="s">
        <v>1154</v>
      </c>
      <c r="B3714" t="s">
        <v>8891</v>
      </c>
      <c r="C3714" t="str">
        <f t="shared" si="57"/>
        <v>['w-10153', 'lidocaine hydrochloride + epinephrine 2%/1:200,000 injection'],</v>
      </c>
    </row>
    <row r="3715" spans="1:3">
      <c r="A3715" t="s">
        <v>8331</v>
      </c>
      <c r="B3715" t="s">
        <v>3954</v>
      </c>
      <c r="C3715" t="str">
        <f t="shared" ref="C3715:C3778" si="58">CONCATENATE("['",A3715,"', '",B3715,"'],")</f>
        <v>['t-b1021', 'pituitary stalk'],</v>
      </c>
    </row>
    <row r="3716" spans="1:3">
      <c r="A3716" t="s">
        <v>1157</v>
      </c>
      <c r="B3716" t="s">
        <v>4481</v>
      </c>
      <c r="C3716" t="str">
        <f t="shared" si="58"/>
        <v>['c-79013', 'mycophenolate mofetil 200mg/ml suspension (mmf)'],</v>
      </c>
    </row>
    <row r="3717" spans="1:3">
      <c r="A3717" t="s">
        <v>1155</v>
      </c>
      <c r="B3717" t="s">
        <v>4337</v>
      </c>
      <c r="C3717" t="str">
        <f t="shared" si="58"/>
        <v>['c-500aa', 'ketorolac tromethamine 30mg/ml'],</v>
      </c>
    </row>
    <row r="3718" spans="1:3">
      <c r="A3718" t="s">
        <v>365</v>
      </c>
      <c r="B3718" t="s">
        <v>8892</v>
      </c>
      <c r="C3718" t="str">
        <f t="shared" si="58"/>
        <v>['w-10154', 'peptide siv (segctpydinqmlnc)'],</v>
      </c>
    </row>
    <row r="3719" spans="1:3">
      <c r="A3719" t="s">
        <v>1158</v>
      </c>
      <c r="B3719" t="s">
        <v>8893</v>
      </c>
      <c r="C3719" t="str">
        <f t="shared" si="58"/>
        <v>['w-10155', 'carbon nanobead, nos'],</v>
      </c>
    </row>
    <row r="3720" spans="1:3">
      <c r="A3720" t="s">
        <v>366</v>
      </c>
      <c r="B3720" t="s">
        <v>8894</v>
      </c>
      <c r="C3720" t="str">
        <f t="shared" si="58"/>
        <v>['w-10156', 'cm9 gag siv protein'],</v>
      </c>
    </row>
    <row r="3721" spans="1:3">
      <c r="A3721" t="s">
        <v>7390</v>
      </c>
      <c r="B3721" t="s">
        <v>7391</v>
      </c>
      <c r="C3721" t="str">
        <f t="shared" si="58"/>
        <v>['t-0265c', 'skin part of palmar surface of hand'],</v>
      </c>
    </row>
    <row r="3722" spans="1:3">
      <c r="A3722" t="s">
        <v>8895</v>
      </c>
      <c r="B3722" t="s">
        <v>8896</v>
      </c>
      <c r="C3722" t="str">
        <f t="shared" si="58"/>
        <v>['w-10157', 'villous'],</v>
      </c>
    </row>
    <row r="3723" spans="1:3">
      <c r="A3723" t="s">
        <v>1159</v>
      </c>
      <c r="B3723" t="s">
        <v>8897</v>
      </c>
      <c r="C3723" t="str">
        <f t="shared" si="58"/>
        <v>['w-10158', 'tolerance acceptance inducing cell (taic-monocyte derived donor cell)'],</v>
      </c>
    </row>
    <row r="3724" spans="1:3">
      <c r="A3724" t="s">
        <v>1160</v>
      </c>
      <c r="B3724" t="s">
        <v>8898</v>
      </c>
      <c r="C3724" t="str">
        <f t="shared" si="58"/>
        <v>['w-10159', 'phosphate buffered saline (pbs) with 10% autologus serum'],</v>
      </c>
    </row>
    <row r="3725" spans="1:3">
      <c r="A3725" t="s">
        <v>1236</v>
      </c>
      <c r="B3725" t="s">
        <v>4463</v>
      </c>
      <c r="C3725" t="str">
        <f t="shared" si="58"/>
        <v>['c-710b1', 'hetastarch 6% infusion'],</v>
      </c>
    </row>
    <row r="3726" spans="1:3">
      <c r="A3726" t="s">
        <v>1163</v>
      </c>
      <c r="B3726" t="s">
        <v>4607</v>
      </c>
      <c r="C3726" t="str">
        <f t="shared" si="58"/>
        <v>['c-a2018', 'guar gum (benefiber)'],</v>
      </c>
    </row>
    <row r="3727" spans="1:3">
      <c r="A3727" t="s">
        <v>5040</v>
      </c>
      <c r="B3727" t="s">
        <v>5041</v>
      </c>
      <c r="C3727" t="str">
        <f t="shared" si="58"/>
        <v>['d4-00049', 'congenital anomalies'],</v>
      </c>
    </row>
    <row r="3728" spans="1:3">
      <c r="A3728" t="s">
        <v>8694</v>
      </c>
      <c r="B3728" t="s">
        <v>8695</v>
      </c>
      <c r="C3728" t="str">
        <f t="shared" si="58"/>
        <v>['t-f5201', 'fetal structure'],</v>
      </c>
    </row>
    <row r="3729" spans="1:3">
      <c r="A3729" t="s">
        <v>7600</v>
      </c>
      <c r="B3729" t="s">
        <v>7601</v>
      </c>
      <c r="C3729" t="str">
        <f t="shared" si="58"/>
        <v>['t-21000', 'nose'],</v>
      </c>
    </row>
    <row r="3730" spans="1:3">
      <c r="A3730" t="s">
        <v>7606</v>
      </c>
      <c r="B3730" t="s">
        <v>7607</v>
      </c>
      <c r="C3730" t="str">
        <f t="shared" si="58"/>
        <v>['t-22000', 'nasal sinus'],</v>
      </c>
    </row>
    <row r="3731" spans="1:3">
      <c r="A3731" t="s">
        <v>4863</v>
      </c>
      <c r="B3731" t="s">
        <v>4864</v>
      </c>
      <c r="C3731" t="str">
        <f t="shared" si="58"/>
        <v>['d2-01100', 'sinusitis'],</v>
      </c>
    </row>
    <row r="3732" spans="1:3">
      <c r="A3732" t="s">
        <v>1164</v>
      </c>
      <c r="B3732" t="s">
        <v>8899</v>
      </c>
      <c r="C3732" t="str">
        <f t="shared" si="58"/>
        <v>['w-10160', 'adjuvant-cpg dna'],</v>
      </c>
    </row>
    <row r="3733" spans="1:3">
      <c r="A3733" t="s">
        <v>1165</v>
      </c>
      <c r="B3733" t="s">
        <v>8900</v>
      </c>
      <c r="C3733" t="str">
        <f t="shared" si="58"/>
        <v>['w-10161', 'adjuvant-rna40'],</v>
      </c>
    </row>
    <row r="3734" spans="1:3">
      <c r="A3734" t="s">
        <v>1161</v>
      </c>
      <c r="B3734" t="s">
        <v>4492</v>
      </c>
      <c r="C3734" t="str">
        <f t="shared" si="58"/>
        <v>['c-8060a', 'fish oils'],</v>
      </c>
    </row>
    <row r="3735" spans="1:3">
      <c r="A3735" t="s">
        <v>8016</v>
      </c>
      <c r="B3735" t="s">
        <v>8017</v>
      </c>
      <c r="C3735" t="str">
        <f t="shared" si="58"/>
        <v>['t-74020', 'submucosa of urinary bladder'],</v>
      </c>
    </row>
    <row r="3736" spans="1:3">
      <c r="A3736" t="s">
        <v>6750</v>
      </c>
      <c r="B3736" t="s">
        <v>6751</v>
      </c>
      <c r="C3736" t="str">
        <f t="shared" si="58"/>
        <v>['m-57210', 'melanosis'],</v>
      </c>
    </row>
    <row r="3737" spans="1:3">
      <c r="A3737" t="s">
        <v>5356</v>
      </c>
      <c r="B3737" t="s">
        <v>5357</v>
      </c>
      <c r="C3737" t="str">
        <f t="shared" si="58"/>
        <v>['d7-11990', 'ureteritis'],</v>
      </c>
    </row>
    <row r="3738" spans="1:3">
      <c r="A3738" t="s">
        <v>8006</v>
      </c>
      <c r="B3738" t="s">
        <v>8007</v>
      </c>
      <c r="C3738" t="str">
        <f t="shared" si="58"/>
        <v>['t-7300a', 'transplanted ureter'],</v>
      </c>
    </row>
    <row r="3739" spans="1:3">
      <c r="A3739" t="s">
        <v>4817</v>
      </c>
      <c r="B3739" t="s">
        <v>4818</v>
      </c>
      <c r="C3739" t="str">
        <f t="shared" si="58"/>
        <v>['d1-2100a', 'proliferative arthritis'],</v>
      </c>
    </row>
    <row r="3740" spans="1:3">
      <c r="A3740" t="s">
        <v>5799</v>
      </c>
      <c r="B3740" t="s">
        <v>5800</v>
      </c>
      <c r="C3740" t="str">
        <f t="shared" si="58"/>
        <v>['f-12024', 'remodelling'],</v>
      </c>
    </row>
    <row r="3741" spans="1:3">
      <c r="A3741" t="s">
        <v>6701</v>
      </c>
      <c r="B3741" t="s">
        <v>6702</v>
      </c>
      <c r="C3741" t="str">
        <f t="shared" si="58"/>
        <v>['m-54070', 'bridging necrosis'],</v>
      </c>
    </row>
    <row r="3742" spans="1:3">
      <c r="A3742" t="s">
        <v>7975</v>
      </c>
      <c r="B3742" t="s">
        <v>7976</v>
      </c>
      <c r="C3742" t="str">
        <f t="shared" si="58"/>
        <v>['t-7100a', 'transplanted kidney'],</v>
      </c>
    </row>
    <row r="3743" spans="1:3">
      <c r="A3743" t="s">
        <v>6784</v>
      </c>
      <c r="B3743" t="s">
        <v>6785</v>
      </c>
      <c r="C3743" t="str">
        <f t="shared" si="58"/>
        <v>['m-62768', 'mallory body-like inclusions'],</v>
      </c>
    </row>
    <row r="3744" spans="1:3">
      <c r="A3744" t="s">
        <v>1166</v>
      </c>
      <c r="B3744" t="s">
        <v>8901</v>
      </c>
      <c r="C3744" t="str">
        <f t="shared" si="58"/>
        <v>['w-10162', '20% ethyl alcohol'],</v>
      </c>
    </row>
    <row r="3745" spans="1:3">
      <c r="A3745" t="s">
        <v>1261</v>
      </c>
      <c r="B3745" t="s">
        <v>8902</v>
      </c>
      <c r="C3745" t="str">
        <f t="shared" si="58"/>
        <v>['w-10163', 'miconazole with chlorhexidine gluconate (malaseb)'],</v>
      </c>
    </row>
    <row r="3746" spans="1:3">
      <c r="A3746" t="s">
        <v>7992</v>
      </c>
      <c r="B3746" t="s">
        <v>7993</v>
      </c>
      <c r="C3746" t="str">
        <f t="shared" si="58"/>
        <v>['t-71160', 'perirenal'],</v>
      </c>
    </row>
    <row r="3747" spans="1:3">
      <c r="A3747" t="s">
        <v>1189</v>
      </c>
      <c r="B3747" t="s">
        <v>4518</v>
      </c>
      <c r="C3747" t="str">
        <f t="shared" si="58"/>
        <v>['c-90251', 'chlorhexidine diacetate'],</v>
      </c>
    </row>
    <row r="3748" spans="1:3">
      <c r="A3748" t="s">
        <v>8004</v>
      </c>
      <c r="B3748" t="s">
        <v>8005</v>
      </c>
      <c r="C3748" t="str">
        <f t="shared" si="58"/>
        <v>['t-73000', 'ureter'],</v>
      </c>
    </row>
    <row r="3749" spans="1:3">
      <c r="A3749" t="s">
        <v>367</v>
      </c>
      <c r="B3749" t="s">
        <v>8903</v>
      </c>
      <c r="C3749" t="str">
        <f t="shared" si="58"/>
        <v>['w-10164', 'semen from siv+ animal'],</v>
      </c>
    </row>
    <row r="3750" spans="1:3">
      <c r="A3750" t="s">
        <v>274</v>
      </c>
      <c r="B3750" t="s">
        <v>4508</v>
      </c>
      <c r="C3750" t="str">
        <f t="shared" si="58"/>
        <v>['c-84540', 'loperamide hydrochloride'],</v>
      </c>
    </row>
    <row r="3751" spans="1:3">
      <c r="A3751" t="s">
        <v>298</v>
      </c>
      <c r="B3751" t="s">
        <v>4611</v>
      </c>
      <c r="C3751" t="str">
        <f t="shared" si="58"/>
        <v>['c-a2206', 'insulin glargine 100unit/ml injection'],</v>
      </c>
    </row>
    <row r="3752" spans="1:3">
      <c r="A3752" t="s">
        <v>5948</v>
      </c>
      <c r="B3752" t="s">
        <v>5949</v>
      </c>
      <c r="C3752" t="str">
        <f t="shared" si="58"/>
        <v>['g-4020', 'exposure to'],</v>
      </c>
    </row>
    <row r="3753" spans="1:3">
      <c r="A3753" t="s">
        <v>1167</v>
      </c>
      <c r="B3753" t="s">
        <v>8904</v>
      </c>
      <c r="C3753" t="str">
        <f t="shared" si="58"/>
        <v>['w-10165', 'methylprednisolone sodium succinate (solu-medrol)'],</v>
      </c>
    </row>
    <row r="3754" spans="1:3">
      <c r="A3754" t="s">
        <v>1168</v>
      </c>
      <c r="B3754" t="s">
        <v>8905</v>
      </c>
      <c r="C3754" t="str">
        <f t="shared" si="58"/>
        <v>['w-10166', 'plastic marker'],</v>
      </c>
    </row>
    <row r="3755" spans="1:3">
      <c r="A3755" t="s">
        <v>1169</v>
      </c>
      <c r="B3755" t="s">
        <v>8906</v>
      </c>
      <c r="C3755" t="str">
        <f t="shared" si="58"/>
        <v>['w-10167', 'taic co-culture (tolerance acceptance inducing cell co-culture)'],</v>
      </c>
    </row>
    <row r="3756" spans="1:3">
      <c r="A3756" t="s">
        <v>8907</v>
      </c>
      <c r="B3756" t="s">
        <v>8908</v>
      </c>
      <c r="C3756" t="str">
        <f t="shared" si="58"/>
        <v>['w-10168', 'double blind pioglitazone 1'],</v>
      </c>
    </row>
    <row r="3757" spans="1:3">
      <c r="A3757" t="s">
        <v>8909</v>
      </c>
      <c r="B3757" t="s">
        <v>8910</v>
      </c>
      <c r="C3757" t="str">
        <f t="shared" si="58"/>
        <v>['w-10169', 'double blind pioglitazone 2'],</v>
      </c>
    </row>
    <row r="3758" spans="1:3">
      <c r="A3758" t="s">
        <v>8911</v>
      </c>
      <c r="B3758" t="s">
        <v>8912</v>
      </c>
      <c r="C3758" t="str">
        <f t="shared" si="58"/>
        <v>['w-10170', 'double blind pioglitazone 3'],</v>
      </c>
    </row>
    <row r="3759" spans="1:3">
      <c r="A3759" t="s">
        <v>8276</v>
      </c>
      <c r="B3759" t="s">
        <v>8277</v>
      </c>
      <c r="C3759" t="str">
        <f t="shared" si="58"/>
        <v>['t-aa006', 'periorbital tissue'],</v>
      </c>
    </row>
    <row r="3760" spans="1:3">
      <c r="A3760" t="s">
        <v>8592</v>
      </c>
      <c r="B3760" t="s">
        <v>8593</v>
      </c>
      <c r="C3760" t="str">
        <f t="shared" si="58"/>
        <v>['t-d490a', 'periadrenal'],</v>
      </c>
    </row>
    <row r="3761" spans="1:3">
      <c r="A3761" t="s">
        <v>8370</v>
      </c>
      <c r="B3761" t="s">
        <v>8371</v>
      </c>
      <c r="C3761" t="str">
        <f t="shared" si="58"/>
        <v>['t-b9001', 'endocrine pancreas'],</v>
      </c>
    </row>
    <row r="3762" spans="1:3">
      <c r="A3762" t="s">
        <v>1172</v>
      </c>
      <c r="B3762" t="s">
        <v>4455</v>
      </c>
      <c r="C3762" t="str">
        <f t="shared" si="58"/>
        <v>['c-6b02a', 'bupivacaine 50mg/10ml (0.5%) injection'],</v>
      </c>
    </row>
    <row r="3763" spans="1:3">
      <c r="A3763" t="s">
        <v>1170</v>
      </c>
      <c r="B3763" t="s">
        <v>8913</v>
      </c>
      <c r="C3763" t="str">
        <f t="shared" si="58"/>
        <v>['w-10171', 'bupivacaine hydrochloride 0.5% solution'],</v>
      </c>
    </row>
    <row r="3764" spans="1:3">
      <c r="A3764" t="s">
        <v>5837</v>
      </c>
      <c r="B3764" t="s">
        <v>5838</v>
      </c>
      <c r="C3764" t="str">
        <f t="shared" si="58"/>
        <v>['f-61232', 'hydroxyethylmethylmethacrylate resin'],</v>
      </c>
    </row>
    <row r="3765" spans="1:3">
      <c r="A3765" t="s">
        <v>4277</v>
      </c>
      <c r="B3765" t="s">
        <v>4278</v>
      </c>
      <c r="C3765" t="str">
        <f t="shared" si="58"/>
        <v>['a-93190', 'electrical battery, device (physical object)'],</v>
      </c>
    </row>
    <row r="3766" spans="1:3">
      <c r="A3766" t="s">
        <v>4997</v>
      </c>
      <c r="B3766" t="s">
        <v>4998</v>
      </c>
      <c r="C3766" t="str">
        <f t="shared" si="58"/>
        <v>['d3-81639', 'polyarteritis nodosa'],</v>
      </c>
    </row>
    <row r="3767" spans="1:3">
      <c r="A3767" t="s">
        <v>348</v>
      </c>
      <c r="B3767" t="s">
        <v>4373</v>
      </c>
      <c r="C3767" t="str">
        <f t="shared" si="58"/>
        <v>['c-52b62', 'miconazole nitrate 2%'],</v>
      </c>
    </row>
    <row r="3768" spans="1:3">
      <c r="A3768" t="s">
        <v>1171</v>
      </c>
      <c r="B3768" t="s">
        <v>4608</v>
      </c>
      <c r="C3768" t="str">
        <f t="shared" si="58"/>
        <v>['c-a203d', 'pioglitazone'],</v>
      </c>
    </row>
    <row r="3769" spans="1:3">
      <c r="A3769" t="s">
        <v>7400</v>
      </c>
      <c r="B3769" t="s">
        <v>7401</v>
      </c>
      <c r="C3769" t="str">
        <f t="shared" si="58"/>
        <v>['t-0285e', 'plantar surface of foot'],</v>
      </c>
    </row>
    <row r="3770" spans="1:3">
      <c r="A3770" t="s">
        <v>6963</v>
      </c>
      <c r="B3770" t="s">
        <v>6964</v>
      </c>
      <c r="C3770" t="str">
        <f t="shared" si="58"/>
        <v>['m-83230', 'mixed cell adenoma'],</v>
      </c>
    </row>
    <row r="3771" spans="1:3">
      <c r="A3771" t="s">
        <v>368</v>
      </c>
      <c r="B3771" t="s">
        <v>8914</v>
      </c>
      <c r="C3771" t="str">
        <f t="shared" si="58"/>
        <v>['w-10172', 'mw9 gag siv protein'],</v>
      </c>
    </row>
    <row r="3772" spans="1:3">
      <c r="A3772" t="s">
        <v>369</v>
      </c>
      <c r="B3772" t="s">
        <v>8915</v>
      </c>
      <c r="C3772" t="str">
        <f t="shared" si="58"/>
        <v>['w-10173', 'hw8 gag siv protein'],</v>
      </c>
    </row>
    <row r="3773" spans="1:3">
      <c r="A3773" t="s">
        <v>370</v>
      </c>
      <c r="B3773" t="s">
        <v>8916</v>
      </c>
      <c r="C3773" t="str">
        <f t="shared" si="58"/>
        <v>['w-10174', 'iw9 gag siv protein'],</v>
      </c>
    </row>
    <row r="3774" spans="1:3">
      <c r="A3774" t="s">
        <v>371</v>
      </c>
      <c r="B3774" t="s">
        <v>8917</v>
      </c>
      <c r="C3774" t="str">
        <f t="shared" si="58"/>
        <v>['w-10175', 'fw9 gag siv protein'],</v>
      </c>
    </row>
    <row r="3775" spans="1:3">
      <c r="A3775" t="s">
        <v>372</v>
      </c>
      <c r="B3775" t="s">
        <v>8918</v>
      </c>
      <c r="C3775" t="str">
        <f t="shared" si="58"/>
        <v>['w-10176', 'peptide siv (hlevqgyw)'],</v>
      </c>
    </row>
    <row r="3776" spans="1:3">
      <c r="A3776" t="s">
        <v>373</v>
      </c>
      <c r="B3776" t="s">
        <v>8919</v>
      </c>
      <c r="C3776" t="str">
        <f t="shared" si="58"/>
        <v>['w-10177', 'peptide siv (fheavqavw)'],</v>
      </c>
    </row>
    <row r="3777" spans="1:3">
      <c r="A3777" t="s">
        <v>374</v>
      </c>
      <c r="B3777" t="s">
        <v>8920</v>
      </c>
      <c r="C3777" t="str">
        <f t="shared" si="58"/>
        <v>['w-10178', 'peptide siv (irypktfgw)'],</v>
      </c>
    </row>
    <row r="3778" spans="1:3">
      <c r="A3778" t="s">
        <v>375</v>
      </c>
      <c r="B3778" t="s">
        <v>8921</v>
      </c>
      <c r="C3778" t="str">
        <f t="shared" si="58"/>
        <v>['w-10179', 'peptide siv (mhpaqtsqw)'],</v>
      </c>
    </row>
    <row r="3779" spans="1:3">
      <c r="A3779" t="s">
        <v>376</v>
      </c>
      <c r="B3779" t="s">
        <v>8922</v>
      </c>
      <c r="C3779" t="str">
        <f t="shared" ref="C3779:C3842" si="59">CONCATENATE("['",A3779,"', '",B3779,"'],")</f>
        <v>['w-10180', 'peptide siv (egshlevqgywhlt)'],</v>
      </c>
    </row>
    <row r="3780" spans="1:3">
      <c r="A3780" t="s">
        <v>377</v>
      </c>
      <c r="B3780" t="s">
        <v>8923</v>
      </c>
      <c r="C3780" t="str">
        <f t="shared" si="59"/>
        <v>['w-10181', 'peptide siv (gpgirypktfgwlwk)'],</v>
      </c>
    </row>
    <row r="3781" spans="1:3">
      <c r="A3781" t="s">
        <v>378</v>
      </c>
      <c r="B3781" t="s">
        <v>8924</v>
      </c>
      <c r="C3781" t="str">
        <f t="shared" si="59"/>
        <v>['w-10182', 'peptide siv (hylmhpaqtsqwddp)'],</v>
      </c>
    </row>
    <row r="3782" spans="1:3">
      <c r="A3782" t="s">
        <v>379</v>
      </c>
      <c r="B3782" t="s">
        <v>8925</v>
      </c>
      <c r="C3782" t="str">
        <f t="shared" si="59"/>
        <v>['w-10183', 'peptide siv (wsyfheavqavwrsa)'],</v>
      </c>
    </row>
    <row r="3783" spans="1:3">
      <c r="A3783" t="s">
        <v>380</v>
      </c>
      <c r="B3783" t="s">
        <v>8926</v>
      </c>
      <c r="C3783" t="str">
        <f t="shared" si="59"/>
        <v>['w-10184', 'whole gag siv protein'],</v>
      </c>
    </row>
    <row r="3784" spans="1:3">
      <c r="A3784" t="s">
        <v>8673</v>
      </c>
      <c r="B3784" t="s">
        <v>8674</v>
      </c>
      <c r="C3784" t="str">
        <f t="shared" si="59"/>
        <v>['t-e0336', 'zymogen granule'],</v>
      </c>
    </row>
    <row r="3785" spans="1:3">
      <c r="A3785" t="s">
        <v>6718</v>
      </c>
      <c r="B3785" t="s">
        <v>2944</v>
      </c>
      <c r="C3785" t="str">
        <f t="shared" si="59"/>
        <v>['m-54706', 'multiple infarcts'],</v>
      </c>
    </row>
    <row r="3786" spans="1:3">
      <c r="A3786" t="s">
        <v>5494</v>
      </c>
      <c r="B3786" t="s">
        <v>5495</v>
      </c>
      <c r="C3786" t="str">
        <f t="shared" si="59"/>
        <v>['d8-70220', 'prematurity of fetus'],</v>
      </c>
    </row>
    <row r="3787" spans="1:3">
      <c r="A3787" t="s">
        <v>1296</v>
      </c>
      <c r="B3787" t="s">
        <v>2204</v>
      </c>
      <c r="C3787" t="str">
        <f t="shared" si="59"/>
        <v>['c-b02cc', 'fluorescein'],</v>
      </c>
    </row>
    <row r="3788" spans="1:3">
      <c r="A3788" t="s">
        <v>5627</v>
      </c>
      <c r="B3788" t="s">
        <v>5628</v>
      </c>
      <c r="C3788" t="str">
        <f t="shared" si="59"/>
        <v>['db-f0179', 'suprasellar'],</v>
      </c>
    </row>
    <row r="3789" spans="1:3">
      <c r="A3789" t="s">
        <v>6413</v>
      </c>
      <c r="B3789" t="s">
        <v>6414</v>
      </c>
      <c r="C3789" t="str">
        <f t="shared" si="59"/>
        <v>['m-091bf', 'fetal tissue present in specimen'],</v>
      </c>
    </row>
    <row r="3790" spans="1:3">
      <c r="A3790" t="s">
        <v>1184</v>
      </c>
      <c r="B3790" t="s">
        <v>4297</v>
      </c>
      <c r="C3790" t="str">
        <f t="shared" si="59"/>
        <v>['c-10110', 'oxygen'],</v>
      </c>
    </row>
    <row r="3791" spans="1:3">
      <c r="A3791" t="s">
        <v>7152</v>
      </c>
      <c r="B3791" t="s">
        <v>7153</v>
      </c>
      <c r="C3791" t="str">
        <f t="shared" si="59"/>
        <v>['p3-3201e', 'bone marrow aspirate examination (procedure)'],</v>
      </c>
    </row>
    <row r="3792" spans="1:3">
      <c r="A3792" t="s">
        <v>8927</v>
      </c>
      <c r="B3792" t="s">
        <v>8928</v>
      </c>
      <c r="C3792" t="str">
        <f t="shared" si="59"/>
        <v>['w-10185', 'hemoabdomen'],</v>
      </c>
    </row>
    <row r="3793" spans="1:3">
      <c r="A3793" t="s">
        <v>8929</v>
      </c>
      <c r="B3793" t="s">
        <v>8930</v>
      </c>
      <c r="C3793" t="str">
        <f t="shared" si="59"/>
        <v>['w-10186', 'bayliascaris'],</v>
      </c>
    </row>
    <row r="3794" spans="1:3">
      <c r="A3794" t="s">
        <v>7927</v>
      </c>
      <c r="B3794" t="s">
        <v>7928</v>
      </c>
      <c r="C3794" t="str">
        <f t="shared" si="59"/>
        <v>['t-6206a', 'parenchyma of liver'],</v>
      </c>
    </row>
    <row r="3795" spans="1:3">
      <c r="A3795" t="s">
        <v>6937</v>
      </c>
      <c r="B3795" t="s">
        <v>6938</v>
      </c>
      <c r="C3795" t="str">
        <f t="shared" si="59"/>
        <v>['m-81402', 'adenocarcinoma in situ'],</v>
      </c>
    </row>
    <row r="3796" spans="1:3">
      <c r="A3796" t="s">
        <v>6860</v>
      </c>
      <c r="B3796" t="s">
        <v>6861</v>
      </c>
      <c r="C3796" t="str">
        <f t="shared" si="59"/>
        <v>['m-76005', 'atypical proliferation'],</v>
      </c>
    </row>
    <row r="3797" spans="1:3">
      <c r="A3797" t="s">
        <v>7178</v>
      </c>
      <c r="B3797" t="s">
        <v>7179</v>
      </c>
      <c r="C3797" t="str">
        <f t="shared" si="59"/>
        <v>['r-00066', 'endometrioid tumor'],</v>
      </c>
    </row>
    <row r="3798" spans="1:3">
      <c r="A3798" t="s">
        <v>381</v>
      </c>
      <c r="B3798" t="s">
        <v>8931</v>
      </c>
      <c r="C3798" t="str">
        <f t="shared" si="59"/>
        <v>['w-10187', 'p27 of siv mac239 delta nef'],</v>
      </c>
    </row>
    <row r="3799" spans="1:3">
      <c r="A3799" t="s">
        <v>5127</v>
      </c>
      <c r="B3799" t="s">
        <v>5128</v>
      </c>
      <c r="C3799" t="str">
        <f t="shared" si="59"/>
        <v>['d5-32520', 'atrophic gastritis'],</v>
      </c>
    </row>
    <row r="3800" spans="1:3">
      <c r="A3800" t="s">
        <v>1173</v>
      </c>
      <c r="B3800" t="s">
        <v>7089</v>
      </c>
      <c r="C3800" t="str">
        <f t="shared" si="59"/>
        <v>['p1-10120', 'arthrocentesis (procedure)'],</v>
      </c>
    </row>
    <row r="3801" spans="1:3">
      <c r="A3801" t="s">
        <v>5857</v>
      </c>
      <c r="B3801" t="s">
        <v>5858</v>
      </c>
      <c r="C3801" t="str">
        <f t="shared" si="59"/>
        <v>['f-64816', 'antalarmin'],</v>
      </c>
    </row>
    <row r="3802" spans="1:3">
      <c r="A3802" t="s">
        <v>1175</v>
      </c>
      <c r="B3802" t="s">
        <v>4659</v>
      </c>
      <c r="C3802" t="str">
        <f t="shared" si="59"/>
        <v>['c-b1039', 'oxygen-water o15'],</v>
      </c>
    </row>
    <row r="3803" spans="1:3">
      <c r="A3803" t="s">
        <v>1176</v>
      </c>
      <c r="B3803" t="s">
        <v>8932</v>
      </c>
      <c r="C3803" t="str">
        <f t="shared" si="59"/>
        <v>['w-10188', 'anti-thymocyte globulin (rabbit) (atg)'],</v>
      </c>
    </row>
    <row r="3804" spans="1:3">
      <c r="A3804" t="s">
        <v>6342</v>
      </c>
      <c r="B3804" t="s">
        <v>6343</v>
      </c>
      <c r="C3804" t="str">
        <f t="shared" si="59"/>
        <v>['l-53200', 'Balantidium'],</v>
      </c>
    </row>
    <row r="3805" spans="1:3">
      <c r="A3805" t="s">
        <v>1177</v>
      </c>
      <c r="B3805" t="s">
        <v>4334</v>
      </c>
      <c r="C3805" t="str">
        <f t="shared" si="59"/>
        <v>['c-34141', 'keyhole-limpet hemocyanin (klh)'],</v>
      </c>
    </row>
    <row r="3806" spans="1:3">
      <c r="A3806" t="s">
        <v>382</v>
      </c>
      <c r="B3806" t="s">
        <v>8933</v>
      </c>
      <c r="C3806" t="str">
        <f t="shared" si="59"/>
        <v>['w-10189', 'gag 25/26 siv peptide (teeakqivqrhlvvetgtt)'],</v>
      </c>
    </row>
    <row r="3807" spans="1:3">
      <c r="A3807" t="s">
        <v>383</v>
      </c>
      <c r="B3807" t="s">
        <v>8934</v>
      </c>
      <c r="C3807" t="str">
        <f t="shared" si="59"/>
        <v>['w-10190', 'rev 4/6 siv peptide (krlrlihllhqti)'],</v>
      </c>
    </row>
    <row r="3808" spans="1:3">
      <c r="A3808" t="s">
        <v>384</v>
      </c>
      <c r="B3808" t="s">
        <v>8935</v>
      </c>
      <c r="C3808" t="str">
        <f t="shared" si="59"/>
        <v>['w-10191', 'nef 58 siv peptide (ildiylekee)'],</v>
      </c>
    </row>
    <row r="3809" spans="1:3">
      <c r="A3809" t="s">
        <v>8138</v>
      </c>
      <c r="B3809" t="s">
        <v>8139</v>
      </c>
      <c r="C3809" t="str">
        <f t="shared" si="59"/>
        <v>['t-a0405', 'glial cell'],</v>
      </c>
    </row>
    <row r="3810" spans="1:3">
      <c r="A3810" t="s">
        <v>246</v>
      </c>
      <c r="B3810" t="s">
        <v>4397</v>
      </c>
      <c r="C3810" t="str">
        <f t="shared" si="59"/>
        <v>['c-55635', 'sulfamethoxazole + trimethoprim (tms) 200mg/40 mg suspension'],</v>
      </c>
    </row>
    <row r="3811" spans="1:3">
      <c r="A3811" t="s">
        <v>248</v>
      </c>
      <c r="B3811" t="s">
        <v>4399</v>
      </c>
      <c r="C3811" t="str">
        <f t="shared" si="59"/>
        <v>['c-55639', 'sulfamethoxazole + trimethoprim (tms) 80mg/16 mg infusion'],</v>
      </c>
    </row>
    <row r="3812" spans="1:3">
      <c r="A3812" t="s">
        <v>268</v>
      </c>
      <c r="B3812" t="s">
        <v>4645</v>
      </c>
      <c r="C3812" t="str">
        <f t="shared" si="59"/>
        <v>['c-b0158', 'inulin (fiber choice)'],</v>
      </c>
    </row>
    <row r="3813" spans="1:3">
      <c r="A3813" t="s">
        <v>334</v>
      </c>
      <c r="B3813" t="s">
        <v>8936</v>
      </c>
      <c r="C3813" t="str">
        <f t="shared" si="59"/>
        <v>['w-10192', 'tactile enrichment, nos'],</v>
      </c>
    </row>
    <row r="3814" spans="1:3">
      <c r="A3814" t="s">
        <v>4777</v>
      </c>
      <c r="B3814" t="s">
        <v>4778</v>
      </c>
      <c r="C3814" t="str">
        <f t="shared" si="59"/>
        <v>['d0-22315', 'keratosis pilaris'],</v>
      </c>
    </row>
    <row r="3815" spans="1:3">
      <c r="A3815" t="s">
        <v>4933</v>
      </c>
      <c r="B3815" t="s">
        <v>4934</v>
      </c>
      <c r="C3815" t="str">
        <f t="shared" si="59"/>
        <v>['d2-80300', 'pneumothorax'],</v>
      </c>
    </row>
    <row r="3816" spans="1:3">
      <c r="A3816" t="s">
        <v>8937</v>
      </c>
      <c r="B3816" t="s">
        <v>8938</v>
      </c>
      <c r="C3816" t="str">
        <f t="shared" si="59"/>
        <v>['w-10193', 'pneumomediastinum'],</v>
      </c>
    </row>
    <row r="3817" spans="1:3">
      <c r="A3817" t="s">
        <v>1178</v>
      </c>
      <c r="B3817" t="s">
        <v>8939</v>
      </c>
      <c r="C3817" t="str">
        <f t="shared" si="59"/>
        <v>['w-10194', '8-oh-dpat'],</v>
      </c>
    </row>
    <row r="3818" spans="1:3">
      <c r="A3818" t="s">
        <v>6624</v>
      </c>
      <c r="B3818" t="s">
        <v>6625</v>
      </c>
      <c r="C3818" t="str">
        <f t="shared" si="59"/>
        <v>['m-41780', 'acute pseudomembranous inflammation'],</v>
      </c>
    </row>
    <row r="3819" spans="1:3">
      <c r="A3819" t="s">
        <v>7687</v>
      </c>
      <c r="B3819" t="s">
        <v>7688</v>
      </c>
      <c r="C3819" t="str">
        <f t="shared" si="59"/>
        <v>['t-32625', 'papillary muscles of left ventricle'],</v>
      </c>
    </row>
    <row r="3820" spans="1:3">
      <c r="A3820" t="s">
        <v>1342</v>
      </c>
      <c r="B3820" t="s">
        <v>7172</v>
      </c>
      <c r="C3820" t="str">
        <f t="shared" si="59"/>
        <v>['p7-00060', 'physical therapy procedure(regime/therapy)'],</v>
      </c>
    </row>
    <row r="3821" spans="1:3">
      <c r="A3821" t="s">
        <v>5940</v>
      </c>
      <c r="B3821" t="s">
        <v>5941</v>
      </c>
      <c r="C3821" t="str">
        <f t="shared" si="59"/>
        <v>['f -820f9', '.'],</v>
      </c>
    </row>
    <row r="3822" spans="1:3">
      <c r="A3822" t="s">
        <v>5870</v>
      </c>
      <c r="B3822" t="s">
        <v>5871</v>
      </c>
      <c r="C3822" t="str">
        <f t="shared" si="59"/>
        <v>['f-820f9', 'spermatogenesis arrest'],</v>
      </c>
    </row>
    <row r="3823" spans="1:3">
      <c r="A3823" t="s">
        <v>5297</v>
      </c>
      <c r="B3823" t="s">
        <v>5298</v>
      </c>
      <c r="C3823" t="str">
        <f t="shared" si="59"/>
        <v>['d5-86488', 'pericholangitis'],</v>
      </c>
    </row>
    <row r="3824" spans="1:3">
      <c r="A3824" t="s">
        <v>8940</v>
      </c>
      <c r="B3824" t="s">
        <v>8941</v>
      </c>
      <c r="C3824" t="str">
        <f t="shared" si="59"/>
        <v>['w-10195', '4xsiv'],</v>
      </c>
    </row>
    <row r="3825" spans="1:3">
      <c r="A3825" t="s">
        <v>1183</v>
      </c>
      <c r="B3825" t="s">
        <v>8389</v>
      </c>
      <c r="C3825" t="str">
        <f t="shared" si="59"/>
        <v>['t-c0292', 'cd8+ lymphocyte (cell)'],</v>
      </c>
    </row>
    <row r="3826" spans="1:3">
      <c r="A3826" t="s">
        <v>6195</v>
      </c>
      <c r="B3826" t="s">
        <v>6196</v>
      </c>
      <c r="C3826" t="str">
        <f t="shared" si="59"/>
        <v>['g-c040', 'radiating'],</v>
      </c>
    </row>
    <row r="3827" spans="1:3">
      <c r="A3827" t="s">
        <v>5185</v>
      </c>
      <c r="B3827" t="s">
        <v>5186</v>
      </c>
      <c r="C3827" t="str">
        <f t="shared" si="59"/>
        <v>['d5-42637', 'suture granuloma'],</v>
      </c>
    </row>
    <row r="3828" spans="1:3">
      <c r="A3828" t="s">
        <v>5680</v>
      </c>
      <c r="B3828" t="s">
        <v>5186</v>
      </c>
      <c r="C3828" t="str">
        <f t="shared" si="59"/>
        <v>['dd-66a66', 'suture granuloma'],</v>
      </c>
    </row>
    <row r="3829" spans="1:3">
      <c r="A3829" t="s">
        <v>5346</v>
      </c>
      <c r="B3829" t="s">
        <v>5347</v>
      </c>
      <c r="C3829" t="str">
        <f t="shared" si="59"/>
        <v>['d7-1106b', 'membranoproliferative nephritis'],</v>
      </c>
    </row>
    <row r="3830" spans="1:3">
      <c r="A3830" t="s">
        <v>215</v>
      </c>
      <c r="B3830" t="s">
        <v>4416</v>
      </c>
      <c r="C3830" t="str">
        <f t="shared" si="59"/>
        <v>['c-60431', 'meloxicam (injectable) (metacam)'],</v>
      </c>
    </row>
    <row r="3831" spans="1:3">
      <c r="A3831" t="s">
        <v>217</v>
      </c>
      <c r="B3831" t="s">
        <v>4417</v>
      </c>
      <c r="C3831" t="str">
        <f t="shared" si="59"/>
        <v>['c-60432', 'meloxicam (oral suspension) (metacam)'],</v>
      </c>
    </row>
    <row r="3832" spans="1:3">
      <c r="A3832" t="s">
        <v>385</v>
      </c>
      <c r="B3832" t="s">
        <v>8942</v>
      </c>
      <c r="C3832" t="str">
        <f t="shared" si="59"/>
        <v>['w-10196', 'b17-3xsiv'],</v>
      </c>
    </row>
    <row r="3833" spans="1:3">
      <c r="A3833" t="s">
        <v>5629</v>
      </c>
      <c r="B3833" t="s">
        <v>5630</v>
      </c>
      <c r="C3833" t="str">
        <f t="shared" si="59"/>
        <v>['dc-00112', 'erythroid hyperplasia of bone marrow'],</v>
      </c>
    </row>
    <row r="3834" spans="1:3">
      <c r="A3834" t="s">
        <v>8362</v>
      </c>
      <c r="B3834" t="s">
        <v>8363</v>
      </c>
      <c r="C3834" t="str">
        <f t="shared" si="59"/>
        <v>['t-b6040', 'thyroid colloid'],</v>
      </c>
    </row>
    <row r="3835" spans="1:3">
      <c r="A3835" t="s">
        <v>7258</v>
      </c>
      <c r="B3835" t="s">
        <v>7259</v>
      </c>
      <c r="C3835" t="str">
        <f t="shared" si="59"/>
        <v>['r-4212c', 'gastric'],</v>
      </c>
    </row>
    <row r="3836" spans="1:3">
      <c r="A3836" t="s">
        <v>6175</v>
      </c>
      <c r="B3836" t="s">
        <v>6176</v>
      </c>
      <c r="C3836" t="str">
        <f t="shared" si="59"/>
        <v>['g-b004', 'physiologic'],</v>
      </c>
    </row>
    <row r="3837" spans="1:3">
      <c r="A3837" t="s">
        <v>8943</v>
      </c>
      <c r="B3837" t="s">
        <v>8944</v>
      </c>
      <c r="C3837" t="str">
        <f t="shared" si="59"/>
        <v>['w-10197', 'anthracosis'],</v>
      </c>
    </row>
    <row r="3838" spans="1:3">
      <c r="A3838" t="s">
        <v>1230</v>
      </c>
      <c r="B3838" t="s">
        <v>4300</v>
      </c>
      <c r="C3838" t="str">
        <f t="shared" si="59"/>
        <v>['c-105a1', 'carbon 11 (c11)'],</v>
      </c>
    </row>
    <row r="3839" spans="1:3">
      <c r="A3839" t="s">
        <v>1179</v>
      </c>
      <c r="B3839" t="s">
        <v>7320</v>
      </c>
      <c r="C3839" t="str">
        <f t="shared" si="59"/>
        <v>['r-f6e33', 'lactulose'],</v>
      </c>
    </row>
    <row r="3840" spans="1:3">
      <c r="A3840" t="s">
        <v>7708</v>
      </c>
      <c r="B3840" t="s">
        <v>7709</v>
      </c>
      <c r="C3840" t="str">
        <f t="shared" si="59"/>
        <v>['t-40050', 'capillary'],</v>
      </c>
    </row>
    <row r="3841" spans="1:3">
      <c r="A3841" t="s">
        <v>5283</v>
      </c>
      <c r="B3841" t="s">
        <v>5284</v>
      </c>
      <c r="C3841" t="str">
        <f t="shared" si="59"/>
        <v>['d5-85046', 'biliary cyst'],</v>
      </c>
    </row>
    <row r="3842" spans="1:3">
      <c r="A3842" t="s">
        <v>8945</v>
      </c>
      <c r="B3842" t="s">
        <v>8946</v>
      </c>
      <c r="C3842" t="str">
        <f t="shared" si="59"/>
        <v>['w-10198', 'kisspeptin-10'],</v>
      </c>
    </row>
    <row r="3843" spans="1:3">
      <c r="A3843" t="s">
        <v>1180</v>
      </c>
      <c r="B3843" t="s">
        <v>4550</v>
      </c>
      <c r="C3843" t="str">
        <f t="shared" ref="C3843:C3906" si="60">CONCATENATE("['",A3843,"', '",B3843,"'],")</f>
        <v>['c-a0173', 'hydrocortisone sodium succinate'],</v>
      </c>
    </row>
    <row r="3844" spans="1:3">
      <c r="A3844" t="s">
        <v>6729</v>
      </c>
      <c r="B3844" t="s">
        <v>6730</v>
      </c>
      <c r="C3844" t="str">
        <f t="shared" si="60"/>
        <v>['m-55100', 'amyloid, nos, amyloid deposition, nos'],</v>
      </c>
    </row>
    <row r="3845" spans="1:3">
      <c r="A3845" t="s">
        <v>6798</v>
      </c>
      <c r="B3845" t="s">
        <v>6799</v>
      </c>
      <c r="C3845" t="str">
        <f t="shared" si="60"/>
        <v>['m-67301', 'binucleate'],</v>
      </c>
    </row>
    <row r="3846" spans="1:3">
      <c r="A3846" t="s">
        <v>5054</v>
      </c>
      <c r="B3846" t="s">
        <v>5055</v>
      </c>
      <c r="C3846" t="str">
        <f t="shared" si="60"/>
        <v>['d4-51101', 'malocclusion of teeth'],</v>
      </c>
    </row>
    <row r="3847" spans="1:3">
      <c r="A3847" t="s">
        <v>1181</v>
      </c>
      <c r="B3847" t="s">
        <v>8947</v>
      </c>
      <c r="C3847" t="str">
        <f t="shared" si="60"/>
        <v>['w-10199', 'hydrocortisone 21-acetate'],</v>
      </c>
    </row>
    <row r="3848" spans="1:3">
      <c r="A3848" t="s">
        <v>5740</v>
      </c>
      <c r="B3848" t="s">
        <v>5741</v>
      </c>
      <c r="C3848" t="str">
        <f t="shared" si="60"/>
        <v>['DF-0044A', 'malignant tumor, colon'],</v>
      </c>
    </row>
    <row r="3849" spans="1:3">
      <c r="A3849" t="s">
        <v>6740</v>
      </c>
      <c r="B3849" t="s">
        <v>6741</v>
      </c>
      <c r="C3849" t="str">
        <f t="shared" si="60"/>
        <v>['m-55a05', 'deposition of cholesterol crystals'],</v>
      </c>
    </row>
    <row r="3850" spans="1:3">
      <c r="A3850" t="s">
        <v>4789</v>
      </c>
      <c r="B3850" t="s">
        <v>4790</v>
      </c>
      <c r="C3850" t="str">
        <f t="shared" si="60"/>
        <v>['d0-7503f', 'excoriation of skin'],</v>
      </c>
    </row>
    <row r="3851" spans="1:3">
      <c r="A3851" t="s">
        <v>5631</v>
      </c>
      <c r="B3851" t="s">
        <v>5632</v>
      </c>
      <c r="C3851" t="str">
        <f t="shared" si="60"/>
        <v>['dc-00115', 'granulocytic hyperplasia of bone marrow'],</v>
      </c>
    </row>
    <row r="3852" spans="1:3">
      <c r="A3852" t="s">
        <v>8948</v>
      </c>
      <c r="B3852" t="s">
        <v>8949</v>
      </c>
      <c r="C3852" t="str">
        <f t="shared" si="60"/>
        <v>['w-10200', 'endothelial hypertrophy'],</v>
      </c>
    </row>
    <row r="3853" spans="1:3">
      <c r="A3853" t="s">
        <v>1182</v>
      </c>
      <c r="B3853" t="s">
        <v>8950</v>
      </c>
      <c r="C3853" t="str">
        <f t="shared" si="60"/>
        <v>['w-10201', 'f17 fluoromethane (fch3)'],</v>
      </c>
    </row>
    <row r="3854" spans="1:3">
      <c r="A3854" t="s">
        <v>5187</v>
      </c>
      <c r="B3854" t="s">
        <v>5188</v>
      </c>
      <c r="C3854" t="str">
        <f t="shared" si="60"/>
        <v>['d5-44056', 'idiopathic megacolon'],</v>
      </c>
    </row>
    <row r="3855" spans="1:3">
      <c r="A3855" t="s">
        <v>1185</v>
      </c>
      <c r="B3855" t="s">
        <v>8951</v>
      </c>
      <c r="C3855" t="str">
        <f t="shared" si="60"/>
        <v>['w-10202', 'acid citrate dextrose (acd)'],</v>
      </c>
    </row>
    <row r="3856" spans="1:3">
      <c r="A3856" t="s">
        <v>8952</v>
      </c>
      <c r="B3856" t="s">
        <v>8953</v>
      </c>
      <c r="C3856" t="str">
        <f t="shared" si="60"/>
        <v>['w-10203', 'verrucus endocardiosis'],</v>
      </c>
    </row>
    <row r="3857" spans="1:3">
      <c r="A3857" t="s">
        <v>6519</v>
      </c>
      <c r="B3857" t="s">
        <v>6520</v>
      </c>
      <c r="C3857" t="str">
        <f t="shared" si="60"/>
        <v>['m-33910', 'emphysematous'],</v>
      </c>
    </row>
    <row r="3858" spans="1:3">
      <c r="A3858" t="s">
        <v>7466</v>
      </c>
      <c r="B3858" t="s">
        <v>7467</v>
      </c>
      <c r="C3858" t="str">
        <f t="shared" si="60"/>
        <v>['t-11500', 'spine, nos; vertebral column, spinal column, nos'],</v>
      </c>
    </row>
    <row r="3859" spans="1:3">
      <c r="A3859" t="s">
        <v>5273</v>
      </c>
      <c r="B3859" t="s">
        <v>5274</v>
      </c>
      <c r="C3859" t="str">
        <f t="shared" si="60"/>
        <v>['d5-81404', 'granulomatous hepatitis'],</v>
      </c>
    </row>
    <row r="3860" spans="1:3">
      <c r="A3860" t="s">
        <v>5172</v>
      </c>
      <c r="B3860" t="s">
        <v>5173</v>
      </c>
      <c r="C3860" t="str">
        <f t="shared" si="60"/>
        <v>['d5-41734', 'granulomatous enteritis'],</v>
      </c>
    </row>
    <row r="3861" spans="1:3">
      <c r="A3861" t="s">
        <v>8954</v>
      </c>
      <c r="B3861" t="s">
        <v>8955</v>
      </c>
      <c r="C3861" t="str">
        <f t="shared" si="60"/>
        <v>['w-10204', 'cholangiocystitis'],</v>
      </c>
    </row>
    <row r="3862" spans="1:3">
      <c r="A3862" t="s">
        <v>7945</v>
      </c>
      <c r="B3862" t="s">
        <v>7946</v>
      </c>
      <c r="C3862" t="str">
        <f t="shared" si="60"/>
        <v>['t-62290', 'space of disse'],</v>
      </c>
    </row>
    <row r="3863" spans="1:3">
      <c r="A3863" t="s">
        <v>5553</v>
      </c>
      <c r="B3863" t="s">
        <v>5554</v>
      </c>
      <c r="C3863" t="str">
        <f t="shared" si="60"/>
        <v>['da-51000', 'myopathy'],</v>
      </c>
    </row>
    <row r="3864" spans="1:3">
      <c r="A3864" t="s">
        <v>5309</v>
      </c>
      <c r="B3864" t="s">
        <v>5310</v>
      </c>
      <c r="C3864" t="str">
        <f t="shared" si="60"/>
        <v>['d5-f1807', 'carcinomatosis of peritoneal cavity'],</v>
      </c>
    </row>
    <row r="3865" spans="1:3">
      <c r="A3865" t="s">
        <v>6145</v>
      </c>
      <c r="B3865" t="s">
        <v>6146</v>
      </c>
      <c r="C3865" t="str">
        <f t="shared" si="60"/>
        <v>['g-a634', 'patchy'],</v>
      </c>
    </row>
    <row r="3866" spans="1:3">
      <c r="A3866" t="s">
        <v>5536</v>
      </c>
      <c r="B3866" t="s">
        <v>5537</v>
      </c>
      <c r="C3866" t="str">
        <f t="shared" si="60"/>
        <v>['da-13060', 'cerebral herniation'],</v>
      </c>
    </row>
    <row r="3867" spans="1:3">
      <c r="A3867" t="s">
        <v>5410</v>
      </c>
      <c r="B3867" t="s">
        <v>5411</v>
      </c>
      <c r="C3867" t="str">
        <f t="shared" si="60"/>
        <v>['d7-70039', 'Endometrial cystic hyperplasia'],</v>
      </c>
    </row>
    <row r="3868" spans="1:3">
      <c r="A3868" t="s">
        <v>7096</v>
      </c>
      <c r="B3868" t="s">
        <v>7097</v>
      </c>
      <c r="C3868" t="str">
        <f t="shared" si="60"/>
        <v>['p1-57170', 'cecotomy'],</v>
      </c>
    </row>
    <row r="3869" spans="1:3">
      <c r="A3869" t="s">
        <v>6597</v>
      </c>
      <c r="B3869" t="s">
        <v>6598</v>
      </c>
      <c r="C3869" t="str">
        <f t="shared" si="60"/>
        <v>['m-40014', 'fibrinopurulent inflammation'],</v>
      </c>
    </row>
    <row r="3870" spans="1:3">
      <c r="A3870" t="s">
        <v>1187</v>
      </c>
      <c r="B3870" t="s">
        <v>4329</v>
      </c>
      <c r="C3870" t="str">
        <f t="shared" si="60"/>
        <v>['c-300f4', 'old tuberculin'],</v>
      </c>
    </row>
    <row r="3871" spans="1:3">
      <c r="A3871" t="s">
        <v>7668</v>
      </c>
      <c r="B3871" t="s">
        <v>7669</v>
      </c>
      <c r="C3871" t="str">
        <f t="shared" si="60"/>
        <v>['t-32120', 'myocardium of atrium'],</v>
      </c>
    </row>
    <row r="3872" spans="1:3">
      <c r="A3872" t="s">
        <v>5997</v>
      </c>
      <c r="B3872" t="s">
        <v>5998</v>
      </c>
      <c r="C3872" t="str">
        <f t="shared" si="60"/>
        <v>['g-a125', 'circumferential'],</v>
      </c>
    </row>
    <row r="3873" spans="1:3">
      <c r="A3873" t="s">
        <v>386</v>
      </c>
      <c r="B3873" t="s">
        <v>8956</v>
      </c>
      <c r="C3873" t="str">
        <f t="shared" si="60"/>
        <v>['w-10205', 'siv sme660 (simian immunodeficiency virus)'],</v>
      </c>
    </row>
    <row r="3874" spans="1:3">
      <c r="A3874" t="s">
        <v>8957</v>
      </c>
      <c r="B3874" t="s">
        <v>8958</v>
      </c>
      <c r="C3874" t="str">
        <f t="shared" si="60"/>
        <v>['w-10206', 'exuberant'],</v>
      </c>
    </row>
    <row r="3875" spans="1:3">
      <c r="A3875" t="s">
        <v>7943</v>
      </c>
      <c r="B3875" t="s">
        <v>7944</v>
      </c>
      <c r="C3875" t="str">
        <f t="shared" si="60"/>
        <v>['t-62284', 'central vein, liver'],</v>
      </c>
    </row>
    <row r="3876" spans="1:3">
      <c r="A3876" t="s">
        <v>5819</v>
      </c>
      <c r="B3876" t="s">
        <v>5820</v>
      </c>
      <c r="C3876" t="str">
        <f t="shared" si="60"/>
        <v>['f-39830', 'diapedesis'],</v>
      </c>
    </row>
    <row r="3877" spans="1:3">
      <c r="A3877" t="s">
        <v>1188</v>
      </c>
      <c r="B3877" t="s">
        <v>4723</v>
      </c>
      <c r="C3877" t="str">
        <f t="shared" si="60"/>
        <v>['c-d4449', 'nolvadent'],</v>
      </c>
    </row>
    <row r="3878" spans="1:3">
      <c r="A3878" t="s">
        <v>8523</v>
      </c>
      <c r="B3878" t="s">
        <v>8524</v>
      </c>
      <c r="C3878" t="str">
        <f t="shared" si="60"/>
        <v>['t-d0802', 'parenchyma of pancreas'],</v>
      </c>
    </row>
    <row r="3879" spans="1:3">
      <c r="A3879" t="s">
        <v>7163</v>
      </c>
      <c r="B3879" t="s">
        <v>7164</v>
      </c>
      <c r="C3879" t="str">
        <f t="shared" si="60"/>
        <v>['p5-009f0', 'stereotactic/stereoscopic test, nos (procedure)'],</v>
      </c>
    </row>
    <row r="3880" spans="1:3">
      <c r="A3880" t="s">
        <v>6147</v>
      </c>
      <c r="B3880" t="s">
        <v>6148</v>
      </c>
      <c r="C3880" t="str">
        <f t="shared" si="60"/>
        <v>['g-a639', 'multinodular'],</v>
      </c>
    </row>
    <row r="3881" spans="1:3">
      <c r="A3881" t="s">
        <v>5607</v>
      </c>
      <c r="B3881" t="s">
        <v>5608</v>
      </c>
      <c r="C3881" t="str">
        <f t="shared" si="60"/>
        <v>['db-7000d', 'adrenocortical hyperplasia'],</v>
      </c>
    </row>
    <row r="3882" spans="1:3">
      <c r="A3882" t="s">
        <v>5428</v>
      </c>
      <c r="B3882" t="s">
        <v>5429</v>
      </c>
      <c r="C3882" t="str">
        <f t="shared" si="60"/>
        <v>['d7-71500', 'inflammation of cervix'],</v>
      </c>
    </row>
    <row r="3883" spans="1:3">
      <c r="A3883" t="s">
        <v>5311</v>
      </c>
      <c r="B3883" t="s">
        <v>5312</v>
      </c>
      <c r="C3883" t="str">
        <f t="shared" si="60"/>
        <v>['d6-000bf', 'hypoxia'],</v>
      </c>
    </row>
    <row r="3884" spans="1:3">
      <c r="A3884" t="s">
        <v>5325</v>
      </c>
      <c r="B3884" t="s">
        <v>5326</v>
      </c>
      <c r="C3884" t="str">
        <f t="shared" si="60"/>
        <v>['d6-50027', 'hypoglycemia'],</v>
      </c>
    </row>
    <row r="3885" spans="1:3">
      <c r="A3885" t="s">
        <v>5891</v>
      </c>
      <c r="B3885" t="s">
        <v>5892</v>
      </c>
      <c r="C3885" t="str">
        <f t="shared" si="60"/>
        <v>['f-88530', 'undelivered in utero fetal death'],</v>
      </c>
    </row>
    <row r="3886" spans="1:3">
      <c r="A3886" t="s">
        <v>8292</v>
      </c>
      <c r="B3886" t="s">
        <v>8293</v>
      </c>
      <c r="C3886" t="str">
        <f t="shared" si="60"/>
        <v>['t-aa400', 'ciliary body'],</v>
      </c>
    </row>
    <row r="3887" spans="1:3">
      <c r="A3887" t="s">
        <v>4754</v>
      </c>
      <c r="B3887" t="s">
        <v>4755</v>
      </c>
      <c r="C3887" t="str">
        <f t="shared" si="60"/>
        <v>['d0-00501', 'interface dermatitis'],</v>
      </c>
    </row>
    <row r="3888" spans="1:3">
      <c r="A3888" t="s">
        <v>4771</v>
      </c>
      <c r="B3888" t="s">
        <v>4772</v>
      </c>
      <c r="C3888" t="str">
        <f t="shared" si="60"/>
        <v>['d0-10450', 'erythema multiforme'],</v>
      </c>
    </row>
    <row r="3889" spans="1:3">
      <c r="A3889" t="s">
        <v>8959</v>
      </c>
      <c r="B3889" t="s">
        <v>8960</v>
      </c>
      <c r="C3889" t="str">
        <f t="shared" si="60"/>
        <v>['w-10207', 'pseudohemaphrodite'],</v>
      </c>
    </row>
    <row r="3890" spans="1:3">
      <c r="A3890" t="s">
        <v>7594</v>
      </c>
      <c r="B3890" t="s">
        <v>7595</v>
      </c>
      <c r="C3890" t="str">
        <f t="shared" si="60"/>
        <v>['t-1a511', 'muscularis mucosae'],</v>
      </c>
    </row>
    <row r="3891" spans="1:3">
      <c r="A3891" t="s">
        <v>5964</v>
      </c>
      <c r="B3891" t="s">
        <v>5965</v>
      </c>
      <c r="C3891" t="str">
        <f t="shared" si="60"/>
        <v>['g-a009', 'low grade'],</v>
      </c>
    </row>
    <row r="3892" spans="1:3">
      <c r="A3892" t="s">
        <v>5928</v>
      </c>
      <c r="B3892" t="s">
        <v>5929</v>
      </c>
      <c r="C3892" t="str">
        <f t="shared" si="60"/>
        <v>['f-d01bc', 'hypocellular bone marrow'],</v>
      </c>
    </row>
    <row r="3893" spans="1:3">
      <c r="A3893" t="s">
        <v>8214</v>
      </c>
      <c r="B3893" t="s">
        <v>8215</v>
      </c>
      <c r="C3893" t="str">
        <f t="shared" si="60"/>
        <v>['t-a3700', 'internal capsule'],</v>
      </c>
    </row>
    <row r="3894" spans="1:3">
      <c r="A3894" t="s">
        <v>8216</v>
      </c>
      <c r="B3894" t="s">
        <v>8217</v>
      </c>
      <c r="C3894" t="str">
        <f t="shared" si="60"/>
        <v>['t-a3790', 'corona radiata of internal capsule'],</v>
      </c>
    </row>
    <row r="3895" spans="1:3">
      <c r="A3895" t="s">
        <v>6073</v>
      </c>
      <c r="B3895" t="s">
        <v>6074</v>
      </c>
      <c r="C3895" t="str">
        <f t="shared" si="60"/>
        <v>['g-a324', 'disseminated'],</v>
      </c>
    </row>
    <row r="3896" spans="1:3">
      <c r="A3896" t="s">
        <v>5511</v>
      </c>
      <c r="B3896" t="s">
        <v>5512</v>
      </c>
      <c r="C3896" t="str">
        <f t="shared" si="60"/>
        <v>['d8-75530', 'disseminated intravascular coagulation'],</v>
      </c>
    </row>
    <row r="3897" spans="1:3">
      <c r="A3897" t="s">
        <v>4586</v>
      </c>
      <c r="B3897" t="s">
        <v>4587</v>
      </c>
      <c r="C3897" t="str">
        <f t="shared" si="60"/>
        <v>['c-a1540', 'vasopressin preparation'],</v>
      </c>
    </row>
    <row r="3898" spans="1:3">
      <c r="A3898" t="s">
        <v>5908</v>
      </c>
      <c r="B3898" t="s">
        <v>5909</v>
      </c>
      <c r="C3898" t="str">
        <f t="shared" si="60"/>
        <v>['f-b2139', 'dopamine'],</v>
      </c>
    </row>
    <row r="3899" spans="1:3">
      <c r="A3899" t="s">
        <v>5843</v>
      </c>
      <c r="B3899" t="s">
        <v>5844</v>
      </c>
      <c r="C3899" t="str">
        <f t="shared" si="60"/>
        <v>['f-61c38', 'anakinra'],</v>
      </c>
    </row>
    <row r="3900" spans="1:3">
      <c r="A3900" t="s">
        <v>6061</v>
      </c>
      <c r="B3900" t="s">
        <v>6062</v>
      </c>
      <c r="C3900" t="str">
        <f t="shared" si="60"/>
        <v>['g-a304', 'clinical'],</v>
      </c>
    </row>
    <row r="3901" spans="1:3">
      <c r="A3901" t="s">
        <v>6426</v>
      </c>
      <c r="B3901" t="s">
        <v>6427</v>
      </c>
      <c r="C3901" t="str">
        <f t="shared" si="60"/>
        <v>['m-12010', 'fracture, transverse'],</v>
      </c>
    </row>
    <row r="3902" spans="1:3">
      <c r="A3902" t="s">
        <v>6599</v>
      </c>
      <c r="B3902" t="s">
        <v>6600</v>
      </c>
      <c r="C3902" t="str">
        <f t="shared" si="60"/>
        <v>['m-40050', 'nonsuppurative inflammation'],</v>
      </c>
    </row>
    <row r="3903" spans="1:3">
      <c r="A3903" t="s">
        <v>5379</v>
      </c>
      <c r="B3903" t="s">
        <v>5380</v>
      </c>
      <c r="C3903" t="str">
        <f t="shared" si="60"/>
        <v>['d7-13030', 'thrombosis of renal vein'],</v>
      </c>
    </row>
    <row r="3904" spans="1:3">
      <c r="A3904" t="s">
        <v>7761</v>
      </c>
      <c r="B3904" t="s">
        <v>7762</v>
      </c>
      <c r="C3904" t="str">
        <f t="shared" si="60"/>
        <v>['t-48740', 'renal vein'],</v>
      </c>
    </row>
    <row r="3905" spans="1:3">
      <c r="A3905" t="s">
        <v>4871</v>
      </c>
      <c r="B3905" t="s">
        <v>4872</v>
      </c>
      <c r="C3905" t="str">
        <f t="shared" si="60"/>
        <v>['d2-10100', 'tracheitis'],</v>
      </c>
    </row>
    <row r="3906" spans="1:3">
      <c r="A3906" t="s">
        <v>8240</v>
      </c>
      <c r="B3906" t="s">
        <v>8241</v>
      </c>
      <c r="C3906" t="str">
        <f t="shared" si="60"/>
        <v>['t-a7091', 'lateral funiculus'],</v>
      </c>
    </row>
    <row r="3907" spans="1:3">
      <c r="A3907" t="s">
        <v>4341</v>
      </c>
      <c r="B3907" t="s">
        <v>4342</v>
      </c>
      <c r="C3907" t="str">
        <f t="shared" ref="C3907:C3970" si="61">CONCATENATE("['",A3907,"', '",B3907,"'],")</f>
        <v>['c-50732', 'ointment'],</v>
      </c>
    </row>
    <row r="3908" spans="1:3">
      <c r="A3908" t="s">
        <v>8497</v>
      </c>
      <c r="B3908" t="s">
        <v>8498</v>
      </c>
      <c r="C3908" t="str">
        <f t="shared" si="61"/>
        <v>['t-d001d', 'nonspecific site'],</v>
      </c>
    </row>
    <row r="3909" spans="1:3">
      <c r="A3909" t="s">
        <v>4887</v>
      </c>
      <c r="B3909" t="s">
        <v>4888</v>
      </c>
      <c r="C3909" t="str">
        <f t="shared" si="61"/>
        <v>['d2-50006', 'pneumonitis'],</v>
      </c>
    </row>
    <row r="3910" spans="1:3">
      <c r="A3910" t="s">
        <v>5895</v>
      </c>
      <c r="B3910" t="s">
        <v>5896</v>
      </c>
      <c r="C3910" t="str">
        <f t="shared" si="61"/>
        <v>['f-88800', 'neonatal death'],</v>
      </c>
    </row>
    <row r="3911" spans="1:3">
      <c r="A3911" t="s">
        <v>6782</v>
      </c>
      <c r="B3911" t="s">
        <v>6783</v>
      </c>
      <c r="C3911" t="str">
        <f t="shared" si="61"/>
        <v>['m-62614', 'councilman body'],</v>
      </c>
    </row>
    <row r="3912" spans="1:3">
      <c r="A3912" t="s">
        <v>5268</v>
      </c>
      <c r="B3912" t="s">
        <v>5269</v>
      </c>
      <c r="C3912" t="str">
        <f t="shared" si="61"/>
        <v>['d5-81212', 'chronic passive congestion of liver'],</v>
      </c>
    </row>
    <row r="3913" spans="1:3">
      <c r="A3913" t="s">
        <v>5258</v>
      </c>
      <c r="B3913" t="s">
        <v>5259</v>
      </c>
      <c r="C3913" t="str">
        <f t="shared" si="61"/>
        <v>['d5-80600', 'cirrhosis of liver'],</v>
      </c>
    </row>
    <row r="3914" spans="1:3">
      <c r="A3914" t="s">
        <v>8332</v>
      </c>
      <c r="B3914" t="s">
        <v>8333</v>
      </c>
      <c r="C3914" t="str">
        <f t="shared" si="61"/>
        <v>['t-b1030', 'pituitary pars intermedia'],</v>
      </c>
    </row>
    <row r="3915" spans="1:3">
      <c r="A3915" t="s">
        <v>5555</v>
      </c>
      <c r="B3915" t="s">
        <v>5556</v>
      </c>
      <c r="C3915" t="str">
        <f t="shared" si="61"/>
        <v>['da-70114', 'panophthalmitis'],</v>
      </c>
    </row>
    <row r="3916" spans="1:3">
      <c r="A3916" t="s">
        <v>5011</v>
      </c>
      <c r="B3916" t="s">
        <v>5012</v>
      </c>
      <c r="C3916" t="str">
        <f t="shared" si="61"/>
        <v>['d3-89159', 'subdural hematoma'],</v>
      </c>
    </row>
    <row r="3917" spans="1:3">
      <c r="A3917" t="s">
        <v>6375</v>
      </c>
      <c r="B3917" t="s">
        <v>2633</v>
      </c>
      <c r="C3917" t="str">
        <f t="shared" si="61"/>
        <v>['m-01460', 'compression'],</v>
      </c>
    </row>
    <row r="3918" spans="1:3">
      <c r="A3918" t="s">
        <v>1196</v>
      </c>
      <c r="B3918" t="s">
        <v>8961</v>
      </c>
      <c r="C3918" t="str">
        <f t="shared" si="61"/>
        <v>['w-10208', 'gag dna'],</v>
      </c>
    </row>
    <row r="3919" spans="1:3">
      <c r="A3919" t="s">
        <v>1197</v>
      </c>
      <c r="B3919" t="s">
        <v>8962</v>
      </c>
      <c r="C3919" t="str">
        <f t="shared" si="61"/>
        <v>['w-10209', 'tat dna'],</v>
      </c>
    </row>
    <row r="3920" spans="1:3">
      <c r="A3920" t="s">
        <v>1198</v>
      </c>
      <c r="B3920" t="s">
        <v>8963</v>
      </c>
      <c r="C3920" t="str">
        <f t="shared" si="61"/>
        <v>['w-10210', 'rev dna'],</v>
      </c>
    </row>
    <row r="3921" spans="1:3">
      <c r="A3921" t="s">
        <v>1199</v>
      </c>
      <c r="B3921" t="s">
        <v>8964</v>
      </c>
      <c r="C3921" t="str">
        <f t="shared" si="61"/>
        <v>['w-10211', 'nef dna'],</v>
      </c>
    </row>
    <row r="3922" spans="1:3">
      <c r="A3922" t="s">
        <v>1195</v>
      </c>
      <c r="B3922" t="s">
        <v>8965</v>
      </c>
      <c r="C3922" t="str">
        <f t="shared" si="61"/>
        <v>['w-10212', 'pol dna'],</v>
      </c>
    </row>
    <row r="3923" spans="1:3">
      <c r="A3923" t="s">
        <v>1194</v>
      </c>
      <c r="B3923" t="s">
        <v>8966</v>
      </c>
      <c r="C3923" t="str">
        <f t="shared" si="61"/>
        <v>['w-10213', 'vif dna'],</v>
      </c>
    </row>
    <row r="3924" spans="1:3">
      <c r="A3924" t="s">
        <v>1193</v>
      </c>
      <c r="B3924" t="s">
        <v>8967</v>
      </c>
      <c r="C3924" t="str">
        <f t="shared" si="61"/>
        <v>['w-10214', 'vpr dna'],</v>
      </c>
    </row>
    <row r="3925" spans="1:3">
      <c r="A3925" t="s">
        <v>1192</v>
      </c>
      <c r="B3925" t="s">
        <v>8968</v>
      </c>
      <c r="C3925" t="str">
        <f t="shared" si="61"/>
        <v>['w-10215', 'vpx dna'],</v>
      </c>
    </row>
    <row r="3926" spans="1:3">
      <c r="A3926" t="s">
        <v>1215</v>
      </c>
      <c r="B3926" t="s">
        <v>8969</v>
      </c>
      <c r="C3926" t="str">
        <f t="shared" si="61"/>
        <v>['w-10216', 'ad5 gag (adenovirus)'],</v>
      </c>
    </row>
    <row r="3927" spans="1:3">
      <c r="A3927" t="s">
        <v>1216</v>
      </c>
      <c r="B3927" t="s">
        <v>8970</v>
      </c>
      <c r="C3927" t="str">
        <f t="shared" si="61"/>
        <v>['w-10217', 'ad5 tat (adenovirus)'],</v>
      </c>
    </row>
    <row r="3928" spans="1:3">
      <c r="A3928" t="s">
        <v>1217</v>
      </c>
      <c r="B3928" t="s">
        <v>8971</v>
      </c>
      <c r="C3928" t="str">
        <f t="shared" si="61"/>
        <v>['w-10218', 'ad5 rev (adenovirus)'],</v>
      </c>
    </row>
    <row r="3929" spans="1:3">
      <c r="A3929" t="s">
        <v>1218</v>
      </c>
      <c r="B3929" t="s">
        <v>8972</v>
      </c>
      <c r="C3929" t="str">
        <f t="shared" si="61"/>
        <v>['w-10219', 'ad5 nef (adenovirus)'],</v>
      </c>
    </row>
    <row r="3930" spans="1:3">
      <c r="A3930" t="s">
        <v>1219</v>
      </c>
      <c r="B3930" t="s">
        <v>8973</v>
      </c>
      <c r="C3930" t="str">
        <f t="shared" si="61"/>
        <v>['w-10220', 'ad5 pol (adenovirus)'],</v>
      </c>
    </row>
    <row r="3931" spans="1:3">
      <c r="A3931" t="s">
        <v>1220</v>
      </c>
      <c r="B3931" t="s">
        <v>8974</v>
      </c>
      <c r="C3931" t="str">
        <f t="shared" si="61"/>
        <v>['w-10221', 'ad5 (vif/vpr/vpx) (adenovirus)'],</v>
      </c>
    </row>
    <row r="3932" spans="1:3">
      <c r="A3932" t="s">
        <v>1200</v>
      </c>
      <c r="B3932" t="s">
        <v>8976</v>
      </c>
      <c r="C3932" t="str">
        <f t="shared" si="61"/>
        <v>['w-10223', 'glycerol monolaurate (gml)'],</v>
      </c>
    </row>
    <row r="3933" spans="1:3">
      <c r="A3933" t="s">
        <v>272</v>
      </c>
      <c r="B3933" t="s">
        <v>8975</v>
      </c>
      <c r="C3933" t="str">
        <f t="shared" si="61"/>
        <v>['w-10222', 'lactobacillus acidophilus/reuteri/rhomnosus (primadophilus)'],</v>
      </c>
    </row>
    <row r="3934" spans="1:3">
      <c r="A3934" t="s">
        <v>1201</v>
      </c>
      <c r="B3934" t="s">
        <v>8977</v>
      </c>
      <c r="C3934" t="str">
        <f t="shared" si="61"/>
        <v>['w-10224', 'ky jelly'],</v>
      </c>
    </row>
    <row r="3935" spans="1:3">
      <c r="A3935" t="s">
        <v>1202</v>
      </c>
      <c r="B3935" t="s">
        <v>8978</v>
      </c>
      <c r="C3935" t="str">
        <f t="shared" si="61"/>
        <v>['w-10225', 'anti-cd16 (antibody)'],</v>
      </c>
    </row>
    <row r="3936" spans="1:3">
      <c r="A3936" t="s">
        <v>8503</v>
      </c>
      <c r="B3936" t="s">
        <v>8504</v>
      </c>
      <c r="C3936" t="str">
        <f t="shared" si="61"/>
        <v>['t-d00a1', 'anatomical landmark (body structure)'],</v>
      </c>
    </row>
    <row r="3937" spans="1:3">
      <c r="A3937" t="s">
        <v>4945</v>
      </c>
      <c r="B3937" t="s">
        <v>2942</v>
      </c>
      <c r="C3937" t="str">
        <f t="shared" si="61"/>
        <v>['d3-15000', 'myocardial infarction'],</v>
      </c>
    </row>
    <row r="3938" spans="1:3">
      <c r="A3938" t="s">
        <v>5625</v>
      </c>
      <c r="B3938" t="s">
        <v>5626</v>
      </c>
      <c r="C3938" t="str">
        <f t="shared" si="61"/>
        <v>['db-f016e', 'pituitary microadenoma'],</v>
      </c>
    </row>
    <row r="3939" spans="1:3">
      <c r="A3939" t="s">
        <v>8254</v>
      </c>
      <c r="B3939" t="s">
        <v>8255</v>
      </c>
      <c r="C3939" t="str">
        <f t="shared" si="61"/>
        <v>['t-a800b', 'optic chiasma'],</v>
      </c>
    </row>
    <row r="3940" spans="1:3">
      <c r="A3940" t="s">
        <v>236</v>
      </c>
      <c r="B3940" t="s">
        <v>8979</v>
      </c>
      <c r="C3940" t="str">
        <f t="shared" si="61"/>
        <v>['w-10226', 'clavulanic acid/amoxicillin trihydrate (clavamox)'],</v>
      </c>
    </row>
    <row r="3941" spans="1:3">
      <c r="A3941" t="s">
        <v>5645</v>
      </c>
      <c r="B3941" t="s">
        <v>5646</v>
      </c>
      <c r="C3941" t="str">
        <f t="shared" si="61"/>
        <v>['dc-47090', 'basophilia'],</v>
      </c>
    </row>
    <row r="3942" spans="1:3">
      <c r="A3942" t="s">
        <v>5746</v>
      </c>
      <c r="B3942" t="s">
        <v>5747</v>
      </c>
      <c r="C3942" t="str">
        <f t="shared" si="61"/>
        <v>['df-00ace', 'dental disease'],</v>
      </c>
    </row>
    <row r="3943" spans="1:3">
      <c r="A3943" t="s">
        <v>5598</v>
      </c>
      <c r="B3943" t="s">
        <v>5599</v>
      </c>
      <c r="C3943" t="str">
        <f t="shared" si="61"/>
        <v>['db-1000c', 'pituitary gland enlarged'],</v>
      </c>
    </row>
    <row r="3944" spans="1:3">
      <c r="A3944" t="s">
        <v>5252</v>
      </c>
      <c r="B3944" t="s">
        <v>5253</v>
      </c>
      <c r="C3944" t="str">
        <f t="shared" si="61"/>
        <v>['d5-80130', 'parenchymatous degeneration of liver'],</v>
      </c>
    </row>
    <row r="3945" spans="1:3">
      <c r="A3945" t="s">
        <v>5957</v>
      </c>
      <c r="B3945" t="s">
        <v>5958</v>
      </c>
      <c r="C3945" t="str">
        <f t="shared" si="61"/>
        <v>['g-8212', 'specimen obtained by excisional biopsy'],</v>
      </c>
    </row>
    <row r="3946" spans="1:3">
      <c r="A3946" t="s">
        <v>5673</v>
      </c>
      <c r="B3946" t="s">
        <v>5674</v>
      </c>
      <c r="C3946" t="str">
        <f t="shared" si="61"/>
        <v>['dd-6160b', 'trichophytobezoar (disorder)'],</v>
      </c>
    </row>
    <row r="3947" spans="1:3">
      <c r="A3947" t="s">
        <v>7045</v>
      </c>
      <c r="B3947" t="s">
        <v>7046</v>
      </c>
      <c r="C3947" t="str">
        <f t="shared" si="61"/>
        <v>['p0-05c05', 'percutaneous transluminal angioplasty of inferior mesenteric artery'],</v>
      </c>
    </row>
    <row r="3948" spans="1:3">
      <c r="A3948" t="s">
        <v>5623</v>
      </c>
      <c r="B3948" t="s">
        <v>5624</v>
      </c>
      <c r="C3948" t="str">
        <f t="shared" si="61"/>
        <v>['db-f016d', 'functionless pituitary adenoma'],</v>
      </c>
    </row>
    <row r="3949" spans="1:3">
      <c r="A3949" t="s">
        <v>5056</v>
      </c>
      <c r="B3949" t="s">
        <v>5057</v>
      </c>
      <c r="C3949" t="str">
        <f t="shared" si="61"/>
        <v>['d4-51161', 'prognathism'],</v>
      </c>
    </row>
    <row r="3950" spans="1:3">
      <c r="A3950" t="s">
        <v>4800</v>
      </c>
      <c r="B3950" t="s">
        <v>4801</v>
      </c>
      <c r="C3950" t="str">
        <f t="shared" si="61"/>
        <v>['d1-00098', 'pectus excavatum'],</v>
      </c>
    </row>
    <row r="3951" spans="1:3">
      <c r="A3951" t="s">
        <v>4845</v>
      </c>
      <c r="B3951" t="s">
        <v>4846</v>
      </c>
      <c r="C3951" t="str">
        <f t="shared" si="61"/>
        <v>['d1-81302', 'idiopathic kyphoscoliosis'],</v>
      </c>
    </row>
    <row r="3952" spans="1:3">
      <c r="A3952" t="s">
        <v>5866</v>
      </c>
      <c r="B3952" t="s">
        <v>5867</v>
      </c>
      <c r="C3952" t="str">
        <f t="shared" si="61"/>
        <v>['f-70014', 'absent testes'],</v>
      </c>
    </row>
    <row r="3953" spans="1:3">
      <c r="A3953" t="s">
        <v>1203</v>
      </c>
      <c r="B3953" t="s">
        <v>4735</v>
      </c>
      <c r="C3953" t="str">
        <f t="shared" si="61"/>
        <v>['c-e4460', 'animal tuberculin'],</v>
      </c>
    </row>
    <row r="3954" spans="1:3">
      <c r="A3954" t="s">
        <v>7296</v>
      </c>
      <c r="B3954" t="s">
        <v>7297</v>
      </c>
      <c r="C3954" t="str">
        <f t="shared" si="61"/>
        <v>['r-f4888', 'metastasis to lung'],</v>
      </c>
    </row>
    <row r="3955" spans="1:3">
      <c r="A3955" t="s">
        <v>5123</v>
      </c>
      <c r="B3955" t="s">
        <v>5124</v>
      </c>
      <c r="C3955" t="str">
        <f t="shared" si="61"/>
        <v>['d5-32518', 'chronic gastritis'],</v>
      </c>
    </row>
    <row r="3956" spans="1:3">
      <c r="A3956" t="s">
        <v>5141</v>
      </c>
      <c r="B3956" t="s">
        <v>5142</v>
      </c>
      <c r="C3956" t="str">
        <f t="shared" si="61"/>
        <v>['d5-40011', 'colitis,enteritis'],</v>
      </c>
    </row>
    <row r="3957" spans="1:3">
      <c r="A3957" t="s">
        <v>5204</v>
      </c>
      <c r="B3957" t="s">
        <v>5205</v>
      </c>
      <c r="C3957" t="str">
        <f t="shared" si="61"/>
        <v>['d5-60101', 'unilateral inguinal hernia'],</v>
      </c>
    </row>
    <row r="3958" spans="1:3">
      <c r="A3958" t="s">
        <v>5206</v>
      </c>
      <c r="B3958" t="s">
        <v>5207</v>
      </c>
      <c r="C3958" t="str">
        <f t="shared" si="61"/>
        <v>['d5-60105', 'inguinal hernia without obstrution and without gangrene'],</v>
      </c>
    </row>
    <row r="3959" spans="1:3">
      <c r="A3959" t="s">
        <v>6942</v>
      </c>
      <c r="B3959" t="s">
        <v>6943</v>
      </c>
      <c r="C3959" t="str">
        <f t="shared" si="61"/>
        <v>['m-81413', 'scirrhous adenocarcinoma'],</v>
      </c>
    </row>
    <row r="3960" spans="1:3">
      <c r="A3960" t="s">
        <v>1263</v>
      </c>
      <c r="B3960" t="s">
        <v>8980</v>
      </c>
      <c r="C3960" t="str">
        <f t="shared" si="61"/>
        <v>['w-10227', 'id transponder implant (microchip)'],</v>
      </c>
    </row>
    <row r="3961" spans="1:3">
      <c r="A3961" t="s">
        <v>1271</v>
      </c>
      <c r="B3961" t="s">
        <v>7072</v>
      </c>
      <c r="C3961" t="str">
        <f t="shared" si="61"/>
        <v>['p1-0512b', 'bronchoalveolar lavage (bal procedure)'],</v>
      </c>
    </row>
    <row r="3962" spans="1:3">
      <c r="A3962" t="s">
        <v>6245</v>
      </c>
      <c r="B3962" t="s">
        <v>6246</v>
      </c>
      <c r="C3962" t="str">
        <f t="shared" si="61"/>
        <v>['l-13a00', 'helicobacter (organism)'],</v>
      </c>
    </row>
    <row r="3963" spans="1:3">
      <c r="A3963" t="s">
        <v>5619</v>
      </c>
      <c r="B3963" t="s">
        <v>5620</v>
      </c>
      <c r="C3963" t="str">
        <f t="shared" si="61"/>
        <v>['db-91090', 'parathyroid adenoma'],</v>
      </c>
    </row>
    <row r="3964" spans="1:3">
      <c r="A3964" t="s">
        <v>7268</v>
      </c>
      <c r="B3964" t="s">
        <v>7269</v>
      </c>
      <c r="C3964" t="str">
        <f t="shared" si="61"/>
        <v>['r-f00e1', 'parovarian cyst'],</v>
      </c>
    </row>
    <row r="3965" spans="1:3">
      <c r="A3965" t="s">
        <v>6570</v>
      </c>
      <c r="B3965" t="s">
        <v>6571</v>
      </c>
      <c r="C3965" t="str">
        <f t="shared" si="61"/>
        <v>['m-37003', 'chronic hemorrhage'],</v>
      </c>
    </row>
    <row r="3966" spans="1:3">
      <c r="A3966" t="s">
        <v>5303</v>
      </c>
      <c r="B3966" t="s">
        <v>5304</v>
      </c>
      <c r="C3966" t="str">
        <f t="shared" si="61"/>
        <v>['d5-90152', 'acute necrotizing pancreatitis'],</v>
      </c>
    </row>
    <row r="3967" spans="1:3">
      <c r="A3967" t="s">
        <v>6827</v>
      </c>
      <c r="B3967" t="s">
        <v>6828</v>
      </c>
      <c r="C3967" t="str">
        <f t="shared" si="61"/>
        <v>['m-72180', 'reticuloendothelial hyperplasia'],</v>
      </c>
    </row>
    <row r="3968" spans="1:3">
      <c r="A3968" t="s">
        <v>8249</v>
      </c>
      <c r="B3968" t="s">
        <v>8250</v>
      </c>
      <c r="C3968" t="str">
        <f t="shared" si="61"/>
        <v>['t-a7801', 'lumbar spinal cord'],</v>
      </c>
    </row>
    <row r="3969" spans="1:3">
      <c r="A3969" t="s">
        <v>7763</v>
      </c>
      <c r="B3969" t="s">
        <v>7764</v>
      </c>
      <c r="C3969" t="str">
        <f t="shared" si="61"/>
        <v>['t-48784', 'pampiniform plexus'],</v>
      </c>
    </row>
    <row r="3970" spans="1:3">
      <c r="A3970" t="s">
        <v>7534</v>
      </c>
      <c r="B3970" t="s">
        <v>7535</v>
      </c>
      <c r="C3970" t="str">
        <f t="shared" si="61"/>
        <v>['t-14240', 'cremaster muscle'],</v>
      </c>
    </row>
    <row r="3971" spans="1:3">
      <c r="A3971" t="s">
        <v>1227</v>
      </c>
      <c r="B3971" t="s">
        <v>4326</v>
      </c>
      <c r="C3971" t="str">
        <f t="shared" ref="C3971:C4034" si="62">CONCATENATE("['",A3971,"', '",B3971,"'],")</f>
        <v>['c-23512', 'paraquat (substance)'],</v>
      </c>
    </row>
    <row r="3972" spans="1:3">
      <c r="A3972" t="s">
        <v>4330</v>
      </c>
      <c r="B3972" t="s">
        <v>4331</v>
      </c>
      <c r="C3972" t="str">
        <f t="shared" si="62"/>
        <v>['c-30809', 'ibotenic acid'],</v>
      </c>
    </row>
    <row r="3973" spans="1:3">
      <c r="A3973" t="s">
        <v>1204</v>
      </c>
      <c r="B3973" t="s">
        <v>8981</v>
      </c>
      <c r="C3973" t="str">
        <f t="shared" si="62"/>
        <v>['w-10228', 'plasmalyte with 5% dextrose'],</v>
      </c>
    </row>
    <row r="3974" spans="1:3">
      <c r="A3974" t="s">
        <v>7443</v>
      </c>
      <c r="B3974" t="s">
        <v>7444</v>
      </c>
      <c r="C3974" t="str">
        <f t="shared" si="62"/>
        <v>['t-11047', 'sternum'],</v>
      </c>
    </row>
    <row r="3975" spans="1:3">
      <c r="A3975" t="s">
        <v>5809</v>
      </c>
      <c r="B3975" t="s">
        <v>5810</v>
      </c>
      <c r="C3975" t="str">
        <f t="shared" si="62"/>
        <v>['f-1630a', 'kyphoscoliosis of thoracic spine'],</v>
      </c>
    </row>
    <row r="3976" spans="1:3">
      <c r="A3976" t="s">
        <v>1207</v>
      </c>
      <c r="B3976" t="s">
        <v>8982</v>
      </c>
      <c r="C3976" t="str">
        <f t="shared" si="62"/>
        <v>['w-10229', 'monclonal anti-hiv antibody (2F5)'],</v>
      </c>
    </row>
    <row r="3977" spans="1:3">
      <c r="A3977" t="s">
        <v>1174</v>
      </c>
      <c r="B3977" t="s">
        <v>8983</v>
      </c>
      <c r="C3977" t="str">
        <f t="shared" si="62"/>
        <v>['w-10230', '18f fallypride (selective da receptor antagonist)'],</v>
      </c>
    </row>
    <row r="3978" spans="1:3">
      <c r="A3978" t="s">
        <v>1208</v>
      </c>
      <c r="B3978" t="s">
        <v>8984</v>
      </c>
      <c r="C3978" t="str">
        <f t="shared" si="62"/>
        <v>['w-10231', 'monoclonal anti-hiv antibody (4E10)'],</v>
      </c>
    </row>
    <row r="3979" spans="1:3">
      <c r="A3979" t="s">
        <v>1209</v>
      </c>
      <c r="B3979" t="s">
        <v>8985</v>
      </c>
      <c r="C3979" t="str">
        <f t="shared" si="62"/>
        <v>['w-10232', 'indifferent control antibody (IgG1)'],</v>
      </c>
    </row>
    <row r="3980" spans="1:3">
      <c r="A3980" t="s">
        <v>8986</v>
      </c>
      <c r="B3980" t="s">
        <v>8987</v>
      </c>
      <c r="C3980" t="str">
        <f t="shared" si="62"/>
        <v>['w-10233', '96ml saline + 4ml self whole blood + .4ml humalog insulin (infusate)'],</v>
      </c>
    </row>
    <row r="3981" spans="1:3">
      <c r="A3981" t="s">
        <v>1213</v>
      </c>
      <c r="B3981" t="s">
        <v>4713</v>
      </c>
      <c r="C3981" t="str">
        <f t="shared" si="62"/>
        <v>['c-d2459', 'dextrose 5% in lactated ringers'],</v>
      </c>
    </row>
    <row r="3982" spans="1:3">
      <c r="A3982" t="s">
        <v>1205</v>
      </c>
      <c r="B3982" t="s">
        <v>4467</v>
      </c>
      <c r="C3982" t="str">
        <f t="shared" si="62"/>
        <v>['c-71680', 'dextrose 20% solution'],</v>
      </c>
    </row>
    <row r="3983" spans="1:3">
      <c r="A3983" t="s">
        <v>1206</v>
      </c>
      <c r="B3983" t="s">
        <v>8988</v>
      </c>
      <c r="C3983" t="str">
        <f t="shared" si="62"/>
        <v>['w-10234', 'karo syrup'],</v>
      </c>
    </row>
    <row r="3984" spans="1:3">
      <c r="A3984" t="s">
        <v>1210</v>
      </c>
      <c r="B3984" t="s">
        <v>8989</v>
      </c>
      <c r="C3984" t="str">
        <f t="shared" si="62"/>
        <v>['w-10235', 'complete sterile culture tissue media (csctm)'],</v>
      </c>
    </row>
    <row r="3985" spans="1:3">
      <c r="A3985" t="s">
        <v>7779</v>
      </c>
      <c r="B3985" t="s">
        <v>7780</v>
      </c>
      <c r="C3985" t="str">
        <f t="shared" si="62"/>
        <v>['t-50505', 'intestinal tract'],</v>
      </c>
    </row>
    <row r="3986" spans="1:3">
      <c r="A3986" t="s">
        <v>8327</v>
      </c>
      <c r="B3986" t="s">
        <v>8328</v>
      </c>
      <c r="C3986" t="str">
        <f t="shared" si="62"/>
        <v>['t-b0005', 'endocrine system'],</v>
      </c>
    </row>
    <row r="3987" spans="1:3">
      <c r="A3987" t="s">
        <v>7433</v>
      </c>
      <c r="B3987" t="s">
        <v>7434</v>
      </c>
      <c r="C3987" t="str">
        <f t="shared" si="62"/>
        <v>['t-11005', 'skeletal system'],</v>
      </c>
    </row>
    <row r="3988" spans="1:3">
      <c r="A3988" t="s">
        <v>8990</v>
      </c>
      <c r="B3988" t="s">
        <v>8991</v>
      </c>
      <c r="C3988" t="str">
        <f t="shared" si="62"/>
        <v>['w-10236', 'perfusion fluid cns, p000151'],</v>
      </c>
    </row>
    <row r="3989" spans="1:3">
      <c r="A3989" t="s">
        <v>6401</v>
      </c>
      <c r="B3989" t="s">
        <v>6402</v>
      </c>
      <c r="C3989" t="str">
        <f t="shared" si="62"/>
        <v>['m-03000', 'mass'],</v>
      </c>
    </row>
    <row r="3990" spans="1:3">
      <c r="A3990" t="s">
        <v>7633</v>
      </c>
      <c r="B3990" t="s">
        <v>7634</v>
      </c>
      <c r="C3990" t="str">
        <f t="shared" si="62"/>
        <v>['t-28053', 'alveolar macrophage'],</v>
      </c>
    </row>
    <row r="3991" spans="1:3">
      <c r="A3991" t="s">
        <v>6266</v>
      </c>
      <c r="B3991" t="s">
        <v>6267</v>
      </c>
      <c r="C3991" t="str">
        <f t="shared" si="62"/>
        <v>['l-21812', 'mycobacterium gordonae (organism)'],</v>
      </c>
    </row>
    <row r="3992" spans="1:3">
      <c r="A3992" t="s">
        <v>8992</v>
      </c>
      <c r="B3992" t="s">
        <v>1643</v>
      </c>
      <c r="C3992" t="str">
        <f t="shared" si="62"/>
        <v>['w-10237', 'x'],</v>
      </c>
    </row>
    <row r="3993" spans="1:3">
      <c r="A3993" t="s">
        <v>1292</v>
      </c>
      <c r="B3993" t="s">
        <v>8993</v>
      </c>
      <c r="C3993" t="str">
        <f t="shared" si="62"/>
        <v>['w-10238', 'table-top restraint'],</v>
      </c>
    </row>
    <row r="3994" spans="1:3">
      <c r="A3994" t="s">
        <v>8994</v>
      </c>
      <c r="B3994" t="s">
        <v>8995</v>
      </c>
      <c r="C3994" t="str">
        <f t="shared" si="62"/>
        <v>['w-10239', 'tube restraint'],</v>
      </c>
    </row>
    <row r="3995" spans="1:3">
      <c r="A3995" t="s">
        <v>8996</v>
      </c>
      <c r="B3995" t="s">
        <v>8997</v>
      </c>
      <c r="C3995" t="str">
        <f t="shared" si="62"/>
        <v>['w-10240', 'restraint, nos'],</v>
      </c>
    </row>
    <row r="3996" spans="1:3">
      <c r="A3996" t="s">
        <v>1300</v>
      </c>
      <c r="B3996" t="s">
        <v>8998</v>
      </c>
      <c r="C3996" t="str">
        <f t="shared" si="62"/>
        <v>['w-10241', 'short-term chairing (less than 1 hour)'],</v>
      </c>
    </row>
    <row r="3997" spans="1:3">
      <c r="A3997" t="s">
        <v>244</v>
      </c>
      <c r="B3997" t="s">
        <v>4398</v>
      </c>
      <c r="C3997" t="str">
        <f t="shared" si="62"/>
        <v>['c-55638', 'sulfamethoxazole + trimethoprim (tms) 400mg/80mg tablet'],</v>
      </c>
    </row>
    <row r="3998" spans="1:3">
      <c r="A3998" t="s">
        <v>8999</v>
      </c>
      <c r="B3998" t="s">
        <v>9000</v>
      </c>
      <c r="C3998" t="str">
        <f t="shared" si="62"/>
        <v>['w-10242', 'wheat germ agglutinin conjugate horseradish peroxidase (wga-hrp)'],</v>
      </c>
    </row>
    <row r="3999" spans="1:3">
      <c r="A3999" t="s">
        <v>9001</v>
      </c>
      <c r="B3999" t="s">
        <v>9002</v>
      </c>
      <c r="C3999" t="str">
        <f t="shared" si="62"/>
        <v>['w-10243', 'cholera toxin-b subunit conjugate horseradish peroxidase (chtb-hrp)'],</v>
      </c>
    </row>
    <row r="4000" spans="1:3">
      <c r="A4000" t="s">
        <v>1211</v>
      </c>
      <c r="B4000" t="s">
        <v>4726</v>
      </c>
      <c r="C4000" t="str">
        <f t="shared" si="62"/>
        <v>['c-d4663', 'pancrezyme'],</v>
      </c>
    </row>
    <row r="4001" spans="1:3">
      <c r="A4001" t="s">
        <v>5315</v>
      </c>
      <c r="B4001" t="s">
        <v>5316</v>
      </c>
      <c r="C4001" t="str">
        <f t="shared" si="62"/>
        <v>['d6-10241', 'inanition'],</v>
      </c>
    </row>
    <row r="4002" spans="1:3">
      <c r="A4002" t="s">
        <v>9003</v>
      </c>
      <c r="B4002" t="s">
        <v>9004</v>
      </c>
      <c r="C4002" t="str">
        <f t="shared" si="62"/>
        <v>['w-10244', 'clinical death'],</v>
      </c>
    </row>
    <row r="4003" spans="1:3">
      <c r="A4003" t="s">
        <v>1214</v>
      </c>
      <c r="B4003" t="s">
        <v>9005</v>
      </c>
      <c r="C4003" t="str">
        <f t="shared" si="62"/>
        <v>['w-10245', 'compound 765 (experimental drug)'],</v>
      </c>
    </row>
    <row r="4004" spans="1:3">
      <c r="A4004" t="s">
        <v>9006</v>
      </c>
      <c r="B4004" t="s">
        <v>9007</v>
      </c>
      <c r="C4004" t="str">
        <f t="shared" si="62"/>
        <v>['w-10246', 'cytoplasmic lipofuscin pigment'],</v>
      </c>
    </row>
    <row r="4005" spans="1:3">
      <c r="A4005" t="s">
        <v>1221</v>
      </c>
      <c r="B4005" t="s">
        <v>9008</v>
      </c>
      <c r="C4005" t="str">
        <f t="shared" si="62"/>
        <v>['w-10247', 'a195 buffer (preservation solution by merck for adenovirus)'],</v>
      </c>
    </row>
    <row r="4006" spans="1:3">
      <c r="A4006" t="s">
        <v>1222</v>
      </c>
      <c r="B4006" t="s">
        <v>4737</v>
      </c>
      <c r="C4006" t="str">
        <f t="shared" si="62"/>
        <v>['c-f0806', 'honey'],</v>
      </c>
    </row>
    <row r="4007" spans="1:3">
      <c r="A4007" t="s">
        <v>1226</v>
      </c>
      <c r="B4007" t="s">
        <v>6283</v>
      </c>
      <c r="C4007" t="str">
        <f t="shared" si="62"/>
        <v>['l-32321', 'dengue virus, type 1 (organism)'],</v>
      </c>
    </row>
    <row r="4008" spans="1:3">
      <c r="A4008" t="s">
        <v>1225</v>
      </c>
      <c r="B4008" t="s">
        <v>6284</v>
      </c>
      <c r="C4008" t="str">
        <f t="shared" si="62"/>
        <v>['l-32322', 'dengue virus, type 2 (organism)'],</v>
      </c>
    </row>
    <row r="4009" spans="1:3">
      <c r="A4009" t="s">
        <v>1224</v>
      </c>
      <c r="B4009" t="s">
        <v>6285</v>
      </c>
      <c r="C4009" t="str">
        <f t="shared" si="62"/>
        <v>['l-32323', 'dengue virus, type 3 (organism)'],</v>
      </c>
    </row>
    <row r="4010" spans="1:3">
      <c r="A4010" t="s">
        <v>1223</v>
      </c>
      <c r="B4010" t="s">
        <v>6286</v>
      </c>
      <c r="C4010" t="str">
        <f t="shared" si="62"/>
        <v>['l-32324', 'dengue virus, type 4 (organism)'],</v>
      </c>
    </row>
    <row r="4011" spans="1:3">
      <c r="A4011" t="s">
        <v>9009</v>
      </c>
      <c r="B4011" t="s">
        <v>9010</v>
      </c>
      <c r="C4011" t="str">
        <f t="shared" si="62"/>
        <v>['w-10248', '5xsiv'],</v>
      </c>
    </row>
    <row r="4012" spans="1:3">
      <c r="A4012" t="s">
        <v>1228</v>
      </c>
      <c r="B4012" t="s">
        <v>9011</v>
      </c>
      <c r="C4012" t="str">
        <f t="shared" si="62"/>
        <v>['w-10249', 'antibody (den 3)'],</v>
      </c>
    </row>
    <row r="4013" spans="1:3">
      <c r="A4013" t="s">
        <v>1229</v>
      </c>
      <c r="B4013" t="s">
        <v>9012</v>
      </c>
      <c r="C4013" t="str">
        <f t="shared" si="62"/>
        <v>['w-10250', 'antibody (hmAB 2G12)'],</v>
      </c>
    </row>
    <row r="4014" spans="1:3">
      <c r="A4014" t="s">
        <v>1240</v>
      </c>
      <c r="B4014" t="s">
        <v>9013</v>
      </c>
      <c r="C4014" t="str">
        <f t="shared" si="62"/>
        <v>['w-10251', 'dasb (c-3-amino-4-(2-dimethylaminomethylphenylthio) benzonitrile'],</v>
      </c>
    </row>
    <row r="4015" spans="1:3">
      <c r="A4015" t="s">
        <v>4301</v>
      </c>
      <c r="B4015" t="s">
        <v>4302</v>
      </c>
      <c r="C4015" t="str">
        <f t="shared" si="62"/>
        <v>['c-111a1', '^18^fluorine'],</v>
      </c>
    </row>
    <row r="4016" spans="1:3">
      <c r="A4016" t="s">
        <v>1231</v>
      </c>
      <c r="B4016" t="s">
        <v>9775</v>
      </c>
      <c r="C4016" t="str">
        <f t="shared" si="62"/>
        <v>['w-10252', '2\'-methoxyphenyl(N-2\'-pyridinyl)p[18F]fluorobenzamidoethylpipera(mppf)'],</v>
      </c>
    </row>
    <row r="4017" spans="1:3">
      <c r="A4017" t="s">
        <v>387</v>
      </c>
      <c r="B4017" t="s">
        <v>9014</v>
      </c>
      <c r="C4017" t="str">
        <f t="shared" si="62"/>
        <v>['w-10253', 'siv mac239-b08-6x'],</v>
      </c>
    </row>
    <row r="4018" spans="1:3">
      <c r="A4018" t="s">
        <v>1232</v>
      </c>
      <c r="B4018" t="s">
        <v>9015</v>
      </c>
      <c r="C4018" t="str">
        <f t="shared" si="62"/>
        <v>['w-10254', 'ici 182,780 (c32h47f5o3s)'],</v>
      </c>
    </row>
    <row r="4019" spans="1:3">
      <c r="A4019" t="s">
        <v>1233</v>
      </c>
      <c r="B4019" t="s">
        <v>9016</v>
      </c>
      <c r="C4019" t="str">
        <f t="shared" si="62"/>
        <v>['w-10255', 'flibanserin'],</v>
      </c>
    </row>
    <row r="4020" spans="1:3">
      <c r="A4020" t="s">
        <v>7981</v>
      </c>
      <c r="B4020" t="s">
        <v>7982</v>
      </c>
      <c r="C4020" t="str">
        <f t="shared" si="62"/>
        <v>['t-71040', 'structure of interstitial tissue of kidney'],</v>
      </c>
    </row>
    <row r="4021" spans="1:3">
      <c r="A4021" t="s">
        <v>7988</v>
      </c>
      <c r="B4021" t="s">
        <v>7989</v>
      </c>
      <c r="C4021" t="str">
        <f t="shared" si="62"/>
        <v>['t-71080', 'structure of renal medullary interstitial tissue'],</v>
      </c>
    </row>
    <row r="4022" spans="1:3">
      <c r="A4022" t="s">
        <v>8002</v>
      </c>
      <c r="B4022" t="s">
        <v>8003</v>
      </c>
      <c r="C4022" t="str">
        <f t="shared" si="62"/>
        <v>['t-72070', 'structure of renal pelvic cavity'],</v>
      </c>
    </row>
    <row r="4023" spans="1:3">
      <c r="A4023" t="s">
        <v>5305</v>
      </c>
      <c r="B4023" t="s">
        <v>5306</v>
      </c>
      <c r="C4023" t="str">
        <f t="shared" si="62"/>
        <v>['d5-90444', 'pancreatic necrosis'],</v>
      </c>
    </row>
    <row r="4024" spans="1:3">
      <c r="A4024" t="s">
        <v>6768</v>
      </c>
      <c r="B4024" t="s">
        <v>6769</v>
      </c>
      <c r="C4024" t="str">
        <f t="shared" si="62"/>
        <v>['m-62011', 'anuclear squame (cell)'],</v>
      </c>
    </row>
    <row r="4025" spans="1:3">
      <c r="A4025" t="s">
        <v>4638</v>
      </c>
      <c r="B4025" t="s">
        <v>4639</v>
      </c>
      <c r="C4025" t="str">
        <f t="shared" si="62"/>
        <v>['c-a7005', 'microfibrillar collagen hemostat (substance)'],</v>
      </c>
    </row>
    <row r="4026" spans="1:3">
      <c r="A4026" t="s">
        <v>1235</v>
      </c>
      <c r="B4026" t="s">
        <v>9017</v>
      </c>
      <c r="C4026" t="str">
        <f t="shared" si="62"/>
        <v>['w-10256', 'ethanol'],</v>
      </c>
    </row>
    <row r="4027" spans="1:3">
      <c r="A4027" t="s">
        <v>209</v>
      </c>
      <c r="B4027" t="s">
        <v>4413</v>
      </c>
      <c r="C4027" t="str">
        <f t="shared" si="62"/>
        <v>['c-60187', 'carprofen (zenocarp/rimadyl)'],</v>
      </c>
    </row>
    <row r="4028" spans="1:3">
      <c r="A4028" t="s">
        <v>9018</v>
      </c>
      <c r="B4028" t="s">
        <v>9019</v>
      </c>
      <c r="C4028" t="str">
        <f t="shared" si="62"/>
        <v>['w-10257', 'research device, nos'],</v>
      </c>
    </row>
    <row r="4029" spans="1:3">
      <c r="A4029" t="s">
        <v>5025</v>
      </c>
      <c r="B4029" t="s">
        <v>5026</v>
      </c>
      <c r="C4029" t="str">
        <f t="shared" si="62"/>
        <v>['d3-90008', 'pericardial effusion'],</v>
      </c>
    </row>
    <row r="4030" spans="1:3">
      <c r="A4030" t="s">
        <v>7578</v>
      </c>
      <c r="B4030" t="s">
        <v>7579</v>
      </c>
      <c r="C4030" t="str">
        <f t="shared" si="62"/>
        <v>['t-1a121', 'mesothelial cell'],</v>
      </c>
    </row>
    <row r="4031" spans="1:3">
      <c r="A4031" t="s">
        <v>4977</v>
      </c>
      <c r="B4031" t="s">
        <v>4978</v>
      </c>
      <c r="C4031" t="str">
        <f t="shared" si="62"/>
        <v>['d3-40210', 'pulmonary infarction'],</v>
      </c>
    </row>
    <row r="4032" spans="1:3">
      <c r="A4032" t="s">
        <v>9020</v>
      </c>
      <c r="B4032" t="s">
        <v>9021</v>
      </c>
      <c r="C4032" t="str">
        <f t="shared" si="62"/>
        <v>['w-10258', 'pulmonary arteriopathy of SIV'],</v>
      </c>
    </row>
    <row r="4033" spans="1:3">
      <c r="A4033" t="s">
        <v>6588</v>
      </c>
      <c r="B4033" t="s">
        <v>6589</v>
      </c>
      <c r="C4033" t="str">
        <f t="shared" si="62"/>
        <v>['m-39260', 'recanalization'],</v>
      </c>
    </row>
    <row r="4034" spans="1:3">
      <c r="A4034" t="s">
        <v>4999</v>
      </c>
      <c r="B4034" t="s">
        <v>5000</v>
      </c>
      <c r="C4034" t="str">
        <f t="shared" si="62"/>
        <v>['d3-81900', 'occlusion of artery'],</v>
      </c>
    </row>
    <row r="4035" spans="1:3">
      <c r="A4035" t="s">
        <v>4859</v>
      </c>
      <c r="B4035" t="s">
        <v>4860</v>
      </c>
      <c r="C4035" t="str">
        <f t="shared" ref="C4035:C4098" si="63">CONCATENATE("['",A4035,"', '",B4035,"'],")</f>
        <v>['d2-00084', 'disorder of pleura and/or pleural cavity'],</v>
      </c>
    </row>
    <row r="4036" spans="1:3">
      <c r="A4036" t="s">
        <v>5663</v>
      </c>
      <c r="B4036" t="s">
        <v>5664</v>
      </c>
      <c r="C4036" t="str">
        <f t="shared" si="63"/>
        <v>['dc-80050', 'splenomegaly'],</v>
      </c>
    </row>
    <row r="4037" spans="1:3">
      <c r="A4037" t="s">
        <v>8634</v>
      </c>
      <c r="B4037" t="s">
        <v>8635</v>
      </c>
      <c r="C4037" t="str">
        <f t="shared" si="63"/>
        <v>['t-d9001', 'hindlimb'],</v>
      </c>
    </row>
    <row r="4038" spans="1:3">
      <c r="A4038" t="s">
        <v>9022</v>
      </c>
      <c r="B4038" t="s">
        <v>9023</v>
      </c>
      <c r="C4038" t="str">
        <f t="shared" si="63"/>
        <v>['w-10259', 'exposed distal femur'],</v>
      </c>
    </row>
    <row r="4039" spans="1:3">
      <c r="A4039" t="s">
        <v>8194</v>
      </c>
      <c r="B4039" t="s">
        <v>8195</v>
      </c>
      <c r="C4039" t="str">
        <f t="shared" si="63"/>
        <v>['t-a240d', 'occipital cortex'],</v>
      </c>
    </row>
    <row r="4040" spans="1:3">
      <c r="A4040" t="s">
        <v>8184</v>
      </c>
      <c r="B4040" t="s">
        <v>8185</v>
      </c>
      <c r="C4040" t="str">
        <f t="shared" si="63"/>
        <v>['t-a2212', 'frontal cortex'],</v>
      </c>
    </row>
    <row r="4041" spans="1:3">
      <c r="A4041" t="s">
        <v>6292</v>
      </c>
      <c r="B4041" t="s">
        <v>6293</v>
      </c>
      <c r="C4041" t="str">
        <f t="shared" si="63"/>
        <v>['l-35104', 'simian foamy virus SFV'],</v>
      </c>
    </row>
    <row r="4042" spans="1:3">
      <c r="A4042" t="s">
        <v>9024</v>
      </c>
      <c r="B4042" t="s">
        <v>9025</v>
      </c>
      <c r="C4042" t="str">
        <f t="shared" si="63"/>
        <v>['w-10260', 'peptide 234'],</v>
      </c>
    </row>
    <row r="4043" spans="1:3">
      <c r="A4043" t="s">
        <v>7454</v>
      </c>
      <c r="B4043" t="s">
        <v>7455</v>
      </c>
      <c r="C4043" t="str">
        <f t="shared" si="63"/>
        <v>['t-11140', 'occipital bone'],</v>
      </c>
    </row>
    <row r="4044" spans="1:3">
      <c r="A4044" t="s">
        <v>7481</v>
      </c>
      <c r="B4044" t="s">
        <v>7482</v>
      </c>
      <c r="C4044" t="str">
        <f t="shared" si="63"/>
        <v>['t-12311', 'bone structure of clavicle'],</v>
      </c>
    </row>
    <row r="4045" spans="1:3">
      <c r="A4045" t="s">
        <v>4294</v>
      </c>
      <c r="B4045" t="s">
        <v>4295</v>
      </c>
      <c r="C4045" t="str">
        <f t="shared" si="63"/>
        <v>['c-100fa', 'polyvinyl pyrrolidone'],</v>
      </c>
    </row>
    <row r="4046" spans="1:3">
      <c r="A4046" t="s">
        <v>1237</v>
      </c>
      <c r="B4046" t="s">
        <v>9026</v>
      </c>
      <c r="C4046" t="str">
        <f t="shared" si="63"/>
        <v>['w-10261', 'hydroxyethylcellulose + polysorbate (hec+p)'],</v>
      </c>
    </row>
    <row r="4047" spans="1:3">
      <c r="A4047" t="s">
        <v>9027</v>
      </c>
      <c r="B4047" t="s">
        <v>9028</v>
      </c>
      <c r="C4047" t="str">
        <f t="shared" si="63"/>
        <v>['w-10262', 'lingulitis'],</v>
      </c>
    </row>
    <row r="4048" spans="1:3">
      <c r="A4048" t="s">
        <v>1238</v>
      </c>
      <c r="B4048" t="s">
        <v>4466</v>
      </c>
      <c r="C4048" t="str">
        <f t="shared" si="63"/>
        <v>['c-7167f', 'dextrose 10% solution'],</v>
      </c>
    </row>
    <row r="4049" spans="1:3">
      <c r="A4049" t="s">
        <v>5712</v>
      </c>
      <c r="B4049" t="s">
        <v>5713</v>
      </c>
      <c r="C4049" t="str">
        <f t="shared" si="63"/>
        <v>['de-40000', 'mycosis'],</v>
      </c>
    </row>
    <row r="4050" spans="1:3">
      <c r="A4050" t="s">
        <v>1241</v>
      </c>
      <c r="B4050" t="s">
        <v>5919</v>
      </c>
      <c r="C4050" t="str">
        <f t="shared" si="63"/>
        <v>['f-c2202', 'rituximab (antibody)'],</v>
      </c>
    </row>
    <row r="4051" spans="1:3">
      <c r="A4051" t="s">
        <v>1239</v>
      </c>
      <c r="B4051" t="s">
        <v>9029</v>
      </c>
      <c r="C4051" t="str">
        <f t="shared" si="63"/>
        <v>['w-10263', 'r10 culture media (rpmi w/10% fbs glutamine &amp; antimycotic/antibiotic)'],</v>
      </c>
    </row>
    <row r="4052" spans="1:3">
      <c r="A4052" t="s">
        <v>5156</v>
      </c>
      <c r="B4052" t="s">
        <v>5157</v>
      </c>
      <c r="C4052" t="str">
        <f t="shared" si="63"/>
        <v>['d5-41638', 'ileitis'],</v>
      </c>
    </row>
    <row r="4053" spans="1:3">
      <c r="A4053" t="s">
        <v>388</v>
      </c>
      <c r="B4053" t="s">
        <v>9030</v>
      </c>
      <c r="C4053" t="str">
        <f t="shared" si="63"/>
        <v>['w-10264', 'siv mac239-b08-8x'],</v>
      </c>
    </row>
    <row r="4054" spans="1:3">
      <c r="A4054" t="s">
        <v>9031</v>
      </c>
      <c r="B4054" t="s">
        <v>9032</v>
      </c>
      <c r="C4054" t="str">
        <f t="shared" si="63"/>
        <v>['w-10265', 'id transponder removal (microchip)'],</v>
      </c>
    </row>
    <row r="4055" spans="1:3">
      <c r="A4055" t="s">
        <v>5236</v>
      </c>
      <c r="B4055" t="s">
        <v>5237</v>
      </c>
      <c r="C4055" t="str">
        <f t="shared" si="63"/>
        <v>['d5-71030', 'adhesion of intestine'],</v>
      </c>
    </row>
    <row r="4056" spans="1:3">
      <c r="A4056" t="s">
        <v>5692</v>
      </c>
      <c r="B4056" t="s">
        <v>5693</v>
      </c>
      <c r="C4056" t="str">
        <f t="shared" si="63"/>
        <v>['de-10072', 'peliosis'],</v>
      </c>
    </row>
    <row r="4057" spans="1:3">
      <c r="A4057" t="s">
        <v>6654</v>
      </c>
      <c r="B4057" t="s">
        <v>6655</v>
      </c>
      <c r="C4057" t="str">
        <f t="shared" si="63"/>
        <v>['m-50020', 'colloid degeneration'],</v>
      </c>
    </row>
    <row r="4058" spans="1:3">
      <c r="A4058" t="s">
        <v>9033</v>
      </c>
      <c r="B4058" t="s">
        <v>9034</v>
      </c>
      <c r="C4058" t="str">
        <f t="shared" si="63"/>
        <v>['w-10266', 'saponification'],</v>
      </c>
    </row>
    <row r="4059" spans="1:3">
      <c r="A4059" t="s">
        <v>8621</v>
      </c>
      <c r="B4059" t="s">
        <v>8622</v>
      </c>
      <c r="C4059" t="str">
        <f t="shared" si="63"/>
        <v>['t-d8310', 'right elbow'],</v>
      </c>
    </row>
    <row r="4060" spans="1:3">
      <c r="A4060" t="s">
        <v>8411</v>
      </c>
      <c r="B4060" t="s">
        <v>8412</v>
      </c>
      <c r="C4060" t="str">
        <f t="shared" si="63"/>
        <v>['t-c1620', 'lymphoid nodule'],</v>
      </c>
    </row>
    <row r="4061" spans="1:3">
      <c r="A4061" t="s">
        <v>8280</v>
      </c>
      <c r="B4061" t="s">
        <v>8281</v>
      </c>
      <c r="C4061" t="str">
        <f t="shared" si="63"/>
        <v>['t-aa127', 'sclera'],</v>
      </c>
    </row>
    <row r="4062" spans="1:3">
      <c r="A4062" t="s">
        <v>5557</v>
      </c>
      <c r="B4062" t="s">
        <v>5558</v>
      </c>
      <c r="C4062" t="str">
        <f t="shared" si="63"/>
        <v>['da-70125', 'uveitis'],</v>
      </c>
    </row>
    <row r="4063" spans="1:3">
      <c r="A4063" t="s">
        <v>5438</v>
      </c>
      <c r="B4063" t="s">
        <v>5439</v>
      </c>
      <c r="C4063" t="str">
        <f t="shared" si="63"/>
        <v>['d7-71618', 'vaginal ulcer'],</v>
      </c>
    </row>
    <row r="4064" spans="1:3">
      <c r="A4064" t="s">
        <v>7018</v>
      </c>
      <c r="B4064" t="s">
        <v>7019</v>
      </c>
      <c r="C4064" t="str">
        <f t="shared" si="63"/>
        <v>['m-95310', 'meningothelial meningioma'],</v>
      </c>
    </row>
    <row r="4065" spans="1:3">
      <c r="A4065" t="s">
        <v>7020</v>
      </c>
      <c r="B4065" t="s">
        <v>7021</v>
      </c>
      <c r="C4065" t="str">
        <f t="shared" si="63"/>
        <v>['m-95330', 'psammomatous meningioma'],</v>
      </c>
    </row>
    <row r="4066" spans="1:3">
      <c r="A4066" t="s">
        <v>4929</v>
      </c>
      <c r="B4066" t="s">
        <v>4930</v>
      </c>
      <c r="C4066" t="str">
        <f t="shared" si="63"/>
        <v>['d2-80120', 'hemothorax'],</v>
      </c>
    </row>
    <row r="4067" spans="1:3">
      <c r="A4067" t="s">
        <v>4856</v>
      </c>
      <c r="B4067" t="s">
        <v>2838</v>
      </c>
      <c r="C4067" t="str">
        <f t="shared" si="63"/>
        <v>['d2-00082', 'hemorrhagic pneumonia'],</v>
      </c>
    </row>
    <row r="4068" spans="1:3">
      <c r="A4068" t="s">
        <v>6127</v>
      </c>
      <c r="B4068" t="s">
        <v>6128</v>
      </c>
      <c r="C4068" t="str">
        <f t="shared" si="63"/>
        <v>['g-a557', 'strangulated'],</v>
      </c>
    </row>
    <row r="4069" spans="1:3">
      <c r="A4069" t="s">
        <v>4857</v>
      </c>
      <c r="B4069" t="s">
        <v>4858</v>
      </c>
      <c r="C4069" t="str">
        <f t="shared" si="63"/>
        <v>['d2-00083', 'pneumonia due to parasitic infestation'],</v>
      </c>
    </row>
    <row r="4070" spans="1:3">
      <c r="A4070" t="s">
        <v>6344</v>
      </c>
      <c r="B4070" t="s">
        <v>6345</v>
      </c>
      <c r="C4070" t="str">
        <f t="shared" si="63"/>
        <v>['l-55100', 'nematode (organism)'],</v>
      </c>
    </row>
    <row r="4071" spans="1:3">
      <c r="A4071" t="s">
        <v>8073</v>
      </c>
      <c r="B4071" t="s">
        <v>8074</v>
      </c>
      <c r="C4071" t="str">
        <f t="shared" si="63"/>
        <v>['t-90011', 'testicle'],</v>
      </c>
    </row>
    <row r="4072" spans="1:3">
      <c r="A4072" t="s">
        <v>5661</v>
      </c>
      <c r="B4072" t="s">
        <v>5662</v>
      </c>
      <c r="C4072" t="str">
        <f t="shared" si="63"/>
        <v>['dc-80018', 'amyloidosis of spleen'],</v>
      </c>
    </row>
    <row r="4073" spans="1:3">
      <c r="A4073" t="s">
        <v>5125</v>
      </c>
      <c r="B4073" t="s">
        <v>5126</v>
      </c>
      <c r="C4073" t="str">
        <f t="shared" si="63"/>
        <v>['d5-3251d', 'lymphocytic gastritis'],</v>
      </c>
    </row>
    <row r="4074" spans="1:3">
      <c r="A4074" t="s">
        <v>1242</v>
      </c>
      <c r="B4074" t="s">
        <v>9035</v>
      </c>
      <c r="C4074" t="str">
        <f t="shared" si="63"/>
        <v>['w-10267', 'dengue vaccine-ratio 1'],</v>
      </c>
    </row>
    <row r="4075" spans="1:3">
      <c r="A4075" t="s">
        <v>1255</v>
      </c>
      <c r="B4075" t="s">
        <v>9036</v>
      </c>
      <c r="C4075" t="str">
        <f t="shared" si="63"/>
        <v>['w-10268', 'dengue vaccine-ratio 2'],</v>
      </c>
    </row>
    <row r="4076" spans="1:3">
      <c r="A4076" t="s">
        <v>1258</v>
      </c>
      <c r="B4076" t="s">
        <v>9037</v>
      </c>
      <c r="C4076" t="str">
        <f t="shared" si="63"/>
        <v>['w-10269', 'dengue vaccine-ratio 3'],</v>
      </c>
    </row>
    <row r="4077" spans="1:3">
      <c r="A4077" t="s">
        <v>9038</v>
      </c>
      <c r="B4077" t="s">
        <v>9039</v>
      </c>
      <c r="C4077" t="str">
        <f t="shared" si="63"/>
        <v>['w-10270', 'caseogranulomatous'],</v>
      </c>
    </row>
    <row r="4078" spans="1:3">
      <c r="A4078" t="s">
        <v>8447</v>
      </c>
      <c r="B4078" t="s">
        <v>8448</v>
      </c>
      <c r="C4078" t="str">
        <f t="shared" si="63"/>
        <v>['t-c4366', 'pulmonary lymph node group'],</v>
      </c>
    </row>
    <row r="4079" spans="1:3">
      <c r="A4079" t="s">
        <v>5058</v>
      </c>
      <c r="B4079" t="s">
        <v>5059</v>
      </c>
      <c r="C4079" t="str">
        <f t="shared" si="63"/>
        <v>['d4-52009', 'anomaly of tongue'],</v>
      </c>
    </row>
    <row r="4080" spans="1:3">
      <c r="A4080" t="s">
        <v>6764</v>
      </c>
      <c r="B4080" t="s">
        <v>6765</v>
      </c>
      <c r="C4080" t="str">
        <f t="shared" si="63"/>
        <v>['m-58120', 'pressure atrophy'],</v>
      </c>
    </row>
    <row r="4081" spans="1:3">
      <c r="A4081" t="s">
        <v>9040</v>
      </c>
      <c r="B4081" t="s">
        <v>9041</v>
      </c>
      <c r="C4081" t="str">
        <f t="shared" si="63"/>
        <v>['w-10271', 'tubulitis'],</v>
      </c>
    </row>
    <row r="4082" spans="1:3">
      <c r="A4082" t="s">
        <v>8449</v>
      </c>
      <c r="B4082" t="s">
        <v>8450</v>
      </c>
      <c r="C4082" t="str">
        <f t="shared" si="63"/>
        <v>['t-c43b2', 'paraesophageal lymph node'],</v>
      </c>
    </row>
    <row r="4083" spans="1:3">
      <c r="A4083" t="s">
        <v>6346</v>
      </c>
      <c r="B4083" t="s">
        <v>6347</v>
      </c>
      <c r="C4083" t="str">
        <f t="shared" si="63"/>
        <v>['l-55e30', 'filaroides (organism)'],</v>
      </c>
    </row>
    <row r="4084" spans="1:3">
      <c r="A4084" t="s">
        <v>9042</v>
      </c>
      <c r="B4084" t="s">
        <v>9043</v>
      </c>
      <c r="C4084" t="str">
        <f t="shared" si="63"/>
        <v>['w-10272', 'single cell'],</v>
      </c>
    </row>
    <row r="4085" spans="1:3">
      <c r="A4085" t="s">
        <v>5621</v>
      </c>
      <c r="B4085" t="s">
        <v>5622</v>
      </c>
      <c r="C4085" t="str">
        <f t="shared" si="63"/>
        <v>['db-f0145', 'adrenal adenoma'],</v>
      </c>
    </row>
    <row r="4086" spans="1:3">
      <c r="A4086" t="s">
        <v>6324</v>
      </c>
      <c r="B4086" t="s">
        <v>6325</v>
      </c>
      <c r="C4086" t="str">
        <f t="shared" si="63"/>
        <v>['l-50f0a', 'pneumocystis organism'],</v>
      </c>
    </row>
    <row r="4087" spans="1:3">
      <c r="A4087" t="s">
        <v>5450</v>
      </c>
      <c r="B4087" t="s">
        <v>5451</v>
      </c>
      <c r="C4087" t="str">
        <f t="shared" si="63"/>
        <v>['d7-75114', 'ovarian cyst'],</v>
      </c>
    </row>
    <row r="4088" spans="1:3">
      <c r="A4088" t="s">
        <v>1243</v>
      </c>
      <c r="B4088" t="s">
        <v>9044</v>
      </c>
      <c r="C4088" t="str">
        <f t="shared" si="63"/>
        <v>['w-10273', 'lala human hiv/siv neutralizing antibody'],</v>
      </c>
    </row>
    <row r="4089" spans="1:3">
      <c r="A4089" t="s">
        <v>1244</v>
      </c>
      <c r="B4089" t="s">
        <v>9045</v>
      </c>
      <c r="C4089" t="str">
        <f t="shared" si="63"/>
        <v>['w-10274', 'b12 antibody'],</v>
      </c>
    </row>
    <row r="4090" spans="1:3">
      <c r="A4090" t="s">
        <v>6591</v>
      </c>
      <c r="B4090" t="s">
        <v>6592</v>
      </c>
      <c r="C4090" t="str">
        <f t="shared" si="63"/>
        <v>['m-39370', 'inflammatory fistula'],</v>
      </c>
    </row>
    <row r="4091" spans="1:3">
      <c r="A4091" t="s">
        <v>1245</v>
      </c>
      <c r="B4091" t="s">
        <v>9046</v>
      </c>
      <c r="C4091" t="str">
        <f t="shared" si="63"/>
        <v>['w-10275', 'rbcg w/gag6,nef1,vif3 mini genes'],</v>
      </c>
    </row>
    <row r="4092" spans="1:3">
      <c r="A4092" t="s">
        <v>1247</v>
      </c>
      <c r="B4092" t="s">
        <v>9047</v>
      </c>
      <c r="C4092" t="str">
        <f t="shared" si="63"/>
        <v>['w-10276', 'rbcg w/gag1,tat1,nef4 mini genes'],</v>
      </c>
    </row>
    <row r="4093" spans="1:3">
      <c r="A4093" t="s">
        <v>1246</v>
      </c>
      <c r="B4093" t="s">
        <v>9048</v>
      </c>
      <c r="C4093" t="str">
        <f t="shared" si="63"/>
        <v>['w-10277', 'rbcg w/gag4,nef3,rev2 mini genes'],</v>
      </c>
    </row>
    <row r="4094" spans="1:3">
      <c r="A4094" t="s">
        <v>1248</v>
      </c>
      <c r="B4094" t="s">
        <v>9049</v>
      </c>
      <c r="C4094" t="str">
        <f t="shared" si="63"/>
        <v>['w-10278', 'rbcg w/gag3,tat2,vif4 mini genes'],</v>
      </c>
    </row>
    <row r="4095" spans="1:3">
      <c r="A4095" t="s">
        <v>1249</v>
      </c>
      <c r="B4095" t="s">
        <v>9050</v>
      </c>
      <c r="C4095" t="str">
        <f t="shared" si="63"/>
        <v>['w-10279', 'rbcg w/gag5,nef2,vif2 mini genes'],</v>
      </c>
    </row>
    <row r="4096" spans="1:3">
      <c r="A4096" t="s">
        <v>1250</v>
      </c>
      <c r="B4096" t="s">
        <v>9051</v>
      </c>
      <c r="C4096" t="str">
        <f t="shared" si="63"/>
        <v>['w-10280', 'rbcg w/gag2,rev1,vif1 mini genes'],</v>
      </c>
    </row>
    <row r="4097" spans="1:3">
      <c r="A4097" t="s">
        <v>1251</v>
      </c>
      <c r="B4097" t="s">
        <v>9052</v>
      </c>
      <c r="C4097" t="str">
        <f t="shared" si="63"/>
        <v>['w-10281', 'rbcg (empty w/ no mini genes)'],</v>
      </c>
    </row>
    <row r="4098" spans="1:3">
      <c r="A4098" t="s">
        <v>5219</v>
      </c>
      <c r="B4098" t="s">
        <v>5220</v>
      </c>
      <c r="C4098" t="str">
        <f t="shared" si="63"/>
        <v>['d5-7011e', 'suppurative peritonitis'],</v>
      </c>
    </row>
    <row r="4099" spans="1:3">
      <c r="A4099" t="s">
        <v>5772</v>
      </c>
      <c r="B4099" t="s">
        <v>5773</v>
      </c>
      <c r="C4099" t="str">
        <f t="shared" ref="C4099:C4162" si="64">CONCATENATE("['",A4099,"', '",B4099,"'],")</f>
        <v>['f-01881', 'sequelae from foreign body left postoperatively'],</v>
      </c>
    </row>
    <row r="4100" spans="1:3">
      <c r="A4100" t="s">
        <v>4877</v>
      </c>
      <c r="B4100" t="s">
        <v>4878</v>
      </c>
      <c r="C4100" t="str">
        <f t="shared" si="64"/>
        <v>['d2-30110', 'catarrhal bronchitis'],</v>
      </c>
    </row>
    <row r="4101" spans="1:3">
      <c r="A4101" t="s">
        <v>5145</v>
      </c>
      <c r="B4101" t="s">
        <v>5146</v>
      </c>
      <c r="C4101" t="str">
        <f t="shared" si="64"/>
        <v>['d5-40993', 'regional enteritis of the jejunum'],</v>
      </c>
    </row>
    <row r="4102" spans="1:3">
      <c r="A4102" t="s">
        <v>7154</v>
      </c>
      <c r="B4102" t="s">
        <v>7155</v>
      </c>
      <c r="C4102" t="str">
        <f t="shared" si="64"/>
        <v>['p3-3201f', 'bone marrow granulocytic hypoplasia'],</v>
      </c>
    </row>
    <row r="4103" spans="1:3">
      <c r="A4103" t="s">
        <v>1253</v>
      </c>
      <c r="B4103" t="s">
        <v>4658</v>
      </c>
      <c r="C4103" t="str">
        <f t="shared" si="64"/>
        <v>['c-b1036', 'thymidine (flt) f^18^'],</v>
      </c>
    </row>
    <row r="4104" spans="1:3">
      <c r="A4104" t="s">
        <v>1254</v>
      </c>
      <c r="B4104" t="s">
        <v>9053</v>
      </c>
      <c r="C4104" t="str">
        <f t="shared" si="64"/>
        <v>['w-10282', 'leukotoxin from acintinobacillus actinomycentemcomitans'],</v>
      </c>
    </row>
    <row r="4105" spans="1:3">
      <c r="A4105" t="s">
        <v>252</v>
      </c>
      <c r="B4105" t="s">
        <v>4357</v>
      </c>
      <c r="C4105" t="str">
        <f t="shared" si="64"/>
        <v>['c-52340', 'tylosin'],</v>
      </c>
    </row>
    <row r="4106" spans="1:3">
      <c r="A4106" t="s">
        <v>4490</v>
      </c>
      <c r="B4106" t="s">
        <v>4491</v>
      </c>
      <c r="C4106" t="str">
        <f t="shared" si="64"/>
        <v>['c-804c9', 'lidocaine+prilocaine 2.5%/2.5% cream'],</v>
      </c>
    </row>
    <row r="4107" spans="1:3">
      <c r="A4107" t="s">
        <v>1252</v>
      </c>
      <c r="B4107" t="s">
        <v>9054</v>
      </c>
      <c r="C4107" t="str">
        <f t="shared" si="64"/>
        <v>['w-10283', 'dendritic cell, nos (dc)'],</v>
      </c>
    </row>
    <row r="4108" spans="1:3">
      <c r="A4108" t="s">
        <v>1256</v>
      </c>
      <c r="B4108" t="s">
        <v>9055</v>
      </c>
      <c r="C4108" t="str">
        <f t="shared" si="64"/>
        <v>['w-10284', 'dengue vaccine placebo (albium based formulation)'],</v>
      </c>
    </row>
    <row r="4109" spans="1:3">
      <c r="A4109" t="s">
        <v>4798</v>
      </c>
      <c r="B4109" t="s">
        <v>4799</v>
      </c>
      <c r="C4109" t="str">
        <f t="shared" si="64"/>
        <v>['d1-00011', 'osteopenia'],</v>
      </c>
    </row>
    <row r="4110" spans="1:3">
      <c r="A4110" t="s">
        <v>6767</v>
      </c>
      <c r="B4110" t="s">
        <v>4799</v>
      </c>
      <c r="C4110" t="str">
        <f t="shared" si="64"/>
        <v>['m-59070', 'osteopenia'],</v>
      </c>
    </row>
    <row r="4111" spans="1:3">
      <c r="A4111" t="s">
        <v>7551</v>
      </c>
      <c r="B4111" t="s">
        <v>7552</v>
      </c>
      <c r="C4111" t="str">
        <f t="shared" si="64"/>
        <v>['t-15529', 'joint of finger'],</v>
      </c>
    </row>
    <row r="4112" spans="1:3">
      <c r="A4112" t="s">
        <v>5827</v>
      </c>
      <c r="B4112" t="s">
        <v>5828</v>
      </c>
      <c r="C4112" t="str">
        <f t="shared" si="64"/>
        <v>['f-51300', 'tooth loss'],</v>
      </c>
    </row>
    <row r="4113" spans="1:3">
      <c r="A4113" t="s">
        <v>6890</v>
      </c>
      <c r="B4113" t="s">
        <v>6891</v>
      </c>
      <c r="C4113" t="str">
        <f t="shared" si="64"/>
        <v>['m-78266', 'focal fibrosis'],</v>
      </c>
    </row>
    <row r="4114" spans="1:3">
      <c r="A4114" t="s">
        <v>5676</v>
      </c>
      <c r="B4114" t="s">
        <v>5677</v>
      </c>
      <c r="C4114" t="str">
        <f t="shared" si="64"/>
        <v>['dd-66194', 'bone fixation device failure'],</v>
      </c>
    </row>
    <row r="4115" spans="1:3">
      <c r="A4115" t="s">
        <v>9056</v>
      </c>
      <c r="B4115" t="s">
        <v>9057</v>
      </c>
      <c r="C4115" t="str">
        <f t="shared" si="64"/>
        <v>['w-10285', 'Kirschner-Ehmer (KE) apparatus'],</v>
      </c>
    </row>
    <row r="4116" spans="1:3">
      <c r="A4116" t="s">
        <v>6301</v>
      </c>
      <c r="B4116" t="s">
        <v>6302</v>
      </c>
      <c r="C4116" t="str">
        <f t="shared" si="64"/>
        <v>['l-40003', 'yeast'],</v>
      </c>
    </row>
    <row r="4117" spans="1:3">
      <c r="A4117" t="s">
        <v>9058</v>
      </c>
      <c r="B4117" t="s">
        <v>9059</v>
      </c>
      <c r="C4117" t="str">
        <f t="shared" si="64"/>
        <v>['w-10286', 'adrenalitis'],</v>
      </c>
    </row>
    <row r="4118" spans="1:3">
      <c r="A4118" t="s">
        <v>1260</v>
      </c>
      <c r="B4118" t="s">
        <v>9060</v>
      </c>
      <c r="C4118" t="str">
        <f t="shared" si="64"/>
        <v>['w-10287', 'c-11m-hydroxyephedrine (mhed)'],</v>
      </c>
    </row>
    <row r="4119" spans="1:3">
      <c r="A4119" t="s">
        <v>6211</v>
      </c>
      <c r="B4119" t="s">
        <v>6212</v>
      </c>
      <c r="C4119" t="str">
        <f t="shared" si="64"/>
        <v>['l-00000', 'living organism'],</v>
      </c>
    </row>
    <row r="4120" spans="1:3">
      <c r="A4120" t="s">
        <v>9061</v>
      </c>
      <c r="B4120" t="s">
        <v>9062</v>
      </c>
      <c r="C4120" t="str">
        <f t="shared" si="64"/>
        <v>['w-10288', 'individual hepatocyte necrosis'],</v>
      </c>
    </row>
    <row r="4121" spans="1:3">
      <c r="A4121" t="s">
        <v>9063</v>
      </c>
      <c r="B4121" t="s">
        <v>9064</v>
      </c>
      <c r="C4121" t="str">
        <f t="shared" si="64"/>
        <v>['w-10289', 'intracanalicular cholestasis'],</v>
      </c>
    </row>
    <row r="4122" spans="1:3">
      <c r="A4122" t="s">
        <v>5498</v>
      </c>
      <c r="B4122" t="s">
        <v>5499</v>
      </c>
      <c r="C4122" t="str">
        <f t="shared" si="64"/>
        <v>['d8-71110', 'subdural hemorrhage in fetus OR newborn'],</v>
      </c>
    </row>
    <row r="4123" spans="1:3">
      <c r="A4123" t="s">
        <v>219</v>
      </c>
      <c r="B4123" t="s">
        <v>4411</v>
      </c>
      <c r="C4123" t="str">
        <f t="shared" si="64"/>
        <v>['c-60111', 'tramadol hydrochloride'],</v>
      </c>
    </row>
    <row r="4124" spans="1:3">
      <c r="A4124" t="s">
        <v>389</v>
      </c>
      <c r="B4124" t="s">
        <v>9065</v>
      </c>
      <c r="C4124" t="str">
        <f t="shared" si="64"/>
        <v>['w-10290', 'gy9 gag siv protein (gsenlksly)'],</v>
      </c>
    </row>
    <row r="4125" spans="1:3">
      <c r="A4125" t="s">
        <v>5488</v>
      </c>
      <c r="B4125" t="s">
        <v>5489</v>
      </c>
      <c r="C4125" t="str">
        <f t="shared" si="64"/>
        <v>['d8-22250', 'necrosis of placenta'],</v>
      </c>
    </row>
    <row r="4126" spans="1:3">
      <c r="A4126" t="s">
        <v>9066</v>
      </c>
      <c r="B4126" t="s">
        <v>9067</v>
      </c>
      <c r="C4126" t="str">
        <f t="shared" si="64"/>
        <v>['w-10291', 'ferridex'],</v>
      </c>
    </row>
    <row r="4127" spans="1:3">
      <c r="A4127" t="s">
        <v>1289</v>
      </c>
      <c r="B4127" t="s">
        <v>4312</v>
      </c>
      <c r="C4127" t="str">
        <f t="shared" si="64"/>
        <v>['c-17800', 'gadolinium (prohance)'],</v>
      </c>
    </row>
    <row r="4128" spans="1:3">
      <c r="A4128" t="s">
        <v>1270</v>
      </c>
      <c r="B4128" t="s">
        <v>4447</v>
      </c>
      <c r="C4128" t="str">
        <f t="shared" si="64"/>
        <v>['c-680e9', 'phenylephrine hydrochloride 2.5% (eye drops)'],</v>
      </c>
    </row>
    <row r="4129" spans="1:3">
      <c r="A4129" t="s">
        <v>1264</v>
      </c>
      <c r="B4129" t="s">
        <v>9068</v>
      </c>
      <c r="C4129" t="str">
        <f t="shared" si="64"/>
        <v>['w-10292', 'artificial tears eye ointment (sterile)'],</v>
      </c>
    </row>
    <row r="4130" spans="1:3">
      <c r="A4130" t="s">
        <v>1262</v>
      </c>
      <c r="B4130" t="s">
        <v>4505</v>
      </c>
      <c r="C4130" t="str">
        <f t="shared" si="64"/>
        <v>['c-84070', 'sucralfate'],</v>
      </c>
    </row>
    <row r="4131" spans="1:3">
      <c r="A4131" t="s">
        <v>9069</v>
      </c>
      <c r="B4131" t="s">
        <v>9070</v>
      </c>
      <c r="C4131" t="str">
        <f t="shared" si="64"/>
        <v>['w-10293', 'left ventricular free wall'],</v>
      </c>
    </row>
    <row r="4132" spans="1:3">
      <c r="A4132" t="s">
        <v>4879</v>
      </c>
      <c r="B4132" t="s">
        <v>4880</v>
      </c>
      <c r="C4132" t="str">
        <f t="shared" si="64"/>
        <v>['d2-3020c', 'bacterial bronchitis'],</v>
      </c>
    </row>
    <row r="4133" spans="1:3">
      <c r="A4133" t="s">
        <v>7666</v>
      </c>
      <c r="B4133" t="s">
        <v>7667</v>
      </c>
      <c r="C4133" t="str">
        <f t="shared" si="64"/>
        <v>['t-32101', 'atrium'],</v>
      </c>
    </row>
    <row r="4134" spans="1:3">
      <c r="A4134" t="s">
        <v>9071</v>
      </c>
      <c r="B4134" t="s">
        <v>9072</v>
      </c>
      <c r="C4134" t="str">
        <f t="shared" si="64"/>
        <v>['w-10294', 'parathyroiditis'],</v>
      </c>
    </row>
    <row r="4135" spans="1:3">
      <c r="A4135" t="s">
        <v>4873</v>
      </c>
      <c r="B4135" t="s">
        <v>4874</v>
      </c>
      <c r="C4135" t="str">
        <f t="shared" si="64"/>
        <v>['d2-10120', 'catarrhal tracheitis'],</v>
      </c>
    </row>
    <row r="4136" spans="1:3">
      <c r="A4136" t="s">
        <v>9073</v>
      </c>
      <c r="B4136" t="s">
        <v>9074</v>
      </c>
      <c r="C4136" t="str">
        <f t="shared" si="64"/>
        <v>['w-10295', 'bromophenol blue(.16mg/ml)/gadoteriodol prohance(2mMoL.ml)'],</v>
      </c>
    </row>
    <row r="4137" spans="1:3">
      <c r="A4137" t="s">
        <v>7068</v>
      </c>
      <c r="B4137" t="s">
        <v>7069</v>
      </c>
      <c r="C4137" t="str">
        <f t="shared" si="64"/>
        <v>['p1-05030', 'infusion (procedure)'],</v>
      </c>
    </row>
    <row r="4138" spans="1:3">
      <c r="A4138" t="s">
        <v>7995</v>
      </c>
      <c r="B4138" t="s">
        <v>9776</v>
      </c>
      <c r="C4138" t="str">
        <f t="shared" si="64"/>
        <v>['t-71210', 'Bowman\'s capsule'],</v>
      </c>
    </row>
    <row r="4139" spans="1:3">
      <c r="A4139" t="s">
        <v>1265</v>
      </c>
      <c r="B4139" t="s">
        <v>4733</v>
      </c>
      <c r="C4139" t="str">
        <f t="shared" si="64"/>
        <v>['c-d6819', 'vpl trypzyme-v liquid'],</v>
      </c>
    </row>
    <row r="4140" spans="1:3">
      <c r="A4140" t="s">
        <v>4731</v>
      </c>
      <c r="B4140" t="s">
        <v>4732</v>
      </c>
      <c r="C4140" t="str">
        <f t="shared" si="64"/>
        <v>['c-d6817', 'vpl trypzyme-v aerosol spray'],</v>
      </c>
    </row>
    <row r="4141" spans="1:3">
      <c r="A4141" t="s">
        <v>6811</v>
      </c>
      <c r="B4141" t="s">
        <v>6812</v>
      </c>
      <c r="C4141" t="str">
        <f t="shared" si="64"/>
        <v>['m-72005', 'atypical hyperplasia'],</v>
      </c>
    </row>
    <row r="4142" spans="1:3">
      <c r="A4142" t="s">
        <v>6772</v>
      </c>
      <c r="B4142" t="s">
        <v>6773</v>
      </c>
      <c r="C4142" t="str">
        <f t="shared" si="64"/>
        <v>['m-62300', 'satellitosis'],</v>
      </c>
    </row>
    <row r="4143" spans="1:3">
      <c r="A4143" t="s">
        <v>1266</v>
      </c>
      <c r="B4143" t="s">
        <v>4655</v>
      </c>
      <c r="C4143" t="str">
        <f t="shared" si="64"/>
        <v>['c-b05e8', 'diatrizoate meglumine 66%/sodium diatrizoate 10% solution'],</v>
      </c>
    </row>
    <row r="4144" spans="1:3">
      <c r="A4144" t="s">
        <v>5426</v>
      </c>
      <c r="B4144" t="s">
        <v>5427</v>
      </c>
      <c r="C4144" t="str">
        <f t="shared" si="64"/>
        <v>['d7-71460', 'pyometra'],</v>
      </c>
    </row>
    <row r="4145" spans="1:3">
      <c r="A4145" t="s">
        <v>390</v>
      </c>
      <c r="B4145" t="s">
        <v>9075</v>
      </c>
      <c r="C4145" t="str">
        <f t="shared" si="64"/>
        <v>['w-10296', 'rbcg vaccine with 18 siv mac239 mini genes'],</v>
      </c>
    </row>
    <row r="4146" spans="1:3">
      <c r="A4146" t="s">
        <v>1267</v>
      </c>
      <c r="B4146" t="s">
        <v>4426</v>
      </c>
      <c r="C4146" t="str">
        <f t="shared" si="64"/>
        <v>['c-62659', 'dexmedetomidine hydrochloride (dexdomitor)'],</v>
      </c>
    </row>
    <row r="4147" spans="1:3">
      <c r="A4147" t="s">
        <v>1268</v>
      </c>
      <c r="B4147" t="s">
        <v>4527</v>
      </c>
      <c r="C4147" t="str">
        <f t="shared" si="64"/>
        <v>['c-90b20', 'tolnaftate'],</v>
      </c>
    </row>
    <row r="4148" spans="1:3">
      <c r="A4148" t="s">
        <v>8586</v>
      </c>
      <c r="B4148" t="s">
        <v>8587</v>
      </c>
      <c r="C4148" t="str">
        <f t="shared" si="64"/>
        <v>['t-d4522', 'mesocolon'],</v>
      </c>
    </row>
    <row r="4149" spans="1:3">
      <c r="A4149" t="s">
        <v>6431</v>
      </c>
      <c r="B4149" t="s">
        <v>6432</v>
      </c>
      <c r="C4149" t="str">
        <f t="shared" si="64"/>
        <v>['m-12582', 'fracture malunion or nonunion'],</v>
      </c>
    </row>
    <row r="4150" spans="1:3">
      <c r="A4150" t="s">
        <v>7445</v>
      </c>
      <c r="B4150" t="s">
        <v>7446</v>
      </c>
      <c r="C4150" t="str">
        <f t="shared" si="64"/>
        <v>['t-1104a', 'fibula'],</v>
      </c>
    </row>
    <row r="4151" spans="1:3">
      <c r="A4151" t="s">
        <v>6576</v>
      </c>
      <c r="B4151" t="s">
        <v>6577</v>
      </c>
      <c r="C4151" t="str">
        <f t="shared" si="64"/>
        <v>['m-37080', 'subcapsular hemorrhage'],</v>
      </c>
    </row>
    <row r="4152" spans="1:3">
      <c r="A4152" t="s">
        <v>5471</v>
      </c>
      <c r="B4152" t="s">
        <v>5472</v>
      </c>
      <c r="C4152" t="str">
        <f t="shared" si="64"/>
        <v>['d7-f011b', 'lymphoma of kidney'],</v>
      </c>
    </row>
    <row r="4153" spans="1:3">
      <c r="A4153" t="s">
        <v>5005</v>
      </c>
      <c r="B4153" t="s">
        <v>5006</v>
      </c>
      <c r="C4153" t="str">
        <f t="shared" si="64"/>
        <v>['d3-8703a', 'venous occlusion'],</v>
      </c>
    </row>
    <row r="4154" spans="1:3">
      <c r="A4154" t="s">
        <v>5779</v>
      </c>
      <c r="B4154" t="s">
        <v>5780</v>
      </c>
      <c r="C4154" t="str">
        <f t="shared" si="64"/>
        <v>['f-02b84', 'lymphatic (small vessel) invasion by tumor indeterminate'],</v>
      </c>
    </row>
    <row r="4155" spans="1:3">
      <c r="A4155" t="s">
        <v>4766</v>
      </c>
      <c r="B4155" t="s">
        <v>2852</v>
      </c>
      <c r="C4155" t="str">
        <f t="shared" si="64"/>
        <v>['d0-01209', 'abscess, nos'],</v>
      </c>
    </row>
    <row r="4156" spans="1:3">
      <c r="A4156" t="s">
        <v>6524</v>
      </c>
      <c r="B4156" t="s">
        <v>6525</v>
      </c>
      <c r="C4156" t="str">
        <f t="shared" si="64"/>
        <v>['m-34006', 'partial obstruction'],</v>
      </c>
    </row>
    <row r="4157" spans="1:3">
      <c r="A4157" t="s">
        <v>5797</v>
      </c>
      <c r="B4157" t="s">
        <v>5798</v>
      </c>
      <c r="C4157" t="str">
        <f t="shared" si="64"/>
        <v>['f-11102', 'muscle hypertrophy'],</v>
      </c>
    </row>
    <row r="4158" spans="1:3">
      <c r="A4158" t="s">
        <v>9076</v>
      </c>
      <c r="B4158" t="s">
        <v>9077</v>
      </c>
      <c r="C4158" t="str">
        <f t="shared" si="64"/>
        <v>['w-10297', 'bromophenol blue'],</v>
      </c>
    </row>
    <row r="4159" spans="1:3">
      <c r="A4159" t="s">
        <v>8173</v>
      </c>
      <c r="B4159" t="s">
        <v>8174</v>
      </c>
      <c r="C4159" t="str">
        <f t="shared" si="64"/>
        <v>['t-a200e', 'cerebral sulcus'],</v>
      </c>
    </row>
    <row r="4160" spans="1:3">
      <c r="A4160" t="s">
        <v>9078</v>
      </c>
      <c r="B4160" t="s">
        <v>9079</v>
      </c>
      <c r="C4160" t="str">
        <f t="shared" si="64"/>
        <v>['w-10298', 'submassive'],</v>
      </c>
    </row>
    <row r="4161" spans="1:3">
      <c r="A4161" t="s">
        <v>8352</v>
      </c>
      <c r="B4161" t="s">
        <v>8353</v>
      </c>
      <c r="C4161" t="str">
        <f t="shared" si="64"/>
        <v>['t-b3165', 'corticomedullary junction of adrenal gland'],</v>
      </c>
    </row>
    <row r="4162" spans="1:3">
      <c r="A4162" t="s">
        <v>5509</v>
      </c>
      <c r="B4162" t="s">
        <v>5510</v>
      </c>
      <c r="C4162" t="str">
        <f t="shared" si="64"/>
        <v>['d8-7400f', 'hemorrhage of fetus or newborn'],</v>
      </c>
    </row>
    <row r="4163" spans="1:3">
      <c r="A4163" t="s">
        <v>4809</v>
      </c>
      <c r="B4163" t="s">
        <v>4810</v>
      </c>
      <c r="C4163" t="str">
        <f t="shared" ref="C4163:C4226" si="65">CONCATENATE("['",A4163,"', '",B4163,"'],")</f>
        <v>['d1-20050', 'arthritis'],</v>
      </c>
    </row>
    <row r="4164" spans="1:3">
      <c r="A4164" t="s">
        <v>6312</v>
      </c>
      <c r="B4164" t="s">
        <v>6313</v>
      </c>
      <c r="C4164" t="str">
        <f t="shared" si="65"/>
        <v>['l-50002', 'metazoan parasite'],</v>
      </c>
    </row>
    <row r="4165" spans="1:3">
      <c r="A4165" t="s">
        <v>5665</v>
      </c>
      <c r="B4165" t="s">
        <v>5666</v>
      </c>
      <c r="C4165" t="str">
        <f t="shared" si="65"/>
        <v>['dc-80162', 'splenic atrophy'],</v>
      </c>
    </row>
    <row r="4166" spans="1:3">
      <c r="A4166" t="s">
        <v>5183</v>
      </c>
      <c r="B4166" t="s">
        <v>5184</v>
      </c>
      <c r="C4166" t="str">
        <f t="shared" si="65"/>
        <v>['d5-42613', 'ileal ulcer'],</v>
      </c>
    </row>
    <row r="4167" spans="1:3">
      <c r="A4167" t="s">
        <v>7059</v>
      </c>
      <c r="B4167" t="s">
        <v>7060</v>
      </c>
      <c r="C4167" t="str">
        <f t="shared" si="65"/>
        <v>['p1-03056', 'enucleation (procedure)'],</v>
      </c>
    </row>
    <row r="4168" spans="1:3">
      <c r="A4168" t="s">
        <v>4833</v>
      </c>
      <c r="B4168" t="s">
        <v>4834</v>
      </c>
      <c r="C4168" t="str">
        <f t="shared" si="65"/>
        <v>['d1-50270', 'muscle atrophy'],</v>
      </c>
    </row>
    <row r="4169" spans="1:3">
      <c r="A4169" t="s">
        <v>9080</v>
      </c>
      <c r="B4169" t="s">
        <v>9081</v>
      </c>
      <c r="C4169" t="str">
        <f t="shared" si="65"/>
        <v>['w-10299', 'intradermal'],</v>
      </c>
    </row>
    <row r="4170" spans="1:3">
      <c r="A4170" t="s">
        <v>9082</v>
      </c>
      <c r="B4170" t="s">
        <v>9083</v>
      </c>
      <c r="C4170" t="str">
        <f t="shared" si="65"/>
        <v>['w-10300', 'globe, anterior chamber'],</v>
      </c>
    </row>
    <row r="4171" spans="1:3">
      <c r="A4171" t="s">
        <v>9084</v>
      </c>
      <c r="B4171" t="s">
        <v>9085</v>
      </c>
      <c r="C4171" t="str">
        <f t="shared" si="65"/>
        <v>['w-10301', 'intraocular trematodiasis'],</v>
      </c>
    </row>
    <row r="4172" spans="1:3">
      <c r="A4172" t="s">
        <v>8511</v>
      </c>
      <c r="B4172" t="s">
        <v>8512</v>
      </c>
      <c r="C4172" t="str">
        <f t="shared" si="65"/>
        <v>['t-d0402', 'parenchyma of adrenal gland'],</v>
      </c>
    </row>
    <row r="4173" spans="1:3">
      <c r="A4173" t="s">
        <v>6514</v>
      </c>
      <c r="B4173" t="s">
        <v>6515</v>
      </c>
      <c r="C4173" t="str">
        <f t="shared" si="65"/>
        <v>['m-33570', 'lymphocyst'],</v>
      </c>
    </row>
    <row r="4174" spans="1:3">
      <c r="A4174" t="s">
        <v>9086</v>
      </c>
      <c r="B4174" t="s">
        <v>9087</v>
      </c>
      <c r="C4174" t="str">
        <f t="shared" si="65"/>
        <v>['w-10302', 'myocardiopathy'],</v>
      </c>
    </row>
    <row r="4175" spans="1:3">
      <c r="A4175" t="s">
        <v>9088</v>
      </c>
      <c r="B4175" t="s">
        <v>9089</v>
      </c>
      <c r="C4175" t="str">
        <f t="shared" si="65"/>
        <v>['w-10303', 'antimesenteric'],</v>
      </c>
    </row>
    <row r="4176" spans="1:3">
      <c r="A4176" t="s">
        <v>6721</v>
      </c>
      <c r="B4176" t="s">
        <v>6722</v>
      </c>
      <c r="C4176" t="str">
        <f t="shared" si="65"/>
        <v>['m-55020', 'hyaline membrane'],</v>
      </c>
    </row>
    <row r="4177" spans="1:3">
      <c r="A4177" t="s">
        <v>9090</v>
      </c>
      <c r="B4177" t="s">
        <v>9091</v>
      </c>
      <c r="C4177" t="str">
        <f t="shared" si="65"/>
        <v>['w-10304', 'peri-uterine connective tissue'],</v>
      </c>
    </row>
    <row r="4178" spans="1:3">
      <c r="A4178" t="s">
        <v>1272</v>
      </c>
      <c r="B4178" t="s">
        <v>9092</v>
      </c>
      <c r="C4178" t="str">
        <f t="shared" si="65"/>
        <v>['w-10305', 'vaccine (strain yf-17d) (yellow fever)'],</v>
      </c>
    </row>
    <row r="4179" spans="1:3">
      <c r="A4179" t="s">
        <v>6819</v>
      </c>
      <c r="B4179" t="s">
        <v>6820</v>
      </c>
      <c r="C4179" t="str">
        <f t="shared" si="65"/>
        <v>['m-72050', 'papillary hyperplasia'],</v>
      </c>
    </row>
    <row r="4180" spans="1:3">
      <c r="A4180" t="s">
        <v>8044</v>
      </c>
      <c r="B4180" t="s">
        <v>8045</v>
      </c>
      <c r="C4180" t="str">
        <f t="shared" si="65"/>
        <v>['t-83426', 'endometrial gland'],</v>
      </c>
    </row>
    <row r="4181" spans="1:3">
      <c r="A4181" t="s">
        <v>1273</v>
      </c>
      <c r="B4181" t="s">
        <v>5839</v>
      </c>
      <c r="C4181" t="str">
        <f t="shared" si="65"/>
        <v>['f-616a0', 'azathioprine'],</v>
      </c>
    </row>
    <row r="4182" spans="1:3">
      <c r="A4182" t="s">
        <v>5561</v>
      </c>
      <c r="B4182" t="s">
        <v>5562</v>
      </c>
      <c r="C4182" t="str">
        <f t="shared" si="65"/>
        <v>['da-71402', 'expulsive choroidal hemorrhage'],</v>
      </c>
    </row>
    <row r="4183" spans="1:3">
      <c r="A4183" t="s">
        <v>5572</v>
      </c>
      <c r="B4183" t="s">
        <v>5573</v>
      </c>
      <c r="C4183" t="str">
        <f t="shared" si="65"/>
        <v>['da-73502', 'bilateral cataracts'],</v>
      </c>
    </row>
    <row r="4184" spans="1:3">
      <c r="A4184" t="s">
        <v>6680</v>
      </c>
      <c r="B4184" t="s">
        <v>6681</v>
      </c>
      <c r="C4184" t="str">
        <f t="shared" si="65"/>
        <v>['m-52130', 'fatty streaks'],</v>
      </c>
    </row>
    <row r="4185" spans="1:3">
      <c r="A4185" t="s">
        <v>4951</v>
      </c>
      <c r="B4185" t="s">
        <v>4952</v>
      </c>
      <c r="C4185" t="str">
        <f t="shared" si="65"/>
        <v>['d3-16172', 'left ventricular hypertrophy'],</v>
      </c>
    </row>
    <row r="4186" spans="1:3">
      <c r="A4186" t="s">
        <v>7747</v>
      </c>
      <c r="B4186" t="s">
        <v>7748</v>
      </c>
      <c r="C4186" t="str">
        <f t="shared" si="65"/>
        <v>['t-46980', 'ovarian artery'],</v>
      </c>
    </row>
    <row r="4187" spans="1:3">
      <c r="A4187" t="s">
        <v>7290</v>
      </c>
      <c r="B4187" t="s">
        <v>7291</v>
      </c>
      <c r="C4187" t="str">
        <f t="shared" si="65"/>
        <v>['r-f351c', 'proptosis on examination'],</v>
      </c>
    </row>
    <row r="4188" spans="1:3">
      <c r="A4188" t="s">
        <v>5442</v>
      </c>
      <c r="B4188" t="s">
        <v>5443</v>
      </c>
      <c r="C4188" t="str">
        <f t="shared" si="65"/>
        <v>['d7-72022', 'implanted endometriosis'],</v>
      </c>
    </row>
    <row r="4189" spans="1:3">
      <c r="A4189" t="s">
        <v>4813</v>
      </c>
      <c r="B4189" t="s">
        <v>4814</v>
      </c>
      <c r="C4189" t="str">
        <f t="shared" si="65"/>
        <v>['d1-201f3', 'suppurative arthritis'],</v>
      </c>
    </row>
    <row r="4190" spans="1:3">
      <c r="A4190" t="s">
        <v>5588</v>
      </c>
      <c r="B4190" t="s">
        <v>5589</v>
      </c>
      <c r="C4190" t="str">
        <f t="shared" si="65"/>
        <v>['da-77102', 'abscess of orbit'],</v>
      </c>
    </row>
    <row r="4191" spans="1:3">
      <c r="A4191" t="s">
        <v>7554</v>
      </c>
      <c r="B4191" t="s">
        <v>7555</v>
      </c>
      <c r="C4191" t="str">
        <f t="shared" si="65"/>
        <v>['t-15715', 'hip joint cavity, coxofemoral joint'],</v>
      </c>
    </row>
    <row r="4192" spans="1:3">
      <c r="A4192" t="s">
        <v>1274</v>
      </c>
      <c r="B4192" t="s">
        <v>9093</v>
      </c>
      <c r="C4192" t="str">
        <f t="shared" si="65"/>
        <v>['w-10306', 'hydroxymethylcellulose 0.5%/glycerine 0.9% solution (allergen optive)'],</v>
      </c>
    </row>
    <row r="4193" spans="1:3">
      <c r="A4193" t="s">
        <v>5029</v>
      </c>
      <c r="B4193" t="s">
        <v>5030</v>
      </c>
      <c r="C4193" t="str">
        <f t="shared" si="65"/>
        <v>['d3-90010', 'hemopericardium'],</v>
      </c>
    </row>
    <row r="4194" spans="1:3">
      <c r="A4194" t="s">
        <v>5503</v>
      </c>
      <c r="B4194" t="s">
        <v>5504</v>
      </c>
      <c r="C4194" t="str">
        <f t="shared" si="65"/>
        <v>['d8-72632', 'perinatal lung alveolar hemorrhage'],</v>
      </c>
    </row>
    <row r="4195" spans="1:3">
      <c r="A4195" t="s">
        <v>1275</v>
      </c>
      <c r="B4195" t="s">
        <v>4311</v>
      </c>
      <c r="C4195" t="str">
        <f t="shared" si="65"/>
        <v>['c-14600', 'gold (substance)'],</v>
      </c>
    </row>
    <row r="4196" spans="1:3">
      <c r="A4196" t="s">
        <v>9095</v>
      </c>
      <c r="B4196" t="s">
        <v>9096</v>
      </c>
      <c r="C4196" t="str">
        <f t="shared" si="65"/>
        <v>['w-10308', 'reactive lymph node'],</v>
      </c>
    </row>
    <row r="4197" spans="1:3">
      <c r="A4197" t="s">
        <v>4819</v>
      </c>
      <c r="B4197" t="s">
        <v>4820</v>
      </c>
      <c r="C4197" t="str">
        <f t="shared" si="65"/>
        <v>['d1-22361', 'recurrent dislocation of shoulder'],</v>
      </c>
    </row>
    <row r="4198" spans="1:3">
      <c r="A4198" t="s">
        <v>5117</v>
      </c>
      <c r="B4198" t="s">
        <v>5118</v>
      </c>
      <c r="C4198" t="str">
        <f t="shared" si="65"/>
        <v>['d5-32150', 'pyloric ulcer'],</v>
      </c>
    </row>
    <row r="4199" spans="1:3">
      <c r="A4199" t="s">
        <v>9097</v>
      </c>
      <c r="B4199" t="s">
        <v>9098</v>
      </c>
      <c r="C4199" t="str">
        <f t="shared" si="65"/>
        <v>['w-10309', 'tension lipidosis'],</v>
      </c>
    </row>
    <row r="4200" spans="1:3">
      <c r="A4200" t="s">
        <v>1277</v>
      </c>
      <c r="B4200" t="s">
        <v>4409</v>
      </c>
      <c r="C4200" t="str">
        <f t="shared" si="65"/>
        <v>['c-56a50', 'praziquantel'],</v>
      </c>
    </row>
    <row r="4201" spans="1:3">
      <c r="A4201" t="s">
        <v>8020</v>
      </c>
      <c r="B4201" t="s">
        <v>8021</v>
      </c>
      <c r="C4201" t="str">
        <f t="shared" si="65"/>
        <v>['t-74050', 'serosa of urinary bladder'],</v>
      </c>
    </row>
    <row r="4202" spans="1:3">
      <c r="A4202" t="s">
        <v>6209</v>
      </c>
      <c r="B4202" t="s">
        <v>6210</v>
      </c>
      <c r="C4202" t="str">
        <f t="shared" si="65"/>
        <v>['g-f5ab', 'moderately differentiated'],</v>
      </c>
    </row>
    <row r="4203" spans="1:3">
      <c r="A4203" t="s">
        <v>1388</v>
      </c>
      <c r="B4203" t="s">
        <v>4299</v>
      </c>
      <c r="C4203" t="str">
        <f t="shared" si="65"/>
        <v>['c-10520', 'carbon dioxide'],</v>
      </c>
    </row>
    <row r="4204" spans="1:3">
      <c r="A4204" t="s">
        <v>6979</v>
      </c>
      <c r="B4204" t="s">
        <v>6980</v>
      </c>
      <c r="C4204" t="str">
        <f t="shared" si="65"/>
        <v>['m-86100', 'luteoma'],</v>
      </c>
    </row>
    <row r="4205" spans="1:3">
      <c r="A4205" t="s">
        <v>5458</v>
      </c>
      <c r="B4205" t="s">
        <v>5459</v>
      </c>
      <c r="C4205" t="str">
        <f t="shared" si="65"/>
        <v>['d7-75243', 'granulosa cell tumor of ovary'],</v>
      </c>
    </row>
    <row r="4206" spans="1:3">
      <c r="A4206" t="s">
        <v>1278</v>
      </c>
      <c r="B4206" t="s">
        <v>9099</v>
      </c>
      <c r="C4206" t="str">
        <f t="shared" si="65"/>
        <v>['w-10310', 'pbmc pulsed with peptides gag 2312, gag 652 and nef 753.'],</v>
      </c>
    </row>
    <row r="4207" spans="1:3">
      <c r="A4207" t="s">
        <v>5477</v>
      </c>
      <c r="B4207" t="s">
        <v>5478</v>
      </c>
      <c r="C4207" t="str">
        <f t="shared" si="65"/>
        <v>['d8-00180', 'trophoblastic disease'],</v>
      </c>
    </row>
    <row r="4208" spans="1:3">
      <c r="A4208" t="s">
        <v>6535</v>
      </c>
      <c r="B4208" t="s">
        <v>6536</v>
      </c>
      <c r="C4208" t="str">
        <f t="shared" si="65"/>
        <v>['m-35110', 'occlusive thrombus'],</v>
      </c>
    </row>
    <row r="4209" spans="1:3">
      <c r="A4209" t="s">
        <v>391</v>
      </c>
      <c r="B4209" t="s">
        <v>9100</v>
      </c>
      <c r="C4209" t="str">
        <f t="shared" si="65"/>
        <v>['w-10311', 'siv protein gag 652'],</v>
      </c>
    </row>
    <row r="4210" spans="1:3">
      <c r="A4210" t="s">
        <v>392</v>
      </c>
      <c r="B4210" t="s">
        <v>9101</v>
      </c>
      <c r="C4210" t="str">
        <f t="shared" si="65"/>
        <v>['w-10312', 'siv protein gag 2312'],</v>
      </c>
    </row>
    <row r="4211" spans="1:3">
      <c r="A4211" t="s">
        <v>393</v>
      </c>
      <c r="B4211" t="s">
        <v>9102</v>
      </c>
      <c r="C4211" t="str">
        <f t="shared" si="65"/>
        <v>['w-10313', 'siv protein nef 753'],</v>
      </c>
    </row>
    <row r="4212" spans="1:3">
      <c r="A4212" t="s">
        <v>1280</v>
      </c>
      <c r="B4212" t="s">
        <v>9777</v>
      </c>
      <c r="C4212" t="str">
        <f t="shared" si="65"/>
        <v>['w-10314', '199 medium (earle\'s salts buffered with sodium bicarbonate)'],</v>
      </c>
    </row>
    <row r="4213" spans="1:3">
      <c r="A4213" t="s">
        <v>1281</v>
      </c>
      <c r="B4213" t="s">
        <v>4439</v>
      </c>
      <c r="C4213" t="str">
        <f t="shared" si="65"/>
        <v>['c-67706', 'tropicamide 1% ophthalmic solution'],</v>
      </c>
    </row>
    <row r="4214" spans="1:3">
      <c r="A4214" t="s">
        <v>1283</v>
      </c>
      <c r="B4214" t="s">
        <v>9103</v>
      </c>
      <c r="C4214" t="str">
        <f t="shared" si="65"/>
        <v>['w-10315', 'kaufman blind test nos - green'],</v>
      </c>
    </row>
    <row r="4215" spans="1:3">
      <c r="A4215" t="s">
        <v>1282</v>
      </c>
      <c r="B4215" t="s">
        <v>9104</v>
      </c>
      <c r="C4215" t="str">
        <f t="shared" si="65"/>
        <v>['w-10316', 'kaufman blind test nos - orange'],</v>
      </c>
    </row>
    <row r="4216" spans="1:3">
      <c r="A4216" t="s">
        <v>1285</v>
      </c>
      <c r="B4216" t="s">
        <v>9105</v>
      </c>
      <c r="C4216" t="str">
        <f t="shared" si="65"/>
        <v>['w-10317', 'kaufman blind test nos - non-colored'],</v>
      </c>
    </row>
    <row r="4217" spans="1:3">
      <c r="A4217" t="s">
        <v>1286</v>
      </c>
      <c r="B4217" t="s">
        <v>4320</v>
      </c>
      <c r="C4217" t="str">
        <f t="shared" si="65"/>
        <v>['c-21403', 'paraformaldehyde (substance)'],</v>
      </c>
    </row>
    <row r="4218" spans="1:3">
      <c r="A4218" t="s">
        <v>1287</v>
      </c>
      <c r="B4218" t="s">
        <v>9106</v>
      </c>
      <c r="C4218" t="str">
        <f t="shared" si="65"/>
        <v>['w-10318', 'recombinant yellow fever vaccine 17d w/gag(45-269) (yf-17dgag)'],</v>
      </c>
    </row>
    <row r="4219" spans="1:3">
      <c r="A4219" t="s">
        <v>1288</v>
      </c>
      <c r="B4219" t="s">
        <v>4651</v>
      </c>
      <c r="C4219" t="str">
        <f t="shared" si="65"/>
        <v>['c-b0332', 'ioversol (optiray)'],</v>
      </c>
    </row>
    <row r="4220" spans="1:3">
      <c r="A4220" t="s">
        <v>8340</v>
      </c>
      <c r="B4220" t="s">
        <v>8341</v>
      </c>
      <c r="C4220" t="str">
        <f t="shared" si="65"/>
        <v>['t-b1210', 'pituicyte (cell)'],</v>
      </c>
    </row>
    <row r="4221" spans="1:3">
      <c r="A4221" t="s">
        <v>5490</v>
      </c>
      <c r="B4221" t="s">
        <v>5491</v>
      </c>
      <c r="C4221" t="str">
        <f t="shared" si="65"/>
        <v>['d8-30100', 'dystocia'],</v>
      </c>
    </row>
    <row r="4222" spans="1:3">
      <c r="A4222" t="s">
        <v>7310</v>
      </c>
      <c r="B4222" t="s">
        <v>7311</v>
      </c>
      <c r="C4222" t="str">
        <f t="shared" si="65"/>
        <v>['r-f5f30', 'rubella vaccination'],</v>
      </c>
    </row>
    <row r="4223" spans="1:3">
      <c r="A4223" t="s">
        <v>9107</v>
      </c>
      <c r="B4223" t="s">
        <v>9108</v>
      </c>
      <c r="C4223" t="str">
        <f t="shared" si="65"/>
        <v>['w-10319', 'rubella test vaccine (shantha)'],</v>
      </c>
    </row>
    <row r="4224" spans="1:3">
      <c r="A4224" t="s">
        <v>4669</v>
      </c>
      <c r="B4224" t="s">
        <v>4670</v>
      </c>
      <c r="C4224" t="str">
        <f t="shared" si="65"/>
        <v>['c-b60d3', 'rubella virus vaccine, live .5ml/vial (reference)'],</v>
      </c>
    </row>
    <row r="4225" spans="1:3">
      <c r="A4225" t="s">
        <v>322</v>
      </c>
      <c r="B4225" t="s">
        <v>4422</v>
      </c>
      <c r="C4225" t="str">
        <f t="shared" si="65"/>
        <v>['c-61002', 'gabapentin'],</v>
      </c>
    </row>
    <row r="4226" spans="1:3">
      <c r="A4226" t="s">
        <v>1290</v>
      </c>
      <c r="B4226" t="s">
        <v>9109</v>
      </c>
      <c r="C4226" t="str">
        <f t="shared" si="65"/>
        <v>['w-10320', 'test compound hpp593'],</v>
      </c>
    </row>
    <row r="4227" spans="1:3">
      <c r="A4227" t="s">
        <v>1294</v>
      </c>
      <c r="B4227" t="s">
        <v>9110</v>
      </c>
      <c r="C4227" t="str">
        <f t="shared" ref="C4227:C4290" si="66">CONCATENATE("['",A4227,"', '",B4227,"'],")</f>
        <v>['w-10321', 'test compound hpp851'],</v>
      </c>
    </row>
    <row r="4228" spans="1:3">
      <c r="A4228" t="s">
        <v>5017</v>
      </c>
      <c r="B4228" t="s">
        <v>5018</v>
      </c>
      <c r="C4228" t="str">
        <f t="shared" si="66"/>
        <v>['d3-89244', 'cortical hemorrhage'],</v>
      </c>
    </row>
    <row r="4229" spans="1:3">
      <c r="A4229" t="s">
        <v>5884</v>
      </c>
      <c r="B4229" t="s">
        <v>5885</v>
      </c>
      <c r="C4229" t="str">
        <f t="shared" si="66"/>
        <v>['f-85350', 'placental separation'],</v>
      </c>
    </row>
    <row r="4230" spans="1:3">
      <c r="A4230" t="s">
        <v>5085</v>
      </c>
      <c r="B4230" t="s">
        <v>5086</v>
      </c>
      <c r="C4230" t="str">
        <f t="shared" si="66"/>
        <v>['d4-f5051', 'compression of umbilical cord'],</v>
      </c>
    </row>
    <row r="4231" spans="1:3">
      <c r="A4231" t="s">
        <v>6547</v>
      </c>
      <c r="B4231" t="s">
        <v>6548</v>
      </c>
      <c r="C4231" t="str">
        <f t="shared" si="66"/>
        <v>['m-36121', 'functional congestion'],</v>
      </c>
    </row>
    <row r="4232" spans="1:3">
      <c r="A4232" t="s">
        <v>6841</v>
      </c>
      <c r="B4232" t="s">
        <v>6842</v>
      </c>
      <c r="C4232" t="str">
        <f t="shared" si="66"/>
        <v>['m-73210', 'bronchiolization'],</v>
      </c>
    </row>
    <row r="4233" spans="1:3">
      <c r="A4233" t="s">
        <v>9111</v>
      </c>
      <c r="B4233" t="s">
        <v>9112</v>
      </c>
      <c r="C4233" t="str">
        <f t="shared" si="66"/>
        <v>['w-10322', 'individual myocardiocyte hypertrophy'],</v>
      </c>
    </row>
    <row r="4234" spans="1:3">
      <c r="A4234" t="s">
        <v>7718</v>
      </c>
      <c r="B4234" t="s">
        <v>7719</v>
      </c>
      <c r="C4234" t="str">
        <f t="shared" si="66"/>
        <v>['t-41300', 'small artery'],</v>
      </c>
    </row>
    <row r="4235" spans="1:3">
      <c r="A4235" t="s">
        <v>6673</v>
      </c>
      <c r="B4235" t="s">
        <v>6674</v>
      </c>
      <c r="C4235" t="str">
        <f t="shared" si="66"/>
        <v>['m-52000', 'arteriosclerosis'],</v>
      </c>
    </row>
    <row r="4236" spans="1:3">
      <c r="A4236" t="s">
        <v>1291</v>
      </c>
      <c r="B4236" t="s">
        <v>9113</v>
      </c>
      <c r="C4236" t="str">
        <f t="shared" si="66"/>
        <v>['w-10323', 'malaria vaccine, nos'],</v>
      </c>
    </row>
    <row r="4237" spans="1:3">
      <c r="A4237" t="s">
        <v>9114</v>
      </c>
      <c r="B4237" t="s">
        <v>9778</v>
      </c>
      <c r="C4237" t="str">
        <f t="shared" si="66"/>
        <v>['w-10324', 'glisson\'s capsule'],</v>
      </c>
    </row>
    <row r="4238" spans="1:3">
      <c r="A4238" t="s">
        <v>1336</v>
      </c>
      <c r="B4238" t="s">
        <v>7169</v>
      </c>
      <c r="C4238" t="str">
        <f t="shared" si="66"/>
        <v>['p5-b0070', 'ultrasound biomicroscopy'],</v>
      </c>
    </row>
    <row r="4239" spans="1:3">
      <c r="A4239" t="s">
        <v>1295</v>
      </c>
      <c r="B4239" t="s">
        <v>4516</v>
      </c>
      <c r="C4239" t="str">
        <f t="shared" si="66"/>
        <v>['c-88610', 'acetylcysteine'],</v>
      </c>
    </row>
    <row r="4240" spans="1:3">
      <c r="A4240" t="s">
        <v>1299</v>
      </c>
      <c r="B4240" t="s">
        <v>9115</v>
      </c>
      <c r="C4240" t="str">
        <f t="shared" si="66"/>
        <v>['w-10325', 'c11 dihydrotetrabenazine (c11 dtbz)'],</v>
      </c>
    </row>
    <row r="4241" spans="1:3">
      <c r="A4241" t="s">
        <v>9116</v>
      </c>
      <c r="B4241" t="s">
        <v>9117</v>
      </c>
      <c r="C4241" t="str">
        <f t="shared" si="66"/>
        <v>['w-10326', 'intraocular lense (iol) (nulens)'],</v>
      </c>
    </row>
    <row r="4242" spans="1:3">
      <c r="A4242" t="s">
        <v>270</v>
      </c>
      <c r="B4242" t="s">
        <v>7325</v>
      </c>
      <c r="C4242" t="str">
        <f t="shared" si="66"/>
        <v>['r-f94e9', 'inulin (fiber bites)'],</v>
      </c>
    </row>
    <row r="4243" spans="1:3">
      <c r="A4243" t="s">
        <v>5111</v>
      </c>
      <c r="B4243" t="s">
        <v>5112</v>
      </c>
      <c r="C4243" t="str">
        <f t="shared" si="66"/>
        <v>['d5-32100', 'gastric ulcer'],</v>
      </c>
    </row>
    <row r="4244" spans="1:3">
      <c r="A4244" t="s">
        <v>9118</v>
      </c>
      <c r="B4244" t="s">
        <v>9119</v>
      </c>
      <c r="C4244" t="str">
        <f t="shared" si="66"/>
        <v>['w-10327', 'catarrhal vaginitis'],</v>
      </c>
    </row>
    <row r="4245" spans="1:3">
      <c r="A4245" t="s">
        <v>8663</v>
      </c>
      <c r="B4245" t="s">
        <v>8664</v>
      </c>
      <c r="C4245" t="str">
        <f t="shared" si="66"/>
        <v>['t-e0012', 'inflammatory cell'],</v>
      </c>
    </row>
    <row r="4246" spans="1:3">
      <c r="A4246" t="s">
        <v>9120</v>
      </c>
      <c r="B4246" t="s">
        <v>9121</v>
      </c>
      <c r="C4246" t="str">
        <f t="shared" si="66"/>
        <v>['w-10328', 'red dye'],</v>
      </c>
    </row>
    <row r="4247" spans="1:3">
      <c r="A4247" t="s">
        <v>9122</v>
      </c>
      <c r="B4247" t="s">
        <v>9123</v>
      </c>
      <c r="C4247" t="str">
        <f t="shared" si="66"/>
        <v>['w-10329', 'blue dye'],</v>
      </c>
    </row>
    <row r="4248" spans="1:3">
      <c r="A4248" t="s">
        <v>1301</v>
      </c>
      <c r="B4248" t="s">
        <v>4556</v>
      </c>
      <c r="C4248" t="str">
        <f t="shared" si="66"/>
        <v>['c-a0282', 'betamethasone acetate + betamethasone sodium phosphate'],</v>
      </c>
    </row>
    <row r="4249" spans="1:3">
      <c r="A4249" t="s">
        <v>7148</v>
      </c>
      <c r="B4249" t="s">
        <v>7149</v>
      </c>
      <c r="C4249" t="str">
        <f t="shared" si="66"/>
        <v>['p2-a0801', 'pattern visual evoked potentials (procedure) (vep)'],</v>
      </c>
    </row>
    <row r="4250" spans="1:3">
      <c r="A4250" t="s">
        <v>9124</v>
      </c>
      <c r="B4250" t="s">
        <v>9125</v>
      </c>
      <c r="C4250" t="str">
        <f t="shared" si="66"/>
        <v>['w-10340', 'measles test vaccine (shantha)'],</v>
      </c>
    </row>
    <row r="4251" spans="1:3">
      <c r="A4251" t="s">
        <v>4667</v>
      </c>
      <c r="B4251" t="s">
        <v>4668</v>
      </c>
      <c r="C4251" t="str">
        <f t="shared" si="66"/>
        <v>['c-b6071', 'measles virus vaccine, live, 0.5 ml/vial injection (reference)'],</v>
      </c>
    </row>
    <row r="4252" spans="1:3">
      <c r="A4252" t="s">
        <v>1337</v>
      </c>
      <c r="B4252" t="s">
        <v>4570</v>
      </c>
      <c r="C4252" t="str">
        <f t="shared" si="66"/>
        <v>['c-a0941', 'estradiol benzoate (substance)'],</v>
      </c>
    </row>
    <row r="4253" spans="1:3">
      <c r="A4253" t="s">
        <v>1303</v>
      </c>
      <c r="B4253" t="s">
        <v>9126</v>
      </c>
      <c r="C4253" t="str">
        <f t="shared" si="66"/>
        <v>['w-10341', 'kaufman experimental drug "a"'],</v>
      </c>
    </row>
    <row r="4254" spans="1:3">
      <c r="A4254" t="s">
        <v>1304</v>
      </c>
      <c r="B4254" t="s">
        <v>9127</v>
      </c>
      <c r="C4254" t="str">
        <f t="shared" si="66"/>
        <v>['w-10342', 'kaufman experimental drug "b"'],</v>
      </c>
    </row>
    <row r="4255" spans="1:3">
      <c r="A4255" t="s">
        <v>1305</v>
      </c>
      <c r="B4255" t="s">
        <v>9128</v>
      </c>
      <c r="C4255" t="str">
        <f t="shared" si="66"/>
        <v>['w-10343', 'kaufman blind test nos - yellow'],</v>
      </c>
    </row>
    <row r="4256" spans="1:3">
      <c r="A4256" t="s">
        <v>1306</v>
      </c>
      <c r="B4256" t="s">
        <v>9779</v>
      </c>
      <c r="C4256" t="str">
        <f t="shared" si="66"/>
        <v>['w-10344', 'baranay\'s solution'],</v>
      </c>
    </row>
    <row r="4257" spans="1:3">
      <c r="A4257" t="s">
        <v>1309</v>
      </c>
      <c r="B4257" t="s">
        <v>4538</v>
      </c>
      <c r="C4257" t="str">
        <f t="shared" si="66"/>
        <v>['c-96051', 'flurbiprofen sodium (substance)'],</v>
      </c>
    </row>
    <row r="4258" spans="1:3">
      <c r="A4258" t="s">
        <v>9129</v>
      </c>
      <c r="B4258" t="s">
        <v>9130</v>
      </c>
      <c r="C4258" t="str">
        <f t="shared" si="66"/>
        <v>['w-10345', 'flush (procedure) (washout)'],</v>
      </c>
    </row>
    <row r="4259" spans="1:3">
      <c r="A4259" t="s">
        <v>1308</v>
      </c>
      <c r="B4259" t="s">
        <v>4335</v>
      </c>
      <c r="C4259" t="str">
        <f t="shared" si="66"/>
        <v>['c-37114', 'betamethasone sodium phosphate (substance)'],</v>
      </c>
    </row>
    <row r="4260" spans="1:3">
      <c r="A4260" t="s">
        <v>1310</v>
      </c>
      <c r="B4260" t="s">
        <v>5954</v>
      </c>
      <c r="C4260" t="str">
        <f t="shared" si="66"/>
        <v>['g-8046', 'aqueous humor sample (specimen)'],</v>
      </c>
    </row>
    <row r="4261" spans="1:3">
      <c r="A4261" t="s">
        <v>7064</v>
      </c>
      <c r="B4261" t="s">
        <v>7065</v>
      </c>
      <c r="C4261" t="str">
        <f t="shared" si="66"/>
        <v>['p1-03130', 'aspiration (procedure)'],</v>
      </c>
    </row>
    <row r="4262" spans="1:3">
      <c r="A4262" t="s">
        <v>1321</v>
      </c>
      <c r="B4262" t="s">
        <v>9131</v>
      </c>
      <c r="C4262" t="str">
        <f t="shared" si="66"/>
        <v>['w-10346', 'aqueous humor tap (anterior chamber tap)'],</v>
      </c>
    </row>
    <row r="4263" spans="1:3">
      <c r="A4263" t="s">
        <v>7165</v>
      </c>
      <c r="B4263" t="s">
        <v>7166</v>
      </c>
      <c r="C4263" t="str">
        <f t="shared" si="66"/>
        <v>['p5-00a10', 'retinal angiography (procedure)'],</v>
      </c>
    </row>
    <row r="4264" spans="1:3">
      <c r="A4264" t="s">
        <v>7133</v>
      </c>
      <c r="B4264" t="s">
        <v>7134</v>
      </c>
      <c r="C4264" t="str">
        <f t="shared" si="66"/>
        <v>['p1-a9860', 'suture of extraocular muscle (procedure)'],</v>
      </c>
    </row>
    <row r="4265" spans="1:3">
      <c r="A4265" t="s">
        <v>5952</v>
      </c>
      <c r="B4265" t="s">
        <v>5953</v>
      </c>
      <c r="C4265" t="str">
        <f t="shared" si="66"/>
        <v>['g-8040', 'vitreous humor sample (specimen)'],</v>
      </c>
    </row>
    <row r="4266" spans="1:3">
      <c r="A4266" t="s">
        <v>9132</v>
      </c>
      <c r="B4266" t="s">
        <v>9133</v>
      </c>
      <c r="C4266" t="str">
        <f t="shared" si="66"/>
        <v>['w-10347', 'vitreous humor tap'],</v>
      </c>
    </row>
    <row r="4267" spans="1:3">
      <c r="A4267" t="s">
        <v>5882</v>
      </c>
      <c r="B4267" t="s">
        <v>5883</v>
      </c>
      <c r="C4267" t="str">
        <f t="shared" si="66"/>
        <v>['f-8452d', 'dystocia nos'],</v>
      </c>
    </row>
    <row r="4268" spans="1:3">
      <c r="A4268" t="s">
        <v>9134</v>
      </c>
      <c r="B4268" t="s">
        <v>9135</v>
      </c>
      <c r="C4268" t="str">
        <f t="shared" si="66"/>
        <v>['w-10348', 'csfe (membrane dye)'],</v>
      </c>
    </row>
    <row r="4269" spans="1:3">
      <c r="A4269" t="s">
        <v>1311</v>
      </c>
      <c r="B4269" t="s">
        <v>4530</v>
      </c>
      <c r="C4269" t="str">
        <f t="shared" si="66"/>
        <v>['c-91471', 'triamcinolone acetonide (product)'],</v>
      </c>
    </row>
    <row r="4270" spans="1:3">
      <c r="A4270" t="s">
        <v>7127</v>
      </c>
      <c r="B4270" t="s">
        <v>7128</v>
      </c>
      <c r="C4270" t="str">
        <f t="shared" si="66"/>
        <v>['p1-a4340', 'iridectomy (procedure)'],</v>
      </c>
    </row>
    <row r="4271" spans="1:3">
      <c r="A4271" t="s">
        <v>282</v>
      </c>
      <c r="B4271" t="s">
        <v>5848</v>
      </c>
      <c r="C4271" t="str">
        <f t="shared" si="66"/>
        <v>['f-61e1f', 'probiotic agent (substance)'],</v>
      </c>
    </row>
    <row r="4272" spans="1:3">
      <c r="A4272" t="s">
        <v>1312</v>
      </c>
      <c r="B4272" t="s">
        <v>6295</v>
      </c>
      <c r="C4272" t="str">
        <f t="shared" si="66"/>
        <v>['l-35240', 'feline immunodeficiency virus (organism) (fiv)'],</v>
      </c>
    </row>
    <row r="4273" spans="1:3">
      <c r="A4273" t="s">
        <v>9136</v>
      </c>
      <c r="B4273" t="s">
        <v>9137</v>
      </c>
      <c r="C4273" t="str">
        <f t="shared" si="66"/>
        <v>['w-10349', 'protein construct, nos'],</v>
      </c>
    </row>
    <row r="4274" spans="1:3">
      <c r="A4274" t="s">
        <v>1314</v>
      </c>
      <c r="B4274" t="s">
        <v>4339</v>
      </c>
      <c r="C4274" t="str">
        <f t="shared" si="66"/>
        <v>['c-501b3', 'bevacizumab (product)'],</v>
      </c>
    </row>
    <row r="4275" spans="1:3">
      <c r="A4275" t="s">
        <v>1315</v>
      </c>
      <c r="B4275" t="s">
        <v>9138</v>
      </c>
      <c r="C4275" t="str">
        <f t="shared" si="66"/>
        <v>['w-10350', 'kaufman blind test nos - blue'],</v>
      </c>
    </row>
    <row r="4276" spans="1:3">
      <c r="A4276" t="s">
        <v>6122</v>
      </c>
      <c r="B4276" t="s">
        <v>6123</v>
      </c>
      <c r="C4276" t="str">
        <f t="shared" si="66"/>
        <v>['g-a505', 'repair, repaired'],</v>
      </c>
    </row>
    <row r="4277" spans="1:3">
      <c r="A4277" t="s">
        <v>6163</v>
      </c>
      <c r="B4277" t="s">
        <v>6164</v>
      </c>
      <c r="C4277" t="str">
        <f t="shared" si="66"/>
        <v>['g-a721', 'one'],</v>
      </c>
    </row>
    <row r="4278" spans="1:3">
      <c r="A4278" t="s">
        <v>1316</v>
      </c>
      <c r="B4278" t="s">
        <v>9139</v>
      </c>
      <c r="C4278" t="str">
        <f t="shared" si="66"/>
        <v>['w-10351', 'kaufman blind test nos - purple'],</v>
      </c>
    </row>
    <row r="4279" spans="1:3">
      <c r="A4279" t="s">
        <v>8550</v>
      </c>
      <c r="B4279" t="s">
        <v>8551</v>
      </c>
      <c r="C4279" t="str">
        <f t="shared" si="66"/>
        <v>['t-d2517', 'left hip'],</v>
      </c>
    </row>
    <row r="4280" spans="1:3">
      <c r="A4280" t="s">
        <v>9140</v>
      </c>
      <c r="B4280" t="s">
        <v>9141</v>
      </c>
      <c r="C4280" t="str">
        <f t="shared" si="66"/>
        <v>['w-10352', 'perivasculitis'],</v>
      </c>
    </row>
    <row r="4281" spans="1:3">
      <c r="A4281" t="s">
        <v>6099</v>
      </c>
      <c r="B4281" t="s">
        <v>6100</v>
      </c>
      <c r="C4281" t="str">
        <f t="shared" si="66"/>
        <v>['g-a405', 'laminar'],</v>
      </c>
    </row>
    <row r="4282" spans="1:3">
      <c r="A4282" t="s">
        <v>9142</v>
      </c>
      <c r="B4282" t="s">
        <v>9143</v>
      </c>
      <c r="C4282" t="str">
        <f t="shared" si="66"/>
        <v>['w-10353', 'intracorneal'],</v>
      </c>
    </row>
    <row r="4283" spans="1:3">
      <c r="A4283" t="s">
        <v>9144</v>
      </c>
      <c r="B4283" t="s">
        <v>9145</v>
      </c>
      <c r="C4283" t="str">
        <f t="shared" si="66"/>
        <v>['w-10354', 'individually necrotic keratinocytes'],</v>
      </c>
    </row>
    <row r="4284" spans="1:3">
      <c r="A4284" t="s">
        <v>8473</v>
      </c>
      <c r="B4284" t="s">
        <v>8474</v>
      </c>
      <c r="C4284" t="str">
        <f t="shared" si="66"/>
        <v>['t-c4722', 'subclavian lymph node'],</v>
      </c>
    </row>
    <row r="4285" spans="1:3">
      <c r="A4285" t="s">
        <v>7476</v>
      </c>
      <c r="B4285" t="s">
        <v>7477</v>
      </c>
      <c r="C4285" t="str">
        <f t="shared" si="66"/>
        <v>['t-1190b', 'lumbar intervertebral disc'],</v>
      </c>
    </row>
    <row r="4286" spans="1:3">
      <c r="A4286" t="s">
        <v>4825</v>
      </c>
      <c r="B4286" t="s">
        <v>4826</v>
      </c>
      <c r="C4286" t="str">
        <f t="shared" si="66"/>
        <v>['d1-23516', 'intervertebral disc rupture'],</v>
      </c>
    </row>
    <row r="4287" spans="1:3">
      <c r="A4287" t="s">
        <v>4823</v>
      </c>
      <c r="B4287" t="s">
        <v>4824</v>
      </c>
      <c r="C4287" t="str">
        <f t="shared" si="66"/>
        <v>['d1-23512', 'herniation of nucleus pulposus'],</v>
      </c>
    </row>
    <row r="4288" spans="1:3">
      <c r="A4288" t="s">
        <v>5131</v>
      </c>
      <c r="B4288" t="s">
        <v>5132</v>
      </c>
      <c r="C4288" t="str">
        <f t="shared" si="66"/>
        <v>['d5-32842', 'torsion of stomach'],</v>
      </c>
    </row>
    <row r="4289" spans="1:3">
      <c r="A4289" t="s">
        <v>6661</v>
      </c>
      <c r="B4289" t="s">
        <v>6662</v>
      </c>
      <c r="C4289" t="str">
        <f t="shared" si="66"/>
        <v>['m-50150', 'mucinous degeneration'],</v>
      </c>
    </row>
    <row r="4290" spans="1:3">
      <c r="A4290" t="s">
        <v>9146</v>
      </c>
      <c r="B4290" t="s">
        <v>9147</v>
      </c>
      <c r="C4290" t="str">
        <f t="shared" si="66"/>
        <v>['w-10355', 'subendocardial hemorrhage'],</v>
      </c>
    </row>
    <row r="4291" spans="1:3">
      <c r="A4291" t="s">
        <v>5570</v>
      </c>
      <c r="B4291" t="s">
        <v>5571</v>
      </c>
      <c r="C4291" t="str">
        <f t="shared" ref="C4291:C4354" si="67">CONCATENATE("['",A4291,"', '",B4291,"'],")</f>
        <v>['da-73501', 'unilateral cataract'],</v>
      </c>
    </row>
    <row r="4292" spans="1:3">
      <c r="A4292" t="s">
        <v>1318</v>
      </c>
      <c r="B4292" t="s">
        <v>4738</v>
      </c>
      <c r="C4292" t="str">
        <f t="shared" si="67"/>
        <v>['c-f107b', 'povidone 5% single-use eye drops (product)'],</v>
      </c>
    </row>
    <row r="4293" spans="1:3">
      <c r="A4293" t="s">
        <v>5465</v>
      </c>
      <c r="B4293" t="s">
        <v>5466</v>
      </c>
      <c r="C4293" t="str">
        <f t="shared" si="67"/>
        <v>['d7-90100', 'mastitis'],</v>
      </c>
    </row>
    <row r="4294" spans="1:3">
      <c r="A4294" t="s">
        <v>7384</v>
      </c>
      <c r="B4294" t="s">
        <v>7385</v>
      </c>
      <c r="C4294" t="str">
        <f t="shared" si="67"/>
        <v>['t-02521', 'skin structure of anterior commissure of labia majora'],</v>
      </c>
    </row>
    <row r="4295" spans="1:3">
      <c r="A4295" t="s">
        <v>7308</v>
      </c>
      <c r="B4295" t="s">
        <v>7309</v>
      </c>
      <c r="C4295" t="str">
        <f t="shared" si="67"/>
        <v>['r-f5dad', 'cerebral thrombosis'],</v>
      </c>
    </row>
    <row r="4296" spans="1:3">
      <c r="A4296" t="s">
        <v>8246</v>
      </c>
      <c r="B4296" t="s">
        <v>8247</v>
      </c>
      <c r="C4296" t="str">
        <f t="shared" si="67"/>
        <v>['t-a7630', 'cervical spinal cord lateral horn'],</v>
      </c>
    </row>
    <row r="4297" spans="1:3">
      <c r="A4297" t="s">
        <v>7131</v>
      </c>
      <c r="B4297" t="s">
        <v>7132</v>
      </c>
      <c r="C4297" t="str">
        <f t="shared" si="67"/>
        <v>['p1-a6300', 'vitrectomy (procedure)'],</v>
      </c>
    </row>
    <row r="4298" spans="1:3">
      <c r="A4298" t="s">
        <v>6663</v>
      </c>
      <c r="B4298" t="s">
        <v>6664</v>
      </c>
      <c r="C4298" t="str">
        <f t="shared" si="67"/>
        <v>['m-50360', 'Wallerian degeneration'],</v>
      </c>
    </row>
    <row r="4299" spans="1:3">
      <c r="A4299" t="s">
        <v>5974</v>
      </c>
      <c r="B4299" t="s">
        <v>5975</v>
      </c>
      <c r="C4299" t="str">
        <f t="shared" si="67"/>
        <v>['g-a103', 'unilateral'],</v>
      </c>
    </row>
    <row r="4300" spans="1:3">
      <c r="A4300" t="s">
        <v>8244</v>
      </c>
      <c r="B4300" t="s">
        <v>8245</v>
      </c>
      <c r="C4300" t="str">
        <f t="shared" si="67"/>
        <v>['t-a7600', 'cervical spinal cord'],</v>
      </c>
    </row>
    <row r="4301" spans="1:3">
      <c r="A4301" t="s">
        <v>5528</v>
      </c>
      <c r="B4301" t="s">
        <v>5529</v>
      </c>
      <c r="C4301" t="str">
        <f t="shared" si="67"/>
        <v>['da-10150', 'myelitis'],</v>
      </c>
    </row>
    <row r="4302" spans="1:3">
      <c r="A4302" t="s">
        <v>6605</v>
      </c>
      <c r="B4302" t="s">
        <v>6606</v>
      </c>
      <c r="C4302" t="str">
        <f t="shared" si="67"/>
        <v>['m-40800', 'perivascuar inflammation'],</v>
      </c>
    </row>
    <row r="4303" spans="1:3">
      <c r="A4303" t="s">
        <v>7452</v>
      </c>
      <c r="B4303" t="s">
        <v>7453</v>
      </c>
      <c r="C4303" t="str">
        <f t="shared" si="67"/>
        <v>['t-11106', 'foramen magnum'],</v>
      </c>
    </row>
    <row r="4304" spans="1:3">
      <c r="A4304" t="s">
        <v>6169</v>
      </c>
      <c r="B4304" t="s">
        <v>6170</v>
      </c>
      <c r="C4304" t="str">
        <f t="shared" si="67"/>
        <v>['g-a810', 'through'],</v>
      </c>
    </row>
    <row r="4305" spans="1:3">
      <c r="A4305" t="s">
        <v>5710</v>
      </c>
      <c r="B4305" t="s">
        <v>5711</v>
      </c>
      <c r="C4305" t="str">
        <f t="shared" si="67"/>
        <v>['de-39059', 'necrotizing encephalitis'],</v>
      </c>
    </row>
    <row r="4306" spans="1:3">
      <c r="A4306" t="s">
        <v>9148</v>
      </c>
      <c r="B4306" t="s">
        <v>9149</v>
      </c>
      <c r="C4306" t="str">
        <f t="shared" si="67"/>
        <v>['w-10356', 'microglial cell'],</v>
      </c>
    </row>
    <row r="4307" spans="1:3">
      <c r="A4307" t="s">
        <v>1323</v>
      </c>
      <c r="B4307" t="s">
        <v>5849</v>
      </c>
      <c r="C4307" t="str">
        <f t="shared" si="67"/>
        <v>['f-620f4', 'tenofovir'],</v>
      </c>
    </row>
    <row r="4308" spans="1:3">
      <c r="A4308" t="s">
        <v>4649</v>
      </c>
      <c r="B4308" t="s">
        <v>4650</v>
      </c>
      <c r="C4308" t="str">
        <f t="shared" si="67"/>
        <v>['c-b0330', 'iothalamate meglumine (product)'],</v>
      </c>
    </row>
    <row r="4309" spans="1:3">
      <c r="A4309" t="s">
        <v>8686</v>
      </c>
      <c r="B4309" t="s">
        <v>8687</v>
      </c>
      <c r="C4309" t="str">
        <f t="shared" si="67"/>
        <v>['t-f1109', 'placental villus'],</v>
      </c>
    </row>
    <row r="4310" spans="1:3">
      <c r="A4310" t="s">
        <v>8355</v>
      </c>
      <c r="B4310" t="s">
        <v>8356</v>
      </c>
      <c r="C4310" t="str">
        <f t="shared" si="67"/>
        <v>['t-b3300', 'periadrenal tissue'],</v>
      </c>
    </row>
    <row r="4311" spans="1:3">
      <c r="A4311" t="s">
        <v>9150</v>
      </c>
      <c r="B4311" t="s">
        <v>9151</v>
      </c>
      <c r="C4311" t="str">
        <f t="shared" si="67"/>
        <v>['w-10357', 'gitter cell(s)'],</v>
      </c>
    </row>
    <row r="4312" spans="1:3">
      <c r="A4312" t="s">
        <v>1324</v>
      </c>
      <c r="B4312" t="s">
        <v>4654</v>
      </c>
      <c r="C4312" t="str">
        <f t="shared" si="67"/>
        <v>['c-b0492', 'gadobenate dimeglumine (product)'],</v>
      </c>
    </row>
    <row r="4313" spans="1:3">
      <c r="A4313" t="s">
        <v>9152</v>
      </c>
      <c r="B4313" t="s">
        <v>9153</v>
      </c>
      <c r="C4313" t="str">
        <f t="shared" si="67"/>
        <v>['w-10358', 'peripelvic'],</v>
      </c>
    </row>
    <row r="4314" spans="1:3">
      <c r="A4314" t="s">
        <v>4969</v>
      </c>
      <c r="B4314" t="s">
        <v>4970</v>
      </c>
      <c r="C4314" t="str">
        <f t="shared" si="67"/>
        <v>['d3-28005', 'valvular endocardiosis'],</v>
      </c>
    </row>
    <row r="4315" spans="1:3">
      <c r="A4315" t="s">
        <v>4948</v>
      </c>
      <c r="B4315" t="s">
        <v>4949</v>
      </c>
      <c r="C4315" t="str">
        <f t="shared" si="67"/>
        <v>['d3-1600e', 'heart failure'],</v>
      </c>
    </row>
    <row r="4316" spans="1:3">
      <c r="A4316" t="s">
        <v>9154</v>
      </c>
      <c r="B4316" t="s">
        <v>9155</v>
      </c>
      <c r="C4316" t="str">
        <f t="shared" si="67"/>
        <v>['w-10360', 'microhemorrhage(s)'],</v>
      </c>
    </row>
    <row r="4317" spans="1:3">
      <c r="A4317" t="s">
        <v>9156</v>
      </c>
      <c r="B4317" t="s">
        <v>9157</v>
      </c>
      <c r="C4317" t="str">
        <f t="shared" si="67"/>
        <v>['w-10361', 'drop out'],</v>
      </c>
    </row>
    <row r="4318" spans="1:3">
      <c r="A4318" t="s">
        <v>5348</v>
      </c>
      <c r="B4318" t="s">
        <v>5349</v>
      </c>
      <c r="C4318" t="str">
        <f t="shared" si="67"/>
        <v>['d7-11073', 'nephrosis'],</v>
      </c>
    </row>
    <row r="4319" spans="1:3">
      <c r="A4319" t="s">
        <v>9158</v>
      </c>
      <c r="B4319" t="s">
        <v>9159</v>
      </c>
      <c r="C4319" t="str">
        <f t="shared" si="67"/>
        <v>['w-10362', 'inguinal fascia'],</v>
      </c>
    </row>
    <row r="4320" spans="1:3">
      <c r="A4320" t="s">
        <v>7003</v>
      </c>
      <c r="B4320" t="s">
        <v>7004</v>
      </c>
      <c r="C4320" t="str">
        <f t="shared" si="67"/>
        <v>['m-89361', 'gastrointestinal stromal tumor'],</v>
      </c>
    </row>
    <row r="4321" spans="1:3">
      <c r="A4321" t="s">
        <v>7629</v>
      </c>
      <c r="B4321" t="s">
        <v>7630</v>
      </c>
      <c r="C4321" t="str">
        <f t="shared" si="67"/>
        <v>['t-2801c', 'pulmonary alveolus'],</v>
      </c>
    </row>
    <row r="4322" spans="1:3">
      <c r="A4322" t="s">
        <v>9160</v>
      </c>
      <c r="B4322" t="s">
        <v>9161</v>
      </c>
      <c r="C4322" t="str">
        <f t="shared" si="67"/>
        <v>['w-10363', 'ectatic proximal tubules'],</v>
      </c>
    </row>
    <row r="4323" spans="1:3">
      <c r="A4323" t="s">
        <v>6788</v>
      </c>
      <c r="B4323" t="s">
        <v>6789</v>
      </c>
      <c r="C4323" t="str">
        <f t="shared" si="67"/>
        <v>['m-62814', 'fungal cytoplasmic inclusion body'],</v>
      </c>
    </row>
    <row r="4324" spans="1:3">
      <c r="A4324" t="s">
        <v>9162</v>
      </c>
      <c r="B4324" t="s">
        <v>9163</v>
      </c>
      <c r="C4324" t="str">
        <f t="shared" si="67"/>
        <v>['w-10364', 'terminal airways'],</v>
      </c>
    </row>
    <row r="4325" spans="1:3">
      <c r="A4325" t="s">
        <v>4827</v>
      </c>
      <c r="B4325" t="s">
        <v>4828</v>
      </c>
      <c r="C4325" t="str">
        <f t="shared" si="67"/>
        <v>['d1-23746', 'sciatica'],</v>
      </c>
    </row>
    <row r="4326" spans="1:3">
      <c r="A4326" t="s">
        <v>1325</v>
      </c>
      <c r="B4326" t="s">
        <v>9164</v>
      </c>
      <c r="C4326" t="str">
        <f t="shared" si="67"/>
        <v>['w-10365', 'dengue vaccine-ratio 4'],</v>
      </c>
    </row>
    <row r="4327" spans="1:3">
      <c r="A4327" t="s">
        <v>8486</v>
      </c>
      <c r="B4327" t="s">
        <v>8487</v>
      </c>
      <c r="C4327" t="str">
        <f t="shared" si="67"/>
        <v>['t-c6641', 'lymphatics of small intestine'],</v>
      </c>
    </row>
    <row r="4328" spans="1:3">
      <c r="A4328" t="s">
        <v>7314</v>
      </c>
      <c r="B4328" t="s">
        <v>7315</v>
      </c>
      <c r="C4328" t="str">
        <f t="shared" si="67"/>
        <v>['r-f60ac', 'diseases of esophagus'],</v>
      </c>
    </row>
    <row r="4329" spans="1:3">
      <c r="A4329" t="s">
        <v>9165</v>
      </c>
      <c r="B4329" t="s">
        <v>9166</v>
      </c>
      <c r="C4329" t="str">
        <f t="shared" si="67"/>
        <v>['w-10366', 'individualization of hepatocytes'],</v>
      </c>
    </row>
    <row r="4330" spans="1:3">
      <c r="A4330" t="s">
        <v>7691</v>
      </c>
      <c r="B4330" t="s">
        <v>7692</v>
      </c>
      <c r="C4330" t="str">
        <f t="shared" si="67"/>
        <v>['t-35002', 'cardiac valve leaflet'],</v>
      </c>
    </row>
    <row r="4331" spans="1:3">
      <c r="A4331" t="s">
        <v>1326</v>
      </c>
      <c r="B4331" t="s">
        <v>9167</v>
      </c>
      <c r="C4331" t="str">
        <f t="shared" si="67"/>
        <v>['w-10367', 'rbcg w/gag1'],</v>
      </c>
    </row>
    <row r="4332" spans="1:3">
      <c r="A4332" t="s">
        <v>1327</v>
      </c>
      <c r="B4332" t="s">
        <v>9168</v>
      </c>
      <c r="C4332" t="str">
        <f t="shared" si="67"/>
        <v>['w-10368', 'rbcg w/gag2'],</v>
      </c>
    </row>
    <row r="4333" spans="1:3">
      <c r="A4333" t="s">
        <v>1328</v>
      </c>
      <c r="B4333" t="s">
        <v>9169</v>
      </c>
      <c r="C4333" t="str">
        <f t="shared" si="67"/>
        <v>['w-10369', 'rbcg w/nef1,2,3,4'],</v>
      </c>
    </row>
    <row r="4334" spans="1:3">
      <c r="A4334" t="s">
        <v>1329</v>
      </c>
      <c r="B4334" t="s">
        <v>9170</v>
      </c>
      <c r="C4334" t="str">
        <f t="shared" si="67"/>
        <v>['w-10370', 'rbcg w/vif1,2'],</v>
      </c>
    </row>
    <row r="4335" spans="1:3">
      <c r="A4335" t="s">
        <v>1330</v>
      </c>
      <c r="B4335" t="s">
        <v>9171</v>
      </c>
      <c r="C4335" t="str">
        <f t="shared" si="67"/>
        <v>['w-10371', 'rbcg w/vif3,4'],</v>
      </c>
    </row>
    <row r="4336" spans="1:3">
      <c r="A4336" t="s">
        <v>1331</v>
      </c>
      <c r="B4336" t="s">
        <v>9172</v>
      </c>
      <c r="C4336" t="str">
        <f t="shared" si="67"/>
        <v>['w-10372', 'rbcg w/gag3'],</v>
      </c>
    </row>
    <row r="4337" spans="1:3">
      <c r="A4337" t="s">
        <v>1332</v>
      </c>
      <c r="B4337" t="s">
        <v>9173</v>
      </c>
      <c r="C4337" t="str">
        <f t="shared" si="67"/>
        <v>['w-10373', 'rbcg w/gag4'],</v>
      </c>
    </row>
    <row r="4338" spans="1:3">
      <c r="A4338" t="s">
        <v>1333</v>
      </c>
      <c r="B4338" t="s">
        <v>9174</v>
      </c>
      <c r="C4338" t="str">
        <f t="shared" si="67"/>
        <v>['w-10374', 'rbcg w/gag5'],</v>
      </c>
    </row>
    <row r="4339" spans="1:3">
      <c r="A4339" t="s">
        <v>1334</v>
      </c>
      <c r="B4339" t="s">
        <v>9175</v>
      </c>
      <c r="C4339" t="str">
        <f t="shared" si="67"/>
        <v>['w-10375', 'rbcg w/gag6'],</v>
      </c>
    </row>
    <row r="4340" spans="1:3">
      <c r="A4340" t="s">
        <v>9176</v>
      </c>
      <c r="B4340" t="s">
        <v>9177</v>
      </c>
      <c r="C4340" t="str">
        <f t="shared" si="67"/>
        <v>['w-10376', 'outflow facility measurement'],</v>
      </c>
    </row>
    <row r="4341" spans="1:3">
      <c r="A4341" t="s">
        <v>1335</v>
      </c>
      <c r="B4341" t="s">
        <v>5845</v>
      </c>
      <c r="C4341" t="str">
        <f t="shared" si="67"/>
        <v>['f-61d8a', 'yellow fever vaccine nos'],</v>
      </c>
    </row>
    <row r="4342" spans="1:3">
      <c r="A4342" t="s">
        <v>6896</v>
      </c>
      <c r="B4342" t="s">
        <v>6897</v>
      </c>
      <c r="C4342" t="str">
        <f t="shared" si="67"/>
        <v>['m-78460', 'synechia'],</v>
      </c>
    </row>
    <row r="4343" spans="1:3">
      <c r="A4343" t="s">
        <v>6479</v>
      </c>
      <c r="B4343" t="s">
        <v>6480</v>
      </c>
      <c r="C4343" t="str">
        <f t="shared" si="67"/>
        <v>['m-31190', 'dehiscence'],</v>
      </c>
    </row>
    <row r="4344" spans="1:3">
      <c r="A4344" t="s">
        <v>4854</v>
      </c>
      <c r="B4344" t="s">
        <v>4855</v>
      </c>
      <c r="C4344" t="str">
        <f t="shared" si="67"/>
        <v>['d2-00081', 'fungal pneumonia'],</v>
      </c>
    </row>
    <row r="4345" spans="1:3">
      <c r="A4345" t="s">
        <v>5694</v>
      </c>
      <c r="B4345" t="s">
        <v>5695</v>
      </c>
      <c r="C4345" t="str">
        <f t="shared" si="67"/>
        <v>['de-10100', 'bacterial pneumonia'],</v>
      </c>
    </row>
    <row r="4346" spans="1:3">
      <c r="A4346" t="s">
        <v>5001</v>
      </c>
      <c r="B4346" t="s">
        <v>5002</v>
      </c>
      <c r="C4346" t="str">
        <f t="shared" si="67"/>
        <v>['d3-83300', 'aortic aneurysm'],</v>
      </c>
    </row>
    <row r="4347" spans="1:3">
      <c r="A4347" t="s">
        <v>6778</v>
      </c>
      <c r="B4347" t="s">
        <v>6779</v>
      </c>
      <c r="C4347" t="str">
        <f t="shared" si="67"/>
        <v>['m-62530', 'Langhans giant cell (cell)'],</v>
      </c>
    </row>
    <row r="4348" spans="1:3">
      <c r="A4348" t="s">
        <v>9178</v>
      </c>
      <c r="B4348" t="s">
        <v>9179</v>
      </c>
      <c r="C4348" t="str">
        <f t="shared" si="67"/>
        <v>['w-10377', 'dermatopathy'],</v>
      </c>
    </row>
    <row r="4349" spans="1:3">
      <c r="A4349" t="s">
        <v>1343</v>
      </c>
      <c r="B4349" t="s">
        <v>4352</v>
      </c>
      <c r="C4349" t="str">
        <f t="shared" si="67"/>
        <v>['c-52215', 'zinc bacitracin (substance)'],</v>
      </c>
    </row>
    <row r="4350" spans="1:3">
      <c r="A4350" t="s">
        <v>5742</v>
      </c>
      <c r="B4350" t="s">
        <v>5743</v>
      </c>
      <c r="C4350" t="str">
        <f t="shared" si="67"/>
        <v>['df-00737', 'adenocarcinoma of stomach'],</v>
      </c>
    </row>
    <row r="4351" spans="1:3">
      <c r="A4351" t="s">
        <v>5307</v>
      </c>
      <c r="B4351" t="s">
        <v>5308</v>
      </c>
      <c r="C4351" t="str">
        <f t="shared" si="67"/>
        <v>['d5-f1103', 'primary malignant neoplasm of stomach'],</v>
      </c>
    </row>
    <row r="4352" spans="1:3">
      <c r="A4352" t="s">
        <v>5238</v>
      </c>
      <c r="B4352" t="s">
        <v>5239</v>
      </c>
      <c r="C4352" t="str">
        <f t="shared" si="67"/>
        <v>['d5-71052', 'fibrosis of mesentery'],</v>
      </c>
    </row>
    <row r="4353" spans="1:3">
      <c r="A4353" t="s">
        <v>9180</v>
      </c>
      <c r="B4353" t="s">
        <v>9181</v>
      </c>
      <c r="C4353" t="str">
        <f t="shared" si="67"/>
        <v>['w-10378', 'sarcopenia'],</v>
      </c>
    </row>
    <row r="4354" spans="1:3">
      <c r="A4354" t="s">
        <v>7933</v>
      </c>
      <c r="B4354" t="s">
        <v>7934</v>
      </c>
      <c r="C4354" t="str">
        <f t="shared" si="67"/>
        <v>['t-62200', 'hepatic lobule'],</v>
      </c>
    </row>
    <row r="4355" spans="1:3">
      <c r="A4355" t="s">
        <v>6199</v>
      </c>
      <c r="B4355" t="s">
        <v>6200</v>
      </c>
      <c r="C4355" t="str">
        <f t="shared" ref="C4355:C4418" si="68">CONCATENATE("['",A4355,"', '",B4355,"'],")</f>
        <v>['g-c1c0', 'parasite form seen'],</v>
      </c>
    </row>
    <row r="4356" spans="1:3">
      <c r="A4356" t="s">
        <v>6151</v>
      </c>
      <c r="B4356" t="s">
        <v>6152</v>
      </c>
      <c r="C4356" t="str">
        <f t="shared" si="68"/>
        <v>['g-a641', 'fragment of'],</v>
      </c>
    </row>
    <row r="4357" spans="1:3">
      <c r="A4357" t="s">
        <v>1338</v>
      </c>
      <c r="B4357" t="s">
        <v>9182</v>
      </c>
      <c r="C4357" t="str">
        <f t="shared" si="68"/>
        <v>['w-10379', 'shiv neutralizing antibody (nos)'],</v>
      </c>
    </row>
    <row r="4358" spans="1:3">
      <c r="A4358" t="s">
        <v>9288</v>
      </c>
      <c r="B4358" t="s">
        <v>9289</v>
      </c>
      <c r="C4358" t="str">
        <f t="shared" si="68"/>
        <v>['w-10452', 'intra-alveolar Pneumocystis'],</v>
      </c>
    </row>
    <row r="4359" spans="1:3">
      <c r="A4359" t="s">
        <v>9292</v>
      </c>
      <c r="B4359" t="s">
        <v>9293</v>
      </c>
      <c r="C4359" t="str">
        <f t="shared" si="68"/>
        <v>['w-10454', 'traumatic fracture'],</v>
      </c>
    </row>
    <row r="4360" spans="1:3">
      <c r="A4360" t="s">
        <v>9185</v>
      </c>
      <c r="B4360" t="s">
        <v>9186</v>
      </c>
      <c r="C4360" t="str">
        <f t="shared" si="68"/>
        <v>['w-10382', 'sialodacryoadenitis'],</v>
      </c>
    </row>
    <row r="4361" spans="1:3">
      <c r="A4361" t="s">
        <v>9187</v>
      </c>
      <c r="B4361" t="s">
        <v>9188</v>
      </c>
      <c r="C4361" t="str">
        <f t="shared" si="68"/>
        <v>['w-10383', 'cecocolic junction'],</v>
      </c>
    </row>
    <row r="4362" spans="1:3">
      <c r="A4362" t="s">
        <v>1339</v>
      </c>
      <c r="B4362" t="s">
        <v>9189</v>
      </c>
      <c r="C4362" t="str">
        <f t="shared" si="68"/>
        <v>['w-10384', 'proprietary drugs vt'],</v>
      </c>
    </row>
    <row r="4363" spans="1:3">
      <c r="A4363" t="s">
        <v>4292</v>
      </c>
      <c r="B4363" t="s">
        <v>4293</v>
      </c>
      <c r="C4363" t="str">
        <f t="shared" si="68"/>
        <v>['c-100ea', 'acrylic polymer (substance)'],</v>
      </c>
    </row>
    <row r="4364" spans="1:3">
      <c r="A4364" t="s">
        <v>9190</v>
      </c>
      <c r="B4364" t="s">
        <v>9191</v>
      </c>
      <c r="C4364" t="str">
        <f t="shared" si="68"/>
        <v>['w-10385', 'eye loop'],</v>
      </c>
    </row>
    <row r="4365" spans="1:3">
      <c r="A4365" t="s">
        <v>4307</v>
      </c>
      <c r="B4365" t="s">
        <v>4308</v>
      </c>
      <c r="C4365" t="str">
        <f t="shared" si="68"/>
        <v>['c-12734', 'copper sulfate (substance)'],</v>
      </c>
    </row>
    <row r="4366" spans="1:3">
      <c r="A4366" t="s">
        <v>1382</v>
      </c>
      <c r="B4366" t="s">
        <v>9192</v>
      </c>
      <c r="C4366" t="str">
        <f t="shared" si="68"/>
        <v>['w-10386', 'bicuculline'],</v>
      </c>
    </row>
    <row r="4367" spans="1:3">
      <c r="A4367" t="s">
        <v>6097</v>
      </c>
      <c r="B4367" t="s">
        <v>6098</v>
      </c>
      <c r="C4367" t="str">
        <f t="shared" si="68"/>
        <v>['g-a402', 'irregular'],</v>
      </c>
    </row>
    <row r="4368" spans="1:3">
      <c r="A4368" t="s">
        <v>6091</v>
      </c>
      <c r="B4368" t="s">
        <v>6092</v>
      </c>
      <c r="C4368" t="str">
        <f t="shared" si="68"/>
        <v>['g-a381', 'incomplete'],</v>
      </c>
    </row>
    <row r="4369" spans="1:3">
      <c r="A4369" t="s">
        <v>8590</v>
      </c>
      <c r="B4369" t="s">
        <v>8591</v>
      </c>
      <c r="C4369" t="str">
        <f t="shared" si="68"/>
        <v>['t-d4902', 'retroperitoneal space'],</v>
      </c>
    </row>
    <row r="4370" spans="1:3">
      <c r="A4370" t="s">
        <v>5242</v>
      </c>
      <c r="B4370" t="s">
        <v>5243</v>
      </c>
      <c r="C4370" t="str">
        <f t="shared" si="68"/>
        <v>['d5-71200', 'nontraumatic hemoperitoneum'],</v>
      </c>
    </row>
    <row r="4371" spans="1:3">
      <c r="A4371" t="s">
        <v>6103</v>
      </c>
      <c r="B4371" t="s">
        <v>6104</v>
      </c>
      <c r="C4371" t="str">
        <f t="shared" si="68"/>
        <v>['g-a423', 'invasive'],</v>
      </c>
    </row>
    <row r="4372" spans="1:3">
      <c r="A4372" t="s">
        <v>9193</v>
      </c>
      <c r="B4372" t="s">
        <v>9194</v>
      </c>
      <c r="C4372" t="str">
        <f t="shared" si="68"/>
        <v>['w-10387', 'recombinant adeno-associated virus type 2 (raav2)'],</v>
      </c>
    </row>
    <row r="4373" spans="1:3">
      <c r="A4373" t="s">
        <v>8548</v>
      </c>
      <c r="B4373" t="s">
        <v>8549</v>
      </c>
      <c r="C4373" t="str">
        <f t="shared" si="68"/>
        <v>['t-d2516', 'right hip'],</v>
      </c>
    </row>
    <row r="4374" spans="1:3">
      <c r="A4374" t="s">
        <v>8626</v>
      </c>
      <c r="B4374" t="s">
        <v>4229</v>
      </c>
      <c r="C4374" t="str">
        <f t="shared" si="68"/>
        <v>['t-d8720', 'left hand'],</v>
      </c>
    </row>
    <row r="4375" spans="1:3">
      <c r="A4375" t="s">
        <v>4842</v>
      </c>
      <c r="B4375" t="s">
        <v>4843</v>
      </c>
      <c r="C4375" t="str">
        <f t="shared" si="68"/>
        <v>['d1-60210', 'osteomyelitis'],</v>
      </c>
    </row>
    <row r="4376" spans="1:3">
      <c r="A4376" t="s">
        <v>9195</v>
      </c>
      <c r="B4376" t="s">
        <v>9196</v>
      </c>
      <c r="C4376" t="str">
        <f t="shared" si="68"/>
        <v>['w-10388', 'chondroplasia and osseous remodeling'],</v>
      </c>
    </row>
    <row r="4377" spans="1:3">
      <c r="A4377" t="s">
        <v>5009</v>
      </c>
      <c r="B4377" t="s">
        <v>5010</v>
      </c>
      <c r="C4377" t="str">
        <f t="shared" si="68"/>
        <v>['d3-89122', 'subdural hemorrhage'],</v>
      </c>
    </row>
    <row r="4378" spans="1:3">
      <c r="A4378" t="s">
        <v>5534</v>
      </c>
      <c r="B4378" t="s">
        <v>5535</v>
      </c>
      <c r="C4378" t="str">
        <f t="shared" si="68"/>
        <v>['da-13032', 'encephalomalacia'],</v>
      </c>
    </row>
    <row r="4379" spans="1:3">
      <c r="A4379" t="s">
        <v>6391</v>
      </c>
      <c r="B4379" t="s">
        <v>6392</v>
      </c>
      <c r="C4379" t="str">
        <f t="shared" si="68"/>
        <v>['m-01780', 'erythema'],</v>
      </c>
    </row>
    <row r="4380" spans="1:3">
      <c r="A4380" t="s">
        <v>6770</v>
      </c>
      <c r="B4380" t="s">
        <v>6771</v>
      </c>
      <c r="C4380" t="str">
        <f t="shared" si="68"/>
        <v>['m-62021', 'cytomegalic cell'],</v>
      </c>
    </row>
    <row r="4381" spans="1:3">
      <c r="A4381" t="s">
        <v>6043</v>
      </c>
      <c r="B4381" t="s">
        <v>6044</v>
      </c>
      <c r="C4381" t="str">
        <f t="shared" si="68"/>
        <v>['g-a224', 'single'],</v>
      </c>
    </row>
    <row r="4382" spans="1:3">
      <c r="A4382" t="s">
        <v>7580</v>
      </c>
      <c r="B4382" t="s">
        <v>7581</v>
      </c>
      <c r="C4382" t="str">
        <f t="shared" si="68"/>
        <v>['t-1a131', 'endothelial cell'],</v>
      </c>
    </row>
    <row r="4383" spans="1:3">
      <c r="A4383" t="s">
        <v>8579</v>
      </c>
      <c r="B4383" t="s">
        <v>8580</v>
      </c>
      <c r="C4383" t="str">
        <f t="shared" si="68"/>
        <v>['t-d4449', 'anterior abdominal wall peritoneum'],</v>
      </c>
    </row>
    <row r="4384" spans="1:3">
      <c r="A4384" t="s">
        <v>5518</v>
      </c>
      <c r="B4384" t="s">
        <v>5519</v>
      </c>
      <c r="C4384" t="str">
        <f t="shared" si="68"/>
        <v>['da-00056', 'traumatic focal cerebral edema'],</v>
      </c>
    </row>
    <row r="4385" spans="1:3">
      <c r="A4385" t="s">
        <v>1345</v>
      </c>
      <c r="B4385" t="s">
        <v>4340</v>
      </c>
      <c r="C4385" t="str">
        <f t="shared" si="68"/>
        <v>['c-50702', 'chewable tablet (product)'],</v>
      </c>
    </row>
    <row r="4386" spans="1:3">
      <c r="A4386" t="s">
        <v>6041</v>
      </c>
      <c r="B4386" t="s">
        <v>6042</v>
      </c>
      <c r="C4386" t="str">
        <f t="shared" si="68"/>
        <v>['g-a217', 'little'],</v>
      </c>
    </row>
    <row r="4387" spans="1:3">
      <c r="A4387" t="s">
        <v>5703</v>
      </c>
      <c r="B4387" t="s">
        <v>5704</v>
      </c>
      <c r="C4387" t="str">
        <f t="shared" si="68"/>
        <v>['de-32004', 'mononuclear interstitial pneumonia'],</v>
      </c>
    </row>
    <row r="4388" spans="1:3">
      <c r="A4388" t="s">
        <v>8079</v>
      </c>
      <c r="B4388" t="s">
        <v>8080</v>
      </c>
      <c r="C4388" t="str">
        <f t="shared" si="68"/>
        <v>['t-91336', 'prepuce'],</v>
      </c>
    </row>
    <row r="4389" spans="1:3">
      <c r="A4389" t="s">
        <v>1347</v>
      </c>
      <c r="B4389" t="s">
        <v>4503</v>
      </c>
      <c r="C4389" t="str">
        <f t="shared" si="68"/>
        <v>['c-84050', 'misoprostol (product)'],</v>
      </c>
    </row>
    <row r="4390" spans="1:3">
      <c r="A4390" t="s">
        <v>9197</v>
      </c>
      <c r="B4390" t="s">
        <v>9198</v>
      </c>
      <c r="C4390" t="str">
        <f t="shared" si="68"/>
        <v>['w-10389', 'blind treatment a'],</v>
      </c>
    </row>
    <row r="4391" spans="1:3">
      <c r="A4391" t="s">
        <v>9199</v>
      </c>
      <c r="B4391" t="s">
        <v>9200</v>
      </c>
      <c r="C4391" t="str">
        <f t="shared" si="68"/>
        <v>['w-10390', 'blind treatment b'],</v>
      </c>
    </row>
    <row r="4392" spans="1:3">
      <c r="A4392" t="s">
        <v>9201</v>
      </c>
      <c r="B4392" t="s">
        <v>9202</v>
      </c>
      <c r="C4392" t="str">
        <f t="shared" si="68"/>
        <v>['w-10391', 'blind treatment c'],</v>
      </c>
    </row>
    <row r="4393" spans="1:3">
      <c r="A4393" t="s">
        <v>8659</v>
      </c>
      <c r="B4393" t="s">
        <v>8660</v>
      </c>
      <c r="C4393" t="str">
        <f t="shared" si="68"/>
        <v>['t-dd081', 'colon and cecum'],</v>
      </c>
    </row>
    <row r="4394" spans="1:3">
      <c r="A4394" t="s">
        <v>1349</v>
      </c>
      <c r="B4394" t="s">
        <v>9203</v>
      </c>
      <c r="C4394" t="str">
        <f t="shared" si="68"/>
        <v>['w-10392', 'meal worm'],</v>
      </c>
    </row>
    <row r="4395" spans="1:3">
      <c r="A4395" t="s">
        <v>6708</v>
      </c>
      <c r="B4395" t="s">
        <v>6709</v>
      </c>
      <c r="C4395" t="str">
        <f t="shared" si="68"/>
        <v>['m-54121', 'midzonal necrosis'],</v>
      </c>
    </row>
    <row r="4396" spans="1:3">
      <c r="A4396" t="s">
        <v>8010</v>
      </c>
      <c r="B4396" t="s">
        <v>8011</v>
      </c>
      <c r="C4396" t="str">
        <f t="shared" si="68"/>
        <v>['t-73070', 'structure of periureteral tissue'],</v>
      </c>
    </row>
    <row r="4397" spans="1:3">
      <c r="A4397" t="s">
        <v>1350</v>
      </c>
      <c r="B4397" t="s">
        <v>9204</v>
      </c>
      <c r="C4397" t="str">
        <f t="shared" si="68"/>
        <v>['w-10393', 'ad5 vif (adenovirus)'],</v>
      </c>
    </row>
    <row r="4398" spans="1:3">
      <c r="A4398" t="s">
        <v>9205</v>
      </c>
      <c r="B4398" t="s">
        <v>9206</v>
      </c>
      <c r="C4398" t="str">
        <f t="shared" si="68"/>
        <v>['w-10394', 'electroporation, nos'],</v>
      </c>
    </row>
    <row r="4399" spans="1:3">
      <c r="A4399" t="s">
        <v>9207</v>
      </c>
      <c r="B4399" t="s">
        <v>9208</v>
      </c>
      <c r="C4399" t="str">
        <f t="shared" si="68"/>
        <v>['w-10395', 'gadolinium-labeled albumin (glowing galbumin)'],</v>
      </c>
    </row>
    <row r="4400" spans="1:3">
      <c r="A4400" t="s">
        <v>1351</v>
      </c>
      <c r="B4400" t="s">
        <v>4442</v>
      </c>
      <c r="C4400" t="str">
        <f t="shared" si="68"/>
        <v>['c-68010', 'albuterol (product)'],</v>
      </c>
    </row>
    <row r="4401" spans="1:3">
      <c r="A4401" t="s">
        <v>1352</v>
      </c>
      <c r="B4401" t="s">
        <v>9209</v>
      </c>
      <c r="C4401" t="str">
        <f t="shared" si="68"/>
        <v>['w-10396', 'plasmid dna (empty)'],</v>
      </c>
    </row>
    <row r="4402" spans="1:3">
      <c r="A4402" t="s">
        <v>1359</v>
      </c>
      <c r="B4402" t="s">
        <v>9210</v>
      </c>
      <c r="C4402" t="str">
        <f t="shared" si="68"/>
        <v>['w-10397', 'dna plasmid gag1'],</v>
      </c>
    </row>
    <row r="4403" spans="1:3">
      <c r="A4403" t="s">
        <v>1353</v>
      </c>
      <c r="B4403" t="s">
        <v>9211</v>
      </c>
      <c r="C4403" t="str">
        <f t="shared" si="68"/>
        <v>['w-10398', 'dna plasmid gag2'],</v>
      </c>
    </row>
    <row r="4404" spans="1:3">
      <c r="A4404" t="s">
        <v>1363</v>
      </c>
      <c r="B4404" t="s">
        <v>9212</v>
      </c>
      <c r="C4404" t="str">
        <f t="shared" si="68"/>
        <v>['w-10399', 'dna plasmid gag3'],</v>
      </c>
    </row>
    <row r="4405" spans="1:3">
      <c r="A4405" t="s">
        <v>1355</v>
      </c>
      <c r="B4405" t="s">
        <v>9213</v>
      </c>
      <c r="C4405" t="str">
        <f t="shared" si="68"/>
        <v>['w-10400', 'dna plasmid gag4'],</v>
      </c>
    </row>
    <row r="4406" spans="1:3">
      <c r="A4406" t="s">
        <v>1354</v>
      </c>
      <c r="B4406" t="s">
        <v>9214</v>
      </c>
      <c r="C4406" t="str">
        <f t="shared" si="68"/>
        <v>['w-10401', 'dna plasmid gag5'],</v>
      </c>
    </row>
    <row r="4407" spans="1:3">
      <c r="A4407" t="s">
        <v>1360</v>
      </c>
      <c r="B4407" t="s">
        <v>9215</v>
      </c>
      <c r="C4407" t="str">
        <f t="shared" si="68"/>
        <v>['w-10402', 'dna plasmid gag6'],</v>
      </c>
    </row>
    <row r="4408" spans="1:3">
      <c r="A4408" t="s">
        <v>1358</v>
      </c>
      <c r="B4408" t="s">
        <v>9216</v>
      </c>
      <c r="C4408" t="str">
        <f t="shared" si="68"/>
        <v>['w-10403', 'dna plasmid nef'],</v>
      </c>
    </row>
    <row r="4409" spans="1:3">
      <c r="A4409" t="s">
        <v>1357</v>
      </c>
      <c r="B4409" t="s">
        <v>9217</v>
      </c>
      <c r="C4409" t="str">
        <f t="shared" si="68"/>
        <v>['w-10404', 'dna plasmid vif1'],</v>
      </c>
    </row>
    <row r="4410" spans="1:3">
      <c r="A4410" t="s">
        <v>1356</v>
      </c>
      <c r="B4410" t="s">
        <v>9218</v>
      </c>
      <c r="C4410" t="str">
        <f t="shared" si="68"/>
        <v>['w-10405', 'dna plasmid vif2'],</v>
      </c>
    </row>
    <row r="4411" spans="1:3">
      <c r="A4411" t="s">
        <v>1361</v>
      </c>
      <c r="B4411" t="s">
        <v>9219</v>
      </c>
      <c r="C4411" t="str">
        <f t="shared" si="68"/>
        <v>['w-10406', 'nw-nitro-l-arginine methyl ester hydrochloride (l-name)'],</v>
      </c>
    </row>
    <row r="4412" spans="1:3">
      <c r="A4412" t="s">
        <v>1362</v>
      </c>
      <c r="B4412" t="s">
        <v>4494</v>
      </c>
      <c r="C4412" t="str">
        <f t="shared" si="68"/>
        <v>['c-81251', 'sodium nitroprusside (product) (snp)'],</v>
      </c>
    </row>
    <row r="4413" spans="1:3">
      <c r="A4413" t="s">
        <v>1378</v>
      </c>
      <c r="B4413" t="s">
        <v>9220</v>
      </c>
      <c r="C4413" t="str">
        <f t="shared" si="68"/>
        <v>['w-10407', 's-nitroso-n-acetyl-dl-penicillamine (snap)'],</v>
      </c>
    </row>
    <row r="4414" spans="1:3">
      <c r="A4414" t="s">
        <v>1364</v>
      </c>
      <c r="B4414" t="s">
        <v>4464</v>
      </c>
      <c r="C4414" t="str">
        <f t="shared" si="68"/>
        <v>['c-7121a', 'balanced salt solution (product)'],</v>
      </c>
    </row>
    <row r="4415" spans="1:3">
      <c r="A4415" t="s">
        <v>1365</v>
      </c>
      <c r="B4415" t="s">
        <v>9221</v>
      </c>
      <c r="C4415" t="str">
        <f t="shared" si="68"/>
        <v>['w-10408', 'cremophor el'],</v>
      </c>
    </row>
    <row r="4416" spans="1:3">
      <c r="A4416" t="s">
        <v>1366</v>
      </c>
      <c r="B4416" t="s">
        <v>9222</v>
      </c>
      <c r="C4416" t="str">
        <f t="shared" si="68"/>
        <v>['w-10409', 'hydroxypropyl beta cyclodextrin'],</v>
      </c>
    </row>
    <row r="4417" spans="1:3">
      <c r="A4417" t="s">
        <v>1367</v>
      </c>
      <c r="B4417" t="s">
        <v>4500</v>
      </c>
      <c r="C4417" t="str">
        <f t="shared" si="68"/>
        <v>['c-84007', 'ursodiol (product)'],</v>
      </c>
    </row>
    <row r="4418" spans="1:3">
      <c r="A4418" t="s">
        <v>1368</v>
      </c>
      <c r="B4418" t="s">
        <v>9223</v>
      </c>
      <c r="C4418" t="str">
        <f t="shared" si="68"/>
        <v>['w-10410', 's-adenosylmethionine'],</v>
      </c>
    </row>
    <row r="4419" spans="1:3">
      <c r="A4419" t="s">
        <v>1383</v>
      </c>
      <c r="B4419" t="s">
        <v>9224</v>
      </c>
      <c r="C4419" t="str">
        <f t="shared" ref="C4419:C4482" si="69">CONCATENATE("['",A4419,"', '",B4419,"'],")</f>
        <v>['w-10411', 'gm-csf and empty dna vector'],</v>
      </c>
    </row>
    <row r="4420" spans="1:3">
      <c r="A4420" t="s">
        <v>1391</v>
      </c>
      <c r="B4420" t="s">
        <v>9225</v>
      </c>
      <c r="C4420" t="str">
        <f t="shared" si="69"/>
        <v>['w-10412', 'gm-csf and ere vaccine'],</v>
      </c>
    </row>
    <row r="4421" spans="1:3">
      <c r="A4421" t="s">
        <v>1370</v>
      </c>
      <c r="B4421" t="s">
        <v>9226</v>
      </c>
      <c r="C4421" t="str">
        <f t="shared" si="69"/>
        <v>['w-10413', 'adenovirus (ad5) w/ hw8-fw9-crw9 epitope'],</v>
      </c>
    </row>
    <row r="4422" spans="1:3">
      <c r="A4422" t="s">
        <v>1369</v>
      </c>
      <c r="B4422" t="s">
        <v>9227</v>
      </c>
      <c r="C4422" t="str">
        <f t="shared" si="69"/>
        <v>['w-10414', 'adenovirus (ad5) w/te15-re15-ri15 epitope'],</v>
      </c>
    </row>
    <row r="4423" spans="1:3">
      <c r="A4423" t="s">
        <v>1371</v>
      </c>
      <c r="B4423" t="s">
        <v>4728</v>
      </c>
      <c r="C4423" t="str">
        <f t="shared" si="69"/>
        <v>['c-d5139', 'prodine solution'],</v>
      </c>
    </row>
    <row r="4424" spans="1:3">
      <c r="A4424" t="s">
        <v>1372</v>
      </c>
      <c r="B4424" t="s">
        <v>9228</v>
      </c>
      <c r="C4424" t="str">
        <f t="shared" si="69"/>
        <v>['w-10415', 'ad5 rherv-k env'],</v>
      </c>
    </row>
    <row r="4425" spans="1:3">
      <c r="A4425" t="s">
        <v>1373</v>
      </c>
      <c r="B4425" t="s">
        <v>9229</v>
      </c>
      <c r="C4425" t="str">
        <f t="shared" si="69"/>
        <v>['w-10416', 'ad5 rherv-k gag'],</v>
      </c>
    </row>
    <row r="4426" spans="1:3">
      <c r="A4426" t="s">
        <v>1374</v>
      </c>
      <c r="B4426" t="s">
        <v>9230</v>
      </c>
      <c r="C4426" t="str">
        <f t="shared" si="69"/>
        <v>['w-10417', 'ad5 hline1 orf2'],</v>
      </c>
    </row>
    <row r="4427" spans="1:3">
      <c r="A4427" t="s">
        <v>1376</v>
      </c>
      <c r="B4427" t="s">
        <v>9231</v>
      </c>
      <c r="C4427" t="str">
        <f t="shared" si="69"/>
        <v>['w-10418', 'dna encoded with rhesus gm-csf (granulocytse-machrophage csf)'],</v>
      </c>
    </row>
    <row r="4428" spans="1:3">
      <c r="A4428" t="s">
        <v>1375</v>
      </c>
      <c r="B4428" t="s">
        <v>9232</v>
      </c>
      <c r="C4428" t="str">
        <f t="shared" si="69"/>
        <v>['w-10419', 'dna encoded with ere (endogenous retroelement)'],</v>
      </c>
    </row>
    <row r="4429" spans="1:3">
      <c r="A4429" t="s">
        <v>1386</v>
      </c>
      <c r="B4429" t="s">
        <v>9233</v>
      </c>
      <c r="C4429" t="str">
        <f t="shared" si="69"/>
        <v>['w-10420', 'dna plasmid nef/gag1'],</v>
      </c>
    </row>
    <row r="4430" spans="1:3">
      <c r="A4430" t="s">
        <v>5095</v>
      </c>
      <c r="B4430" t="s">
        <v>5096</v>
      </c>
      <c r="C4430" t="str">
        <f t="shared" si="69"/>
        <v>['d5-20130', 'sialodochitis'],</v>
      </c>
    </row>
    <row r="4431" spans="1:3">
      <c r="A4431" t="s">
        <v>6839</v>
      </c>
      <c r="B4431" t="s">
        <v>6840</v>
      </c>
      <c r="C4431" t="str">
        <f t="shared" si="69"/>
        <v>['m-73200', 'epithelial metaplasia'],</v>
      </c>
    </row>
    <row r="4432" spans="1:3">
      <c r="A4432" t="s">
        <v>8316</v>
      </c>
      <c r="B4432" t="s">
        <v>8317</v>
      </c>
      <c r="C4432" t="str">
        <f t="shared" si="69"/>
        <v>['t-aa889', 'bulbar conjunctiva'],</v>
      </c>
    </row>
    <row r="4433" spans="1:3">
      <c r="A4433" t="s">
        <v>9234</v>
      </c>
      <c r="B4433" t="s">
        <v>9235</v>
      </c>
      <c r="C4433" t="str">
        <f t="shared" si="69"/>
        <v>['w-10421', 'focus'],</v>
      </c>
    </row>
    <row r="4434" spans="1:3">
      <c r="A4434" t="s">
        <v>7970</v>
      </c>
      <c r="B4434" t="s">
        <v>7971</v>
      </c>
      <c r="C4434" t="str">
        <f t="shared" si="69"/>
        <v>['t-65510', 'peripancreatic'],</v>
      </c>
    </row>
    <row r="4435" spans="1:3">
      <c r="A4435" t="s">
        <v>9236</v>
      </c>
      <c r="B4435" t="s">
        <v>9237</v>
      </c>
      <c r="C4435" t="str">
        <f t="shared" si="69"/>
        <v>['w-10422', 'pleural space'],</v>
      </c>
    </row>
    <row r="4436" spans="1:3">
      <c r="A4436" t="s">
        <v>4927</v>
      </c>
      <c r="B4436" t="s">
        <v>4928</v>
      </c>
      <c r="C4436" t="str">
        <f t="shared" si="69"/>
        <v>['d2-80100', 'pleural effusion'],</v>
      </c>
    </row>
    <row r="4437" spans="1:3">
      <c r="A4437" t="s">
        <v>7651</v>
      </c>
      <c r="B4437" t="s">
        <v>7652</v>
      </c>
      <c r="C4437" t="str">
        <f t="shared" si="69"/>
        <v>['t-28a20', 'caudal lobe of lung'],</v>
      </c>
    </row>
    <row r="4438" spans="1:3">
      <c r="A4438" t="s">
        <v>6411</v>
      </c>
      <c r="B4438" t="s">
        <v>6412</v>
      </c>
      <c r="C4438" t="str">
        <f t="shared" si="69"/>
        <v>['m-09030', 'artifact'],</v>
      </c>
    </row>
    <row r="4439" spans="1:3">
      <c r="A4439" t="s">
        <v>7916</v>
      </c>
      <c r="B4439" t="s">
        <v>7917</v>
      </c>
      <c r="C4439" t="str">
        <f t="shared" si="69"/>
        <v>['t-61200', 'sublingual gland'],</v>
      </c>
    </row>
    <row r="4440" spans="1:3">
      <c r="A4440" t="s">
        <v>9238</v>
      </c>
      <c r="B4440" t="s">
        <v>9239</v>
      </c>
      <c r="C4440" t="str">
        <f t="shared" si="69"/>
        <v>['w-10423', 'germinal follicle'],</v>
      </c>
    </row>
    <row r="4441" spans="1:3">
      <c r="A4441" t="s">
        <v>8306</v>
      </c>
      <c r="B4441" t="s">
        <v>8307</v>
      </c>
      <c r="C4441" t="str">
        <f t="shared" si="69"/>
        <v>['t-aa822', 'left upper eyelid'],</v>
      </c>
    </row>
    <row r="4442" spans="1:3">
      <c r="A4442" t="s">
        <v>8308</v>
      </c>
      <c r="B4442" t="s">
        <v>8309</v>
      </c>
      <c r="C4442" t="str">
        <f t="shared" si="69"/>
        <v>['t-aa831', 'right lower eyelid'],</v>
      </c>
    </row>
    <row r="4443" spans="1:3">
      <c r="A4443" t="s">
        <v>6340</v>
      </c>
      <c r="B4443" t="s">
        <v>6341</v>
      </c>
      <c r="C4443" t="str">
        <f t="shared" si="69"/>
        <v>['l-52900', 'plasmodium'],</v>
      </c>
    </row>
    <row r="4444" spans="1:3">
      <c r="A4444" t="s">
        <v>9240</v>
      </c>
      <c r="B4444" t="s">
        <v>9241</v>
      </c>
      <c r="C4444" t="str">
        <f t="shared" si="69"/>
        <v>['w-10424', 'parasitized erythrocytes'],</v>
      </c>
    </row>
    <row r="4445" spans="1:3">
      <c r="A4445" t="s">
        <v>9242</v>
      </c>
      <c r="B4445" t="s">
        <v>9243</v>
      </c>
      <c r="C4445" t="str">
        <f t="shared" si="69"/>
        <v>['w-10425', 'intraerythrocytic'],</v>
      </c>
    </row>
    <row r="4446" spans="1:3">
      <c r="A4446" t="s">
        <v>9244</v>
      </c>
      <c r="B4446" t="s">
        <v>9245</v>
      </c>
      <c r="C4446" t="str">
        <f t="shared" si="69"/>
        <v>['w-10426', 'alymphocytic'],</v>
      </c>
    </row>
    <row r="4447" spans="1:3">
      <c r="A4447" t="s">
        <v>6141</v>
      </c>
      <c r="B4447" t="s">
        <v>6142</v>
      </c>
      <c r="C4447" t="str">
        <f t="shared" si="69"/>
        <v>['g-a621', 'prominent'],</v>
      </c>
    </row>
    <row r="4448" spans="1:3">
      <c r="A4448" t="s">
        <v>9246</v>
      </c>
      <c r="B4448" t="s">
        <v>9247</v>
      </c>
      <c r="C4448" t="str">
        <f t="shared" si="69"/>
        <v>['w-10427', 'foamy macrophage'],</v>
      </c>
    </row>
    <row r="4449" spans="1:3">
      <c r="A4449" t="s">
        <v>9248</v>
      </c>
      <c r="B4449" t="s">
        <v>9249</v>
      </c>
      <c r="C4449" t="str">
        <f t="shared" si="69"/>
        <v>['w-10428', 'muscular wall'],</v>
      </c>
    </row>
    <row r="4450" spans="1:3">
      <c r="A4450" t="s">
        <v>8338</v>
      </c>
      <c r="B4450" t="s">
        <v>8339</v>
      </c>
      <c r="C4450" t="str">
        <f t="shared" si="69"/>
        <v>['t-b1200', 'neurohypophysis'],</v>
      </c>
    </row>
    <row r="4451" spans="1:3">
      <c r="A4451" t="s">
        <v>6013</v>
      </c>
      <c r="B4451" t="s">
        <v>6014</v>
      </c>
      <c r="C4451" t="str">
        <f t="shared" si="69"/>
        <v>['g-a161', 'junctional'],</v>
      </c>
    </row>
    <row r="4452" spans="1:3">
      <c r="A4452" t="s">
        <v>5193</v>
      </c>
      <c r="B4452" t="s">
        <v>5194</v>
      </c>
      <c r="C4452" t="str">
        <f t="shared" si="69"/>
        <v>['d5-44462', 'bacterial overgrowth'],</v>
      </c>
    </row>
    <row r="4453" spans="1:3">
      <c r="A4453" t="s">
        <v>9250</v>
      </c>
      <c r="B4453" t="s">
        <v>9251</v>
      </c>
      <c r="C4453" t="str">
        <f t="shared" si="69"/>
        <v>['w-10430', 'Alzheimer type II astrocyte'],</v>
      </c>
    </row>
    <row r="4454" spans="1:3">
      <c r="A4454" t="s">
        <v>8310</v>
      </c>
      <c r="B4454" t="s">
        <v>8311</v>
      </c>
      <c r="C4454" t="str">
        <f t="shared" si="69"/>
        <v>['t-aa832', 'left lower eyelid'],</v>
      </c>
    </row>
    <row r="4455" spans="1:3">
      <c r="A4455" t="s">
        <v>8304</v>
      </c>
      <c r="B4455" t="s">
        <v>8305</v>
      </c>
      <c r="C4455" t="str">
        <f t="shared" si="69"/>
        <v>['t-aa821', 'right upper eyelid'],</v>
      </c>
    </row>
    <row r="4456" spans="1:3">
      <c r="A4456" t="s">
        <v>8200</v>
      </c>
      <c r="B4456" t="s">
        <v>8201</v>
      </c>
      <c r="C4456" t="str">
        <f t="shared" si="69"/>
        <v>['t-a2910', 'olfactory bulb'],</v>
      </c>
    </row>
    <row r="4457" spans="1:3">
      <c r="A4457" t="s">
        <v>8679</v>
      </c>
      <c r="B4457" t="s">
        <v>8680</v>
      </c>
      <c r="C4457" t="str">
        <f t="shared" si="69"/>
        <v>['t-e0836', 'fibrin'],</v>
      </c>
    </row>
    <row r="4458" spans="1:3">
      <c r="A4458" t="s">
        <v>8022</v>
      </c>
      <c r="B4458" t="s">
        <v>8023</v>
      </c>
      <c r="C4458" t="str">
        <f t="shared" si="69"/>
        <v>['t-75001', 'urethra'],</v>
      </c>
    </row>
    <row r="4459" spans="1:3">
      <c r="A4459" t="s">
        <v>9252</v>
      </c>
      <c r="B4459" t="s">
        <v>9253</v>
      </c>
      <c r="C4459" t="str">
        <f t="shared" si="69"/>
        <v>['w-10431', 'Urethra, muscle'],</v>
      </c>
    </row>
    <row r="4460" spans="1:3">
      <c r="A4460" t="s">
        <v>9254</v>
      </c>
      <c r="B4460" t="s">
        <v>9255</v>
      </c>
      <c r="C4460" t="str">
        <f t="shared" si="69"/>
        <v>['w-10432', 'intrameningeal hemorrhage'],</v>
      </c>
    </row>
    <row r="4461" spans="1:3">
      <c r="A4461" t="s">
        <v>1381</v>
      </c>
      <c r="B4461" t="s">
        <v>4349</v>
      </c>
      <c r="C4461" t="str">
        <f t="shared" si="69"/>
        <v>['c-5210c', 'tinidazole'],</v>
      </c>
    </row>
    <row r="4462" spans="1:3">
      <c r="A4462" t="s">
        <v>9256</v>
      </c>
      <c r="B4462" t="s">
        <v>9257</v>
      </c>
      <c r="C4462" t="str">
        <f t="shared" si="69"/>
        <v>['w-10433', 'peripheral alveoli'],</v>
      </c>
    </row>
    <row r="4463" spans="1:3">
      <c r="A4463" t="s">
        <v>1385</v>
      </c>
      <c r="B4463" t="s">
        <v>4322</v>
      </c>
      <c r="C4463" t="str">
        <f t="shared" si="69"/>
        <v>['c-21723', 'ethylenediamine tetra-acetate (substance) (edta)'],</v>
      </c>
    </row>
    <row r="4464" spans="1:3">
      <c r="A4464" t="s">
        <v>9258</v>
      </c>
      <c r="B4464" t="s">
        <v>9259</v>
      </c>
      <c r="C4464" t="str">
        <f t="shared" si="69"/>
        <v>['w-10434', 'sublingual lymph node'],</v>
      </c>
    </row>
    <row r="4465" spans="1:3">
      <c r="A4465" t="s">
        <v>6356</v>
      </c>
      <c r="B4465" t="s">
        <v>6357</v>
      </c>
      <c r="C4465" t="str">
        <f t="shared" si="69"/>
        <v>['l-60000', 'arthropod'],</v>
      </c>
    </row>
    <row r="4466" spans="1:3">
      <c r="A4466" t="s">
        <v>6407</v>
      </c>
      <c r="B4466" t="s">
        <v>6408</v>
      </c>
      <c r="C4466" t="str">
        <f t="shared" si="69"/>
        <v>['m-05160', 'reduplication'],</v>
      </c>
    </row>
    <row r="4467" spans="1:3">
      <c r="A4467" t="s">
        <v>8256</v>
      </c>
      <c r="B4467" t="s">
        <v>8257</v>
      </c>
      <c r="C4467" t="str">
        <f t="shared" si="69"/>
        <v>['t-a8020', 'olfactory nerve'],</v>
      </c>
    </row>
    <row r="4468" spans="1:3">
      <c r="A4468" t="s">
        <v>1387</v>
      </c>
      <c r="B4468" t="s">
        <v>5920</v>
      </c>
      <c r="C4468" t="str">
        <f t="shared" si="69"/>
        <v>['f-cb7c0', 'interleukin-12 (substance) (il-12)'],</v>
      </c>
    </row>
    <row r="4469" spans="1:3">
      <c r="A4469" t="s">
        <v>5099</v>
      </c>
      <c r="B4469" t="s">
        <v>5100</v>
      </c>
      <c r="C4469" t="str">
        <f t="shared" si="69"/>
        <v>['d5-21501', 'Leukoplakia of buccal mucosa (disorder)'],</v>
      </c>
    </row>
    <row r="4470" spans="1:3">
      <c r="A4470" t="s">
        <v>1390</v>
      </c>
      <c r="B4470" t="s">
        <v>9260</v>
      </c>
      <c r="C4470" t="str">
        <f t="shared" si="69"/>
        <v>['w-10435', 'n-methyl-beta-carboline-3-carboxamide (fg 7142)'],</v>
      </c>
    </row>
    <row r="4471" spans="1:3">
      <c r="A4471" t="s">
        <v>9261</v>
      </c>
      <c r="B4471" t="s">
        <v>9262</v>
      </c>
      <c r="C4471" t="str">
        <f t="shared" si="69"/>
        <v>['w-10436', 'olfactory lobe'],</v>
      </c>
    </row>
    <row r="4472" spans="1:3">
      <c r="A4472" t="s">
        <v>1389</v>
      </c>
      <c r="B4472" t="s">
        <v>9263</v>
      </c>
      <c r="C4472" t="str">
        <f t="shared" si="69"/>
        <v>['w-10437', 'prostaglandin-2-alpha-isopropylester (pgf2a-ie)'],</v>
      </c>
    </row>
    <row r="4473" spans="1:3">
      <c r="A4473" t="s">
        <v>1395</v>
      </c>
      <c r="B4473" t="s">
        <v>4539</v>
      </c>
      <c r="C4473" t="str">
        <f t="shared" si="69"/>
        <v>['c-9606a', 'flurbiprofen sodium [eye] (product)'],</v>
      </c>
    </row>
    <row r="4474" spans="1:3">
      <c r="A4474" t="s">
        <v>8442</v>
      </c>
      <c r="B4474" t="s">
        <v>8443</v>
      </c>
      <c r="C4474" t="str">
        <f t="shared" si="69"/>
        <v>['t-c4250', 'retropharyngeal lymph node'],</v>
      </c>
    </row>
    <row r="4475" spans="1:3">
      <c r="A4475" t="s">
        <v>8142</v>
      </c>
      <c r="B4475" t="s">
        <v>8143</v>
      </c>
      <c r="C4475" t="str">
        <f t="shared" si="69"/>
        <v>['t-a0810', 'virchow-Robin space'],</v>
      </c>
    </row>
    <row r="4476" spans="1:3">
      <c r="A4476" t="s">
        <v>9264</v>
      </c>
      <c r="B4476" t="s">
        <v>9265</v>
      </c>
      <c r="C4476" t="str">
        <f t="shared" si="69"/>
        <v>['w-10438', 'ectopic rest'],</v>
      </c>
    </row>
    <row r="4477" spans="1:3">
      <c r="A4477" t="s">
        <v>7645</v>
      </c>
      <c r="B4477" t="s">
        <v>7646</v>
      </c>
      <c r="C4477" t="str">
        <f t="shared" si="69"/>
        <v>['t-28770', 'lobe of lung'],</v>
      </c>
    </row>
    <row r="4478" spans="1:3">
      <c r="A4478" t="s">
        <v>1086</v>
      </c>
      <c r="B4478" t="s">
        <v>8771</v>
      </c>
      <c r="C4478" t="str">
        <f t="shared" si="69"/>
        <v>['w-10074', 'salivary gland duct lumina'],</v>
      </c>
    </row>
    <row r="4479" spans="1:3">
      <c r="A4479" t="s">
        <v>1276</v>
      </c>
      <c r="B4479" t="s">
        <v>9094</v>
      </c>
      <c r="C4479" t="str">
        <f t="shared" si="69"/>
        <v>['w-10307', 'plasmid dna (HBcAG/gagqi9/gaglf8/pollv10/vifqa9)'],</v>
      </c>
    </row>
    <row r="4480" spans="1:3">
      <c r="A4480" t="s">
        <v>9286</v>
      </c>
      <c r="B4480" t="s">
        <v>9287</v>
      </c>
      <c r="C4480" t="str">
        <f t="shared" si="69"/>
        <v>['w-10451', 'lymphohistiocytic encephalitis'],</v>
      </c>
    </row>
    <row r="4481" spans="1:3">
      <c r="A4481" t="s">
        <v>1379</v>
      </c>
      <c r="B4481" t="s">
        <v>9780</v>
      </c>
      <c r="C4481" t="str">
        <f t="shared" si="69"/>
        <v>['w-10429', 'pbmc\'s pulsed w/peptides pol lv10, gag lf8, vif qa9 &amp; gag qi9'],</v>
      </c>
    </row>
    <row r="4482" spans="1:3">
      <c r="A4482" t="s">
        <v>9266</v>
      </c>
      <c r="B4482" t="s">
        <v>9267</v>
      </c>
      <c r="C4482" t="str">
        <f t="shared" si="69"/>
        <v>['w-10439', 'anti-cd8(cdr-mt807)mab, rhigg1 (mouse-rhesus chimeric recombinant ab)'],</v>
      </c>
    </row>
    <row r="4483" spans="1:3">
      <c r="A4483" t="s">
        <v>7616</v>
      </c>
      <c r="B4483" t="s">
        <v>7615</v>
      </c>
      <c r="C4483" t="str">
        <f t="shared" ref="C4483:C4546" si="70">CONCATENATE("['",A4483,"', '",B4483,"'],")</f>
        <v>['t-25401', 'peritracheal tissue'],</v>
      </c>
    </row>
    <row r="4484" spans="1:3">
      <c r="A4484" t="s">
        <v>7658</v>
      </c>
      <c r="B4484" t="s">
        <v>7659</v>
      </c>
      <c r="C4484" t="str">
        <f t="shared" si="70"/>
        <v>['t-29350', 'pericardial pleura'],</v>
      </c>
    </row>
    <row r="4485" spans="1:3">
      <c r="A4485" t="s">
        <v>7582</v>
      </c>
      <c r="B4485" t="s">
        <v>7583</v>
      </c>
      <c r="C4485" t="str">
        <f t="shared" si="70"/>
        <v>['t-1a160', 'basement membrane'],</v>
      </c>
    </row>
    <row r="4486" spans="1:3">
      <c r="A4486" t="s">
        <v>6397</v>
      </c>
      <c r="B4486" t="s">
        <v>6398</v>
      </c>
      <c r="C4486" t="str">
        <f t="shared" si="70"/>
        <v>['m-02590', 'contraction'],</v>
      </c>
    </row>
    <row r="4487" spans="1:3">
      <c r="A4487" t="s">
        <v>7614</v>
      </c>
      <c r="B4487" t="s">
        <v>7615</v>
      </c>
      <c r="C4487" t="str">
        <f t="shared" si="70"/>
        <v>['t-25400', 'peritracheal tissue'],</v>
      </c>
    </row>
    <row r="4488" spans="1:3">
      <c r="A4488" t="s">
        <v>1392</v>
      </c>
      <c r="B4488" t="s">
        <v>9268</v>
      </c>
      <c r="C4488" t="str">
        <f t="shared" si="70"/>
        <v>['w-10440', 'pol lv10 siv peptide'],</v>
      </c>
    </row>
    <row r="4489" spans="1:3">
      <c r="A4489" t="s">
        <v>1393</v>
      </c>
      <c r="B4489" t="s">
        <v>9269</v>
      </c>
      <c r="C4489" t="str">
        <f t="shared" si="70"/>
        <v>['w-10441', 'gag qi9 siv peptide'],</v>
      </c>
    </row>
    <row r="4490" spans="1:3">
      <c r="A4490" t="s">
        <v>1394</v>
      </c>
      <c r="B4490" t="s">
        <v>9270</v>
      </c>
      <c r="C4490" t="str">
        <f t="shared" si="70"/>
        <v>['w-10442', 'vif qa9 siv peptide'],</v>
      </c>
    </row>
    <row r="4491" spans="1:3">
      <c r="A4491" t="s">
        <v>9271</v>
      </c>
      <c r="B4491" t="s">
        <v>9272</v>
      </c>
      <c r="C4491" t="str">
        <f t="shared" si="70"/>
        <v>['w-10443', 'gag lf8 siv peptide'],</v>
      </c>
    </row>
    <row r="4492" spans="1:3">
      <c r="A4492" t="s">
        <v>5860</v>
      </c>
      <c r="B4492" t="s">
        <v>5861</v>
      </c>
      <c r="C4492" t="str">
        <f t="shared" si="70"/>
        <v>['f-67449', 'cyclooxygenase 2 (substance)'],</v>
      </c>
    </row>
    <row r="4493" spans="1:3">
      <c r="A4493" t="s">
        <v>5301</v>
      </c>
      <c r="B4493" t="s">
        <v>5302</v>
      </c>
      <c r="C4493" t="str">
        <f t="shared" si="70"/>
        <v>['d5-90140', 'suppurative pancreatitis'],</v>
      </c>
    </row>
    <row r="4494" spans="1:3">
      <c r="A4494" t="s">
        <v>6786</v>
      </c>
      <c r="B4494" t="s">
        <v>6787</v>
      </c>
      <c r="C4494" t="str">
        <f t="shared" si="70"/>
        <v>['m-62800', 'viral inclusion body'],</v>
      </c>
    </row>
    <row r="4495" spans="1:3">
      <c r="A4495" t="s">
        <v>5109</v>
      </c>
      <c r="B4495" t="s">
        <v>5110</v>
      </c>
      <c r="C4495" t="str">
        <f t="shared" si="70"/>
        <v>['d5-32021', 'mild stomach dysplasia'],</v>
      </c>
    </row>
    <row r="4496" spans="1:3">
      <c r="A4496" t="s">
        <v>1396</v>
      </c>
      <c r="B4496" t="s">
        <v>9273</v>
      </c>
      <c r="C4496" t="str">
        <f t="shared" si="70"/>
        <v>['w-10444', 'vetericyn'],</v>
      </c>
    </row>
    <row r="4497" spans="1:3">
      <c r="A4497" t="s">
        <v>4557</v>
      </c>
      <c r="B4497" t="s">
        <v>4558</v>
      </c>
      <c r="C4497" t="str">
        <f t="shared" si="70"/>
        <v>['c-a0501', 'testosterone preparation (product)'],</v>
      </c>
    </row>
    <row r="4498" spans="1:3">
      <c r="A4498" t="s">
        <v>5350</v>
      </c>
      <c r="B4498" t="s">
        <v>5351</v>
      </c>
      <c r="C4498" t="str">
        <f t="shared" si="70"/>
        <v>['d7-11074', 'glomerulonephritis'],</v>
      </c>
    </row>
    <row r="4499" spans="1:3">
      <c r="A4499" t="s">
        <v>4436</v>
      </c>
      <c r="B4499" t="s">
        <v>4437</v>
      </c>
      <c r="C4499" t="str">
        <f t="shared" si="70"/>
        <v>['c-67109', 'donepezil hydrochloride (product)'],</v>
      </c>
    </row>
    <row r="4500" spans="1:3">
      <c r="A4500" t="s">
        <v>5653</v>
      </c>
      <c r="B4500" t="s">
        <v>5654</v>
      </c>
      <c r="C4500" t="str">
        <f t="shared" si="70"/>
        <v>['dc-7200f', 'hyperplastic lymph node'],</v>
      </c>
    </row>
    <row r="4501" spans="1:3">
      <c r="A4501" t="s">
        <v>9274</v>
      </c>
      <c r="B4501" t="s">
        <v>9275</v>
      </c>
      <c r="C4501" t="str">
        <f t="shared" si="70"/>
        <v>['w-10445', 'microvesicular'],</v>
      </c>
    </row>
    <row r="4502" spans="1:3">
      <c r="A4502" t="s">
        <v>5617</v>
      </c>
      <c r="B4502" t="s">
        <v>5618</v>
      </c>
      <c r="C4502" t="str">
        <f t="shared" si="70"/>
        <v>['db-80621', 'lymphocytic thyroiditis'],</v>
      </c>
    </row>
    <row r="4503" spans="1:3">
      <c r="A4503" t="s">
        <v>4363</v>
      </c>
      <c r="B4503" t="s">
        <v>4364</v>
      </c>
      <c r="C4503" t="str">
        <f t="shared" si="70"/>
        <v>['c-52581', 'dexamethasone + tobramycin (product)'],</v>
      </c>
    </row>
    <row r="4504" spans="1:3">
      <c r="A4504" t="s">
        <v>5027</v>
      </c>
      <c r="B4504" t="s">
        <v>5028</v>
      </c>
      <c r="C4504" t="str">
        <f t="shared" si="70"/>
        <v>['d3-90009', 'hydropericardium'],</v>
      </c>
    </row>
    <row r="4505" spans="1:3">
      <c r="A4505" t="s">
        <v>9276</v>
      </c>
      <c r="B4505" t="s">
        <v>9277</v>
      </c>
      <c r="C4505" t="str">
        <f t="shared" si="70"/>
        <v>['w-10446', 'typical of'],</v>
      </c>
    </row>
    <row r="4506" spans="1:3">
      <c r="A4506" t="s">
        <v>9278</v>
      </c>
      <c r="B4506" t="s">
        <v>9279</v>
      </c>
      <c r="C4506" t="str">
        <f t="shared" si="70"/>
        <v>['w-10447', 'intraepithelial'],</v>
      </c>
    </row>
    <row r="4507" spans="1:3">
      <c r="A4507" t="s">
        <v>4282</v>
      </c>
      <c r="B4507" t="s">
        <v>4283</v>
      </c>
      <c r="C4507" t="str">
        <f t="shared" si="70"/>
        <v>['c-002c8', 'tigecycline (substance)'],</v>
      </c>
    </row>
    <row r="4508" spans="1:3">
      <c r="A4508" t="s">
        <v>9280</v>
      </c>
      <c r="B4508" t="s">
        <v>9281</v>
      </c>
      <c r="C4508" t="str">
        <f t="shared" si="70"/>
        <v>['w-10448', 'vacuolar hepatopathy'],</v>
      </c>
    </row>
    <row r="4509" spans="1:3">
      <c r="A4509" t="s">
        <v>9282</v>
      </c>
      <c r="B4509" t="s">
        <v>9283</v>
      </c>
      <c r="C4509" t="str">
        <f t="shared" si="70"/>
        <v>['w-10449', 'sparing'],</v>
      </c>
    </row>
    <row r="4510" spans="1:3">
      <c r="A4510" t="s">
        <v>8581</v>
      </c>
      <c r="B4510" t="s">
        <v>8582</v>
      </c>
      <c r="C4510" t="str">
        <f t="shared" si="70"/>
        <v>['t-d447b', 'entire gastrosplenic ligament (body structure)'],</v>
      </c>
    </row>
    <row r="4511" spans="1:3">
      <c r="A4511" t="s">
        <v>9284</v>
      </c>
      <c r="B4511" t="s">
        <v>9285</v>
      </c>
      <c r="C4511" t="str">
        <f t="shared" si="70"/>
        <v>['w-10450', 'lingual colonization'],</v>
      </c>
    </row>
    <row r="4512" spans="1:3">
      <c r="A4512" t="s">
        <v>5592</v>
      </c>
      <c r="B4512" t="s">
        <v>5593</v>
      </c>
      <c r="C4512" t="str">
        <f t="shared" si="70"/>
        <v>['da-91102', 'hematoma of pinna (disorder)'],</v>
      </c>
    </row>
    <row r="4513" spans="1:3">
      <c r="A4513" t="s">
        <v>5807</v>
      </c>
      <c r="B4513" t="s">
        <v>5808</v>
      </c>
      <c r="C4513" t="str">
        <f t="shared" si="70"/>
        <v>['f-12902', 'Cartilage disorder (disorder)'],</v>
      </c>
    </row>
    <row r="4514" spans="1:3">
      <c r="A4514" t="s">
        <v>6794</v>
      </c>
      <c r="B4514" t="s">
        <v>6795</v>
      </c>
      <c r="C4514" t="str">
        <f t="shared" si="70"/>
        <v>['m-67210', 'macronucleus (morphologic abnormality)'],</v>
      </c>
    </row>
    <row r="4515" spans="1:3">
      <c r="A4515" t="s">
        <v>4867</v>
      </c>
      <c r="B4515" t="s">
        <v>4868</v>
      </c>
      <c r="C4515" t="str">
        <f t="shared" si="70"/>
        <v>['d2-02620', 'epistaxis (disorder)'],</v>
      </c>
    </row>
    <row r="4516" spans="1:3">
      <c r="A4516" t="s">
        <v>9290</v>
      </c>
      <c r="B4516" t="s">
        <v>9291</v>
      </c>
      <c r="C4516" t="str">
        <f t="shared" si="70"/>
        <v>['w-10453', 'intra-alveolar'],</v>
      </c>
    </row>
    <row r="4517" spans="1:3">
      <c r="A4517" t="s">
        <v>1340</v>
      </c>
      <c r="B4517" t="s">
        <v>9183</v>
      </c>
      <c r="C4517" t="str">
        <f t="shared" si="70"/>
        <v>['w-10380', 'anti-rsv, mab mouse-human chimeric control antibody'],</v>
      </c>
    </row>
    <row r="4518" spans="1:3">
      <c r="A4518" t="s">
        <v>4861</v>
      </c>
      <c r="B4518" t="s">
        <v>4862</v>
      </c>
      <c r="C4518" t="str">
        <f t="shared" si="70"/>
        <v>['D2-00130', 'Chronic lung disease (disorder)'],</v>
      </c>
    </row>
    <row r="4519" spans="1:3">
      <c r="A4519" t="s">
        <v>9294</v>
      </c>
      <c r="B4519" t="s">
        <v>9295</v>
      </c>
      <c r="C4519" t="str">
        <f t="shared" si="70"/>
        <v>['w-10455', 'periductular'],</v>
      </c>
    </row>
    <row r="4520" spans="1:3">
      <c r="A4520" t="s">
        <v>9296</v>
      </c>
      <c r="B4520" t="s">
        <v>9297</v>
      </c>
      <c r="C4520" t="str">
        <f t="shared" si="70"/>
        <v>['w-10456', 'perivascular cuffing'],</v>
      </c>
    </row>
    <row r="4521" spans="1:3">
      <c r="A4521" t="s">
        <v>9298</v>
      </c>
      <c r="B4521" t="s">
        <v>9299</v>
      </c>
      <c r="C4521" t="str">
        <f t="shared" si="70"/>
        <v>['w-10457', 'mononuclear'],</v>
      </c>
    </row>
    <row r="4522" spans="1:3">
      <c r="A4522" t="s">
        <v>5168</v>
      </c>
      <c r="B4522" t="s">
        <v>5169</v>
      </c>
      <c r="C4522" t="str">
        <f t="shared" si="70"/>
        <v>['d5-4172', 'enterotyphlitis (disorder)'],</v>
      </c>
    </row>
    <row r="4523" spans="1:3">
      <c r="A4523" t="s">
        <v>7196</v>
      </c>
      <c r="B4523" t="s">
        <v>7197</v>
      </c>
      <c r="C4523" t="str">
        <f t="shared" si="70"/>
        <v>['r-403a3', 'glandular (qualifier value)'],</v>
      </c>
    </row>
    <row r="4524" spans="1:3">
      <c r="A4524" t="s">
        <v>7682</v>
      </c>
      <c r="B4524" t="s">
        <v>7683</v>
      </c>
      <c r="C4524" t="str">
        <f t="shared" si="70"/>
        <v>['t-32480', 'both cardiac ventricles (body structure)'],</v>
      </c>
    </row>
    <row r="4525" spans="1:3">
      <c r="A4525" t="s">
        <v>6193</v>
      </c>
      <c r="B4525" t="s">
        <v>6194</v>
      </c>
      <c r="C4525" t="str">
        <f t="shared" si="70"/>
        <v>['g-c02c', 'involvement (attribute)'],</v>
      </c>
    </row>
    <row r="4526" spans="1:3">
      <c r="A4526" t="s">
        <v>7672</v>
      </c>
      <c r="B4526" t="s">
        <v>7673</v>
      </c>
      <c r="C4526" t="str">
        <f t="shared" si="70"/>
        <v>['t-32180', 'both cardiac atria (body structure)'],</v>
      </c>
    </row>
    <row r="4527" spans="1:3">
      <c r="A4527" t="s">
        <v>9300</v>
      </c>
      <c r="B4527" t="s">
        <v>9301</v>
      </c>
      <c r="C4527" t="str">
        <f t="shared" si="70"/>
        <v>['w-10458', 'occasional'],</v>
      </c>
    </row>
    <row r="4528" spans="1:3">
      <c r="A4528" t="s">
        <v>5716</v>
      </c>
      <c r="B4528" t="s">
        <v>5717</v>
      </c>
      <c r="C4528" t="str">
        <f t="shared" si="70"/>
        <v>['de-50023', 'acariasis, nods (disorder)'],</v>
      </c>
    </row>
    <row r="4529" spans="1:3">
      <c r="A4529" t="s">
        <v>7264</v>
      </c>
      <c r="B4529" t="s">
        <v>7265</v>
      </c>
      <c r="C4529" t="str">
        <f t="shared" si="70"/>
        <v>['r-42176', 'pulmonary (qualifier value)'],</v>
      </c>
    </row>
    <row r="4530" spans="1:3">
      <c r="A4530" t="s">
        <v>7214</v>
      </c>
      <c r="B4530" t="s">
        <v>7215</v>
      </c>
      <c r="C4530" t="str">
        <f t="shared" si="70"/>
        <v>['r-4045d', 'pustular (qualifier value)'],</v>
      </c>
    </row>
    <row r="4531" spans="1:3">
      <c r="A4531" t="s">
        <v>6305</v>
      </c>
      <c r="B4531" t="s">
        <v>6306</v>
      </c>
      <c r="C4531" t="str">
        <f t="shared" si="70"/>
        <v>['l-43157', 'candida species (organism)'],</v>
      </c>
    </row>
    <row r="4532" spans="1:3">
      <c r="A4532" t="s">
        <v>9302</v>
      </c>
      <c r="B4532" t="s">
        <v>9303</v>
      </c>
      <c r="C4532" t="str">
        <f t="shared" si="70"/>
        <v>['w-10459', 'hepatocellular'],</v>
      </c>
    </row>
    <row r="4533" spans="1:3">
      <c r="A4533" t="s">
        <v>9304</v>
      </c>
      <c r="B4533" t="s">
        <v>9305</v>
      </c>
      <c r="C4533" t="str">
        <f t="shared" si="70"/>
        <v>['w-10460', 'membranoproliferative'],</v>
      </c>
    </row>
    <row r="4534" spans="1:3">
      <c r="A4534" t="s">
        <v>9306</v>
      </c>
      <c r="B4534" t="s">
        <v>9307</v>
      </c>
      <c r="C4534" t="str">
        <f t="shared" si="70"/>
        <v>['w-10461', 'glomerulopathy'],</v>
      </c>
    </row>
    <row r="4535" spans="1:3">
      <c r="A4535" t="s">
        <v>4941</v>
      </c>
      <c r="B4535" t="s">
        <v>4942</v>
      </c>
      <c r="C4535" t="str">
        <f t="shared" si="70"/>
        <v>['d3-10709', 'myocardial dysfunction (disorder)'],</v>
      </c>
    </row>
    <row r="4536" spans="1:3">
      <c r="A4536" t="s">
        <v>9308</v>
      </c>
      <c r="B4536" t="s">
        <v>9309</v>
      </c>
      <c r="C4536" t="str">
        <f t="shared" si="70"/>
        <v>['w-10462', 'periportal'],</v>
      </c>
    </row>
    <row r="4537" spans="1:3">
      <c r="A4537" t="s">
        <v>6556</v>
      </c>
      <c r="B4537" t="s">
        <v>6557</v>
      </c>
      <c r="C4537" t="str">
        <f t="shared" si="70"/>
        <v>['m-36500', 'loss of fluid (morphologic abnormality)'],</v>
      </c>
    </row>
    <row r="4538" spans="1:3">
      <c r="A4538" t="s">
        <v>8298</v>
      </c>
      <c r="B4538" t="s">
        <v>8299</v>
      </c>
      <c r="C4538" t="str">
        <f t="shared" si="70"/>
        <v>['t-aa570', 'uveal tract structure (body structure)'],</v>
      </c>
    </row>
    <row r="4539" spans="1:3">
      <c r="A4539" t="s">
        <v>9310</v>
      </c>
      <c r="B4539" t="s">
        <v>9311</v>
      </c>
      <c r="C4539" t="str">
        <f t="shared" si="70"/>
        <v>['w-10463', 'mesocolonic lymph node'],</v>
      </c>
    </row>
    <row r="4540" spans="1:3">
      <c r="A4540" t="s">
        <v>9312</v>
      </c>
      <c r="B4540" t="s">
        <v>9313</v>
      </c>
      <c r="C4540" t="str">
        <f t="shared" si="70"/>
        <v>['w-10464', 'muscularis lymphocytic infiltrate'],</v>
      </c>
    </row>
    <row r="4541" spans="1:3">
      <c r="A4541" t="s">
        <v>9314</v>
      </c>
      <c r="B4541" t="s">
        <v>9315</v>
      </c>
      <c r="C4541" t="str">
        <f t="shared" si="70"/>
        <v>['w-10465', 'glandular lumens material'],</v>
      </c>
    </row>
    <row r="4542" spans="1:3">
      <c r="A4542" t="s">
        <v>9322</v>
      </c>
      <c r="B4542" t="s">
        <v>9323</v>
      </c>
      <c r="C4542" t="str">
        <f t="shared" si="70"/>
        <v>['w-10469', 'rete cyst'],</v>
      </c>
    </row>
    <row r="4543" spans="1:3">
      <c r="A4543" t="s">
        <v>9316</v>
      </c>
      <c r="B4543" t="s">
        <v>9317</v>
      </c>
      <c r="C4543" t="str">
        <f t="shared" si="70"/>
        <v>['w-10466', 'gastric musculature'],</v>
      </c>
    </row>
    <row r="4544" spans="1:3">
      <c r="A4544" t="s">
        <v>9318</v>
      </c>
      <c r="B4544" t="s">
        <v>9319</v>
      </c>
      <c r="C4544" t="str">
        <f t="shared" si="70"/>
        <v>['w-10467', 'insulin-r (humulin-r)'],</v>
      </c>
    </row>
    <row r="4545" spans="1:3">
      <c r="A4545" t="s">
        <v>6237</v>
      </c>
      <c r="B4545" t="s">
        <v>6238</v>
      </c>
      <c r="C4545" t="str">
        <f t="shared" si="70"/>
        <v>['l-11301', 'alcaligenes fecalis (organism)'],</v>
      </c>
    </row>
    <row r="4546" spans="1:3">
      <c r="A4546" t="s">
        <v>9320</v>
      </c>
      <c r="B4546" t="s">
        <v>9321</v>
      </c>
      <c r="C4546" t="str">
        <f t="shared" si="70"/>
        <v>['w-10468', 'panakare'],</v>
      </c>
    </row>
    <row r="4547" spans="1:3">
      <c r="A4547" t="s">
        <v>6805</v>
      </c>
      <c r="B4547" t="s">
        <v>6806</v>
      </c>
      <c r="C4547" t="str">
        <f t="shared" ref="C4547:C4610" si="71">CONCATENATE("['",A4547,"', '",B4547,"'],")</f>
        <v>['m-71440', 'internal hyperostosis (morphologic abnormality)'],</v>
      </c>
    </row>
    <row r="4548" spans="1:3">
      <c r="A4548" t="s">
        <v>6167</v>
      </c>
      <c r="B4548" t="s">
        <v>6168</v>
      </c>
      <c r="C4548" t="str">
        <f t="shared" si="71"/>
        <v>['g-a723', 'three (qualifier value)'],</v>
      </c>
    </row>
    <row r="4549" spans="1:3">
      <c r="A4549" t="s">
        <v>7322</v>
      </c>
      <c r="B4549" t="s">
        <v>5368</v>
      </c>
      <c r="C4549" t="str">
        <f t="shared" si="71"/>
        <v>['r-f8439', 'membranous glomerulonephritis'],</v>
      </c>
    </row>
    <row r="4550" spans="1:3">
      <c r="A4550" t="s">
        <v>9324</v>
      </c>
      <c r="B4550" t="s">
        <v>9325</v>
      </c>
      <c r="C4550" t="str">
        <f t="shared" si="71"/>
        <v>['w-10470', 'globular, globoid'],</v>
      </c>
    </row>
    <row r="4551" spans="1:3">
      <c r="A4551" t="s">
        <v>9326</v>
      </c>
      <c r="B4551" t="s">
        <v>9327</v>
      </c>
      <c r="C4551" t="str">
        <f t="shared" si="71"/>
        <v>['w-10471', 'lymph node, cortex'],</v>
      </c>
    </row>
    <row r="4552" spans="1:3">
      <c r="A4552" t="s">
        <v>9328</v>
      </c>
      <c r="B4552" t="s">
        <v>9329</v>
      </c>
      <c r="C4552" t="str">
        <f t="shared" si="71"/>
        <v>['w-10472', 'histiocytic alveolitis'],</v>
      </c>
    </row>
    <row r="4553" spans="1:3">
      <c r="A4553" t="s">
        <v>1125</v>
      </c>
      <c r="B4553" t="s">
        <v>4616</v>
      </c>
      <c r="C4553" t="str">
        <f t="shared" si="71"/>
        <v>['c-a2220', 'insulin nph (insulin-n)'],</v>
      </c>
    </row>
    <row r="4554" spans="1:3">
      <c r="A4554" t="s">
        <v>4612</v>
      </c>
      <c r="B4554" t="s">
        <v>4613</v>
      </c>
      <c r="C4554" t="str">
        <f t="shared" si="71"/>
        <v>['c-a2208', 'humulin insulin (insulin-r)'],</v>
      </c>
    </row>
    <row r="4555" spans="1:3">
      <c r="A4555" t="s">
        <v>9330</v>
      </c>
      <c r="B4555" t="s">
        <v>9331</v>
      </c>
      <c r="C4555" t="str">
        <f t="shared" si="71"/>
        <v>['w-10473', 'dochitis'],</v>
      </c>
    </row>
    <row r="4556" spans="1:3">
      <c r="A4556" t="s">
        <v>9332</v>
      </c>
      <c r="B4556" t="s">
        <v>9333</v>
      </c>
      <c r="C4556" t="str">
        <f t="shared" si="71"/>
        <v>['w-10474', 'structure of papillary muscle (body structure)'],</v>
      </c>
    </row>
    <row r="4557" spans="1:3">
      <c r="A4557" t="s">
        <v>9334</v>
      </c>
      <c r="B4557" t="s">
        <v>9335</v>
      </c>
      <c r="C4557" t="str">
        <f t="shared" si="71"/>
        <v>['w-10475', 'soft tissues (body structure)'],</v>
      </c>
    </row>
    <row r="4558" spans="1:3">
      <c r="A4558" t="s">
        <v>9336</v>
      </c>
      <c r="B4558" t="s">
        <v>9337</v>
      </c>
      <c r="C4558" t="str">
        <f t="shared" si="71"/>
        <v>['w-10476', 'serosal, serosa'],</v>
      </c>
    </row>
    <row r="4559" spans="1:3">
      <c r="A4559" t="s">
        <v>9338</v>
      </c>
      <c r="B4559" t="s">
        <v>9339</v>
      </c>
      <c r="C4559" t="str">
        <f t="shared" si="71"/>
        <v>['w-10477', 'simian t-cell (t cell) leukemia virus (stlv), positive'],</v>
      </c>
    </row>
    <row r="4560" spans="1:3">
      <c r="A4560" t="s">
        <v>9340</v>
      </c>
      <c r="B4560" t="s">
        <v>9341</v>
      </c>
      <c r="C4560" t="str">
        <f t="shared" si="71"/>
        <v>['w-10478', 'enterotyphlocolitis'],</v>
      </c>
    </row>
    <row r="4561" spans="1:3">
      <c r="A4561" t="s">
        <v>9342</v>
      </c>
      <c r="B4561" t="s">
        <v>9343</v>
      </c>
      <c r="C4561" t="str">
        <f t="shared" si="71"/>
        <v>['w-10479', 'hypophyseal fossa (structure)'],</v>
      </c>
    </row>
    <row r="4562" spans="1:3">
      <c r="A4562" t="s">
        <v>7230</v>
      </c>
      <c r="B4562" t="s">
        <v>7231</v>
      </c>
      <c r="C4562" t="str">
        <f t="shared" si="71"/>
        <v>['r-404fb', 'minimal (qualifier)'],</v>
      </c>
    </row>
    <row r="4563" spans="1:3">
      <c r="A4563" t="s">
        <v>7222</v>
      </c>
      <c r="B4563" t="s">
        <v>7223</v>
      </c>
      <c r="C4563" t="str">
        <f t="shared" si="71"/>
        <v>['r-404a9', 'medium (qualifier)'],</v>
      </c>
    </row>
    <row r="4564" spans="1:3">
      <c r="A4564" t="s">
        <v>4796</v>
      </c>
      <c r="B4564" t="s">
        <v>4797</v>
      </c>
      <c r="C4564" t="str">
        <f t="shared" si="71"/>
        <v>['d1-00005', 'degenerative disorder of muscle (disorder)'],</v>
      </c>
    </row>
    <row r="4565" spans="1:3">
      <c r="A4565" t="s">
        <v>8323</v>
      </c>
      <c r="B4565" t="s">
        <v>8324</v>
      </c>
      <c r="C4565" t="str">
        <f t="shared" si="71"/>
        <v>['t-ab107', 'auricular muscle (body structure)'],</v>
      </c>
    </row>
    <row r="4566" spans="1:3">
      <c r="A4566" t="s">
        <v>7248</v>
      </c>
      <c r="B4566" t="s">
        <v>7249</v>
      </c>
      <c r="C4566" t="str">
        <f t="shared" si="71"/>
        <v>['r-41b38', 'ectopic (qualifier value)'],</v>
      </c>
    </row>
    <row r="4567" spans="1:3">
      <c r="A4567" t="s">
        <v>7043</v>
      </c>
      <c r="B4567" t="s">
        <v>7044</v>
      </c>
      <c r="C4567" t="str">
        <f t="shared" si="71"/>
        <v>['p0-05b59', 'ileocolic anastomosis (procedure)'],</v>
      </c>
    </row>
    <row r="4568" spans="1:3">
      <c r="A4568" t="s">
        <v>7236</v>
      </c>
      <c r="B4568" t="s">
        <v>7237</v>
      </c>
      <c r="C4568" t="str">
        <f t="shared" si="71"/>
        <v>['r-40743', 'very (qualifier value)'],</v>
      </c>
    </row>
    <row r="4569" spans="1:3">
      <c r="A4569" t="s">
        <v>8334</v>
      </c>
      <c r="B4569" t="s">
        <v>8335</v>
      </c>
      <c r="C4569" t="str">
        <f t="shared" si="71"/>
        <v>['t-b1051', 'entire distal part of pituitary (body structure)'],</v>
      </c>
    </row>
    <row r="4570" spans="1:3">
      <c r="A4570" t="s">
        <v>6143</v>
      </c>
      <c r="B4570" t="s">
        <v>6144</v>
      </c>
      <c r="C4570" t="str">
        <f t="shared" si="71"/>
        <v>['g-a624', 'bullous (qualifier value)'],</v>
      </c>
    </row>
    <row r="4571" spans="1:3">
      <c r="A4571" t="s">
        <v>1341</v>
      </c>
      <c r="B4571" t="s">
        <v>9184</v>
      </c>
      <c r="C4571" t="str">
        <f t="shared" si="71"/>
        <v>['w-10381', 'chlorhexidine gluconate (2%) w/ketoconazole (1%) (ketochlor)'],</v>
      </c>
    </row>
    <row r="4572" spans="1:3">
      <c r="A4572" t="s">
        <v>4983</v>
      </c>
      <c r="B4572" t="s">
        <v>4984</v>
      </c>
      <c r="C4572" t="str">
        <f t="shared" si="71"/>
        <v>['d3-80063', 'embolism (disorder)'],</v>
      </c>
    </row>
    <row r="4573" spans="1:3">
      <c r="A4573" t="s">
        <v>8677</v>
      </c>
      <c r="B4573" t="s">
        <v>8678</v>
      </c>
      <c r="C4573" t="str">
        <f t="shared" si="71"/>
        <v>['t-e05f9', 'intracytoplasmic membrane system and/or associated cell structure'],</v>
      </c>
    </row>
    <row r="4574" spans="1:3">
      <c r="A4574" t="s">
        <v>5936</v>
      </c>
      <c r="B4574" t="s">
        <v>5937</v>
      </c>
      <c r="C4574" t="str">
        <f t="shared" si="71"/>
        <v>['f-d5340', 'hemosiderin (substance)'],</v>
      </c>
    </row>
    <row r="4575" spans="1:3">
      <c r="A4575" t="s">
        <v>5671</v>
      </c>
      <c r="B4575" t="s">
        <v>5672</v>
      </c>
      <c r="C4575" t="str">
        <f t="shared" si="71"/>
        <v>['dd-40030', 'traumatic hemorrhage (disorder)'],</v>
      </c>
    </row>
    <row r="4576" spans="1:3">
      <c r="A4576" t="s">
        <v>6328</v>
      </c>
      <c r="B4576" t="s">
        <v>6329</v>
      </c>
      <c r="C4576" t="str">
        <f t="shared" si="71"/>
        <v>['l-51511', 'entamoeba histolytica (organism)'],</v>
      </c>
    </row>
    <row r="4577" spans="1:3">
      <c r="A4577" t="s">
        <v>6105</v>
      </c>
      <c r="B4577" t="s">
        <v>6106</v>
      </c>
      <c r="C4577" t="str">
        <f t="shared" si="71"/>
        <v>['g-a429', 'massive (qualifier)'],</v>
      </c>
    </row>
    <row r="4578" spans="1:3">
      <c r="A4578" t="s">
        <v>7252</v>
      </c>
      <c r="B4578" t="s">
        <v>7253</v>
      </c>
      <c r="C4578" t="str">
        <f t="shared" si="71"/>
        <v>['r-41f88', 'clotted (qualifier)'],</v>
      </c>
    </row>
    <row r="4579" spans="1:3">
      <c r="A4579" t="s">
        <v>6189</v>
      </c>
      <c r="B4579" t="s">
        <v>6190</v>
      </c>
      <c r="C4579" t="str">
        <f t="shared" si="71"/>
        <v>['g-c009', 'without (attribute)'],</v>
      </c>
    </row>
    <row r="4580" spans="1:3">
      <c r="A4580" t="s">
        <v>6317</v>
      </c>
      <c r="B4580" t="s">
        <v>6318</v>
      </c>
      <c r="C4580" t="str">
        <f t="shared" si="71"/>
        <v>['l-50081', 'cyst form of protozoa (organism), protozoal cyst'],</v>
      </c>
    </row>
    <row r="4581" spans="1:3">
      <c r="A4581" t="s">
        <v>6338</v>
      </c>
      <c r="B4581" t="s">
        <v>6339</v>
      </c>
      <c r="C4581" t="str">
        <f t="shared" si="71"/>
        <v>['l-5260a', 'eimeria species (organism)'],</v>
      </c>
    </row>
    <row r="4582" spans="1:3">
      <c r="A4582" t="s">
        <v>8507</v>
      </c>
      <c r="B4582" t="s">
        <v>8508</v>
      </c>
      <c r="C4582" t="str">
        <f t="shared" si="71"/>
        <v>['t-d013e', 'exocrine gland structure (body structure)'],</v>
      </c>
    </row>
    <row r="4583" spans="1:3">
      <c r="A4583" t="s">
        <v>9344</v>
      </c>
      <c r="B4583" t="s">
        <v>9345</v>
      </c>
      <c r="C4583" t="str">
        <f t="shared" si="71"/>
        <v>['w-10480', 'considerable (qualifier)'],</v>
      </c>
    </row>
    <row r="4584" spans="1:3">
      <c r="A4584" t="s">
        <v>9346</v>
      </c>
      <c r="B4584" t="s">
        <v>9347</v>
      </c>
      <c r="C4584" t="str">
        <f t="shared" si="71"/>
        <v>['w-10481', 'nonmineralized'],</v>
      </c>
    </row>
    <row r="4585" spans="1:3">
      <c r="A4585" t="s">
        <v>9348</v>
      </c>
      <c r="B4585" t="s">
        <v>9349</v>
      </c>
      <c r="C4585" t="str">
        <f t="shared" si="71"/>
        <v>['w-10482', 'unclotted (qualifier)'],</v>
      </c>
    </row>
    <row r="4586" spans="1:3">
      <c r="A4586" t="s">
        <v>7188</v>
      </c>
      <c r="B4586" t="s">
        <v>7189</v>
      </c>
      <c r="C4586" t="str">
        <f t="shared" si="71"/>
        <v>['r-40350', 'multiple (qualifier value)'],</v>
      </c>
    </row>
    <row r="4587" spans="1:3">
      <c r="A4587" t="s">
        <v>5786</v>
      </c>
      <c r="B4587" t="s">
        <v>5787</v>
      </c>
      <c r="C4587" t="str">
        <f t="shared" si="71"/>
        <v>['f-03c07', 'placenta healthy (finding), normal, term'],</v>
      </c>
    </row>
    <row r="4588" spans="1:3">
      <c r="A4588" t="s">
        <v>9350</v>
      </c>
      <c r="B4588" t="s">
        <v>9351</v>
      </c>
      <c r="C4588" t="str">
        <f t="shared" si="71"/>
        <v>['w-10483', 'coalesce, coalescing, fuse (qualifier)'],</v>
      </c>
    </row>
    <row r="4589" spans="1:3">
      <c r="A4589" t="s">
        <v>9352</v>
      </c>
      <c r="B4589" t="s">
        <v>9353</v>
      </c>
      <c r="C4589" t="str">
        <f t="shared" si="71"/>
        <v>['w-10484', 'macrovesicular'],</v>
      </c>
    </row>
    <row r="4590" spans="1:3">
      <c r="A4590" t="s">
        <v>9354</v>
      </c>
      <c r="B4590" t="s">
        <v>9355</v>
      </c>
      <c r="C4590" t="str">
        <f t="shared" si="71"/>
        <v>['w-10485', 'endocautery'],</v>
      </c>
    </row>
    <row r="4591" spans="1:3">
      <c r="A4591" t="s">
        <v>5864</v>
      </c>
      <c r="B4591" t="s">
        <v>5865</v>
      </c>
      <c r="C4591" t="str">
        <f t="shared" si="71"/>
        <v>['f-6adb4', 'nitazoxanide (substance)'],</v>
      </c>
    </row>
    <row r="4592" spans="1:3">
      <c r="A4592" t="s">
        <v>7129</v>
      </c>
      <c r="B4592" t="s">
        <v>7130</v>
      </c>
      <c r="C4592" t="str">
        <f t="shared" si="71"/>
        <v>['p1-a6044', 'operation on vitreous body, nos (procedure)'],</v>
      </c>
    </row>
    <row r="4593" spans="1:3">
      <c r="A4593" t="s">
        <v>7206</v>
      </c>
      <c r="B4593" t="s">
        <v>7207</v>
      </c>
      <c r="C4593" t="str">
        <f t="shared" si="71"/>
        <v>['r-403cd', 'verrucous (qualifier)'],</v>
      </c>
    </row>
    <row r="4594" spans="1:3">
      <c r="A4594" t="s">
        <v>7298</v>
      </c>
      <c r="B4594" t="s">
        <v>7299</v>
      </c>
      <c r="C4594" t="str">
        <f t="shared" si="71"/>
        <v>['r-f53ad', 'osteochondritis: [of knee] or [NOS]'],</v>
      </c>
    </row>
    <row r="4595" spans="1:3">
      <c r="A4595" t="s">
        <v>5765</v>
      </c>
      <c r="B4595" t="s">
        <v>5766</v>
      </c>
      <c r="C4595" t="str">
        <f t="shared" si="71"/>
        <v>['df-d1932', 'body with presumptive identification by personal objects (finding)'],</v>
      </c>
    </row>
    <row r="4596" spans="1:3">
      <c r="A4596" t="s">
        <v>9356</v>
      </c>
      <c r="B4596" t="s">
        <v>9357</v>
      </c>
      <c r="C4596" t="str">
        <f t="shared" si="71"/>
        <v>['w-10486', 'gag1 nos'],</v>
      </c>
    </row>
    <row r="4597" spans="1:3">
      <c r="A4597" t="s">
        <v>9358</v>
      </c>
      <c r="B4597" t="s">
        <v>9359</v>
      </c>
      <c r="C4597" t="str">
        <f t="shared" si="71"/>
        <v>['w-10487', 'gag2 nos'],</v>
      </c>
    </row>
    <row r="4598" spans="1:3">
      <c r="A4598" t="s">
        <v>9360</v>
      </c>
      <c r="B4598" t="s">
        <v>9361</v>
      </c>
      <c r="C4598" t="str">
        <f t="shared" si="71"/>
        <v>['w-10488', 'gag3 nos'],</v>
      </c>
    </row>
    <row r="4599" spans="1:3">
      <c r="A4599" t="s">
        <v>9362</v>
      </c>
      <c r="B4599" t="s">
        <v>9363</v>
      </c>
      <c r="C4599" t="str">
        <f t="shared" si="71"/>
        <v>['w-10489', 'gag4 nos'],</v>
      </c>
    </row>
    <row r="4600" spans="1:3">
      <c r="A4600" t="s">
        <v>9364</v>
      </c>
      <c r="B4600" t="s">
        <v>9365</v>
      </c>
      <c r="C4600" t="str">
        <f t="shared" si="71"/>
        <v>['w-10490', 'gag5 nos'],</v>
      </c>
    </row>
    <row r="4601" spans="1:3">
      <c r="A4601" t="s">
        <v>9366</v>
      </c>
      <c r="B4601" t="s">
        <v>9367</v>
      </c>
      <c r="C4601" t="str">
        <f t="shared" si="71"/>
        <v>['w-10491', 'gag6 nos'],</v>
      </c>
    </row>
    <row r="4602" spans="1:3">
      <c r="A4602" t="s">
        <v>9368</v>
      </c>
      <c r="B4602" t="s">
        <v>9369</v>
      </c>
      <c r="C4602" t="str">
        <f t="shared" si="71"/>
        <v>['w-10492', 'vif1 nos'],</v>
      </c>
    </row>
    <row r="4603" spans="1:3">
      <c r="A4603" t="s">
        <v>9370</v>
      </c>
      <c r="B4603" t="s">
        <v>9371</v>
      </c>
      <c r="C4603" t="str">
        <f t="shared" si="71"/>
        <v>['w-10493', 'vif2 nos'],</v>
      </c>
    </row>
    <row r="4604" spans="1:3">
      <c r="A4604" t="s">
        <v>9372</v>
      </c>
      <c r="B4604" t="s">
        <v>9373</v>
      </c>
      <c r="C4604" t="str">
        <f t="shared" si="71"/>
        <v>['w-10494', 'nef nos'],</v>
      </c>
    </row>
    <row r="4605" spans="1:3">
      <c r="A4605" t="s">
        <v>6297</v>
      </c>
      <c r="B4605" t="s">
        <v>6298</v>
      </c>
      <c r="C4605" t="str">
        <f t="shared" si="71"/>
        <v>['l-35825', 'human adenovirus 5 (organism) (ad5)'],</v>
      </c>
    </row>
    <row r="4606" spans="1:3">
      <c r="A4606" t="s">
        <v>5469</v>
      </c>
      <c r="B4606" t="s">
        <v>5470</v>
      </c>
      <c r="C4606" t="str">
        <f t="shared" si="71"/>
        <v>['d7-90370', 'mammary duct ectasia (disorder)'],</v>
      </c>
    </row>
    <row r="4607" spans="1:3">
      <c r="A4607" t="s">
        <v>6746</v>
      </c>
      <c r="B4607" t="s">
        <v>6747</v>
      </c>
      <c r="C4607" t="str">
        <f t="shared" si="71"/>
        <v>['m-57170', 'hyperpigmentation (morphologic abnormality)'],</v>
      </c>
    </row>
    <row r="4608" spans="1:3">
      <c r="A4608" t="s">
        <v>8429</v>
      </c>
      <c r="B4608" t="s">
        <v>8430</v>
      </c>
      <c r="C4608" t="str">
        <f t="shared" si="71"/>
        <v>['t-c4020', 'structure of sinusoid of lymph node (body structure)'],</v>
      </c>
    </row>
    <row r="4609" spans="1:3">
      <c r="A4609" t="s">
        <v>4647</v>
      </c>
      <c r="B4609" t="s">
        <v>4648</v>
      </c>
      <c r="C4609" t="str">
        <f t="shared" si="71"/>
        <v>['c-b0329', 'iopamidol (product)'],</v>
      </c>
    </row>
    <row r="4610" spans="1:3">
      <c r="A4610" t="s">
        <v>9374</v>
      </c>
      <c r="B4610" t="s">
        <v>9375</v>
      </c>
      <c r="C4610" t="str">
        <f t="shared" si="71"/>
        <v>['w-10495', 'peripheral blood mononuclear cell (pbmc), nos'],</v>
      </c>
    </row>
    <row r="4611" spans="1:3">
      <c r="A4611" t="s">
        <v>9376</v>
      </c>
      <c r="B4611" t="s">
        <v>9377</v>
      </c>
      <c r="C4611" t="str">
        <f t="shared" ref="C4611:C4674" si="72">CONCATENATE("['",A4611,"', '",B4611,"'],")</f>
        <v>['w-10496', 'dna plasmid, nos'],</v>
      </c>
    </row>
    <row r="4612" spans="1:3">
      <c r="A4612" t="s">
        <v>9378</v>
      </c>
      <c r="B4612" t="s">
        <v>9379</v>
      </c>
      <c r="C4612" t="str">
        <f t="shared" si="72"/>
        <v>['w-10497', 'steatitis, inflammation of fatty (adipose) tissue'],</v>
      </c>
    </row>
    <row r="4613" spans="1:3">
      <c r="A4613" t="s">
        <v>9380</v>
      </c>
      <c r="B4613" t="s">
        <v>9381</v>
      </c>
      <c r="C4613" t="str">
        <f t="shared" si="72"/>
        <v>['w-10498', 'cd4 depleting antibody'],</v>
      </c>
    </row>
    <row r="4614" spans="1:3">
      <c r="A4614" t="s">
        <v>9382</v>
      </c>
      <c r="B4614" t="s">
        <v>9383</v>
      </c>
      <c r="C4614" t="str">
        <f t="shared" si="72"/>
        <v>['w-10499', 'siv peptide nos'],</v>
      </c>
    </row>
    <row r="4615" spans="1:3">
      <c r="A4615" t="s">
        <v>9384</v>
      </c>
      <c r="B4615" t="s">
        <v>9385</v>
      </c>
      <c r="C4615" t="str">
        <f t="shared" si="72"/>
        <v>['w-10500', 'adenovirus vaccine nos (ad5)'],</v>
      </c>
    </row>
    <row r="4616" spans="1:3">
      <c r="A4616" t="s">
        <v>5862</v>
      </c>
      <c r="B4616" t="s">
        <v>5863</v>
      </c>
      <c r="C4616" t="str">
        <f t="shared" si="72"/>
        <v>['f-6ac98', 'trypsin (substance)'],</v>
      </c>
    </row>
    <row r="4617" spans="1:3">
      <c r="A4617" t="s">
        <v>5406</v>
      </c>
      <c r="B4617" t="s">
        <v>5407</v>
      </c>
      <c r="C4617" t="str">
        <f t="shared" si="72"/>
        <v>['d7-70028', 'adenocarcinoma of endometrium (disorder)'],</v>
      </c>
    </row>
    <row r="4618" spans="1:3">
      <c r="A4618" t="s">
        <v>7234</v>
      </c>
      <c r="B4618" t="s">
        <v>7235</v>
      </c>
      <c r="C4618" t="str">
        <f t="shared" si="72"/>
        <v>['r-4055e', 'lumen, luminal (qualifier)'],</v>
      </c>
    </row>
    <row r="4619" spans="1:3">
      <c r="A4619" t="s">
        <v>6114</v>
      </c>
      <c r="B4619" t="s">
        <v>6115</v>
      </c>
      <c r="C4619" t="str">
        <f t="shared" si="72"/>
        <v>['g-a477', 'pedunculated (qualifier)'],</v>
      </c>
    </row>
    <row r="4620" spans="1:3">
      <c r="A4620" t="s">
        <v>5812</v>
      </c>
      <c r="B4620" t="s">
        <v>5813</v>
      </c>
      <c r="C4620" t="str">
        <f t="shared" si="72"/>
        <v>['f-3014b', 'myocardial finding (finding)'],</v>
      </c>
    </row>
    <row r="4621" spans="1:3">
      <c r="A4621" t="s">
        <v>6149</v>
      </c>
      <c r="B4621" t="s">
        <v>6150</v>
      </c>
      <c r="C4621" t="str">
        <f t="shared" si="72"/>
        <v>['g-a640', 'lobular (qualifier)'],</v>
      </c>
    </row>
    <row r="4622" spans="1:3">
      <c r="A4622" t="s">
        <v>7288</v>
      </c>
      <c r="B4622" t="s">
        <v>7289</v>
      </c>
      <c r="C4622" t="str">
        <f t="shared" si="72"/>
        <v>['r-f2e8a', 'bulla of lung'],</v>
      </c>
    </row>
    <row r="4623" spans="1:3">
      <c r="A4623" t="s">
        <v>9386</v>
      </c>
      <c r="B4623" t="s">
        <v>9387</v>
      </c>
      <c r="C4623" t="str">
        <f t="shared" si="72"/>
        <v>['w-10501', 'sucrose (40%sugar/60%water) nos.'],</v>
      </c>
    </row>
    <row r="4624" spans="1:3">
      <c r="A4624" t="s">
        <v>4584</v>
      </c>
      <c r="B4624" t="s">
        <v>4585</v>
      </c>
      <c r="C4624" t="str">
        <f t="shared" si="72"/>
        <v>['c-a1516', 'cosyntropin + mannitol .25mg/10mg injection (product)'],</v>
      </c>
    </row>
    <row r="4625" spans="1:3">
      <c r="A4625" t="s">
        <v>8675</v>
      </c>
      <c r="B4625" t="s">
        <v>8676</v>
      </c>
      <c r="C4625" t="str">
        <f t="shared" si="72"/>
        <v>['t-e0371', 'glycogen vacuole (cell structure)'],</v>
      </c>
    </row>
    <row r="4626" spans="1:3">
      <c r="A4626" t="s">
        <v>6275</v>
      </c>
      <c r="B4626" t="s">
        <v>6276</v>
      </c>
      <c r="C4626" t="str">
        <f t="shared" si="72"/>
        <v>['l-24853', 'staphylococcus, coagulase negative (organism)'],</v>
      </c>
    </row>
    <row r="4627" spans="1:3">
      <c r="A4627" t="s">
        <v>4313</v>
      </c>
      <c r="B4627" t="s">
        <v>4314</v>
      </c>
      <c r="C4627" t="str">
        <f t="shared" si="72"/>
        <v>['c-178fd', 'gadoteridol (substance) (prohance)'],</v>
      </c>
    </row>
    <row r="4628" spans="1:3">
      <c r="A4628" t="s">
        <v>4902</v>
      </c>
      <c r="B4628" t="s">
        <v>4903</v>
      </c>
      <c r="C4628" t="str">
        <f t="shared" si="72"/>
        <v>['d2-53022', 'anthracosilicosis (disorder)'],</v>
      </c>
    </row>
    <row r="4629" spans="1:3">
      <c r="A4629" t="s">
        <v>9388</v>
      </c>
      <c r="B4629" t="s">
        <v>9389</v>
      </c>
      <c r="C4629" t="str">
        <f t="shared" si="72"/>
        <v>['w-10502', 'gadofosveset trisodium'],</v>
      </c>
    </row>
    <row r="4630" spans="1:3">
      <c r="A4630" t="s">
        <v>7920</v>
      </c>
      <c r="B4630" t="s">
        <v>7921</v>
      </c>
      <c r="C4630" t="str">
        <f t="shared" si="72"/>
        <v>['t-61303', 'submandibular salivary gland structure (body structure)'],</v>
      </c>
    </row>
    <row r="4631" spans="1:3">
      <c r="A4631" t="s">
        <v>7765</v>
      </c>
      <c r="B4631" t="s">
        <v>7766</v>
      </c>
      <c r="C4631" t="str">
        <f t="shared" si="72"/>
        <v>['t-49240', 'structure of cephalic vein (body structure)'],</v>
      </c>
    </row>
    <row r="4632" spans="1:3">
      <c r="A4632" t="s">
        <v>7509</v>
      </c>
      <c r="B4632" t="s">
        <v>7510</v>
      </c>
      <c r="C4632" t="str">
        <f t="shared" si="72"/>
        <v>['t-13009', 'muscle tissue (body structure)'],</v>
      </c>
    </row>
    <row r="4633" spans="1:3">
      <c r="A4633" t="s">
        <v>7224</v>
      </c>
      <c r="B4633" t="s">
        <v>7225</v>
      </c>
      <c r="C4633" t="str">
        <f t="shared" si="72"/>
        <v>['r-404d0', 'dorsal (qualifier value)'],</v>
      </c>
    </row>
    <row r="4634" spans="1:3">
      <c r="A4634" t="s">
        <v>7262</v>
      </c>
      <c r="B4634" t="s">
        <v>7263</v>
      </c>
      <c r="C4634" t="str">
        <f t="shared" si="72"/>
        <v>['r-4214e', 'lumbar (qualifier)'],</v>
      </c>
    </row>
    <row r="4635" spans="1:3">
      <c r="A4635" t="s">
        <v>7250</v>
      </c>
      <c r="B4635" t="s">
        <v>7251</v>
      </c>
      <c r="C4635" t="str">
        <f t="shared" si="72"/>
        <v>['r-41c5a', 'subcuticular (qualifier)'],</v>
      </c>
    </row>
    <row r="4636" spans="1:3">
      <c r="A4636" t="s">
        <v>5846</v>
      </c>
      <c r="B4636" t="s">
        <v>5847</v>
      </c>
      <c r="C4636" t="str">
        <f t="shared" si="72"/>
        <v>['f-61df9', 'polymer (substance)'],</v>
      </c>
    </row>
    <row r="4637" spans="1:3">
      <c r="A4637" t="s">
        <v>7186</v>
      </c>
      <c r="B4637" t="s">
        <v>7187</v>
      </c>
      <c r="C4637" t="str">
        <f t="shared" si="72"/>
        <v>['r-40080', 'between locations (qualifier)'],</v>
      </c>
    </row>
    <row r="4638" spans="1:3">
      <c r="A4638" t="s">
        <v>7996</v>
      </c>
      <c r="B4638" t="s">
        <v>7997</v>
      </c>
      <c r="C4638" t="str">
        <f t="shared" si="72"/>
        <v>['t-71290', 'structure of glomerular mesangium (body structure)'],</v>
      </c>
    </row>
    <row r="4639" spans="1:3">
      <c r="A4639" t="s">
        <v>5924</v>
      </c>
      <c r="B4639" t="s">
        <v>5925</v>
      </c>
      <c r="C4639" t="str">
        <f t="shared" si="72"/>
        <v>['f-d00f2', 'lymphoid system finding (finding)'],</v>
      </c>
    </row>
    <row r="4640" spans="1:3">
      <c r="A4640" t="s">
        <v>7182</v>
      </c>
      <c r="B4640" t="s">
        <v>7183</v>
      </c>
      <c r="C4640" t="str">
        <f t="shared" si="72"/>
        <v>['r-102d9', 'adenocarcinoma, no subtype, high grade (morphologic abnormality)'],</v>
      </c>
    </row>
    <row r="4641" spans="1:3">
      <c r="A4641" t="s">
        <v>5777</v>
      </c>
      <c r="B4641" t="s">
        <v>5778</v>
      </c>
      <c r="C4641" t="str">
        <f t="shared" si="72"/>
        <v>['f-02912', 'tumor invasion finding (finding)'],</v>
      </c>
    </row>
    <row r="4642" spans="1:3">
      <c r="A4642" t="s">
        <v>6921</v>
      </c>
      <c r="B4642" t="s">
        <v>6922</v>
      </c>
      <c r="C4642" t="str">
        <f t="shared" si="72"/>
        <v>['m-80109', 'carcinomatosis (morphologic abnormality)'],</v>
      </c>
    </row>
    <row r="4643" spans="1:3">
      <c r="A4643" t="s">
        <v>5087</v>
      </c>
      <c r="B4643" t="s">
        <v>5088</v>
      </c>
      <c r="C4643" t="str">
        <f t="shared" si="72"/>
        <v>['d5-000ad', 'subepithelial hemorrhage of digestive tract (disorder)'],</v>
      </c>
    </row>
    <row r="4644" spans="1:3">
      <c r="A4644" t="s">
        <v>7286</v>
      </c>
      <c r="B4644" t="s">
        <v>7287</v>
      </c>
      <c r="C4644" t="str">
        <f t="shared" si="72"/>
        <v>['r-f2ba1', 'submucosal route (qualifier value)'],</v>
      </c>
    </row>
    <row r="4645" spans="1:3">
      <c r="A4645" t="s">
        <v>7769</v>
      </c>
      <c r="B4645" t="s">
        <v>7770</v>
      </c>
      <c r="C4645" t="str">
        <f t="shared" si="72"/>
        <v>['t-50007', 'liver and/or biliary structure (body structure)'],</v>
      </c>
    </row>
    <row r="4646" spans="1:3">
      <c r="A4646" t="s">
        <v>4498</v>
      </c>
      <c r="B4646" t="s">
        <v>4499</v>
      </c>
      <c r="C4646" t="str">
        <f t="shared" si="72"/>
        <v>['c-81a52', 'rutin (substance)'],</v>
      </c>
    </row>
    <row r="4647" spans="1:3">
      <c r="A4647" t="s">
        <v>4290</v>
      </c>
      <c r="B4647" t="s">
        <v>4291</v>
      </c>
      <c r="C4647" t="str">
        <f t="shared" si="72"/>
        <v>['c-100d7', 'bisphenol a (substance)'],</v>
      </c>
    </row>
    <row r="4648" spans="1:3">
      <c r="A4648" t="s">
        <v>9390</v>
      </c>
      <c r="B4648" t="s">
        <v>9391</v>
      </c>
      <c r="C4648" t="str">
        <f t="shared" si="72"/>
        <v>['w-10503', 'adeno-associated virus 5 (aav5)'],</v>
      </c>
    </row>
    <row r="4649" spans="1:3">
      <c r="A4649" t="s">
        <v>9392</v>
      </c>
      <c r="B4649" t="s">
        <v>9393</v>
      </c>
      <c r="C4649" t="str">
        <f t="shared" si="72"/>
        <v>['w-10504', 'polystyrene microsphere'],</v>
      </c>
    </row>
    <row r="4650" spans="1:3">
      <c r="A4650" t="s">
        <v>5840</v>
      </c>
      <c r="B4650" t="s">
        <v>5841</v>
      </c>
      <c r="C4650" t="str">
        <f t="shared" si="72"/>
        <v>['f-61a25', 'dobutamine (substance)'],</v>
      </c>
    </row>
    <row r="4651" spans="1:3">
      <c r="A4651" t="s">
        <v>9394</v>
      </c>
      <c r="B4651" t="s">
        <v>9395</v>
      </c>
      <c r="C4651" t="str">
        <f t="shared" si="72"/>
        <v>['w-10505', 'fluorescent (yellow/green color)'],</v>
      </c>
    </row>
    <row r="4652" spans="1:3">
      <c r="A4652" t="s">
        <v>4280</v>
      </c>
      <c r="B4652" t="s">
        <v>4281</v>
      </c>
      <c r="C4652" t="str">
        <f t="shared" si="72"/>
        <v>['c-002b2', 'ertapenem (substance)'],</v>
      </c>
    </row>
    <row r="4653" spans="1:3">
      <c r="A4653" t="s">
        <v>8380</v>
      </c>
      <c r="B4653" t="s">
        <v>8381</v>
      </c>
      <c r="C4653" t="str">
        <f t="shared" si="72"/>
        <v>['t-c0140', 'mast cell'],</v>
      </c>
    </row>
    <row r="4654" spans="1:3">
      <c r="A4654" t="s">
        <v>9584</v>
      </c>
      <c r="B4654" t="s">
        <v>9585</v>
      </c>
      <c r="C4654" t="str">
        <f t="shared" si="72"/>
        <v>['w-10506', 'dengue vaccine-ratio 5'],</v>
      </c>
    </row>
    <row r="4655" spans="1:3">
      <c r="A4655" t="s">
        <v>9649</v>
      </c>
      <c r="B4655" t="s">
        <v>9650</v>
      </c>
      <c r="C4655" t="str">
        <f t="shared" si="72"/>
        <v>['d5-81210', 'hepatic congestion (disorder)'],</v>
      </c>
    </row>
    <row r="4656" spans="1:3">
      <c r="A4656" t="s">
        <v>9651</v>
      </c>
      <c r="B4656" t="s">
        <v>9652</v>
      </c>
      <c r="C4656" t="str">
        <f t="shared" si="72"/>
        <v>['d7-23100', 'urethritis (disorder)'],</v>
      </c>
    </row>
    <row r="4657" spans="1:3">
      <c r="A4657" t="s">
        <v>9657</v>
      </c>
      <c r="B4657" t="s">
        <v>9658</v>
      </c>
      <c r="C4657" t="str">
        <f t="shared" si="72"/>
        <v>['r-404f9', 'major (qualifier)'],</v>
      </c>
    </row>
    <row r="4658" spans="1:3">
      <c r="A4658" t="s">
        <v>9659</v>
      </c>
      <c r="B4658" t="s">
        <v>9660</v>
      </c>
      <c r="C4658" t="str">
        <f t="shared" si="72"/>
        <v>['r-404d6', 'mid-zone (qualifier)'],</v>
      </c>
    </row>
    <row r="4659" spans="1:3">
      <c r="A4659" t="s">
        <v>9661</v>
      </c>
      <c r="B4659" t="s">
        <v>9662</v>
      </c>
      <c r="C4659" t="str">
        <f t="shared" si="72"/>
        <v>['d8-0012b', 'gestational trophoblastic disease (disorder)'],</v>
      </c>
    </row>
    <row r="4660" spans="1:3">
      <c r="A4660" t="s">
        <v>9663</v>
      </c>
      <c r="B4660" t="s">
        <v>9664</v>
      </c>
      <c r="C4660" t="str">
        <f t="shared" si="72"/>
        <v>['m-35120', 'non-occlusive thrombus (morphologic abnormality)'],</v>
      </c>
    </row>
    <row r="4661" spans="1:3">
      <c r="A4661" t="s">
        <v>9665</v>
      </c>
      <c r="B4661" t="s">
        <v>9666</v>
      </c>
      <c r="C4661" t="str">
        <f t="shared" si="72"/>
        <v>['t-f6855', 'structure of common pulmonary vein (body structure)'],</v>
      </c>
    </row>
    <row r="4662" spans="1:3">
      <c r="A4662" t="s">
        <v>9667</v>
      </c>
      <c r="B4662" t="s">
        <v>9668</v>
      </c>
      <c r="C4662" t="str">
        <f t="shared" si="72"/>
        <v>['w-10507', 'endometrial decidualization'],</v>
      </c>
    </row>
    <row r="4663" spans="1:3">
      <c r="A4663" t="s">
        <v>9669</v>
      </c>
      <c r="B4663" t="s">
        <v>9670</v>
      </c>
      <c r="C4663" t="str">
        <f t="shared" si="72"/>
        <v>['w-10508', 'ips (induced pluripotent stem cells) derived da cells'],</v>
      </c>
    </row>
    <row r="4664" spans="1:3">
      <c r="A4664" t="s">
        <v>9590</v>
      </c>
      <c r="B4664" t="s">
        <v>9591</v>
      </c>
      <c r="C4664" t="str">
        <f t="shared" si="72"/>
        <v>['w-10509', 'peptide 271'],</v>
      </c>
    </row>
    <row r="4665" spans="1:3">
      <c r="A4665" t="s">
        <v>9596</v>
      </c>
      <c r="B4665" t="s">
        <v>9597</v>
      </c>
      <c r="C4665" t="str">
        <f t="shared" si="72"/>
        <v>['p8-10000', 'tooth extraction (procedure)'],</v>
      </c>
    </row>
    <row r="4666" spans="1:3">
      <c r="A4666" t="s">
        <v>9587</v>
      </c>
      <c r="B4666" t="s">
        <v>9588</v>
      </c>
      <c r="C4666" t="str">
        <f t="shared" si="72"/>
        <v>['w-10510', 'needleless delivery device'],</v>
      </c>
    </row>
    <row r="4667" spans="1:3">
      <c r="A4667" t="s">
        <v>9671</v>
      </c>
      <c r="B4667" t="s">
        <v>9672</v>
      </c>
      <c r="C4667" t="str">
        <f t="shared" si="72"/>
        <v>['w-10511', 'mncl2/wga-hrp(manganese chloride/wheat germ agglut.horseradish peroxi)'],</v>
      </c>
    </row>
    <row r="4668" spans="1:3">
      <c r="A4668" t="s">
        <v>9673</v>
      </c>
      <c r="B4668" t="s">
        <v>9674</v>
      </c>
      <c r="C4668" t="str">
        <f t="shared" si="72"/>
        <v>['c-14912', 'manganese chloride (substance)'],</v>
      </c>
    </row>
    <row r="4669" spans="1:3">
      <c r="A4669" t="s">
        <v>9592</v>
      </c>
      <c r="B4669" t="s">
        <v>9593</v>
      </c>
      <c r="C4669" t="str">
        <f t="shared" si="72"/>
        <v>['w-10512', 'scaav rho (self complimentary adeno-associated virus)'],</v>
      </c>
    </row>
    <row r="4670" spans="1:3">
      <c r="A4670" t="s">
        <v>9594</v>
      </c>
      <c r="B4670" t="s">
        <v>9595</v>
      </c>
      <c r="C4670" t="str">
        <f t="shared" si="72"/>
        <v>['w-10513', 'scaav2 (self complimentaqry adeno-associated virus type 2)'],</v>
      </c>
    </row>
    <row r="4671" spans="1:3">
      <c r="A4671" t="s">
        <v>9675</v>
      </c>
      <c r="B4671" t="s">
        <v>9676</v>
      </c>
      <c r="C4671" t="str">
        <f t="shared" si="72"/>
        <v>['l-1f70a', 'haemophilus species (organism)'],</v>
      </c>
    </row>
    <row r="4672" spans="1:3">
      <c r="A4672" t="s">
        <v>9677</v>
      </c>
      <c r="B4672" t="s">
        <v>9678</v>
      </c>
      <c r="C4672" t="str">
        <f t="shared" si="72"/>
        <v>['l-5b300', 'hymenolepis (organism)'],</v>
      </c>
    </row>
    <row r="4673" spans="1:3">
      <c r="A4673" t="s">
        <v>9679</v>
      </c>
      <c r="B4673" t="s">
        <v>9680</v>
      </c>
      <c r="C4673" t="str">
        <f t="shared" si="72"/>
        <v>['l-56220', 'toxocara (organism)'],</v>
      </c>
    </row>
    <row r="4674" spans="1:3">
      <c r="A4674" t="s">
        <v>9681</v>
      </c>
      <c r="B4674" t="s">
        <v>9682</v>
      </c>
      <c r="C4674" t="str">
        <f t="shared" si="72"/>
        <v>['g-a726', 'six (qualifier value)'],</v>
      </c>
    </row>
    <row r="4675" spans="1:3">
      <c r="A4675" t="s">
        <v>9683</v>
      </c>
      <c r="B4675" t="s">
        <v>9684</v>
      </c>
      <c r="C4675" t="str">
        <f t="shared" ref="C4675:C4718" si="73">CONCATENATE("['",A4675,"', '",B4675,"'],")</f>
        <v>['g-a729', 'nine (qualifier value)'],</v>
      </c>
    </row>
    <row r="4676" spans="1:3">
      <c r="A4676" t="s">
        <v>9685</v>
      </c>
      <c r="B4676" t="s">
        <v>9686</v>
      </c>
      <c r="C4676" t="str">
        <f t="shared" si="73"/>
        <v>['t-d300f', 'side of chest (body structure)'],</v>
      </c>
    </row>
    <row r="4677" spans="1:3">
      <c r="A4677" t="s">
        <v>9687</v>
      </c>
      <c r="B4677" t="s">
        <v>9688</v>
      </c>
      <c r="C4677" t="str">
        <f t="shared" si="73"/>
        <v>['t-11120', 'parietal bone structure (body structure)'],</v>
      </c>
    </row>
    <row r="4678" spans="1:3">
      <c r="A4678" t="s">
        <v>9689</v>
      </c>
      <c r="B4678" t="s">
        <v>9690</v>
      </c>
      <c r="C4678" t="str">
        <f t="shared" si="73"/>
        <v>['t-11035', 'structure of epiphysis (body structure)'],</v>
      </c>
    </row>
    <row r="4679" spans="1:3">
      <c r="A4679" t="s">
        <v>9691</v>
      </c>
      <c r="B4679" t="s">
        <v>9692</v>
      </c>
      <c r="C4679" t="str">
        <f t="shared" si="73"/>
        <v>['t-1000f', 'bone and/or joint structure (body structure)'],</v>
      </c>
    </row>
    <row r="4680" spans="1:3">
      <c r="A4680" t="s">
        <v>9693</v>
      </c>
      <c r="B4680" t="s">
        <v>9694</v>
      </c>
      <c r="C4680" t="str">
        <f t="shared" si="73"/>
        <v>['dd-14126', 'dislocations/sprains, nos (disorder)'],</v>
      </c>
    </row>
    <row r="4681" spans="1:3">
      <c r="A4681" t="s">
        <v>9695</v>
      </c>
      <c r="B4681" t="s">
        <v>9696</v>
      </c>
      <c r="C4681" t="str">
        <f t="shared" si="73"/>
        <v>['g-a687', 'lacking (qualifier)'],</v>
      </c>
    </row>
    <row r="4682" spans="1:3">
      <c r="A4682" t="s">
        <v>9697</v>
      </c>
      <c r="B4682" t="s">
        <v>9698</v>
      </c>
      <c r="C4682" t="str">
        <f t="shared" si="73"/>
        <v>['w-10514', 'ingesta, ingested matter'],</v>
      </c>
    </row>
    <row r="4683" spans="1:3">
      <c r="A4683" t="s">
        <v>9699</v>
      </c>
      <c r="B4683" t="s">
        <v>9700</v>
      </c>
      <c r="C4683" t="str">
        <f t="shared" si="73"/>
        <v>['r-42361', 'side (qualifier)'],</v>
      </c>
    </row>
    <row r="4684" spans="1:3">
      <c r="A4684" t="s">
        <v>9701</v>
      </c>
      <c r="B4684" t="s">
        <v>9702</v>
      </c>
      <c r="C4684" t="str">
        <f t="shared" si="73"/>
        <v>['w-10515', 'proteinaceous material'],</v>
      </c>
    </row>
    <row r="4685" spans="1:3">
      <c r="A4685" t="s">
        <v>9703</v>
      </c>
      <c r="B4685" t="s">
        <v>9704</v>
      </c>
      <c r="C4685" t="str">
        <f t="shared" si="73"/>
        <v>['w-10516', 'accumulation, nos'],</v>
      </c>
    </row>
    <row r="4686" spans="1:3">
      <c r="A4686" t="s">
        <v>9705</v>
      </c>
      <c r="B4686" t="s">
        <v>9706</v>
      </c>
      <c r="C4686" t="str">
        <f t="shared" si="73"/>
        <v>['w-10517', 'alveoli, nos (structure)'],</v>
      </c>
    </row>
    <row r="4687" spans="1:3">
      <c r="A4687" t="s">
        <v>9707</v>
      </c>
      <c r="B4687" t="s">
        <v>9708</v>
      </c>
      <c r="C4687" t="str">
        <f t="shared" si="73"/>
        <v>['t-11010', 'axial skeleton structure (body structure)'],</v>
      </c>
    </row>
    <row r="4688" spans="1:3">
      <c r="A4688" t="s">
        <v>9709</v>
      </c>
      <c r="B4688" t="s">
        <v>9710</v>
      </c>
      <c r="C4688" t="str">
        <f t="shared" si="73"/>
        <v>['t-b1202', 'pars nervosa of pituitary gland (body structure)'],</v>
      </c>
    </row>
    <row r="4689" spans="1:3">
      <c r="A4689" t="s">
        <v>9711</v>
      </c>
      <c r="B4689" t="s">
        <v>9712</v>
      </c>
      <c r="C4689" t="str">
        <f t="shared" si="73"/>
        <v>['m-33810', 'multilocular cyst (morphologic abnormality)'],</v>
      </c>
    </row>
    <row r="4690" spans="1:3">
      <c r="A4690" t="s">
        <v>9713</v>
      </c>
      <c r="B4690" t="s">
        <v>9714</v>
      </c>
      <c r="C4690" t="str">
        <f t="shared" si="73"/>
        <v>['w-10518', 'suppurative (qualifier)'],</v>
      </c>
    </row>
    <row r="4691" spans="1:3">
      <c r="A4691" t="s">
        <v>9715</v>
      </c>
      <c r="B4691" t="s">
        <v>9716</v>
      </c>
      <c r="C4691" t="str">
        <f t="shared" si="73"/>
        <v>['w-10519', 'periadnexal'],</v>
      </c>
    </row>
    <row r="4692" spans="1:3">
      <c r="A4692" t="s">
        <v>9717</v>
      </c>
      <c r="B4692" t="s">
        <v>9718</v>
      </c>
      <c r="C4692" t="str">
        <f t="shared" si="73"/>
        <v>['w-10520', 'peridochitis'],</v>
      </c>
    </row>
    <row r="4693" spans="1:3">
      <c r="A4693" t="s">
        <v>9719</v>
      </c>
      <c r="B4693" t="s">
        <v>9720</v>
      </c>
      <c r="C4693" t="str">
        <f t="shared" si="73"/>
        <v>['r-403c3', 'necrotizing (qualifier value)'],</v>
      </c>
    </row>
    <row r="4694" spans="1:3">
      <c r="A4694" t="s">
        <v>9721</v>
      </c>
      <c r="B4694" t="s">
        <v>9722</v>
      </c>
      <c r="C4694" t="str">
        <f t="shared" si="73"/>
        <v>['w-10521', 'secretory (nos)'],</v>
      </c>
    </row>
    <row r="4695" spans="1:3">
      <c r="A4695" t="s">
        <v>9656</v>
      </c>
      <c r="B4695" t="s">
        <v>9723</v>
      </c>
      <c r="C4695" t="str">
        <f t="shared" si="73"/>
        <v>['t-4940b', 'saphenous vein structure (body structure)'],</v>
      </c>
    </row>
    <row r="4696" spans="1:3">
      <c r="A4696" t="s">
        <v>9724</v>
      </c>
      <c r="B4696" t="s">
        <v>9725</v>
      </c>
      <c r="C4696" t="str">
        <f t="shared" si="73"/>
        <v>['r-40469', 'granulomatous (qualifier value)'],</v>
      </c>
    </row>
    <row r="4697" spans="1:3">
      <c r="A4697" t="s">
        <v>9726</v>
      </c>
      <c r="B4697" t="s">
        <v>9727</v>
      </c>
      <c r="C4697" t="str">
        <f t="shared" si="73"/>
        <v>['g-a1fa', 'below (qualifier value)'],</v>
      </c>
    </row>
    <row r="4698" spans="1:3">
      <c r="A4698" t="s">
        <v>9728</v>
      </c>
      <c r="B4698" t="s">
        <v>9729</v>
      </c>
      <c r="C4698" t="str">
        <f t="shared" si="73"/>
        <v>['f-61372', 'aphenous artery flap (substance)'],</v>
      </c>
    </row>
    <row r="4699" spans="1:3">
      <c r="A4699" t="s">
        <v>9730</v>
      </c>
      <c r="B4699" t="s">
        <v>9731</v>
      </c>
      <c r="C4699" t="str">
        <f t="shared" si="73"/>
        <v>['r-40754', 'inconsistent (qualifier value)'],</v>
      </c>
    </row>
    <row r="4700" spans="1:3">
      <c r="A4700" t="s">
        <v>9732</v>
      </c>
      <c r="B4700" t="s">
        <v>6838</v>
      </c>
      <c r="C4700" t="str">
        <f t="shared" si="73"/>
        <v>['da-7174d', 'neovascularization'],</v>
      </c>
    </row>
    <row r="4701" spans="1:3">
      <c r="A4701" t="s">
        <v>9733</v>
      </c>
      <c r="B4701" t="s">
        <v>9734</v>
      </c>
      <c r="C4701" t="str">
        <f t="shared" si="73"/>
        <v>['t-65201', 'entire body of pancreas'],</v>
      </c>
    </row>
    <row r="4702" spans="1:3">
      <c r="A4702" t="s">
        <v>9735</v>
      </c>
      <c r="B4702" t="s">
        <v>9736</v>
      </c>
      <c r="C4702" t="str">
        <f t="shared" si="73"/>
        <v>['w-10522', 'right (qualifier)'],</v>
      </c>
    </row>
    <row r="4703" spans="1:3">
      <c r="A4703" t="s">
        <v>9737</v>
      </c>
      <c r="B4703" t="s">
        <v>9738</v>
      </c>
      <c r="C4703" t="str">
        <f t="shared" si="73"/>
        <v>['r-f573e', 'Conditions: perinatal or fetal and neonatal'],</v>
      </c>
    </row>
    <row r="4704" spans="1:3">
      <c r="A4704" t="s">
        <v>9739</v>
      </c>
      <c r="B4704" t="s">
        <v>9740</v>
      </c>
      <c r="C4704" t="str">
        <f t="shared" si="73"/>
        <v>['w-10523', 'citrate phosphate dextrose adenine anticoagulant (cpda)'],</v>
      </c>
    </row>
    <row r="4705" spans="1:3">
      <c r="A4705" t="s">
        <v>9741</v>
      </c>
      <c r="B4705" t="s">
        <v>9742</v>
      </c>
      <c r="C4705" t="str">
        <f t="shared" si="73"/>
        <v>['t-a2002', 'left cerebral hemisphere structure (body structure)'],</v>
      </c>
    </row>
    <row r="4706" spans="1:3">
      <c r="A4706" t="s">
        <v>9743</v>
      </c>
      <c r="B4706" t="s">
        <v>9744</v>
      </c>
      <c r="C4706" t="str">
        <f t="shared" si="73"/>
        <v>['de-59101', 'infection by pneumocystis carinii (disorder)'],</v>
      </c>
    </row>
    <row r="4707" spans="1:3">
      <c r="A4707" t="s">
        <v>9745</v>
      </c>
      <c r="B4707" t="s">
        <v>9746</v>
      </c>
      <c r="C4707" t="str">
        <f t="shared" si="73"/>
        <v>['d7-12186', 'Focal membranoproliferative glomerulonephritis (disorder)'],</v>
      </c>
    </row>
    <row r="4708" spans="1:3">
      <c r="A4708" t="s">
        <v>9747</v>
      </c>
      <c r="B4708" t="s">
        <v>9748</v>
      </c>
      <c r="C4708" t="str">
        <f t="shared" si="73"/>
        <v>['m-7600d', 'Histiocytic proliferation - category (morphologic abnormality)'],</v>
      </c>
    </row>
    <row r="4709" spans="1:3">
      <c r="A4709" t="s">
        <v>9749</v>
      </c>
      <c r="B4709" t="s">
        <v>9750</v>
      </c>
      <c r="C4709" t="str">
        <f t="shared" si="73"/>
        <v>['t-a0500', 'peripheral nerve (body structure)'],</v>
      </c>
    </row>
    <row r="4710" spans="1:3">
      <c r="A4710" t="s">
        <v>9751</v>
      </c>
      <c r="B4710" t="s">
        <v>9752</v>
      </c>
      <c r="C4710" t="str">
        <f t="shared" si="73"/>
        <v>['w-10524', 'degenerative (qualifier)'],</v>
      </c>
    </row>
    <row r="4711" spans="1:3">
      <c r="A4711" t="s">
        <v>9753</v>
      </c>
      <c r="B4711" t="s">
        <v>9754</v>
      </c>
      <c r="C4711" t="str">
        <f t="shared" si="73"/>
        <v>['t-29030', 'visceral pleura structure (body structure)'],</v>
      </c>
    </row>
    <row r="4712" spans="1:3">
      <c r="A4712" t="s">
        <v>9755</v>
      </c>
      <c r="B4712" t="s">
        <v>9756</v>
      </c>
      <c r="C4712" t="str">
        <f t="shared" si="73"/>
        <v>['de-41000', 'candidiasis'],</v>
      </c>
    </row>
    <row r="4713" spans="1:3">
      <c r="A4713" t="s">
        <v>9757</v>
      </c>
      <c r="B4713" t="s">
        <v>9758</v>
      </c>
      <c r="C4713" t="str">
        <f t="shared" si="73"/>
        <v>['w-10525', 'tracheal ring'],</v>
      </c>
    </row>
    <row r="4714" spans="1:3">
      <c r="A4714" t="s">
        <v>9759</v>
      </c>
      <c r="B4714" t="s">
        <v>9760</v>
      </c>
      <c r="C4714" t="str">
        <f t="shared" si="73"/>
        <v>['w-10526', 'multiple organs (nos)'],</v>
      </c>
    </row>
    <row r="4715" spans="1:3">
      <c r="A4715" t="s">
        <v>9761</v>
      </c>
      <c r="B4715" t="s">
        <v>9762</v>
      </c>
      <c r="C4715" t="str">
        <f t="shared" si="73"/>
        <v>['r-42118', 'centrilobular (qualifier value)'],</v>
      </c>
    </row>
    <row r="4716" spans="1:3">
      <c r="A4716" t="s">
        <v>9763</v>
      </c>
      <c r="B4716" t="s">
        <v>6596</v>
      </c>
      <c r="C4716" t="str">
        <f t="shared" si="73"/>
        <v>['r-4207c', 'fibrinous'],</v>
      </c>
    </row>
    <row r="4717" spans="1:3">
      <c r="A4717" t="s">
        <v>9764</v>
      </c>
      <c r="B4717" t="s">
        <v>9765</v>
      </c>
      <c r="C4717" t="str">
        <f t="shared" si="73"/>
        <v>['w-10527', 'intraductal (qualifier)'],</v>
      </c>
    </row>
    <row r="4718" spans="1:3">
      <c r="A4718" t="s">
        <v>9766</v>
      </c>
      <c r="B4718" t="s">
        <v>9767</v>
      </c>
      <c r="C4718" t="str">
        <f t="shared" si="73"/>
        <v>['w-10528', 'papillary'],</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dimension ref="A1:D2"/>
  <sheetViews>
    <sheetView workbookViewId="0">
      <selection activeCell="D2" sqref="D2"/>
    </sheetView>
  </sheetViews>
  <sheetFormatPr defaultRowHeight="15"/>
  <cols>
    <col min="1" max="1" width="25" customWidth="1"/>
    <col min="2" max="2" width="31.42578125" customWidth="1"/>
    <col min="3" max="3" width="19.85546875" customWidth="1"/>
    <col min="4" max="4" width="20.7109375" customWidth="1"/>
  </cols>
  <sheetData>
    <row r="1" spans="1:4">
      <c r="A1" t="s">
        <v>9405</v>
      </c>
      <c r="B1" t="s">
        <v>9404</v>
      </c>
      <c r="C1" t="s">
        <v>9406</v>
      </c>
      <c r="D1" t="str">
        <f>CONCATENATE("(",A1,",",B1,",",C1,")")</f>
        <v>(prop_name,stringvalue,floatvalue)</v>
      </c>
    </row>
    <row r="2" spans="1:4">
      <c r="A2" t="s">
        <v>9407</v>
      </c>
      <c r="B2" s="10" t="s">
        <v>9403</v>
      </c>
      <c r="D2" t="str">
        <f>CONCATENATE("['",A2,"', '",B2,"', '",C2,"'],")</f>
        <v>['site_email', 'EHR-do-not-reply@primate.wisc.edu', ''],</v>
      </c>
    </row>
  </sheetData>
  <hyperlinks>
    <hyperlink ref="B2" r:id="rId1"/>
  </hyperlinks>
  <pageMargins left="0.7" right="0.7" top="0.75" bottom="0.75" header="0.3" footer="0.3"/>
  <pageSetup orientation="portrait" horizontalDpi="1200" verticalDpi="1200" r:id="rId2"/>
</worksheet>
</file>

<file path=xl/worksheets/sheet17.xml><?xml version="1.0" encoding="utf-8"?>
<worksheet xmlns="http://schemas.openxmlformats.org/spreadsheetml/2006/main" xmlns:r="http://schemas.openxmlformats.org/officeDocument/2006/relationships">
  <dimension ref="A1:C5"/>
  <sheetViews>
    <sheetView workbookViewId="0">
      <selection activeCell="C2" sqref="C2:C5"/>
    </sheetView>
  </sheetViews>
  <sheetFormatPr defaultRowHeight="15"/>
  <cols>
    <col min="1" max="1" width="22.140625" customWidth="1"/>
  </cols>
  <sheetData>
    <row r="1" spans="1:3">
      <c r="A1" t="s">
        <v>1401</v>
      </c>
    </row>
    <row r="2" spans="1:3">
      <c r="A2" t="s">
        <v>9533</v>
      </c>
      <c r="C2" t="str">
        <f>CONCATENATE("['",A2,"'],")</f>
        <v>['Alive, at WNPRC'],</v>
      </c>
    </row>
    <row r="3" spans="1:3">
      <c r="A3" t="s">
        <v>9534</v>
      </c>
      <c r="C3" t="str">
        <f t="shared" ref="C3:C5" si="0">CONCATENATE("['",A3,"'],")</f>
        <v>['Breeding Animals'],</v>
      </c>
    </row>
    <row r="4" spans="1:3">
      <c r="A4" t="s">
        <v>9535</v>
      </c>
      <c r="C4" t="str">
        <f t="shared" si="0"/>
        <v>['Conventional Stock'],</v>
      </c>
    </row>
    <row r="5" spans="1:3">
      <c r="A5" t="s">
        <v>9536</v>
      </c>
      <c r="C5" t="str">
        <f t="shared" si="0"/>
        <v>['SPF Stock'],</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L110"/>
  <sheetViews>
    <sheetView tabSelected="1" zoomScale="70" zoomScaleNormal="70" workbookViewId="0">
      <pane ySplit="1" topLeftCell="A34" activePane="bottomLeft" state="frozen"/>
      <selection pane="bottomLeft" activeCell="K56" sqref="K56"/>
    </sheetView>
  </sheetViews>
  <sheetFormatPr defaultRowHeight="15"/>
  <cols>
    <col min="1" max="1" width="29" customWidth="1"/>
    <col min="2" max="2" width="19.28515625" customWidth="1"/>
    <col min="3" max="3" width="21" customWidth="1"/>
    <col min="4" max="4" width="14.42578125" customWidth="1"/>
    <col min="5" max="5" width="31.7109375" customWidth="1"/>
    <col min="6" max="6" width="14" customWidth="1"/>
    <col min="7" max="7" width="22.28515625" customWidth="1"/>
    <col min="8" max="8" width="23.140625" customWidth="1"/>
    <col min="9" max="9" width="14" customWidth="1"/>
    <col min="10" max="10" width="27" customWidth="1"/>
    <col min="11" max="11" width="21.140625" customWidth="1"/>
  </cols>
  <sheetData>
    <row r="1" spans="1:12">
      <c r="A1" t="s">
        <v>0</v>
      </c>
      <c r="B1" t="s">
        <v>36</v>
      </c>
      <c r="C1" t="s">
        <v>1</v>
      </c>
      <c r="D1" t="s">
        <v>40</v>
      </c>
      <c r="E1" t="s">
        <v>3</v>
      </c>
      <c r="F1" t="s">
        <v>2</v>
      </c>
      <c r="G1" t="s">
        <v>4</v>
      </c>
      <c r="H1" t="s">
        <v>5</v>
      </c>
      <c r="I1" t="s">
        <v>47</v>
      </c>
      <c r="J1" t="s">
        <v>17</v>
      </c>
      <c r="K1" t="s">
        <v>18</v>
      </c>
    </row>
    <row r="2" spans="1:12">
      <c r="A2" t="s">
        <v>9463</v>
      </c>
      <c r="B2" t="s">
        <v>35</v>
      </c>
      <c r="C2" t="s">
        <v>8</v>
      </c>
      <c r="D2">
        <v>1</v>
      </c>
      <c r="L2" t="str">
        <f t="shared" ref="L2:L34" si="0">CONCATENATE("['",A2,"' ,'",B2,"' ,'",C2,"' ,'",D2,"' ,'",E2,"', '",F2,"', '",G2,"', '",H2,"', '",I2,"', '",J2,"', '",K2,"'],")</f>
        <v>['Arrival' ,'formSections' ,'ehr-abstractpanel' ,'1' ,'', '', '', '', '', '', ''],</v>
      </c>
    </row>
    <row r="3" spans="1:12">
      <c r="A3" t="s">
        <v>9463</v>
      </c>
      <c r="B3" t="s">
        <v>35</v>
      </c>
      <c r="C3" t="s">
        <v>9</v>
      </c>
      <c r="D3">
        <v>2</v>
      </c>
      <c r="E3" t="s">
        <v>9463</v>
      </c>
      <c r="F3" t="s">
        <v>11</v>
      </c>
      <c r="H3" t="s">
        <v>9464</v>
      </c>
      <c r="K3" t="s">
        <v>9625</v>
      </c>
      <c r="L3" t="str">
        <f t="shared" si="0"/>
        <v>['Arrival' ,'formSections' ,'ehr-gridformpanel' ,'2' ,'Arrival', 'study', '', 'Task,NewAnimal', '', '', 'add,addseries,requestdelete,selectall,duplicate,bulk_edit'],</v>
      </c>
    </row>
    <row r="4" spans="1:12">
      <c r="A4" t="s">
        <v>9463</v>
      </c>
      <c r="B4" t="s">
        <v>35</v>
      </c>
      <c r="C4" t="s">
        <v>9</v>
      </c>
      <c r="D4">
        <v>3</v>
      </c>
      <c r="E4" t="s">
        <v>45</v>
      </c>
      <c r="F4" t="s">
        <v>11</v>
      </c>
      <c r="H4" t="s">
        <v>9464</v>
      </c>
      <c r="K4" t="s">
        <v>9625</v>
      </c>
      <c r="L4" t="str">
        <f t="shared" si="0"/>
        <v>['Arrival' ,'formSections' ,'ehr-gridformpanel' ,'3' ,'Weight', 'study', '', 'Task,NewAnimal', '', '', 'add,addseries,requestdelete,selectall,duplicate,bulk_edit'],</v>
      </c>
    </row>
    <row r="5" spans="1:12">
      <c r="A5" t="s">
        <v>9463</v>
      </c>
      <c r="B5" t="s">
        <v>35</v>
      </c>
      <c r="C5" t="s">
        <v>9</v>
      </c>
      <c r="D5">
        <v>4</v>
      </c>
      <c r="E5" t="s">
        <v>37</v>
      </c>
      <c r="F5" t="s">
        <v>11</v>
      </c>
      <c r="H5" t="s">
        <v>9464</v>
      </c>
      <c r="K5" t="s">
        <v>9625</v>
      </c>
      <c r="L5" t="str">
        <f>CONCATENATE("['",A5,"' ,'",B5,"' ,'",C5,"' ,'",D5,"' ,'",E5,"', '",F5,"', '",G5,"', '",H5,"', '",I5,"', '",J5,"', '",K5,"'],")</f>
        <v>['Arrival' ,'formSections' ,'ehr-gridformpanel' ,'4' ,'TB Tests', 'study', '', 'Task,NewAnimal', '', '', 'add,addseries,requestdelete,selectall,duplicate,bulk_edit'],</v>
      </c>
    </row>
    <row r="6" spans="1:12">
      <c r="A6" t="s">
        <v>9463</v>
      </c>
      <c r="B6" t="s">
        <v>35</v>
      </c>
      <c r="C6" t="s">
        <v>9</v>
      </c>
      <c r="D6">
        <v>5</v>
      </c>
      <c r="E6" t="s">
        <v>117</v>
      </c>
      <c r="F6" t="s">
        <v>11</v>
      </c>
      <c r="H6" t="s">
        <v>9464</v>
      </c>
      <c r="K6" t="s">
        <v>9625</v>
      </c>
      <c r="L6" t="str">
        <f>CONCATENATE("['",A6,"' ,'",B6,"' ,'",C6,"' ,'",D6,"' ,'",E6,"', '",F6,"', '",G6,"', '",H6,"', '",I6,"', '",J6,"', '",K6,"'],")</f>
        <v>['Arrival' ,'formSections' ,'ehr-gridformpanel' ,'5' ,'Virology Results', 'study', '', 'Task,NewAnimal', '', '', 'add,addseries,requestdelete,selectall,duplicate,bulk_edit'],</v>
      </c>
    </row>
    <row r="7" spans="1:12">
      <c r="A7" t="s">
        <v>102</v>
      </c>
      <c r="B7" t="s">
        <v>35</v>
      </c>
      <c r="C7" t="s">
        <v>8</v>
      </c>
      <c r="D7">
        <v>1</v>
      </c>
      <c r="L7" t="str">
        <f t="shared" si="0"/>
        <v>['Bacteriology' ,'formSections' ,'ehr-abstractpanel' ,'1' ,'', '', '', '', '', '', ''],</v>
      </c>
    </row>
    <row r="8" spans="1:12">
      <c r="A8" t="s">
        <v>102</v>
      </c>
      <c r="B8" t="s">
        <v>38</v>
      </c>
      <c r="C8" t="s">
        <v>9</v>
      </c>
      <c r="D8">
        <v>2</v>
      </c>
      <c r="E8" t="s">
        <v>107</v>
      </c>
      <c r="F8" t="s">
        <v>11</v>
      </c>
      <c r="H8" t="s">
        <v>1597</v>
      </c>
      <c r="L8" t="str">
        <f t="shared" si="0"/>
        <v>['Bacteriology' ,'formHeaders' ,'ehr-gridformpanel' ,'2' ,'Clinpath Runs', 'study', '', 'Task,Assay', '', '', ''],</v>
      </c>
    </row>
    <row r="9" spans="1:12">
      <c r="A9" t="s">
        <v>102</v>
      </c>
      <c r="B9" t="s">
        <v>35</v>
      </c>
      <c r="C9" t="s">
        <v>9</v>
      </c>
      <c r="D9">
        <v>3</v>
      </c>
      <c r="E9" t="s">
        <v>103</v>
      </c>
      <c r="F9" t="s">
        <v>11</v>
      </c>
      <c r="H9" t="s">
        <v>1597</v>
      </c>
      <c r="L9" t="str">
        <f t="shared" si="0"/>
        <v>['Bacteriology' ,'formSections' ,'ehr-gridformpanel' ,'3' ,'Bacteriology Results', 'study', '', 'Task,Assay', '', '', ''],</v>
      </c>
    </row>
    <row r="10" spans="1:12">
      <c r="A10" t="s">
        <v>9462</v>
      </c>
      <c r="B10" t="s">
        <v>35</v>
      </c>
      <c r="C10" t="s">
        <v>8</v>
      </c>
      <c r="D10">
        <v>1</v>
      </c>
      <c r="L10" t="str">
        <f t="shared" si="0"/>
        <v>['Birth' ,'formSections' ,'ehr-abstractpanel' ,'1' ,'', '', '', '', '', '', ''],</v>
      </c>
    </row>
    <row r="11" spans="1:12">
      <c r="A11" t="s">
        <v>9462</v>
      </c>
      <c r="B11" t="s">
        <v>35</v>
      </c>
      <c r="C11" t="s">
        <v>9</v>
      </c>
      <c r="D11">
        <v>2</v>
      </c>
      <c r="E11" t="s">
        <v>9462</v>
      </c>
      <c r="F11" t="s">
        <v>11</v>
      </c>
      <c r="H11" t="s">
        <v>22</v>
      </c>
      <c r="K11" t="s">
        <v>9625</v>
      </c>
      <c r="L11" t="str">
        <f t="shared" si="0"/>
        <v>['Birth' ,'formSections' ,'ehr-gridformpanel' ,'2' ,'Birth', 'study', '', 'Task', '', '', 'add,addseries,requestdelete,selectall,duplicate,bulk_edit'],</v>
      </c>
    </row>
    <row r="12" spans="1:12">
      <c r="A12" t="s">
        <v>42</v>
      </c>
      <c r="B12" t="s">
        <v>35</v>
      </c>
      <c r="C12" t="s">
        <v>8</v>
      </c>
      <c r="D12">
        <v>1</v>
      </c>
      <c r="J12" t="s">
        <v>9604</v>
      </c>
      <c r="L12" t="str">
        <f t="shared" si="0"/>
        <v>['Blood Draw Request' ,'formSections' ,'ehr-abstractpanel' ,'1' ,'', '', '', '', '', '{viewName: "Blood Draw Info", boxMinHeight: 300}', ''],</v>
      </c>
    </row>
    <row r="13" spans="1:12">
      <c r="A13" t="s">
        <v>42</v>
      </c>
      <c r="B13" t="s">
        <v>35</v>
      </c>
      <c r="C13" t="s">
        <v>9</v>
      </c>
      <c r="D13">
        <v>2</v>
      </c>
      <c r="E13" t="s">
        <v>23</v>
      </c>
      <c r="F13" t="s">
        <v>11</v>
      </c>
      <c r="H13" t="s">
        <v>395</v>
      </c>
      <c r="L13" t="str">
        <f t="shared" si="0"/>
        <v>['Blood Draw Request' ,'formSections' ,'ehr-gridformpanel' ,'2' ,'Blood Draws', 'study', '', 'Request', '', '', ''],</v>
      </c>
    </row>
    <row r="14" spans="1:12">
      <c r="A14" t="s">
        <v>23</v>
      </c>
      <c r="B14" t="s">
        <v>35</v>
      </c>
      <c r="C14" t="s">
        <v>8</v>
      </c>
      <c r="D14">
        <v>1</v>
      </c>
      <c r="J14" t="s">
        <v>9604</v>
      </c>
      <c r="L14" t="str">
        <f t="shared" si="0"/>
        <v>['Blood Draws' ,'formSections' ,'ehr-abstractpanel' ,'1' ,'', '', '', '', '', '{viewName: "Blood Draw Info", boxMinHeight: 300}', ''],</v>
      </c>
    </row>
    <row r="15" spans="1:12">
      <c r="A15" t="s">
        <v>23</v>
      </c>
      <c r="B15" t="s">
        <v>35</v>
      </c>
      <c r="C15" t="s">
        <v>9</v>
      </c>
      <c r="D15">
        <v>2</v>
      </c>
      <c r="E15" t="s">
        <v>23</v>
      </c>
      <c r="F15" t="s">
        <v>11</v>
      </c>
      <c r="H15" t="s">
        <v>22</v>
      </c>
      <c r="K15" t="s">
        <v>9788</v>
      </c>
      <c r="L15" t="str">
        <f t="shared" si="0"/>
        <v>['Blood Draws' ,'formSections' ,'ehr-gridformpanel' ,'2' ,'Blood Draws', 'study', '', 'Task', '', '', 'add,addscheduledblood,requestdelete,selectall,duplicate,bulk_edit,apply_template,save_template'],</v>
      </c>
    </row>
    <row r="16" spans="1:12">
      <c r="A16" t="s">
        <v>23</v>
      </c>
      <c r="B16" t="s">
        <v>39</v>
      </c>
      <c r="C16" t="s">
        <v>9</v>
      </c>
      <c r="D16">
        <v>3</v>
      </c>
      <c r="E16" t="s">
        <v>45</v>
      </c>
      <c r="F16" t="s">
        <v>11</v>
      </c>
      <c r="H16" t="s">
        <v>22</v>
      </c>
      <c r="L16" t="str">
        <f t="shared" si="0"/>
        <v>['Blood Draws' ,'formTabs' ,'ehr-gridformpanel' ,'3' ,'Weight', 'study', '', 'Task', '', '', ''],</v>
      </c>
    </row>
    <row r="17" spans="1:12">
      <c r="A17" t="s">
        <v>23</v>
      </c>
      <c r="B17" t="s">
        <v>39</v>
      </c>
      <c r="C17" t="s">
        <v>9</v>
      </c>
      <c r="D17">
        <v>4</v>
      </c>
      <c r="E17" t="s">
        <v>27</v>
      </c>
      <c r="F17" t="s">
        <v>11</v>
      </c>
      <c r="G17" t="s">
        <v>9547</v>
      </c>
      <c r="H17" t="s">
        <v>22</v>
      </c>
      <c r="L17" t="str">
        <f t="shared" si="0"/>
        <v>['Blood Draws' ,'formTabs' ,'ehr-gridformpanel' ,'4' ,'Drug Administration', 'study', 'Treatments', 'Task', '', '', ''],</v>
      </c>
    </row>
    <row r="18" spans="1:12">
      <c r="A18" t="s">
        <v>23</v>
      </c>
      <c r="B18" t="s">
        <v>39</v>
      </c>
      <c r="C18" t="s">
        <v>9</v>
      </c>
      <c r="D18">
        <v>5</v>
      </c>
      <c r="E18" t="s">
        <v>48</v>
      </c>
      <c r="F18" t="s">
        <v>11</v>
      </c>
      <c r="G18" t="s">
        <v>403</v>
      </c>
      <c r="H18" t="s">
        <v>9433</v>
      </c>
      <c r="L18" t="str">
        <f t="shared" si="0"/>
        <v>['Blood Draws' ,'formTabs' ,'ehr-gridformpanel' ,'5' ,'Clinical Observations', 'study', 'Recovery Observations', 'Task,Anesthesia', '', '', ''],</v>
      </c>
    </row>
    <row r="19" spans="1:12">
      <c r="A19" t="s">
        <v>23</v>
      </c>
      <c r="B19" t="s">
        <v>39</v>
      </c>
      <c r="C19" t="s">
        <v>9</v>
      </c>
      <c r="D19">
        <v>6</v>
      </c>
      <c r="E19" t="s">
        <v>396</v>
      </c>
      <c r="F19" t="s">
        <v>11</v>
      </c>
      <c r="H19" t="s">
        <v>22</v>
      </c>
      <c r="L19" t="str">
        <f t="shared" si="0"/>
        <v>['Blood Draws' ,'formTabs' ,'ehr-gridformpanel' ,'6' ,'Charges', 'study', '', 'Task', '', '', ''],</v>
      </c>
    </row>
    <row r="20" spans="1:12">
      <c r="A20" t="s">
        <v>105</v>
      </c>
      <c r="B20" t="s">
        <v>35</v>
      </c>
      <c r="C20" t="s">
        <v>8</v>
      </c>
      <c r="D20">
        <v>1</v>
      </c>
      <c r="L20" t="str">
        <f t="shared" si="0"/>
        <v>['Chemistry' ,'formSections' ,'ehr-abstractpanel' ,'1' ,'', '', '', '', '', '', ''],</v>
      </c>
    </row>
    <row r="21" spans="1:12">
      <c r="A21" t="s">
        <v>105</v>
      </c>
      <c r="B21" t="s">
        <v>38</v>
      </c>
      <c r="C21" t="s">
        <v>9</v>
      </c>
      <c r="D21">
        <v>2</v>
      </c>
      <c r="E21" t="s">
        <v>107</v>
      </c>
      <c r="F21" t="s">
        <v>11</v>
      </c>
      <c r="H21" t="s">
        <v>1597</v>
      </c>
      <c r="L21" t="str">
        <f t="shared" si="0"/>
        <v>['Chemistry' ,'formHeaders' ,'ehr-gridformpanel' ,'2' ,'Clinpath Runs', 'study', '', 'Task,Assay', '', '', ''],</v>
      </c>
    </row>
    <row r="22" spans="1:12">
      <c r="A22" t="s">
        <v>105</v>
      </c>
      <c r="B22" t="s">
        <v>35</v>
      </c>
      <c r="C22" t="s">
        <v>9</v>
      </c>
      <c r="D22">
        <v>3</v>
      </c>
      <c r="E22" t="s">
        <v>9614</v>
      </c>
      <c r="F22" t="s">
        <v>11</v>
      </c>
      <c r="H22" t="s">
        <v>1597</v>
      </c>
      <c r="L22" t="str">
        <f t="shared" si="0"/>
        <v>['Chemistry' ,'formSections' ,'ehr-gridformpanel' ,'3' ,'Chemistry Results', 'study', '', 'Task,Assay', '', '', ''],</v>
      </c>
    </row>
    <row r="23" spans="1:12">
      <c r="A23" t="s">
        <v>9540</v>
      </c>
      <c r="B23" t="s">
        <v>35</v>
      </c>
      <c r="C23" t="s">
        <v>8</v>
      </c>
      <c r="D23">
        <v>1</v>
      </c>
      <c r="L23" t="str">
        <f t="shared" si="0"/>
        <v>['Clinpath' ,'formSections' ,'ehr-abstractpanel' ,'1' ,'', '', '', '', '', '', ''],</v>
      </c>
    </row>
    <row r="24" spans="1:12">
      <c r="A24" t="s">
        <v>9540</v>
      </c>
      <c r="B24" t="s">
        <v>38</v>
      </c>
      <c r="C24" t="s">
        <v>9</v>
      </c>
      <c r="D24">
        <v>2</v>
      </c>
      <c r="E24" t="s">
        <v>107</v>
      </c>
      <c r="F24" t="s">
        <v>11</v>
      </c>
      <c r="H24" t="s">
        <v>1597</v>
      </c>
      <c r="L24" t="str">
        <f t="shared" si="0"/>
        <v>['Clinpath' ,'formHeaders' ,'ehr-gridformpanel' ,'2' ,'Clinpath Runs', 'study', '', 'Task,Assay', '', '', ''],</v>
      </c>
    </row>
    <row r="25" spans="1:12">
      <c r="A25" t="s">
        <v>9540</v>
      </c>
      <c r="B25" t="s">
        <v>35</v>
      </c>
      <c r="C25" t="s">
        <v>9</v>
      </c>
      <c r="D25">
        <v>3</v>
      </c>
      <c r="E25" t="s">
        <v>103</v>
      </c>
      <c r="F25" t="s">
        <v>11</v>
      </c>
      <c r="H25" t="s">
        <v>1597</v>
      </c>
      <c r="K25" t="s">
        <v>9544</v>
      </c>
      <c r="L25" t="str">
        <f t="shared" si="0"/>
        <v>['Clinpath' ,'formSections' ,'ehr-gridformpanel' ,'3' ,'Bacteriology Results', 'study', '', 'Task,Assay', '', '', 'add,requestdelete,selectall,duplicate,bulk_edit,apply_template,save_template'],</v>
      </c>
    </row>
    <row r="26" spans="1:12">
      <c r="A26" t="s">
        <v>9540</v>
      </c>
      <c r="B26" t="s">
        <v>35</v>
      </c>
      <c r="C26" t="s">
        <v>9</v>
      </c>
      <c r="D26">
        <v>4</v>
      </c>
      <c r="E26" t="s">
        <v>9614</v>
      </c>
      <c r="F26" t="s">
        <v>11</v>
      </c>
      <c r="H26" t="s">
        <v>1597</v>
      </c>
      <c r="K26" t="s">
        <v>9544</v>
      </c>
      <c r="L26" t="str">
        <f t="shared" si="0"/>
        <v>['Clinpath' ,'formSections' ,'ehr-gridformpanel' ,'4' ,'Chemistry Results', 'study', '', 'Task,Assay', '', '', 'add,requestdelete,selectall,duplicate,bulk_edit,apply_template,save_template'],</v>
      </c>
    </row>
    <row r="27" spans="1:12">
      <c r="A27" t="s">
        <v>9540</v>
      </c>
      <c r="B27" t="s">
        <v>35</v>
      </c>
      <c r="C27" t="s">
        <v>9</v>
      </c>
      <c r="D27">
        <v>5</v>
      </c>
      <c r="E27" t="s">
        <v>1595</v>
      </c>
      <c r="F27" t="s">
        <v>11</v>
      </c>
      <c r="H27" t="s">
        <v>1597</v>
      </c>
      <c r="K27" t="s">
        <v>9544</v>
      </c>
      <c r="L27" t="str">
        <f t="shared" si="0"/>
        <v>['Clinpath' ,'formSections' ,'ehr-gridformpanel' ,'5' ,'Hematology Results', 'study', '', 'Task,Assay', '', '', 'add,requestdelete,selectall,duplicate,bulk_edit,apply_template,save_template'],</v>
      </c>
    </row>
    <row r="28" spans="1:12">
      <c r="A28" t="s">
        <v>9540</v>
      </c>
      <c r="B28" t="s">
        <v>35</v>
      </c>
      <c r="C28" t="s">
        <v>9</v>
      </c>
      <c r="D28">
        <v>6</v>
      </c>
      <c r="E28" t="s">
        <v>1602</v>
      </c>
      <c r="F28" t="s">
        <v>11</v>
      </c>
      <c r="H28" t="s">
        <v>1597</v>
      </c>
      <c r="K28" t="s">
        <v>9544</v>
      </c>
      <c r="L28" t="str">
        <f t="shared" si="0"/>
        <v>['Clinpath' ,'formSections' ,'ehr-gridformpanel' ,'6' ,'Hematology Morphology', 'study', '', 'Task,Assay', '', '', 'add,requestdelete,selectall,duplicate,bulk_edit,apply_template,save_template'],</v>
      </c>
    </row>
    <row r="29" spans="1:12">
      <c r="A29" t="s">
        <v>9540</v>
      </c>
      <c r="B29" t="s">
        <v>35</v>
      </c>
      <c r="C29" t="s">
        <v>9</v>
      </c>
      <c r="D29">
        <v>7</v>
      </c>
      <c r="E29" t="s">
        <v>1596</v>
      </c>
      <c r="F29" t="s">
        <v>11</v>
      </c>
      <c r="H29" t="s">
        <v>1597</v>
      </c>
      <c r="K29" t="s">
        <v>9544</v>
      </c>
      <c r="L29" t="str">
        <f t="shared" si="0"/>
        <v>['Clinpath' ,'formSections' ,'ehr-gridformpanel' ,'7' ,'Immunology Results', 'study', '', 'Task,Assay', '', '', 'add,requestdelete,selectall,duplicate,bulk_edit,apply_template,save_template'],</v>
      </c>
    </row>
    <row r="30" spans="1:12">
      <c r="A30" t="s">
        <v>9540</v>
      </c>
      <c r="B30" t="s">
        <v>35</v>
      </c>
      <c r="C30" t="s">
        <v>9</v>
      </c>
      <c r="D30">
        <v>8</v>
      </c>
      <c r="E30" t="s">
        <v>112</v>
      </c>
      <c r="F30" t="s">
        <v>11</v>
      </c>
      <c r="H30" t="s">
        <v>1597</v>
      </c>
      <c r="K30" t="s">
        <v>9544</v>
      </c>
      <c r="L30" t="str">
        <f t="shared" si="0"/>
        <v>['Clinpath' ,'formSections' ,'ehr-gridformpanel' ,'8' ,'Parasitology Results', 'study', '', 'Task,Assay', '', '', 'add,requestdelete,selectall,duplicate,bulk_edit,apply_template,save_template'],</v>
      </c>
    </row>
    <row r="31" spans="1:12">
      <c r="A31" t="s">
        <v>9540</v>
      </c>
      <c r="B31" t="s">
        <v>35</v>
      </c>
      <c r="C31" t="s">
        <v>9</v>
      </c>
      <c r="D31">
        <v>9</v>
      </c>
      <c r="E31" t="s">
        <v>1601</v>
      </c>
      <c r="F31" t="s">
        <v>11</v>
      </c>
      <c r="H31" t="s">
        <v>1597</v>
      </c>
      <c r="K31" t="s">
        <v>9544</v>
      </c>
      <c r="L31" t="str">
        <f t="shared" si="0"/>
        <v>['Clinpath' ,'formSections' ,'ehr-gridformpanel' ,'9' ,'Urinalysis Results', 'study', '', 'Task,Assay', '', '', 'add,requestdelete,selectall,duplicate,bulk_edit,apply_template,save_template'],</v>
      </c>
    </row>
    <row r="32" spans="1:12">
      <c r="A32" t="s">
        <v>9540</v>
      </c>
      <c r="B32" t="s">
        <v>35</v>
      </c>
      <c r="C32" t="s">
        <v>9</v>
      </c>
      <c r="D32">
        <v>10</v>
      </c>
      <c r="E32" t="s">
        <v>117</v>
      </c>
      <c r="F32" t="s">
        <v>11</v>
      </c>
      <c r="H32" t="s">
        <v>1597</v>
      </c>
      <c r="K32" t="s">
        <v>9544</v>
      </c>
      <c r="L32" t="str">
        <f t="shared" si="0"/>
        <v>['Clinpath' ,'formSections' ,'ehr-gridformpanel' ,'10' ,'Virology Results', 'study', '', 'Task,Assay', '', '', 'add,requestdelete,selectall,duplicate,bulk_edit,apply_template,save_template'],</v>
      </c>
    </row>
    <row r="33" spans="1:12">
      <c r="A33" t="s">
        <v>9603</v>
      </c>
      <c r="B33" t="s">
        <v>35</v>
      </c>
      <c r="C33" t="s">
        <v>8</v>
      </c>
      <c r="D33">
        <v>1</v>
      </c>
      <c r="L33" t="str">
        <f t="shared" si="0"/>
        <v>['Clinpath Request' ,'formSections' ,'ehr-abstractpanel' ,'1' ,'', '', '', '', '', '', ''],</v>
      </c>
    </row>
    <row r="34" spans="1:12">
      <c r="A34" t="s">
        <v>9603</v>
      </c>
      <c r="B34" t="s">
        <v>38</v>
      </c>
      <c r="C34" t="s">
        <v>9</v>
      </c>
      <c r="D34">
        <v>2</v>
      </c>
      <c r="E34" t="s">
        <v>107</v>
      </c>
      <c r="F34" t="s">
        <v>11</v>
      </c>
      <c r="H34" t="s">
        <v>395</v>
      </c>
      <c r="L34" t="str">
        <f t="shared" si="0"/>
        <v>['Clinpath Request' ,'formHeaders' ,'ehr-gridformpanel' ,'2' ,'Clinpath Runs', 'study', '', 'Request', '', '', ''],</v>
      </c>
    </row>
    <row r="35" spans="1:12">
      <c r="A35" t="s">
        <v>51</v>
      </c>
      <c r="B35" t="s">
        <v>35</v>
      </c>
      <c r="C35" t="s">
        <v>8</v>
      </c>
      <c r="D35">
        <v>1</v>
      </c>
      <c r="L35" t="str">
        <f t="shared" ref="L35:L64" si="1">CONCATENATE("['",A35,"' ,'",B35,"' ,'",C35,"' ,'",D35,"' ,'",E35,"', '",F35,"', '",G35,"', '",H35,"', '",I35,"', '",J35,"', '",K35,"'],")</f>
        <v>['Hematology' ,'formSections' ,'ehr-abstractpanel' ,'1' ,'', '', '', '', '', '', ''],</v>
      </c>
    </row>
    <row r="36" spans="1:12">
      <c r="A36" t="s">
        <v>51</v>
      </c>
      <c r="B36" t="s">
        <v>38</v>
      </c>
      <c r="C36" t="s">
        <v>9</v>
      </c>
      <c r="D36">
        <v>2</v>
      </c>
      <c r="E36" t="s">
        <v>107</v>
      </c>
      <c r="F36" t="s">
        <v>11</v>
      </c>
      <c r="H36" t="s">
        <v>1597</v>
      </c>
      <c r="L36" t="str">
        <f t="shared" si="1"/>
        <v>['Hematology' ,'formHeaders' ,'ehr-gridformpanel' ,'2' ,'Clinpath Runs', 'study', '', 'Task,Assay', '', '', ''],</v>
      </c>
    </row>
    <row r="37" spans="1:12">
      <c r="A37" t="s">
        <v>51</v>
      </c>
      <c r="B37" t="s">
        <v>35</v>
      </c>
      <c r="C37" t="s">
        <v>9</v>
      </c>
      <c r="D37">
        <v>3</v>
      </c>
      <c r="E37" t="s">
        <v>1595</v>
      </c>
      <c r="F37" t="s">
        <v>11</v>
      </c>
      <c r="H37" t="s">
        <v>1597</v>
      </c>
      <c r="L37" t="str">
        <f t="shared" si="1"/>
        <v>['Hematology' ,'formSections' ,'ehr-gridformpanel' ,'3' ,'Hematology Results', 'study', '', 'Task,Assay', '', '', ''],</v>
      </c>
    </row>
    <row r="38" spans="1:12">
      <c r="A38" t="s">
        <v>51</v>
      </c>
      <c r="B38" t="s">
        <v>35</v>
      </c>
      <c r="C38" t="s">
        <v>9</v>
      </c>
      <c r="D38">
        <v>4</v>
      </c>
      <c r="E38" t="s">
        <v>1602</v>
      </c>
      <c r="F38" t="s">
        <v>11</v>
      </c>
      <c r="H38" t="s">
        <v>1597</v>
      </c>
      <c r="L38" t="str">
        <f t="shared" si="1"/>
        <v>['Hematology' ,'formSections' ,'ehr-gridformpanel' ,'4' ,'Hematology Morphology', 'study', '', 'Task,Assay', '', '', ''],</v>
      </c>
    </row>
    <row r="39" spans="1:12">
      <c r="A39" t="s">
        <v>41</v>
      </c>
      <c r="B39" t="s">
        <v>35</v>
      </c>
      <c r="C39" t="s">
        <v>8</v>
      </c>
      <c r="D39">
        <v>1</v>
      </c>
      <c r="L39" t="str">
        <f t="shared" si="1"/>
        <v>['Housing' ,'formSections' ,'ehr-abstractpanel' ,'1' ,'', '', '', '', '', '', ''],</v>
      </c>
    </row>
    <row r="40" spans="1:12">
      <c r="A40" t="s">
        <v>41</v>
      </c>
      <c r="B40" t="s">
        <v>35</v>
      </c>
      <c r="C40" t="s">
        <v>9</v>
      </c>
      <c r="D40">
        <v>2</v>
      </c>
      <c r="E40" t="s">
        <v>41</v>
      </c>
      <c r="F40" t="s">
        <v>11</v>
      </c>
      <c r="H40" t="s">
        <v>22</v>
      </c>
      <c r="L40" t="str">
        <f t="shared" si="1"/>
        <v>['Housing' ,'formSections' ,'ehr-gridformpanel' ,'2' ,'Housing', 'study', '', 'Task', '', '', ''],</v>
      </c>
    </row>
    <row r="41" spans="1:12">
      <c r="A41" t="s">
        <v>43</v>
      </c>
      <c r="B41" t="s">
        <v>35</v>
      </c>
      <c r="C41" t="s">
        <v>8</v>
      </c>
      <c r="D41">
        <v>1</v>
      </c>
      <c r="L41" t="str">
        <f t="shared" si="1"/>
        <v>['Housing Request' ,'formSections' ,'ehr-abstractpanel' ,'1' ,'', '', '', '', '', '', ''],</v>
      </c>
    </row>
    <row r="42" spans="1:12">
      <c r="A42" t="s">
        <v>43</v>
      </c>
      <c r="B42" t="s">
        <v>35</v>
      </c>
      <c r="C42" t="s">
        <v>9</v>
      </c>
      <c r="D42">
        <v>2</v>
      </c>
      <c r="E42" t="s">
        <v>41</v>
      </c>
      <c r="F42" t="s">
        <v>11</v>
      </c>
      <c r="H42" t="s">
        <v>395</v>
      </c>
      <c r="L42" t="str">
        <f t="shared" si="1"/>
        <v>['Housing Request' ,'formSections' ,'ehr-gridformpanel' ,'2' ,'Housing', 'study', '', 'Request', '', '', ''],</v>
      </c>
    </row>
    <row r="43" spans="1:12">
      <c r="A43" t="s">
        <v>109</v>
      </c>
      <c r="B43" t="s">
        <v>35</v>
      </c>
      <c r="C43" t="s">
        <v>8</v>
      </c>
      <c r="D43">
        <v>1</v>
      </c>
      <c r="L43" t="str">
        <f t="shared" si="1"/>
        <v>['Immunology' ,'formSections' ,'ehr-abstractpanel' ,'1' ,'', '', '', '', '', '', ''],</v>
      </c>
    </row>
    <row r="44" spans="1:12">
      <c r="A44" t="s">
        <v>109</v>
      </c>
      <c r="B44" t="s">
        <v>38</v>
      </c>
      <c r="C44" t="s">
        <v>9</v>
      </c>
      <c r="D44">
        <v>2</v>
      </c>
      <c r="E44" t="s">
        <v>107</v>
      </c>
      <c r="F44" t="s">
        <v>11</v>
      </c>
      <c r="H44" t="s">
        <v>1597</v>
      </c>
      <c r="L44" t="str">
        <f t="shared" si="1"/>
        <v>['Immunology' ,'formHeaders' ,'ehr-gridformpanel' ,'2' ,'Clinpath Runs', 'study', '', 'Task,Assay', '', '', ''],</v>
      </c>
    </row>
    <row r="45" spans="1:12">
      <c r="A45" t="s">
        <v>109</v>
      </c>
      <c r="B45" t="s">
        <v>35</v>
      </c>
      <c r="C45" t="s">
        <v>9</v>
      </c>
      <c r="D45">
        <v>3</v>
      </c>
      <c r="E45" t="s">
        <v>1596</v>
      </c>
      <c r="F45" t="s">
        <v>11</v>
      </c>
      <c r="H45" t="s">
        <v>1597</v>
      </c>
      <c r="L45" t="str">
        <f t="shared" si="1"/>
        <v>['Immunology' ,'formSections' ,'ehr-gridformpanel' ,'3' ,'Immunology Results', 'study', '', 'Task,Assay', '', '', ''],</v>
      </c>
    </row>
    <row r="46" spans="1:12">
      <c r="A46" t="s">
        <v>20</v>
      </c>
      <c r="B46" t="s">
        <v>35</v>
      </c>
      <c r="C46" t="s">
        <v>8</v>
      </c>
      <c r="D46">
        <v>1</v>
      </c>
      <c r="L46" t="str">
        <f t="shared" si="1"/>
        <v>['Irregular Observations' ,'formSections' ,'ehr-abstractpanel' ,'1' ,'', '', '', '', '', '', ''],</v>
      </c>
    </row>
    <row r="47" spans="1:12">
      <c r="A47" t="s">
        <v>20</v>
      </c>
      <c r="B47" t="s">
        <v>35</v>
      </c>
      <c r="C47" t="s">
        <v>9</v>
      </c>
      <c r="D47">
        <v>2</v>
      </c>
      <c r="E47" t="s">
        <v>20</v>
      </c>
      <c r="F47" t="s">
        <v>11</v>
      </c>
      <c r="G47" t="s">
        <v>9555</v>
      </c>
      <c r="H47" t="s">
        <v>22</v>
      </c>
      <c r="K47" t="s">
        <v>9630</v>
      </c>
      <c r="L47" t="str">
        <f t="shared" si="1"/>
        <v>['Irregular Observations' ,'formSections' ,'ehr-gridformpanel' ,'2' ,'Irregular Observations', 'study', 'Observations Per Animal', 'Task', '', '', 'add,addbatch,requestdelete,selectall,duplicate,bulk_edit,pruneObsRecords'],</v>
      </c>
    </row>
    <row r="48" spans="1:12">
      <c r="A48" t="s">
        <v>20</v>
      </c>
      <c r="B48" t="s">
        <v>35</v>
      </c>
      <c r="C48" t="s">
        <v>9</v>
      </c>
      <c r="D48">
        <v>3</v>
      </c>
      <c r="E48" t="s">
        <v>21</v>
      </c>
      <c r="F48" t="s">
        <v>28</v>
      </c>
      <c r="G48" t="s">
        <v>9556</v>
      </c>
      <c r="H48" t="s">
        <v>22</v>
      </c>
      <c r="K48" t="s">
        <v>9545</v>
      </c>
      <c r="L48" t="str">
        <f t="shared" si="1"/>
        <v>['Irregular Observations' ,'formSections' ,'ehr-gridformpanel' ,'3' ,'cage_observations', 'ehr', 'Observations Per Room/Cage', 'Task', '', '', 'add,requestdelete,selectall,duplicate,bulk_edit'],</v>
      </c>
    </row>
    <row r="49" spans="1:12">
      <c r="A49" t="s">
        <v>9619</v>
      </c>
      <c r="B49" t="s">
        <v>35</v>
      </c>
      <c r="C49" t="s">
        <v>8</v>
      </c>
      <c r="D49">
        <v>1</v>
      </c>
      <c r="L49" t="str">
        <f t="shared" si="1"/>
        <v>['Irregular Observations2' ,'formSections' ,'ehr-abstractpanel' ,'1' ,'', '', '', '', '', '', ''],</v>
      </c>
    </row>
    <row r="50" spans="1:12">
      <c r="A50" t="s">
        <v>9619</v>
      </c>
      <c r="B50" t="s">
        <v>35</v>
      </c>
      <c r="C50" t="s">
        <v>9</v>
      </c>
      <c r="D50">
        <v>2</v>
      </c>
      <c r="E50" t="s">
        <v>20</v>
      </c>
      <c r="F50" t="s">
        <v>11</v>
      </c>
      <c r="G50" t="s">
        <v>9555</v>
      </c>
      <c r="H50" t="s">
        <v>22</v>
      </c>
      <c r="K50" t="s">
        <v>9546</v>
      </c>
      <c r="L50" t="str">
        <f t="shared" si="1"/>
        <v>['Irregular Observations2' ,'formSections' ,'ehr-gridformpanel' ,'2' ,'Irregular Observations', 'study', 'Observations Per Animal', 'Task', '', '', 'add,addbatch,requestdelete,selectall,duplicate,bulk_edit'],</v>
      </c>
    </row>
    <row r="51" spans="1:12">
      <c r="A51" t="s">
        <v>9619</v>
      </c>
      <c r="B51" t="s">
        <v>35</v>
      </c>
      <c r="C51" t="s">
        <v>9</v>
      </c>
      <c r="D51">
        <v>3</v>
      </c>
      <c r="E51" t="s">
        <v>21</v>
      </c>
      <c r="F51" t="s">
        <v>28</v>
      </c>
      <c r="G51" t="s">
        <v>9556</v>
      </c>
      <c r="H51" t="s">
        <v>22</v>
      </c>
      <c r="K51" t="s">
        <v>9545</v>
      </c>
      <c r="L51" t="str">
        <f t="shared" si="1"/>
        <v>['Irregular Observations2' ,'formSections' ,'ehr-gridformpanel' ,'3' ,'cage_observations', 'ehr', 'Observations Per Room/Cage', 'Task', '', '', 'add,requestdelete,selectall,duplicate,bulk_edit'],</v>
      </c>
    </row>
    <row r="52" spans="1:12">
      <c r="A52" t="s">
        <v>9619</v>
      </c>
      <c r="B52" t="s">
        <v>35</v>
      </c>
      <c r="C52" t="s">
        <v>9</v>
      </c>
      <c r="D52">
        <v>4</v>
      </c>
      <c r="E52" t="s">
        <v>27</v>
      </c>
      <c r="F52" t="s">
        <v>11</v>
      </c>
      <c r="G52" t="s">
        <v>9547</v>
      </c>
      <c r="H52" t="s">
        <v>22</v>
      </c>
      <c r="K52" t="s">
        <v>9624</v>
      </c>
      <c r="L52" t="str">
        <f t="shared" si="1"/>
        <v>['Irregular Observations2' ,'formSections' ,'ehr-gridformpanel' ,'4' ,'Drug Administration', 'study', 'Treatments', 'Task', '', '', 'addtreatments,requestdelete,selectall,duplicate,bulk_edit'],</v>
      </c>
    </row>
    <row r="53" spans="1:12">
      <c r="A53" t="s">
        <v>26</v>
      </c>
      <c r="B53" t="s">
        <v>38</v>
      </c>
      <c r="C53" t="s">
        <v>12</v>
      </c>
      <c r="D53">
        <v>1</v>
      </c>
      <c r="E53" t="s">
        <v>121</v>
      </c>
      <c r="F53" t="s">
        <v>11</v>
      </c>
      <c r="G53" t="s">
        <v>1438</v>
      </c>
      <c r="H53" t="s">
        <v>7</v>
      </c>
      <c r="K53" t="s">
        <v>9544</v>
      </c>
      <c r="L53" t="str">
        <f t="shared" si="1"/>
        <v>['MPR' ,'formHeaders' ,'ehr-formpanel' ,'1' ,'Clinical Encounters', 'study', 'Encounter Details', 'Task,Encounter', '', '', 'add,requestdelete,selectall,duplicate,bulk_edit,apply_template,save_template'],</v>
      </c>
    </row>
    <row r="54" spans="1:12">
      <c r="A54" t="s">
        <v>26</v>
      </c>
      <c r="B54" t="s">
        <v>35</v>
      </c>
      <c r="C54" t="s">
        <v>8</v>
      </c>
      <c r="D54">
        <v>2</v>
      </c>
      <c r="H54" t="s">
        <v>7</v>
      </c>
      <c r="K54" t="s">
        <v>9544</v>
      </c>
      <c r="L54" t="str">
        <f t="shared" si="1"/>
        <v>['MPR' ,'formSections' ,'ehr-abstractpanel' ,'2' ,'', '', '', 'Task,Encounter', '', '', 'add,requestdelete,selectall,duplicate,bulk_edit,apply_template,save_template'],</v>
      </c>
    </row>
    <row r="55" spans="1:12">
      <c r="A55" t="s">
        <v>26</v>
      </c>
      <c r="B55" t="s">
        <v>39</v>
      </c>
      <c r="C55" t="s">
        <v>9</v>
      </c>
      <c r="D55">
        <v>3</v>
      </c>
      <c r="E55" t="s">
        <v>27</v>
      </c>
      <c r="F55" t="s">
        <v>11</v>
      </c>
      <c r="G55" t="s">
        <v>9547</v>
      </c>
      <c r="H55" t="s">
        <v>7</v>
      </c>
      <c r="K55" t="s">
        <v>9544</v>
      </c>
      <c r="L55" t="str">
        <f t="shared" si="1"/>
        <v>['MPR' ,'formTabs' ,'ehr-gridformpanel' ,'3' ,'Drug Administration', 'study', 'Treatments', 'Task,Encounter', '', '', 'add,requestdelete,selectall,duplicate,bulk_edit,apply_template,save_template'],</v>
      </c>
    </row>
    <row r="56" spans="1:12">
      <c r="A56" t="s">
        <v>26</v>
      </c>
      <c r="B56" t="s">
        <v>39</v>
      </c>
      <c r="C56" t="s">
        <v>9</v>
      </c>
      <c r="D56">
        <v>4</v>
      </c>
      <c r="E56" t="s">
        <v>23</v>
      </c>
      <c r="F56" t="s">
        <v>11</v>
      </c>
      <c r="H56" t="s">
        <v>7</v>
      </c>
      <c r="K56" t="s">
        <v>9544</v>
      </c>
      <c r="L56" t="str">
        <f t="shared" si="1"/>
        <v>['MPR' ,'formTabs' ,'ehr-gridformpanel' ,'4' ,'Blood Draws', 'study', '', 'Task,Encounter', '', '', 'add,requestdelete,selectall,duplicate,bulk_edit,apply_template,save_template'],</v>
      </c>
    </row>
    <row r="57" spans="1:12">
      <c r="A57" t="s">
        <v>26</v>
      </c>
      <c r="B57" t="s">
        <v>39</v>
      </c>
      <c r="C57" t="s">
        <v>9</v>
      </c>
      <c r="D57">
        <v>5</v>
      </c>
      <c r="E57" t="s">
        <v>48</v>
      </c>
      <c r="F57" t="s">
        <v>11</v>
      </c>
      <c r="G57" t="s">
        <v>403</v>
      </c>
      <c r="H57" t="s">
        <v>1434</v>
      </c>
      <c r="K57" t="s">
        <v>9544</v>
      </c>
      <c r="L57" t="str">
        <f t="shared" si="1"/>
        <v>['MPR' ,'formTabs' ,'ehr-gridformpanel' ,'5' ,'Clinical Observations', 'study', 'Recovery Observations', 'Task,Encounter,Anesthesia', '', '', 'add,requestdelete,selectall,duplicate,bulk_edit,apply_template,save_template'],</v>
      </c>
    </row>
    <row r="58" spans="1:12">
      <c r="A58" t="s">
        <v>26</v>
      </c>
      <c r="B58" t="s">
        <v>39</v>
      </c>
      <c r="C58" t="s">
        <v>9</v>
      </c>
      <c r="D58">
        <v>6</v>
      </c>
      <c r="E58" t="s">
        <v>404</v>
      </c>
      <c r="F58" t="s">
        <v>11</v>
      </c>
      <c r="H58" t="s">
        <v>7</v>
      </c>
      <c r="K58" t="s">
        <v>9544</v>
      </c>
      <c r="L58" t="str">
        <f t="shared" si="1"/>
        <v>['MPR' ,'formTabs' ,'ehr-gridformpanel' ,'6' ,'Procedure Codes', 'study', '', 'Task,Encounter', '', '', 'add,requestdelete,selectall,duplicate,bulk_edit,apply_template,save_template'],</v>
      </c>
    </row>
    <row r="59" spans="1:12">
      <c r="A59" t="s">
        <v>26</v>
      </c>
      <c r="B59" t="s">
        <v>39</v>
      </c>
      <c r="C59" t="s">
        <v>9</v>
      </c>
      <c r="D59">
        <v>8</v>
      </c>
      <c r="E59" t="s">
        <v>45</v>
      </c>
      <c r="F59" t="s">
        <v>11</v>
      </c>
      <c r="H59" t="s">
        <v>7</v>
      </c>
      <c r="K59" t="s">
        <v>9544</v>
      </c>
      <c r="L59" t="str">
        <f t="shared" si="1"/>
        <v>['MPR' ,'formTabs' ,'ehr-gridformpanel' ,'8' ,'Weight', 'study', '', 'Task,Encounter', '', '', 'add,requestdelete,selectall,duplicate,bulk_edit,apply_template,save_template'],</v>
      </c>
    </row>
    <row r="60" spans="1:12">
      <c r="A60" t="s">
        <v>26</v>
      </c>
      <c r="B60" t="s">
        <v>39</v>
      </c>
      <c r="C60" t="s">
        <v>9</v>
      </c>
      <c r="D60">
        <v>9</v>
      </c>
      <c r="E60" t="s">
        <v>396</v>
      </c>
      <c r="F60" t="s">
        <v>11</v>
      </c>
      <c r="H60" t="s">
        <v>7</v>
      </c>
      <c r="K60" t="s">
        <v>9544</v>
      </c>
      <c r="L60" t="str">
        <f t="shared" si="1"/>
        <v>['MPR' ,'formTabs' ,'ehr-gridformpanel' ,'9' ,'Charges', 'study', '', 'Task,Encounter', '', '', 'add,requestdelete,selectall,duplicate,bulk_edit,apply_template,save_template'],</v>
      </c>
    </row>
    <row r="61" spans="1:12">
      <c r="A61" t="s">
        <v>29</v>
      </c>
      <c r="B61" t="s">
        <v>35</v>
      </c>
      <c r="C61" t="s">
        <v>8</v>
      </c>
      <c r="D61">
        <v>1</v>
      </c>
      <c r="J61" t="s">
        <v>9527</v>
      </c>
      <c r="K61" t="s">
        <v>9544</v>
      </c>
      <c r="L61" t="str">
        <f t="shared" si="1"/>
        <v>['Necropsy' ,'formSections' ,'ehr-abstractpanel' ,'1' ,'', '', '', '', '', '{allowDeadAnimals: true}', 'add,requestdelete,selectall,duplicate,bulk_edit,apply_template,save_template'],</v>
      </c>
    </row>
    <row r="62" spans="1:12">
      <c r="A62" t="s">
        <v>29</v>
      </c>
      <c r="B62" t="s">
        <v>38</v>
      </c>
      <c r="C62" t="s">
        <v>12</v>
      </c>
      <c r="D62">
        <v>2</v>
      </c>
      <c r="E62" t="s">
        <v>30</v>
      </c>
      <c r="F62" t="s">
        <v>11</v>
      </c>
      <c r="G62" t="s">
        <v>31</v>
      </c>
      <c r="H62" t="s">
        <v>1440</v>
      </c>
      <c r="K62" t="s">
        <v>9544</v>
      </c>
      <c r="L62" t="str">
        <f t="shared" si="1"/>
        <v>['Necropsy' ,'formHeaders' ,'ehr-formpanel' ,'2' ,'Necropsies', 'study', 'Necropsy Info', 'Task,Necropsy', '', '', 'add,requestdelete,selectall,duplicate,bulk_edit,apply_template,save_template'],</v>
      </c>
    </row>
    <row r="63" spans="1:12">
      <c r="A63" t="s">
        <v>29</v>
      </c>
      <c r="B63" t="s">
        <v>39</v>
      </c>
      <c r="C63" t="s">
        <v>12</v>
      </c>
      <c r="D63">
        <v>3</v>
      </c>
      <c r="E63" t="s">
        <v>45</v>
      </c>
      <c r="F63" t="s">
        <v>11</v>
      </c>
      <c r="H63" t="s">
        <v>1440</v>
      </c>
      <c r="K63" t="s">
        <v>9544</v>
      </c>
      <c r="L63" t="str">
        <f t="shared" si="1"/>
        <v>['Necropsy' ,'formTabs' ,'ehr-formpanel' ,'3' ,'Weight', 'study', '', 'Task,Necropsy', '', '', 'add,requestdelete,selectall,duplicate,bulk_edit,apply_template,save_template'],</v>
      </c>
    </row>
    <row r="64" spans="1:12">
      <c r="A64" t="s">
        <v>29</v>
      </c>
      <c r="B64" t="s">
        <v>39</v>
      </c>
      <c r="C64" t="s">
        <v>9</v>
      </c>
      <c r="D64">
        <v>4</v>
      </c>
      <c r="E64" t="s">
        <v>27</v>
      </c>
      <c r="F64" t="s">
        <v>11</v>
      </c>
      <c r="G64" t="s">
        <v>9547</v>
      </c>
      <c r="H64" t="s">
        <v>1440</v>
      </c>
      <c r="K64" t="s">
        <v>9544</v>
      </c>
      <c r="L64" t="str">
        <f t="shared" si="1"/>
        <v>['Necropsy' ,'formTabs' ,'ehr-gridformpanel' ,'4' ,'Drug Administration', 'study', 'Treatments', 'Task,Necropsy', '', '', 'add,requestdelete,selectall,duplicate,bulk_edit,apply_template,save_template'],</v>
      </c>
    </row>
    <row r="65" spans="1:12">
      <c r="A65" t="s">
        <v>29</v>
      </c>
      <c r="B65" t="s">
        <v>39</v>
      </c>
      <c r="C65" t="s">
        <v>12</v>
      </c>
      <c r="D65">
        <v>5</v>
      </c>
      <c r="E65" t="s">
        <v>15</v>
      </c>
      <c r="F65" t="s">
        <v>11</v>
      </c>
      <c r="H65" t="s">
        <v>1440</v>
      </c>
      <c r="K65" t="s">
        <v>9544</v>
      </c>
      <c r="L65" t="str">
        <f t="shared" ref="L65:L96" si="2">CONCATENATE("['",A65,"' ,'",B65,"' ,'",C65,"' ,'",D65,"' ,'",E65,"', '",F65,"', '",G65,"', '",H65,"', '",I65,"', '",J65,"', '",K65,"'],")</f>
        <v>['Necropsy' ,'formTabs' ,'ehr-formpanel' ,'5' ,'Body Condition', 'study', '', 'Task,Necropsy', '', '', 'add,requestdelete,selectall,duplicate,bulk_edit,apply_template,save_template'],</v>
      </c>
    </row>
    <row r="66" spans="1:12">
      <c r="A66" t="s">
        <v>29</v>
      </c>
      <c r="B66" t="s">
        <v>39</v>
      </c>
      <c r="C66" t="s">
        <v>12</v>
      </c>
      <c r="D66">
        <v>6</v>
      </c>
      <c r="E66" t="s">
        <v>16</v>
      </c>
      <c r="F66" t="s">
        <v>11</v>
      </c>
      <c r="H66" t="s">
        <v>1440</v>
      </c>
      <c r="K66" t="s">
        <v>9544</v>
      </c>
      <c r="L66" t="str">
        <f t="shared" si="2"/>
        <v>['Necropsy' ,'formTabs' ,'ehr-formpanel' ,'6' ,'Alopecia', 'study', '', 'Task,Necropsy', '', '', 'add,requestdelete,selectall,duplicate,bulk_edit,apply_template,save_template'],</v>
      </c>
    </row>
    <row r="67" spans="1:12">
      <c r="A67" t="s">
        <v>29</v>
      </c>
      <c r="B67" t="s">
        <v>39</v>
      </c>
      <c r="C67" t="s">
        <v>9</v>
      </c>
      <c r="D67">
        <v>7</v>
      </c>
      <c r="E67" t="s">
        <v>33</v>
      </c>
      <c r="F67" t="s">
        <v>11</v>
      </c>
      <c r="H67" t="s">
        <v>1440</v>
      </c>
      <c r="K67" t="s">
        <v>9544</v>
      </c>
      <c r="L67" t="str">
        <f t="shared" si="2"/>
        <v>['Necropsy' ,'formTabs' ,'ehr-gridformpanel' ,'7' ,'Organ Weights', 'study', '', 'Task,Necropsy', '', '', 'add,requestdelete,selectall,duplicate,bulk_edit,apply_template,save_template'],</v>
      </c>
    </row>
    <row r="68" spans="1:12">
      <c r="A68" t="s">
        <v>29</v>
      </c>
      <c r="B68" t="s">
        <v>39</v>
      </c>
      <c r="C68" t="s">
        <v>9</v>
      </c>
      <c r="D68">
        <v>8</v>
      </c>
      <c r="E68" t="s">
        <v>34</v>
      </c>
      <c r="F68" t="s">
        <v>11</v>
      </c>
      <c r="H68" t="s">
        <v>1440</v>
      </c>
      <c r="K68" t="s">
        <v>9544</v>
      </c>
      <c r="L68" t="str">
        <f t="shared" si="2"/>
        <v>['Necropsy' ,'formTabs' ,'ehr-gridformpanel' ,'8' ,'Tissue Samples', 'study', '', 'Task,Necropsy', '', '', 'add,requestdelete,selectall,duplicate,bulk_edit,apply_template,save_template'],</v>
      </c>
    </row>
    <row r="69" spans="1:12">
      <c r="A69" t="s">
        <v>29</v>
      </c>
      <c r="B69" t="s">
        <v>39</v>
      </c>
      <c r="C69" t="s">
        <v>9</v>
      </c>
      <c r="D69">
        <v>9</v>
      </c>
      <c r="E69" t="s">
        <v>32</v>
      </c>
      <c r="F69" t="s">
        <v>11</v>
      </c>
      <c r="H69" t="s">
        <v>1440</v>
      </c>
      <c r="K69" t="s">
        <v>9544</v>
      </c>
      <c r="L69" t="str">
        <f t="shared" si="2"/>
        <v>['Necropsy' ,'formTabs' ,'ehr-gridformpanel' ,'9' ,'Histology', 'study', '', 'Task,Necropsy', '', '', 'add,requestdelete,selectall,duplicate,bulk_edit,apply_template,save_template'],</v>
      </c>
    </row>
    <row r="70" spans="1:12">
      <c r="A70" t="s">
        <v>29</v>
      </c>
      <c r="B70" t="s">
        <v>39</v>
      </c>
      <c r="C70" t="s">
        <v>9</v>
      </c>
      <c r="D70">
        <v>10</v>
      </c>
      <c r="E70" t="s">
        <v>9526</v>
      </c>
      <c r="F70" t="s">
        <v>11</v>
      </c>
      <c r="H70" t="s">
        <v>1440</v>
      </c>
      <c r="K70" t="s">
        <v>9544</v>
      </c>
      <c r="L70" t="str">
        <f t="shared" si="2"/>
        <v>['Necropsy' ,'formTabs' ,'ehr-gridformpanel' ,'10' ,'Morphologic Diagnosis', 'study', '', 'Task,Necropsy', '', '', 'add,requestdelete,selectall,duplicate,bulk_edit,apply_template,save_template'],</v>
      </c>
    </row>
    <row r="71" spans="1:12">
      <c r="A71" t="s">
        <v>62</v>
      </c>
      <c r="B71" t="s">
        <v>35</v>
      </c>
      <c r="C71" t="s">
        <v>8</v>
      </c>
      <c r="D71">
        <v>1</v>
      </c>
      <c r="L71" t="str">
        <f t="shared" si="2"/>
        <v>['Parasitology' ,'formSections' ,'ehr-abstractpanel' ,'1' ,'', '', '', '', '', '', ''],</v>
      </c>
    </row>
    <row r="72" spans="1:12">
      <c r="A72" t="s">
        <v>62</v>
      </c>
      <c r="B72" t="s">
        <v>38</v>
      </c>
      <c r="C72" t="s">
        <v>9</v>
      </c>
      <c r="D72">
        <v>2</v>
      </c>
      <c r="E72" t="s">
        <v>107</v>
      </c>
      <c r="F72" t="s">
        <v>11</v>
      </c>
      <c r="H72" t="s">
        <v>1597</v>
      </c>
      <c r="L72" t="str">
        <f t="shared" si="2"/>
        <v>['Parasitology' ,'formHeaders' ,'ehr-gridformpanel' ,'2' ,'Clinpath Runs', 'study', '', 'Task,Assay', '', '', ''],</v>
      </c>
    </row>
    <row r="73" spans="1:12">
      <c r="A73" t="s">
        <v>62</v>
      </c>
      <c r="B73" t="s">
        <v>35</v>
      </c>
      <c r="C73" t="s">
        <v>9</v>
      </c>
      <c r="D73">
        <v>3</v>
      </c>
      <c r="E73" t="s">
        <v>112</v>
      </c>
      <c r="F73" t="s">
        <v>11</v>
      </c>
      <c r="H73" t="s">
        <v>1597</v>
      </c>
      <c r="L73" t="str">
        <f t="shared" si="2"/>
        <v>['Parasitology' ,'formSections' ,'ehr-gridformpanel' ,'3' ,'Parasitology Results', 'study', '', 'Task,Assay', '', '', ''],</v>
      </c>
    </row>
    <row r="74" spans="1:12">
      <c r="A74" t="s">
        <v>6</v>
      </c>
      <c r="B74" t="s">
        <v>38</v>
      </c>
      <c r="C74" t="s">
        <v>12</v>
      </c>
      <c r="D74">
        <v>1</v>
      </c>
      <c r="E74" t="s">
        <v>121</v>
      </c>
      <c r="F74" t="s">
        <v>11</v>
      </c>
      <c r="G74" t="s">
        <v>44</v>
      </c>
      <c r="H74" t="s">
        <v>9563</v>
      </c>
      <c r="K74" t="s">
        <v>9544</v>
      </c>
      <c r="L74" t="str">
        <f t="shared" si="2"/>
        <v>['Physical Exam' ,'formHeaders' ,'ehr-formpanel' ,'1' ,'Clinical Encounters', 'study', 'Header', 'Task,Encounter,PE', '', '', 'add,requestdelete,selectall,duplicate,bulk_edit,apply_template,save_template'],</v>
      </c>
    </row>
    <row r="75" spans="1:12">
      <c r="A75" t="s">
        <v>6</v>
      </c>
      <c r="B75" t="s">
        <v>35</v>
      </c>
      <c r="C75" t="s">
        <v>8</v>
      </c>
      <c r="D75">
        <v>2</v>
      </c>
      <c r="K75" t="s">
        <v>9544</v>
      </c>
      <c r="L75" t="str">
        <f t="shared" si="2"/>
        <v>['Physical Exam' ,'formSections' ,'ehr-abstractpanel' ,'2' ,'', '', '', '', '', '', 'add,requestdelete,selectall,duplicate,bulk_edit,apply_template,save_template'],</v>
      </c>
    </row>
    <row r="76" spans="1:12">
      <c r="A76" t="s">
        <v>6</v>
      </c>
      <c r="B76" t="s">
        <v>35</v>
      </c>
      <c r="C76" t="s">
        <v>12</v>
      </c>
      <c r="D76">
        <v>3</v>
      </c>
      <c r="E76" t="s">
        <v>13</v>
      </c>
      <c r="F76" t="s">
        <v>11</v>
      </c>
      <c r="H76" t="s">
        <v>9563</v>
      </c>
      <c r="K76" t="s">
        <v>9544</v>
      </c>
      <c r="L76" t="str">
        <f t="shared" si="2"/>
        <v>['Physical Exam' ,'formSections' ,'ehr-formpanel' ,'3' ,'Vitals', 'study', '', 'Task,Encounter,PE', '', '', 'add,requestdelete,selectall,duplicate,bulk_edit,apply_template,save_template'],</v>
      </c>
    </row>
    <row r="77" spans="1:12">
      <c r="A77" t="s">
        <v>6</v>
      </c>
      <c r="B77" t="s">
        <v>35</v>
      </c>
      <c r="C77" t="s">
        <v>12</v>
      </c>
      <c r="D77">
        <v>4</v>
      </c>
      <c r="E77" t="s">
        <v>14</v>
      </c>
      <c r="F77" t="s">
        <v>11</v>
      </c>
      <c r="H77" t="s">
        <v>9563</v>
      </c>
      <c r="K77" t="s">
        <v>9544</v>
      </c>
      <c r="L77" t="str">
        <f t="shared" si="2"/>
        <v>['Physical Exam' ,'formSections' ,'ehr-formpanel' ,'4' ,'Dental Status', 'study', '', 'Task,Encounter,PE', '', '', 'add,requestdelete,selectall,duplicate,bulk_edit,apply_template,save_template'],</v>
      </c>
    </row>
    <row r="78" spans="1:12">
      <c r="A78" t="s">
        <v>6</v>
      </c>
      <c r="B78" t="s">
        <v>35</v>
      </c>
      <c r="C78" t="s">
        <v>9</v>
      </c>
      <c r="D78">
        <v>5</v>
      </c>
      <c r="E78" t="s">
        <v>46</v>
      </c>
      <c r="F78" t="s">
        <v>11</v>
      </c>
      <c r="H78" t="s">
        <v>9563</v>
      </c>
      <c r="K78" t="s">
        <v>9544</v>
      </c>
      <c r="L78" t="str">
        <f t="shared" si="2"/>
        <v>['Physical Exam' ,'formSections' ,'ehr-gridformpanel' ,'5' ,'Teeth', 'study', '', 'Task,Encounter,PE', '', '', 'add,requestdelete,selectall,duplicate,bulk_edit,apply_template,save_template'],</v>
      </c>
    </row>
    <row r="79" spans="1:12">
      <c r="A79" t="s">
        <v>6</v>
      </c>
      <c r="B79" t="s">
        <v>35</v>
      </c>
      <c r="C79" t="s">
        <v>12</v>
      </c>
      <c r="D79">
        <v>6</v>
      </c>
      <c r="E79" t="s">
        <v>15</v>
      </c>
      <c r="F79" t="s">
        <v>11</v>
      </c>
      <c r="H79" t="s">
        <v>9563</v>
      </c>
      <c r="K79" t="s">
        <v>9544</v>
      </c>
      <c r="L79" t="str">
        <f t="shared" si="2"/>
        <v>['Physical Exam' ,'formSections' ,'ehr-formpanel' ,'6' ,'Body Condition', 'study', '', 'Task,Encounter,PE', '', '', 'add,requestdelete,selectall,duplicate,bulk_edit,apply_template,save_template'],</v>
      </c>
    </row>
    <row r="80" spans="1:12">
      <c r="A80" t="s">
        <v>6</v>
      </c>
      <c r="B80" t="s">
        <v>35</v>
      </c>
      <c r="C80" t="s">
        <v>12</v>
      </c>
      <c r="D80">
        <v>7</v>
      </c>
      <c r="E80" t="s">
        <v>16</v>
      </c>
      <c r="F80" t="s">
        <v>11</v>
      </c>
      <c r="H80" t="s">
        <v>9563</v>
      </c>
      <c r="K80" t="s">
        <v>9544</v>
      </c>
      <c r="L80" t="str">
        <f t="shared" si="2"/>
        <v>['Physical Exam' ,'formSections' ,'ehr-formpanel' ,'7' ,'Alopecia', 'study', '', 'Task,Encounter,PE', '', '', 'add,requestdelete,selectall,duplicate,bulk_edit,apply_template,save_template'],</v>
      </c>
    </row>
    <row r="81" spans="1:12">
      <c r="A81" t="s">
        <v>6</v>
      </c>
      <c r="B81" t="s">
        <v>35</v>
      </c>
      <c r="C81" t="s">
        <v>9</v>
      </c>
      <c r="D81">
        <v>8</v>
      </c>
      <c r="E81" t="s">
        <v>48</v>
      </c>
      <c r="F81" t="s">
        <v>11</v>
      </c>
      <c r="G81" t="s">
        <v>9605</v>
      </c>
      <c r="H81" t="s">
        <v>9563</v>
      </c>
      <c r="I81" t="s">
        <v>1402</v>
      </c>
      <c r="K81" t="s">
        <v>9544</v>
      </c>
      <c r="L81" t="str">
        <f t="shared" si="2"/>
        <v>['Physical Exam' ,'formSections' ,'ehr-gridformpanel' ,'8' ,'Clinical Observations', 'study', 'PE Findings', 'Task,Encounter,PE', 'PE Defaults', '', 'add,requestdelete,selectall,duplicate,bulk_edit,apply_template,save_template'],</v>
      </c>
    </row>
    <row r="82" spans="1:12">
      <c r="A82" t="s">
        <v>6</v>
      </c>
      <c r="B82" t="s">
        <v>35</v>
      </c>
      <c r="C82" t="s">
        <v>9</v>
      </c>
      <c r="D82">
        <v>9</v>
      </c>
      <c r="E82" t="s">
        <v>10</v>
      </c>
      <c r="F82" t="s">
        <v>11</v>
      </c>
      <c r="H82" t="s">
        <v>9563</v>
      </c>
      <c r="K82" t="s">
        <v>9544</v>
      </c>
      <c r="L82" t="str">
        <f t="shared" si="2"/>
        <v>['Physical Exam' ,'formSections' ,'ehr-gridformpanel' ,'9' ,'Clinical Remarks', 'study', '', 'Task,Encounter,PE', '', '', 'add,requestdelete,selectall,duplicate,bulk_edit,apply_template,save_template'],</v>
      </c>
    </row>
    <row r="83" spans="1:12">
      <c r="A83" t="s">
        <v>6</v>
      </c>
      <c r="B83" t="s">
        <v>35</v>
      </c>
      <c r="C83" t="s">
        <v>9</v>
      </c>
      <c r="D83">
        <v>10</v>
      </c>
      <c r="E83" t="s">
        <v>396</v>
      </c>
      <c r="F83" t="s">
        <v>11</v>
      </c>
      <c r="H83" t="s">
        <v>9563</v>
      </c>
      <c r="K83" t="s">
        <v>9544</v>
      </c>
      <c r="L83" t="str">
        <f t="shared" si="2"/>
        <v>['Physical Exam' ,'formSections' ,'ehr-gridformpanel' ,'10' ,'Charges', 'study', '', 'Task,Encounter,PE', '', '', 'add,requestdelete,selectall,duplicate,bulk_edit,apply_template,save_template'],</v>
      </c>
    </row>
    <row r="84" spans="1:12">
      <c r="A84" t="s">
        <v>137</v>
      </c>
      <c r="B84" t="s">
        <v>35</v>
      </c>
      <c r="C84" t="s">
        <v>8</v>
      </c>
      <c r="D84">
        <v>1</v>
      </c>
      <c r="J84" t="s">
        <v>9528</v>
      </c>
      <c r="L84" t="str">
        <f t="shared" si="2"/>
        <v>['Problem List' ,'formSections' ,'ehr-abstractpanel' ,'1' ,'', '', '', '', '', '{queryConfig: {schemaName: "study", queryName:  "Problem List", title: "Problem List"}}', ''],</v>
      </c>
    </row>
    <row r="85" spans="1:12">
      <c r="A85" t="s">
        <v>137</v>
      </c>
      <c r="B85" t="s">
        <v>35</v>
      </c>
      <c r="C85" t="s">
        <v>9</v>
      </c>
      <c r="D85">
        <v>2</v>
      </c>
      <c r="E85" t="s">
        <v>137</v>
      </c>
      <c r="F85" t="s">
        <v>11</v>
      </c>
      <c r="H85" t="s">
        <v>22</v>
      </c>
      <c r="K85" t="s">
        <v>9546</v>
      </c>
      <c r="L85" t="str">
        <f t="shared" si="2"/>
        <v>['Problem List' ,'formSections' ,'ehr-gridformpanel' ,'2' ,'Problem List', 'study', '', 'Task', '', '', 'add,addbatch,requestdelete,selectall,duplicate,bulk_edit'],</v>
      </c>
    </row>
    <row r="86" spans="1:12">
      <c r="A86" t="s">
        <v>1598</v>
      </c>
      <c r="B86" t="s">
        <v>35</v>
      </c>
      <c r="C86" t="s">
        <v>8</v>
      </c>
      <c r="D86">
        <v>1</v>
      </c>
      <c r="L86" t="str">
        <f t="shared" si="2"/>
        <v>['Procedure Request' ,'formSections' ,'ehr-abstractpanel' ,'1' ,'', '', '', '', '', '', ''],</v>
      </c>
    </row>
    <row r="87" spans="1:12">
      <c r="A87" t="s">
        <v>1598</v>
      </c>
      <c r="B87" t="s">
        <v>35</v>
      </c>
      <c r="C87" t="s">
        <v>9</v>
      </c>
      <c r="D87">
        <v>2</v>
      </c>
      <c r="E87" t="s">
        <v>121</v>
      </c>
      <c r="F87" t="s">
        <v>11</v>
      </c>
      <c r="G87" t="s">
        <v>1600</v>
      </c>
      <c r="H87" t="s">
        <v>395</v>
      </c>
      <c r="L87" t="str">
        <f t="shared" si="2"/>
        <v>['Procedure Request' ,'formSections' ,'ehr-gridformpanel' ,'2' ,'Clinical Encounters', 'study', 'Procedures Requested', 'Request', '', '', ''],</v>
      </c>
    </row>
    <row r="88" spans="1:12">
      <c r="A88" t="s">
        <v>1598</v>
      </c>
      <c r="B88" t="s">
        <v>35</v>
      </c>
      <c r="C88" t="s">
        <v>9</v>
      </c>
      <c r="D88">
        <v>3</v>
      </c>
      <c r="E88" t="s">
        <v>23</v>
      </c>
      <c r="F88" t="s">
        <v>11</v>
      </c>
      <c r="H88" t="s">
        <v>395</v>
      </c>
      <c r="L88" t="str">
        <f t="shared" si="2"/>
        <v>['Procedure Request' ,'formSections' ,'ehr-gridformpanel' ,'3' ,'Blood Draws', 'study', '', 'Request', '', '', ''],</v>
      </c>
    </row>
    <row r="89" spans="1:12">
      <c r="A89" t="s">
        <v>9432</v>
      </c>
      <c r="B89" t="s">
        <v>35</v>
      </c>
      <c r="C89" t="s">
        <v>8</v>
      </c>
      <c r="D89">
        <v>1</v>
      </c>
      <c r="L89" t="str">
        <f t="shared" si="2"/>
        <v>['Recovery' ,'formSections' ,'ehr-abstractpanel' ,'1' ,'', '', '', '', '', '', ''],</v>
      </c>
    </row>
    <row r="90" spans="1:12">
      <c r="A90" t="s">
        <v>9432</v>
      </c>
      <c r="B90" t="s">
        <v>35</v>
      </c>
      <c r="C90" t="s">
        <v>9</v>
      </c>
      <c r="D90">
        <v>2</v>
      </c>
      <c r="E90" t="s">
        <v>48</v>
      </c>
      <c r="F90" t="s">
        <v>11</v>
      </c>
      <c r="G90" t="s">
        <v>403</v>
      </c>
      <c r="H90" t="s">
        <v>7</v>
      </c>
      <c r="L90" t="str">
        <f t="shared" si="2"/>
        <v>['Recovery' ,'formSections' ,'ehr-gridformpanel' ,'2' ,'Clinical Observations', 'study', 'Recovery Observations', 'Task,Encounter', '', '', ''],</v>
      </c>
    </row>
    <row r="91" spans="1:12">
      <c r="A91" t="s">
        <v>37</v>
      </c>
      <c r="B91" t="s">
        <v>35</v>
      </c>
      <c r="C91" t="s">
        <v>8</v>
      </c>
      <c r="D91">
        <v>1</v>
      </c>
      <c r="L91" t="str">
        <f t="shared" si="2"/>
        <v>['TB Tests' ,'formSections' ,'ehr-abstractpanel' ,'1' ,'', '', '', '', '', '', ''],</v>
      </c>
    </row>
    <row r="92" spans="1:12">
      <c r="A92" t="s">
        <v>37</v>
      </c>
      <c r="B92" t="s">
        <v>35</v>
      </c>
      <c r="C92" t="s">
        <v>9</v>
      </c>
      <c r="D92">
        <v>2</v>
      </c>
      <c r="E92" t="s">
        <v>37</v>
      </c>
      <c r="F92" t="s">
        <v>11</v>
      </c>
      <c r="H92" t="s">
        <v>22</v>
      </c>
      <c r="L92" t="str">
        <f t="shared" si="2"/>
        <v>['TB Tests' ,'formSections' ,'ehr-gridformpanel' ,'2' ,'TB Tests', 'study', '', 'Task', '', '', ''],</v>
      </c>
    </row>
    <row r="93" spans="1:12">
      <c r="A93" t="s">
        <v>19</v>
      </c>
      <c r="B93" t="s">
        <v>35</v>
      </c>
      <c r="C93" t="s">
        <v>8</v>
      </c>
      <c r="D93">
        <v>1</v>
      </c>
      <c r="J93" t="s">
        <v>9629</v>
      </c>
      <c r="L93" t="str">
        <f t="shared" si="2"/>
        <v>['Treatment Orders' ,'formSections' ,'ehr-abstractpanel' ,'1' ,'', '', '', '', '', '{queryConfig: {schemaName: "study", queryName:  "Treatment Orders", title: "Existing Treatments"}}', ''],</v>
      </c>
    </row>
    <row r="94" spans="1:12">
      <c r="A94" t="s">
        <v>19</v>
      </c>
      <c r="B94" t="s">
        <v>35</v>
      </c>
      <c r="C94" t="s">
        <v>9</v>
      </c>
      <c r="D94">
        <v>2</v>
      </c>
      <c r="E94" t="s">
        <v>19</v>
      </c>
      <c r="F94" t="s">
        <v>11</v>
      </c>
      <c r="G94" t="s">
        <v>9547</v>
      </c>
      <c r="H94" t="s">
        <v>9551</v>
      </c>
      <c r="K94" t="s">
        <v>9623</v>
      </c>
      <c r="L94" t="str">
        <f t="shared" si="2"/>
        <v>['Treatment Orders' ,'formSections' ,'ehr-gridformpanel' ,'2' ,'Treatment Orders', 'study', 'Treatments', 'Task,Treatments', '', '', 'add,addbatch,requestdelete,selectall,duplicate,bulk_edit,apply_template,save_template'],</v>
      </c>
    </row>
    <row r="95" spans="1:12">
      <c r="A95" t="s">
        <v>9547</v>
      </c>
      <c r="B95" t="s">
        <v>35</v>
      </c>
      <c r="C95" t="s">
        <v>8</v>
      </c>
      <c r="D95">
        <v>1</v>
      </c>
      <c r="L95" t="str">
        <f t="shared" si="2"/>
        <v>['Treatments' ,'formSections' ,'ehr-abstractpanel' ,'1' ,'', '', '', '', '', '', ''],</v>
      </c>
    </row>
    <row r="96" spans="1:12">
      <c r="A96" t="s">
        <v>9547</v>
      </c>
      <c r="B96" t="s">
        <v>35</v>
      </c>
      <c r="C96" t="s">
        <v>9</v>
      </c>
      <c r="D96">
        <v>2</v>
      </c>
      <c r="E96" t="s">
        <v>27</v>
      </c>
      <c r="F96" t="s">
        <v>11</v>
      </c>
      <c r="G96" t="s">
        <v>9547</v>
      </c>
      <c r="H96" t="s">
        <v>9551</v>
      </c>
      <c r="K96" t="s">
        <v>9624</v>
      </c>
      <c r="L96" t="str">
        <f t="shared" si="2"/>
        <v>['Treatments' ,'formSections' ,'ehr-gridformpanel' ,'2' ,'Drug Administration', 'study', 'Treatments', 'Task,Treatments', '', '', 'addtreatments,requestdelete,selectall,duplicate,bulk_edit'],</v>
      </c>
    </row>
    <row r="97" spans="1:12">
      <c r="A97" t="s">
        <v>82</v>
      </c>
      <c r="B97" t="s">
        <v>35</v>
      </c>
      <c r="C97" t="s">
        <v>8</v>
      </c>
      <c r="D97">
        <v>1</v>
      </c>
      <c r="L97" t="str">
        <f t="shared" ref="L97:L110" si="3">CONCATENATE("['",A97,"' ,'",B97,"' ,'",C97,"' ,'",D97,"' ,'",E97,"', '",F97,"', '",G97,"', '",H97,"', '",I97,"', '",J97,"', '",K97,"'],")</f>
        <v>['Urinalysis' ,'formSections' ,'ehr-abstractpanel' ,'1' ,'', '', '', '', '', '', ''],</v>
      </c>
    </row>
    <row r="98" spans="1:12">
      <c r="A98" t="s">
        <v>82</v>
      </c>
      <c r="B98" t="s">
        <v>38</v>
      </c>
      <c r="C98" t="s">
        <v>9</v>
      </c>
      <c r="D98">
        <v>2</v>
      </c>
      <c r="E98" t="s">
        <v>107</v>
      </c>
      <c r="F98" t="s">
        <v>11</v>
      </c>
      <c r="H98" t="s">
        <v>1597</v>
      </c>
      <c r="L98" t="str">
        <f t="shared" si="3"/>
        <v>['Urinalysis' ,'formHeaders' ,'ehr-gridformpanel' ,'2' ,'Clinpath Runs', 'study', '', 'Task,Assay', '', '', ''],</v>
      </c>
    </row>
    <row r="99" spans="1:12">
      <c r="A99" t="s">
        <v>82</v>
      </c>
      <c r="B99" t="s">
        <v>35</v>
      </c>
      <c r="C99" t="s">
        <v>9</v>
      </c>
      <c r="D99">
        <v>3</v>
      </c>
      <c r="E99" t="s">
        <v>1601</v>
      </c>
      <c r="F99" t="s">
        <v>11</v>
      </c>
      <c r="H99" t="s">
        <v>1597</v>
      </c>
      <c r="L99" t="str">
        <f t="shared" si="3"/>
        <v>['Urinalysis' ,'formSections' ,'ehr-gridformpanel' ,'3' ,'Urinalysis Results', 'study', '', 'Task,Assay', '', '', ''],</v>
      </c>
    </row>
    <row r="100" spans="1:12">
      <c r="A100" t="s">
        <v>67</v>
      </c>
      <c r="B100" t="s">
        <v>35</v>
      </c>
      <c r="C100" t="s">
        <v>8</v>
      </c>
      <c r="D100">
        <v>1</v>
      </c>
      <c r="L100" t="str">
        <f t="shared" si="3"/>
        <v>['Virology' ,'formSections' ,'ehr-abstractpanel' ,'1' ,'', '', '', '', '', '', ''],</v>
      </c>
    </row>
    <row r="101" spans="1:12">
      <c r="A101" t="s">
        <v>67</v>
      </c>
      <c r="B101" t="s">
        <v>38</v>
      </c>
      <c r="C101" t="s">
        <v>9</v>
      </c>
      <c r="D101">
        <v>2</v>
      </c>
      <c r="E101" t="s">
        <v>107</v>
      </c>
      <c r="F101" t="s">
        <v>11</v>
      </c>
      <c r="H101" t="s">
        <v>1597</v>
      </c>
      <c r="L101" t="str">
        <f t="shared" si="3"/>
        <v>['Virology' ,'formHeaders' ,'ehr-gridformpanel' ,'2' ,'Clinpath Runs', 'study', '', 'Task,Assay', '', '', ''],</v>
      </c>
    </row>
    <row r="102" spans="1:12">
      <c r="A102" t="s">
        <v>67</v>
      </c>
      <c r="B102" t="s">
        <v>35</v>
      </c>
      <c r="C102" t="s">
        <v>9</v>
      </c>
      <c r="E102" t="s">
        <v>117</v>
      </c>
      <c r="F102" t="s">
        <v>11</v>
      </c>
      <c r="H102" t="s">
        <v>1597</v>
      </c>
      <c r="L102" t="str">
        <f t="shared" si="3"/>
        <v>['Virology' ,'formSections' ,'ehr-gridformpanel' ,'' ,'Virology Results', 'study', '', 'Task,Assay', '', '', ''],</v>
      </c>
    </row>
    <row r="103" spans="1:12">
      <c r="A103" t="s">
        <v>45</v>
      </c>
      <c r="B103" t="s">
        <v>35</v>
      </c>
      <c r="C103" t="s">
        <v>8</v>
      </c>
      <c r="D103">
        <v>1</v>
      </c>
      <c r="L103" t="str">
        <f t="shared" si="3"/>
        <v>['Weight' ,'formSections' ,'ehr-abstractpanel' ,'1' ,'', '', '', '', '', '', ''],</v>
      </c>
    </row>
    <row r="104" spans="1:12">
      <c r="A104" t="s">
        <v>45</v>
      </c>
      <c r="B104" t="s">
        <v>35</v>
      </c>
      <c r="C104" t="s">
        <v>9</v>
      </c>
      <c r="D104">
        <v>2</v>
      </c>
      <c r="E104" t="s">
        <v>45</v>
      </c>
      <c r="F104" t="s">
        <v>11</v>
      </c>
      <c r="H104" t="s">
        <v>22</v>
      </c>
      <c r="L104" t="str">
        <f t="shared" si="3"/>
        <v>['Weight' ,'formSections' ,'ehr-gridformpanel' ,'2' ,'Weight', 'study', '', 'Task', '', '', ''],</v>
      </c>
    </row>
    <row r="105" spans="1:12">
      <c r="A105" t="s">
        <v>428</v>
      </c>
      <c r="B105" t="s">
        <v>35</v>
      </c>
      <c r="C105" t="s">
        <v>8</v>
      </c>
      <c r="D105">
        <v>1</v>
      </c>
      <c r="J105" t="s">
        <v>9527</v>
      </c>
      <c r="K105" t="s">
        <v>9544</v>
      </c>
      <c r="L105" t="str">
        <f t="shared" si="3"/>
        <v>['Biopsy' ,'formSections' ,'ehr-abstractpanel' ,'1' ,'', '', '', '', '', '{allowDeadAnimals: true}', 'add,requestdelete,selectall,duplicate,bulk_edit,apply_template,save_template'],</v>
      </c>
    </row>
    <row r="106" spans="1:12">
      <c r="A106" t="s">
        <v>428</v>
      </c>
      <c r="B106" t="s">
        <v>38</v>
      </c>
      <c r="C106" t="s">
        <v>12</v>
      </c>
      <c r="D106">
        <v>2</v>
      </c>
      <c r="E106" t="s">
        <v>169</v>
      </c>
      <c r="F106" t="s">
        <v>11</v>
      </c>
      <c r="G106" t="s">
        <v>9784</v>
      </c>
      <c r="H106" t="s">
        <v>9783</v>
      </c>
      <c r="K106" t="s">
        <v>9544</v>
      </c>
      <c r="L106" t="str">
        <f t="shared" si="3"/>
        <v>['Biopsy' ,'formHeaders' ,'ehr-formpanel' ,'2' ,'Biopsies', 'study', 'Biopsy Info', 'Task,Biopsy', '', '', 'add,requestdelete,selectall,duplicate,bulk_edit,apply_template,save_template'],</v>
      </c>
    </row>
    <row r="107" spans="1:12">
      <c r="A107" t="s">
        <v>428</v>
      </c>
      <c r="B107" t="s">
        <v>39</v>
      </c>
      <c r="C107" t="s">
        <v>9</v>
      </c>
      <c r="D107">
        <v>3</v>
      </c>
      <c r="E107" t="s">
        <v>27</v>
      </c>
      <c r="F107" t="s">
        <v>11</v>
      </c>
      <c r="G107" t="s">
        <v>9547</v>
      </c>
      <c r="H107" t="s">
        <v>9783</v>
      </c>
      <c r="K107" t="s">
        <v>9544</v>
      </c>
      <c r="L107" t="str">
        <f t="shared" si="3"/>
        <v>['Biopsy' ,'formTabs' ,'ehr-gridformpanel' ,'3' ,'Drug Administration', 'study', 'Treatments', 'Task,Biopsy', '', '', 'add,requestdelete,selectall,duplicate,bulk_edit,apply_template,save_template'],</v>
      </c>
    </row>
    <row r="108" spans="1:12">
      <c r="A108" t="s">
        <v>428</v>
      </c>
      <c r="B108" t="s">
        <v>39</v>
      </c>
      <c r="C108" t="s">
        <v>9</v>
      </c>
      <c r="D108">
        <v>4</v>
      </c>
      <c r="E108" t="s">
        <v>34</v>
      </c>
      <c r="F108" t="s">
        <v>11</v>
      </c>
      <c r="H108" t="s">
        <v>9783</v>
      </c>
      <c r="K108" t="s">
        <v>9544</v>
      </c>
      <c r="L108" t="str">
        <f t="shared" si="3"/>
        <v>['Biopsy' ,'formTabs' ,'ehr-gridformpanel' ,'4' ,'Tissue Samples', 'study', '', 'Task,Biopsy', '', '', 'add,requestdelete,selectall,duplicate,bulk_edit,apply_template,save_template'],</v>
      </c>
    </row>
    <row r="109" spans="1:12">
      <c r="A109" t="s">
        <v>428</v>
      </c>
      <c r="B109" t="s">
        <v>39</v>
      </c>
      <c r="C109" t="s">
        <v>9</v>
      </c>
      <c r="D109">
        <v>5</v>
      </c>
      <c r="E109" t="s">
        <v>32</v>
      </c>
      <c r="F109" t="s">
        <v>11</v>
      </c>
      <c r="H109" t="s">
        <v>9783</v>
      </c>
      <c r="K109" t="s">
        <v>9544</v>
      </c>
      <c r="L109" t="str">
        <f t="shared" si="3"/>
        <v>['Biopsy' ,'formTabs' ,'ehr-gridformpanel' ,'5' ,'Histology', 'study', '', 'Task,Biopsy', '', '', 'add,requestdelete,selectall,duplicate,bulk_edit,apply_template,save_template'],</v>
      </c>
    </row>
    <row r="110" spans="1:12">
      <c r="A110" t="s">
        <v>428</v>
      </c>
      <c r="B110" t="s">
        <v>39</v>
      </c>
      <c r="C110" t="s">
        <v>9</v>
      </c>
      <c r="D110">
        <v>6</v>
      </c>
      <c r="E110" t="s">
        <v>9526</v>
      </c>
      <c r="F110" t="s">
        <v>11</v>
      </c>
      <c r="H110" t="s">
        <v>9783</v>
      </c>
      <c r="K110" t="s">
        <v>9544</v>
      </c>
      <c r="L110" t="str">
        <f t="shared" si="3"/>
        <v>['Biopsy' ,'formTabs' ,'ehr-gridformpanel' ,'6' ,'Morphologic Diagnosis', 'study', '', 'Task,Biopsy', '', '', 'add,requestdelete,selectall,duplicate,bulk_edit,apply_template,save_template'],</v>
      </c>
    </row>
  </sheetData>
  <sortState ref="A2:L104">
    <sortCondition ref="A2:A104"/>
    <sortCondition ref="D2:D104"/>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G27"/>
  <sheetViews>
    <sheetView workbookViewId="0">
      <selection activeCell="C12" sqref="C12"/>
    </sheetView>
  </sheetViews>
  <sheetFormatPr defaultRowHeight="15"/>
  <cols>
    <col min="1" max="1" width="34.5703125" customWidth="1"/>
    <col min="2" max="3" width="23" customWidth="1"/>
    <col min="4" max="4" width="19.85546875" customWidth="1"/>
    <col min="5" max="5" width="17.140625" customWidth="1"/>
  </cols>
  <sheetData>
    <row r="1" spans="1:7">
      <c r="A1" t="s">
        <v>49</v>
      </c>
      <c r="B1" t="s">
        <v>405</v>
      </c>
      <c r="C1" t="s">
        <v>9538</v>
      </c>
      <c r="D1" t="s">
        <v>9539</v>
      </c>
      <c r="E1" t="s">
        <v>9537</v>
      </c>
      <c r="G1" t="str">
        <f>CONCATENATE(A1,",",B1,",",C1,",",D1,",",E1)</f>
        <v>type,Category,Dataset,DefaultLabware,DefaultSource</v>
      </c>
    </row>
    <row r="2" spans="1:7">
      <c r="A2" t="s">
        <v>52</v>
      </c>
      <c r="B2" t="s">
        <v>51</v>
      </c>
      <c r="C2" t="s">
        <v>1595</v>
      </c>
      <c r="D2" t="s">
        <v>60</v>
      </c>
      <c r="E2" t="s">
        <v>83</v>
      </c>
      <c r="G2" t="str">
        <f>CONCATENATE("('",A2,"', '",B2,"', '",C2,"', '",D2,"', '",E2,"'),")</f>
        <v>('CBC', 'Hematology', 'Hematology Results', 'purple top', 'blood'),</v>
      </c>
    </row>
    <row r="3" spans="1:7">
      <c r="A3" t="s">
        <v>53</v>
      </c>
      <c r="B3" t="s">
        <v>51</v>
      </c>
      <c r="C3" t="s">
        <v>1595</v>
      </c>
      <c r="D3" t="s">
        <v>60</v>
      </c>
      <c r="E3" t="s">
        <v>83</v>
      </c>
      <c r="G3" t="str">
        <f t="shared" ref="G3:G27" si="0">CONCATENATE("('",A3,"', '",B3,"', '",C3,"', '",D3,"', '",E3,"'),")</f>
        <v>('Glycosylated Hemoglobin', 'Hematology', 'Hematology Results', 'purple top', 'blood'),</v>
      </c>
    </row>
    <row r="4" spans="1:7">
      <c r="A4" t="s">
        <v>54</v>
      </c>
      <c r="B4" t="s">
        <v>51</v>
      </c>
      <c r="C4" t="s">
        <v>1595</v>
      </c>
      <c r="D4" t="s">
        <v>60</v>
      </c>
      <c r="E4" t="s">
        <v>83</v>
      </c>
      <c r="G4" t="str">
        <f t="shared" si="0"/>
        <v>('Hematology Profile', 'Hematology', 'Hematology Results', 'purple top', 'blood'),</v>
      </c>
    </row>
    <row r="5" spans="1:7">
      <c r="A5" t="s">
        <v>55</v>
      </c>
      <c r="B5" t="s">
        <v>102</v>
      </c>
      <c r="C5" t="s">
        <v>103</v>
      </c>
      <c r="D5" t="s">
        <v>61</v>
      </c>
      <c r="E5" t="s">
        <v>83</v>
      </c>
      <c r="G5" t="str">
        <f t="shared" si="0"/>
        <v>('Culture and Sensitivity', 'Bacteriology', 'Bacteriology Results', 'culturette', 'blood'),</v>
      </c>
    </row>
    <row r="6" spans="1:7">
      <c r="A6" t="s">
        <v>56</v>
      </c>
      <c r="B6" t="s">
        <v>62</v>
      </c>
      <c r="C6" t="s">
        <v>112</v>
      </c>
      <c r="E6" t="s">
        <v>63</v>
      </c>
      <c r="G6" t="str">
        <f t="shared" si="0"/>
        <v>('Ova and Parasite Exam (wet preparation)', 'Parasitology', 'Parasitology Results', '', 'feces'),</v>
      </c>
    </row>
    <row r="7" spans="1:7">
      <c r="A7" t="s">
        <v>57</v>
      </c>
      <c r="B7" t="s">
        <v>62</v>
      </c>
      <c r="C7" t="s">
        <v>112</v>
      </c>
      <c r="E7" t="s">
        <v>63</v>
      </c>
      <c r="G7" t="str">
        <f t="shared" si="0"/>
        <v>('Ova and Parasite Exam (concentration)', 'Parasitology', 'Parasitology Results', '', 'feces'),</v>
      </c>
    </row>
    <row r="8" spans="1:7">
      <c r="A8" t="s">
        <v>58</v>
      </c>
      <c r="B8" t="s">
        <v>62</v>
      </c>
      <c r="C8" t="s">
        <v>112</v>
      </c>
      <c r="E8" t="s">
        <v>63</v>
      </c>
      <c r="G8" t="str">
        <f t="shared" si="0"/>
        <v>('Cryptosporidium/Giardia/E. Histolytica EIA', 'Parasitology', 'Parasitology Results', '', 'feces'),</v>
      </c>
    </row>
    <row r="9" spans="1:7">
      <c r="A9" t="s">
        <v>59</v>
      </c>
      <c r="B9" t="s">
        <v>62</v>
      </c>
      <c r="C9" t="s">
        <v>112</v>
      </c>
      <c r="E9" t="s">
        <v>63</v>
      </c>
      <c r="G9" t="str">
        <f t="shared" si="0"/>
        <v>('Trichrome Stain', 'Parasitology', 'Parasitology Results', '', 'feces'),</v>
      </c>
    </row>
    <row r="10" spans="1:7">
      <c r="A10" t="s">
        <v>65</v>
      </c>
      <c r="B10" t="s">
        <v>105</v>
      </c>
      <c r="C10" t="s">
        <v>9614</v>
      </c>
      <c r="D10" t="s">
        <v>64</v>
      </c>
      <c r="E10" t="s">
        <v>83</v>
      </c>
      <c r="G10" t="str">
        <f t="shared" si="0"/>
        <v>('Vet 19+ CPK Panel', 'Chemistry', 'Chemistry Results', '3.5mL SST', 'blood'),</v>
      </c>
    </row>
    <row r="11" spans="1:7">
      <c r="A11" t="s">
        <v>66</v>
      </c>
      <c r="B11" t="s">
        <v>105</v>
      </c>
      <c r="C11" t="s">
        <v>9614</v>
      </c>
      <c r="D11" t="s">
        <v>64</v>
      </c>
      <c r="E11" t="s">
        <v>83</v>
      </c>
      <c r="G11" t="str">
        <f t="shared" si="0"/>
        <v>('Other', 'Chemistry', 'Chemistry Results', '3.5mL SST', 'blood'),</v>
      </c>
    </row>
    <row r="12" spans="1:7">
      <c r="A12" t="s">
        <v>68</v>
      </c>
      <c r="B12" t="s">
        <v>67</v>
      </c>
      <c r="C12" t="s">
        <v>117</v>
      </c>
      <c r="D12" t="s">
        <v>64</v>
      </c>
      <c r="E12" t="s">
        <v>83</v>
      </c>
      <c r="G12" t="str">
        <f t="shared" si="0"/>
        <v>('SRV', 'Virology', 'Virology Results', '3.5mL SST', 'blood'),</v>
      </c>
    </row>
    <row r="13" spans="1:7">
      <c r="A13" t="s">
        <v>69</v>
      </c>
      <c r="B13" t="s">
        <v>67</v>
      </c>
      <c r="C13" t="s">
        <v>117</v>
      </c>
      <c r="D13" t="s">
        <v>64</v>
      </c>
      <c r="E13" t="s">
        <v>83</v>
      </c>
      <c r="G13" t="str">
        <f t="shared" si="0"/>
        <v>('STLV-1', 'Virology', 'Virology Results', '3.5mL SST', 'blood'),</v>
      </c>
    </row>
    <row r="14" spans="1:7">
      <c r="A14" t="s">
        <v>70</v>
      </c>
      <c r="B14" t="s">
        <v>67</v>
      </c>
      <c r="C14" t="s">
        <v>117</v>
      </c>
      <c r="D14" t="s">
        <v>64</v>
      </c>
      <c r="E14" t="s">
        <v>83</v>
      </c>
      <c r="G14" t="str">
        <f t="shared" si="0"/>
        <v>('SIV', 'Virology', 'Virology Results', '3.5mL SST', 'blood'),</v>
      </c>
    </row>
    <row r="15" spans="1:7">
      <c r="A15" t="s">
        <v>71</v>
      </c>
      <c r="B15" t="s">
        <v>67</v>
      </c>
      <c r="C15" t="s">
        <v>117</v>
      </c>
      <c r="D15" t="s">
        <v>64</v>
      </c>
      <c r="E15" t="s">
        <v>83</v>
      </c>
      <c r="G15" t="str">
        <f t="shared" si="0"/>
        <v>('B-virus', 'Virology', 'Virology Results', '3.5mL SST', 'blood'),</v>
      </c>
    </row>
    <row r="16" spans="1:7">
      <c r="A16" t="s">
        <v>72</v>
      </c>
      <c r="B16" t="s">
        <v>67</v>
      </c>
      <c r="C16" t="s">
        <v>117</v>
      </c>
      <c r="D16" t="s">
        <v>64</v>
      </c>
      <c r="E16" t="s">
        <v>83</v>
      </c>
      <c r="G16" t="str">
        <f t="shared" si="0"/>
        <v>('EBV', 'Virology', 'Virology Results', '3.5mL SST', 'blood'),</v>
      </c>
    </row>
    <row r="17" spans="1:7">
      <c r="A17" t="s">
        <v>73</v>
      </c>
      <c r="B17" t="s">
        <v>67</v>
      </c>
      <c r="C17" t="s">
        <v>117</v>
      </c>
      <c r="D17" t="s">
        <v>64</v>
      </c>
      <c r="E17" t="s">
        <v>83</v>
      </c>
      <c r="G17" t="str">
        <f t="shared" si="0"/>
        <v>('CMV', 'Virology', 'Virology Results', '3.5mL SST', 'blood'),</v>
      </c>
    </row>
    <row r="18" spans="1:7">
      <c r="A18" t="s">
        <v>74</v>
      </c>
      <c r="B18" t="s">
        <v>67</v>
      </c>
      <c r="C18" t="s">
        <v>117</v>
      </c>
      <c r="D18" t="s">
        <v>64</v>
      </c>
      <c r="E18" t="s">
        <v>83</v>
      </c>
      <c r="G18" t="str">
        <f t="shared" si="0"/>
        <v>('RSV', 'Virology', 'Virology Results', '3.5mL SST', 'blood'),</v>
      </c>
    </row>
    <row r="19" spans="1:7">
      <c r="A19" t="s">
        <v>75</v>
      </c>
      <c r="B19" t="s">
        <v>67</v>
      </c>
      <c r="C19" t="s">
        <v>117</v>
      </c>
      <c r="D19" t="s">
        <v>64</v>
      </c>
      <c r="E19" t="s">
        <v>83</v>
      </c>
      <c r="G19" t="str">
        <f t="shared" si="0"/>
        <v>('SVV', 'Virology', 'Virology Results', '3.5mL SST', 'blood'),</v>
      </c>
    </row>
    <row r="20" spans="1:7">
      <c r="A20" t="s">
        <v>76</v>
      </c>
      <c r="B20" t="s">
        <v>67</v>
      </c>
      <c r="C20" t="s">
        <v>117</v>
      </c>
      <c r="D20" t="s">
        <v>64</v>
      </c>
      <c r="E20" t="s">
        <v>83</v>
      </c>
      <c r="G20" t="str">
        <f t="shared" si="0"/>
        <v>('SV40', 'Virology', 'Virology Results', '3.5mL SST', 'blood'),</v>
      </c>
    </row>
    <row r="21" spans="1:7">
      <c r="A21" t="s">
        <v>66</v>
      </c>
      <c r="B21" t="s">
        <v>67</v>
      </c>
      <c r="C21" t="s">
        <v>117</v>
      </c>
      <c r="D21" t="s">
        <v>64</v>
      </c>
      <c r="E21" t="s">
        <v>83</v>
      </c>
      <c r="G21" t="str">
        <f t="shared" si="0"/>
        <v>('Other', 'Virology', 'Virology Results', '3.5mL SST', 'blood'),</v>
      </c>
    </row>
    <row r="22" spans="1:7">
      <c r="A22" t="s">
        <v>82</v>
      </c>
      <c r="B22" t="s">
        <v>82</v>
      </c>
      <c r="C22" t="s">
        <v>1601</v>
      </c>
      <c r="G22" t="str">
        <f t="shared" si="0"/>
        <v>('Urinalysis', 'Urinalysis', 'Urinalysis Results', '', ''),</v>
      </c>
    </row>
    <row r="23" spans="1:7">
      <c r="A23" t="s">
        <v>79</v>
      </c>
      <c r="B23" t="s">
        <v>78</v>
      </c>
      <c r="G23" t="str">
        <f t="shared" si="0"/>
        <v>('Occult Blood', 'Miscellaneous', '', '', ''),</v>
      </c>
    </row>
    <row r="24" spans="1:7">
      <c r="A24" t="s">
        <v>80</v>
      </c>
      <c r="B24" t="s">
        <v>78</v>
      </c>
      <c r="G24" t="str">
        <f t="shared" si="0"/>
        <v>('FNA', 'Miscellaneous', '', '', ''),</v>
      </c>
    </row>
    <row r="25" spans="1:7">
      <c r="A25" t="s">
        <v>81</v>
      </c>
      <c r="B25" t="s">
        <v>78</v>
      </c>
      <c r="G25" t="str">
        <f t="shared" si="0"/>
        <v>('Source', 'Miscellaneous', '', '', ''),</v>
      </c>
    </row>
    <row r="26" spans="1:7">
      <c r="A26" t="s">
        <v>66</v>
      </c>
      <c r="B26" t="s">
        <v>78</v>
      </c>
      <c r="G26" t="str">
        <f t="shared" si="0"/>
        <v>('Other', 'Miscellaneous', '', '', ''),</v>
      </c>
    </row>
    <row r="27" spans="1:7">
      <c r="A27" t="s">
        <v>77</v>
      </c>
      <c r="B27" t="s">
        <v>77</v>
      </c>
      <c r="G27" t="str">
        <f t="shared" si="0"/>
        <v>('B-Virus Exposure', 'B-Virus Exposure', '', '',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dimension ref="A1:Q74"/>
  <sheetViews>
    <sheetView topLeftCell="D1" zoomScale="70" zoomScaleNormal="70" workbookViewId="0">
      <pane ySplit="1" topLeftCell="A41" activePane="bottomLeft" state="frozen"/>
      <selection pane="bottomLeft" activeCell="D68" sqref="D68"/>
    </sheetView>
  </sheetViews>
  <sheetFormatPr defaultRowHeight="15"/>
  <cols>
    <col min="1" max="1" width="19.42578125" customWidth="1"/>
    <col min="2" max="2" width="19.7109375" customWidth="1"/>
    <col min="4" max="4" width="21.140625" customWidth="1"/>
    <col min="6" max="6" width="20.7109375" customWidth="1"/>
    <col min="8" max="8" width="22.85546875" customWidth="1"/>
    <col min="9" max="9" width="20.28515625" bestFit="1" customWidth="1"/>
    <col min="11" max="11" width="17.140625" customWidth="1"/>
    <col min="12" max="12" width="12.28515625" customWidth="1"/>
    <col min="13" max="14" width="11.42578125" customWidth="1"/>
    <col min="15" max="15" width="18.7109375" customWidth="1"/>
    <col min="16" max="16" width="67.42578125" customWidth="1"/>
  </cols>
  <sheetData>
    <row r="1" spans="1:17">
      <c r="A1" s="2" t="s">
        <v>185</v>
      </c>
      <c r="B1" s="2" t="s">
        <v>50</v>
      </c>
      <c r="C1" s="2" t="s">
        <v>186</v>
      </c>
      <c r="D1" s="2" t="s">
        <v>187</v>
      </c>
      <c r="E1" s="2" t="s">
        <v>188</v>
      </c>
      <c r="F1" s="2" t="s">
        <v>189</v>
      </c>
      <c r="G1" s="2" t="s">
        <v>190</v>
      </c>
      <c r="H1" s="2" t="s">
        <v>191</v>
      </c>
      <c r="I1" s="2" t="s">
        <v>192</v>
      </c>
      <c r="J1" s="2" t="s">
        <v>154</v>
      </c>
      <c r="K1" s="2" t="s">
        <v>193</v>
      </c>
      <c r="L1" s="2" t="s">
        <v>194</v>
      </c>
      <c r="M1" s="2" t="s">
        <v>195</v>
      </c>
      <c r="N1" s="2" t="s">
        <v>40</v>
      </c>
      <c r="O1" s="2" t="s">
        <v>9427</v>
      </c>
      <c r="P1" s="2" t="s">
        <v>399</v>
      </c>
      <c r="Q1" t="str">
        <f>CONCATENATE(A1,",",B1,",",C1,",",D1,",",E1,",",F1,",",G1,",",H1,",",I1,",",J1,",",K1,",",L1,",",M1,",",N1,",",O1,",",P1)</f>
        <v>reportname,category,reporttype,reporttitle,visible,containerpath,schemaname,queryname,viewname,report,datefieldname,todayonly,queryhaslocation,sort_order,QCStateLabelFieldName,description</v>
      </c>
    </row>
    <row r="2" spans="1:17">
      <c r="A2" s="1" t="s">
        <v>84</v>
      </c>
      <c r="B2" s="1" t="s">
        <v>85</v>
      </c>
      <c r="C2" s="1" t="s">
        <v>86</v>
      </c>
      <c r="D2" s="1" t="s">
        <v>87</v>
      </c>
      <c r="E2" s="1" t="s">
        <v>88</v>
      </c>
      <c r="F2" s="1"/>
      <c r="G2" s="1" t="s">
        <v>11</v>
      </c>
      <c r="H2" s="3" t="s">
        <v>9461</v>
      </c>
      <c r="I2" s="1"/>
      <c r="J2" s="1"/>
      <c r="K2" s="1"/>
      <c r="L2" s="1" t="s">
        <v>89</v>
      </c>
      <c r="M2" s="1" t="s">
        <v>89</v>
      </c>
      <c r="N2" s="1"/>
      <c r="O2" s="1"/>
      <c r="P2" s="3" t="s">
        <v>9502</v>
      </c>
      <c r="Q2" t="str">
        <f>CONCATENATE("['",A2,"' ,'",B2,"' ,'",C2,"' ,'",D2,"' ,'",E2,"' ,'",F2,"' ,'",G2,"' ,'",H2,"', '",I2,"', '",J2,"', '",K2,"', '",L2,"', '",M2,"', '",N2,"', '",O2,"', '",P2,"'],")</f>
        <v>['MHCSSP' ,'Assay' ,'query' ,'MHC SSP Typing' ,'true' ,'' ,'study' ,'MHC_SSP_Summary', '', '', '', 'false', 'false', '', '', 'This report contains MHC SSP typing data'],</v>
      </c>
    </row>
    <row r="3" spans="1:17">
      <c r="A3" s="1" t="s">
        <v>90</v>
      </c>
      <c r="B3" s="1" t="s">
        <v>85</v>
      </c>
      <c r="C3" s="1" t="s">
        <v>91</v>
      </c>
      <c r="D3" s="1" t="s">
        <v>92</v>
      </c>
      <c r="E3" s="1" t="s">
        <v>88</v>
      </c>
      <c r="F3" s="1"/>
      <c r="G3" s="1" t="s">
        <v>11</v>
      </c>
      <c r="H3" s="1" t="s">
        <v>90</v>
      </c>
      <c r="I3" s="1"/>
      <c r="J3" s="1"/>
      <c r="K3" s="1" t="s">
        <v>93</v>
      </c>
      <c r="L3" s="1" t="s">
        <v>89</v>
      </c>
      <c r="M3" s="1" t="s">
        <v>89</v>
      </c>
      <c r="N3" s="1"/>
      <c r="O3" s="1"/>
      <c r="P3" s="1" t="s">
        <v>9492</v>
      </c>
      <c r="Q3" t="str">
        <f t="shared" ref="Q3:Q66" si="0">CONCATENATE("['",A3,"' ,'",B3,"' ,'",C3,"' ,'",D3,"' ,'",E3,"' ,'",F3,"' ,'",G3,"' ,'",H3,"', '",I3,"', '",J3,"', '",K3,"', '",L3,"', '",M3,"', '",N3,"', '",O3,"', '",P3,"'],")</f>
        <v>['viralLoads' ,'Assay' ,'js' ,'Viral Loads' ,'true' ,'' ,'study' ,'viralLoads', '', '', 'date', 'false', 'false', '', '', 'Contains viral load data'],</v>
      </c>
    </row>
    <row r="4" spans="1:17">
      <c r="A4" s="1" t="s">
        <v>94</v>
      </c>
      <c r="B4" s="1" t="s">
        <v>95</v>
      </c>
      <c r="C4" s="1" t="s">
        <v>86</v>
      </c>
      <c r="D4" s="1" t="s">
        <v>96</v>
      </c>
      <c r="E4" s="1" t="s">
        <v>88</v>
      </c>
      <c r="F4" s="1"/>
      <c r="G4" s="1" t="s">
        <v>11</v>
      </c>
      <c r="H4" s="1" t="s">
        <v>97</v>
      </c>
      <c r="I4" s="1" t="s">
        <v>96</v>
      </c>
      <c r="J4" s="1"/>
      <c r="K4" s="1" t="s">
        <v>93</v>
      </c>
      <c r="L4" s="1" t="s">
        <v>89</v>
      </c>
      <c r="M4" s="1" t="s">
        <v>89</v>
      </c>
      <c r="N4" s="1"/>
      <c r="O4" s="1" t="s">
        <v>9428</v>
      </c>
      <c r="P4" s="1" t="s">
        <v>9467</v>
      </c>
      <c r="Q4" t="str">
        <f t="shared" si="0"/>
        <v>['activeAssignments' ,'Assignments' ,'query' ,'Active Assignments' ,'true' ,'' ,'study' ,'Assignment', 'Active Assignments', '', 'date', 'false', 'false', '', 'qcstate/publicdata', 'This report shows the active assignments for each animal'],</v>
      </c>
    </row>
    <row r="5" spans="1:17">
      <c r="A5" s="1" t="s">
        <v>98</v>
      </c>
      <c r="B5" s="1" t="s">
        <v>95</v>
      </c>
      <c r="C5" s="1" t="s">
        <v>86</v>
      </c>
      <c r="D5" s="1" t="s">
        <v>99</v>
      </c>
      <c r="E5" s="1" t="s">
        <v>88</v>
      </c>
      <c r="F5" s="1"/>
      <c r="G5" s="1" t="s">
        <v>11</v>
      </c>
      <c r="H5" s="1" t="s">
        <v>97</v>
      </c>
      <c r="I5" s="1"/>
      <c r="J5" s="1"/>
      <c r="K5" s="1" t="s">
        <v>93</v>
      </c>
      <c r="L5" s="1" t="s">
        <v>89</v>
      </c>
      <c r="M5" s="1" t="s">
        <v>89</v>
      </c>
      <c r="N5" s="1"/>
      <c r="O5" s="1" t="s">
        <v>9428</v>
      </c>
      <c r="P5" s="1" t="s">
        <v>9472</v>
      </c>
      <c r="Q5" t="str">
        <f t="shared" si="0"/>
        <v>['assignmentHistory' ,'Assignments' ,'query' ,'Assignment History' ,'true' ,'' ,'study' ,'Assignment', '', '', 'date', 'false', 'false', '', 'qcstate/publicdata', 'This report shows all assignments records for the animals'],</v>
      </c>
    </row>
    <row r="6" spans="1:17">
      <c r="A6" s="1" t="s">
        <v>100</v>
      </c>
      <c r="B6" s="1" t="s">
        <v>101</v>
      </c>
      <c r="C6" s="1" t="s">
        <v>86</v>
      </c>
      <c r="D6" s="1" t="s">
        <v>102</v>
      </c>
      <c r="E6" s="1" t="s">
        <v>88</v>
      </c>
      <c r="F6" s="1"/>
      <c r="G6" s="1" t="s">
        <v>11</v>
      </c>
      <c r="H6" s="1" t="s">
        <v>103</v>
      </c>
      <c r="I6" s="1"/>
      <c r="J6" s="1"/>
      <c r="K6" s="1" t="s">
        <v>93</v>
      </c>
      <c r="L6" s="1" t="s">
        <v>89</v>
      </c>
      <c r="M6" s="1" t="s">
        <v>89</v>
      </c>
      <c r="N6" s="1"/>
      <c r="O6" s="1" t="s">
        <v>9428</v>
      </c>
      <c r="P6" s="1" t="s">
        <v>9473</v>
      </c>
      <c r="Q6" t="str">
        <f t="shared" si="0"/>
        <v>['bacteriology' ,'Clin Path' ,'query' ,'Bacteriology' ,'true' ,'' ,'study' ,'Bacteriology Results', '', '', 'date', 'false', 'false', '', 'qcstate/publicdata', 'Contains results of cultures'],</v>
      </c>
    </row>
    <row r="7" spans="1:17">
      <c r="A7" s="1" t="s">
        <v>104</v>
      </c>
      <c r="B7" s="1" t="s">
        <v>101</v>
      </c>
      <c r="C7" s="1" t="s">
        <v>91</v>
      </c>
      <c r="D7" s="1" t="s">
        <v>105</v>
      </c>
      <c r="E7" s="1" t="s">
        <v>88</v>
      </c>
      <c r="F7" s="1"/>
      <c r="G7" s="1" t="s">
        <v>11</v>
      </c>
      <c r="H7" s="1" t="s">
        <v>104</v>
      </c>
      <c r="I7" s="1"/>
      <c r="J7" s="1"/>
      <c r="K7" s="1" t="s">
        <v>93</v>
      </c>
      <c r="L7" s="1" t="s">
        <v>89</v>
      </c>
      <c r="M7" s="1" t="s">
        <v>89</v>
      </c>
      <c r="N7" s="1"/>
      <c r="O7" s="1"/>
      <c r="P7" s="3" t="s">
        <v>9615</v>
      </c>
      <c r="Q7" t="str">
        <f t="shared" si="0"/>
        <v>['bloodChemistry' ,'Clin Path' ,'js' ,'Chemistry' ,'true' ,'' ,'study' ,'bloodChemistry', '', '', 'date', 'false', 'false', '', '', 'Contains results of chemistry panels.  Can be displayed either by panel, or showing reference ranges'],</v>
      </c>
    </row>
    <row r="8" spans="1:17">
      <c r="A8" s="1" t="s">
        <v>106</v>
      </c>
      <c r="B8" s="1" t="s">
        <v>101</v>
      </c>
      <c r="C8" s="1" t="s">
        <v>86</v>
      </c>
      <c r="D8" s="1" t="s">
        <v>107</v>
      </c>
      <c r="E8" s="1" t="s">
        <v>88</v>
      </c>
      <c r="F8" s="1"/>
      <c r="G8" s="1" t="s">
        <v>11</v>
      </c>
      <c r="H8" s="3" t="s">
        <v>107</v>
      </c>
      <c r="I8" s="1"/>
      <c r="J8" s="1"/>
      <c r="K8" s="1" t="s">
        <v>93</v>
      </c>
      <c r="L8" s="1" t="s">
        <v>89</v>
      </c>
      <c r="M8" s="1" t="s">
        <v>89</v>
      </c>
      <c r="N8" s="1"/>
      <c r="O8" s="1" t="s">
        <v>9428</v>
      </c>
      <c r="P8" s="1" t="s">
        <v>9497</v>
      </c>
      <c r="Q8" t="str">
        <f t="shared" si="0"/>
        <v>['clinPathRuns' ,'Clin Path' ,'query' ,'Clinpath Runs' ,'true' ,'' ,'study' ,'Clinpath Runs', '', '', 'date', 'false', 'false', '', 'qcstate/publicdata', 'Contains all clinpath requests'],</v>
      </c>
    </row>
    <row r="9" spans="1:17">
      <c r="A9" s="1" t="s">
        <v>108</v>
      </c>
      <c r="B9" s="1" t="s">
        <v>101</v>
      </c>
      <c r="C9" s="1" t="s">
        <v>91</v>
      </c>
      <c r="D9" s="1" t="s">
        <v>51</v>
      </c>
      <c r="E9" s="1" t="s">
        <v>88</v>
      </c>
      <c r="F9" s="1"/>
      <c r="G9" s="1" t="s">
        <v>11</v>
      </c>
      <c r="H9" s="1" t="s">
        <v>108</v>
      </c>
      <c r="I9" s="1"/>
      <c r="J9" s="1"/>
      <c r="K9" s="1" t="s">
        <v>93</v>
      </c>
      <c r="L9" s="1" t="s">
        <v>89</v>
      </c>
      <c r="M9" s="1" t="s">
        <v>89</v>
      </c>
      <c r="N9" s="1"/>
      <c r="O9" s="1"/>
      <c r="P9" s="3" t="s">
        <v>9519</v>
      </c>
      <c r="Q9" t="str">
        <f t="shared" si="0"/>
        <v>['hematology' ,'Clin Path' ,'js' ,'Hematology' ,'true' ,'' ,'study' ,'hematology', '', '', 'date', 'false', 'false', '', '', 'Contains hematology data showing cell subsets'],</v>
      </c>
    </row>
    <row r="10" spans="1:17">
      <c r="A10" s="1" t="s">
        <v>109</v>
      </c>
      <c r="B10" s="1" t="s">
        <v>101</v>
      </c>
      <c r="C10" s="1" t="s">
        <v>91</v>
      </c>
      <c r="D10" s="1" t="s">
        <v>109</v>
      </c>
      <c r="E10" s="1" t="s">
        <v>88</v>
      </c>
      <c r="F10" s="1"/>
      <c r="G10" s="1" t="s">
        <v>11</v>
      </c>
      <c r="H10" s="1" t="s">
        <v>110</v>
      </c>
      <c r="I10" s="1"/>
      <c r="J10" s="1"/>
      <c r="K10" s="1" t="s">
        <v>93</v>
      </c>
      <c r="L10" s="1" t="s">
        <v>89</v>
      </c>
      <c r="M10" s="1" t="s">
        <v>89</v>
      </c>
      <c r="N10" s="1"/>
      <c r="O10" s="1"/>
      <c r="P10" s="1" t="s">
        <v>9515</v>
      </c>
      <c r="Q10" t="str">
        <f t="shared" si="0"/>
        <v>['Immunology' ,'Clin Path' ,'js' ,'Immunology' ,'true' ,'' ,'study' ,'immunology', '', '', 'date', 'false', 'false', '', '', 'Immunology results showing lymphocyte subsets'],</v>
      </c>
    </row>
    <row r="11" spans="1:17">
      <c r="A11" s="1" t="s">
        <v>111</v>
      </c>
      <c r="B11" s="1" t="s">
        <v>101</v>
      </c>
      <c r="C11" s="1" t="s">
        <v>86</v>
      </c>
      <c r="D11" s="1" t="s">
        <v>62</v>
      </c>
      <c r="E11" s="1" t="s">
        <v>88</v>
      </c>
      <c r="F11" s="1"/>
      <c r="G11" s="1" t="s">
        <v>11</v>
      </c>
      <c r="H11" s="1" t="s">
        <v>112</v>
      </c>
      <c r="I11" s="1"/>
      <c r="J11" s="1"/>
      <c r="K11" s="1" t="s">
        <v>93</v>
      </c>
      <c r="L11" s="1" t="s">
        <v>89</v>
      </c>
      <c r="M11" s="1" t="s">
        <v>89</v>
      </c>
      <c r="N11" s="1"/>
      <c r="O11" s="1" t="s">
        <v>9428</v>
      </c>
      <c r="P11" s="1" t="s">
        <v>9507</v>
      </c>
      <c r="Q11" t="str">
        <f t="shared" si="0"/>
        <v>['parasitology' ,'Clin Path' ,'query' ,'Parasitology' ,'true' ,'' ,'study' ,'Parasitology Results', '', '', 'date', 'false', 'false', '', 'qcstate/publicdata', 'Contains results of parasitology testing'],</v>
      </c>
    </row>
    <row r="12" spans="1:17">
      <c r="A12" s="1" t="s">
        <v>113</v>
      </c>
      <c r="B12" s="1" t="s">
        <v>101</v>
      </c>
      <c r="C12" s="3" t="s">
        <v>91</v>
      </c>
      <c r="D12" s="1" t="s">
        <v>82</v>
      </c>
      <c r="E12" s="1" t="s">
        <v>88</v>
      </c>
      <c r="F12" s="1"/>
      <c r="G12" s="1" t="s">
        <v>11</v>
      </c>
      <c r="H12" t="s">
        <v>1439</v>
      </c>
      <c r="I12" s="1"/>
      <c r="J12" s="1"/>
      <c r="K12" s="1" t="s">
        <v>93</v>
      </c>
      <c r="L12" s="1" t="s">
        <v>89</v>
      </c>
      <c r="M12" s="1" t="s">
        <v>89</v>
      </c>
      <c r="N12" s="1"/>
      <c r="O12" s="1"/>
      <c r="P12" s="1" t="s">
        <v>9490</v>
      </c>
      <c r="Q12" t="str">
        <f t="shared" si="0"/>
        <v>['urinalysis' ,'Clin Path' ,'js' ,'Urinalysis' ,'true' ,'' ,'study' ,'urinalysisResults', '', '', 'date', 'false', 'false', '', '', 'Contains urinalysis results'],</v>
      </c>
    </row>
    <row r="13" spans="1:17">
      <c r="A13" s="1" t="s">
        <v>114</v>
      </c>
      <c r="B13" s="1" t="s">
        <v>101</v>
      </c>
      <c r="C13" s="1" t="s">
        <v>86</v>
      </c>
      <c r="D13" s="1" t="s">
        <v>115</v>
      </c>
      <c r="E13" s="1" t="s">
        <v>88</v>
      </c>
      <c r="F13" s="1"/>
      <c r="G13" s="1" t="s">
        <v>11</v>
      </c>
      <c r="H13" s="3" t="s">
        <v>9424</v>
      </c>
      <c r="I13" s="1"/>
      <c r="J13" s="1"/>
      <c r="K13" s="1" t="s">
        <v>93</v>
      </c>
      <c r="L13" s="1" t="s">
        <v>89</v>
      </c>
      <c r="M13" s="1" t="s">
        <v>89</v>
      </c>
      <c r="N13" s="1"/>
      <c r="O13" s="1"/>
      <c r="P13" s="1" t="s">
        <v>9491</v>
      </c>
      <c r="Q13" t="str">
        <f t="shared" si="0"/>
        <v>['viralChallenges' ,'Clin Path' ,'query' ,'Viral Challenges' ,'true' ,'' ,'study' ,'ViralChallenges', '', '', 'date', 'false', 'false', '', '', 'This report contains a list of all viral challenges, determined by comparing against known SNOMED codes'],</v>
      </c>
    </row>
    <row r="14" spans="1:17">
      <c r="A14" s="1" t="s">
        <v>116</v>
      </c>
      <c r="B14" s="1" t="s">
        <v>101</v>
      </c>
      <c r="C14" s="1" t="s">
        <v>86</v>
      </c>
      <c r="D14" s="1" t="s">
        <v>67</v>
      </c>
      <c r="E14" s="1" t="s">
        <v>88</v>
      </c>
      <c r="F14" s="1"/>
      <c r="G14" s="1" t="s">
        <v>11</v>
      </c>
      <c r="H14" s="1" t="s">
        <v>117</v>
      </c>
      <c r="I14" s="1"/>
      <c r="J14" s="1"/>
      <c r="K14" s="1" t="s">
        <v>93</v>
      </c>
      <c r="L14" s="1" t="s">
        <v>89</v>
      </c>
      <c r="M14" s="1" t="s">
        <v>89</v>
      </c>
      <c r="N14" s="1"/>
      <c r="O14" s="1" t="s">
        <v>9428</v>
      </c>
      <c r="P14" s="1" t="s">
        <v>9493</v>
      </c>
      <c r="Q14" t="str">
        <f t="shared" si="0"/>
        <v>['virology' ,'Clin Path' ,'query' ,'Virology' ,'true' ,'' ,'study' ,'Virology Results', '', '', 'date', 'false', 'false', '', 'qcstate/publicdata', 'This report contains the results of serology and isolation virology tests for pathogens such as HBV'],</v>
      </c>
    </row>
    <row r="15" spans="1:17">
      <c r="A15" s="1" t="s">
        <v>184</v>
      </c>
      <c r="B15" s="1" t="s">
        <v>120</v>
      </c>
      <c r="C15" s="1" t="s">
        <v>91</v>
      </c>
      <c r="D15" s="1" t="s">
        <v>161</v>
      </c>
      <c r="E15" s="1" t="s">
        <v>88</v>
      </c>
      <c r="F15" s="1"/>
      <c r="G15" s="1" t="s">
        <v>11</v>
      </c>
      <c r="H15" s="1" t="s">
        <v>160</v>
      </c>
      <c r="I15" s="1"/>
      <c r="J15" s="1"/>
      <c r="K15" s="1" t="s">
        <v>93</v>
      </c>
      <c r="L15" s="1" t="s">
        <v>89</v>
      </c>
      <c r="M15" s="1" t="s">
        <v>89</v>
      </c>
      <c r="N15" s="1"/>
      <c r="O15" s="1" t="s">
        <v>9428</v>
      </c>
      <c r="P15" s="1" t="s">
        <v>9466</v>
      </c>
      <c r="Q15" t="str">
        <f t="shared" si="0"/>
        <v>['abstractClin' ,'Clinical' ,'js' ,'Abstract' ,'true' ,'' ,'study' ,'abstract', '', '', 'date', 'false', 'false', '', 'qcstate/publicdata', 'This report contains a summary of the animal, including demographics, assignments and weight'],</v>
      </c>
    </row>
    <row r="16" spans="1:17">
      <c r="A16" s="3" t="s">
        <v>9456</v>
      </c>
      <c r="B16" s="3" t="s">
        <v>120</v>
      </c>
      <c r="C16" s="3" t="s">
        <v>86</v>
      </c>
      <c r="D16" s="3" t="s">
        <v>121</v>
      </c>
      <c r="E16" s="1" t="s">
        <v>88</v>
      </c>
      <c r="F16" s="1"/>
      <c r="G16" s="1" t="s">
        <v>11</v>
      </c>
      <c r="H16" s="3" t="s">
        <v>121</v>
      </c>
      <c r="I16" s="3"/>
      <c r="J16" s="1"/>
      <c r="K16" s="1" t="s">
        <v>93</v>
      </c>
      <c r="L16" s="1" t="s">
        <v>89</v>
      </c>
      <c r="M16" s="1" t="s">
        <v>89</v>
      </c>
      <c r="N16" s="1"/>
      <c r="O16" s="1" t="s">
        <v>9428</v>
      </c>
      <c r="P16" s="1" t="s">
        <v>9512</v>
      </c>
      <c r="Q16" t="str">
        <f t="shared" si="0"/>
        <v>['encounters' ,'Clinical' ,'query' ,'Clinical Encounters' ,'true' ,'' ,'study' ,'Clinical Encounters', '', '', 'date', 'false', 'false', '', 'qcstate/publicdata', 'This report contains one record for each encounter with each animal, including surergies, exams, procedures, etc.'],</v>
      </c>
    </row>
    <row r="17" spans="1:17">
      <c r="A17" s="1" t="s">
        <v>122</v>
      </c>
      <c r="B17" s="1" t="s">
        <v>120</v>
      </c>
      <c r="C17" s="1" t="s">
        <v>86</v>
      </c>
      <c r="D17" s="1" t="s">
        <v>10</v>
      </c>
      <c r="E17" s="1" t="s">
        <v>88</v>
      </c>
      <c r="F17" s="1"/>
      <c r="G17" s="1" t="s">
        <v>11</v>
      </c>
      <c r="H17" s="1" t="s">
        <v>10</v>
      </c>
      <c r="I17" s="1"/>
      <c r="J17" s="1"/>
      <c r="K17" s="1" t="s">
        <v>93</v>
      </c>
      <c r="L17" s="1" t="s">
        <v>89</v>
      </c>
      <c r="M17" s="1" t="s">
        <v>89</v>
      </c>
      <c r="N17" s="1"/>
      <c r="O17" s="1" t="s">
        <v>9428</v>
      </c>
      <c r="P17" s="1" t="s">
        <v>9498</v>
      </c>
      <c r="Q17" t="str">
        <f t="shared" si="0"/>
        <v>['clinremarks' ,'Clinical' ,'query' ,'Clinical Remarks' ,'true' ,'' ,'study' ,'Clinical Remarks', '', '', 'date', 'false', 'false', '', 'qcstate/publicdata', 'This report contains the clinical remarks entered about each animal'],</v>
      </c>
    </row>
    <row r="18" spans="1:17">
      <c r="A18" s="3" t="s">
        <v>9569</v>
      </c>
      <c r="B18" s="3" t="s">
        <v>120</v>
      </c>
      <c r="C18" s="1" t="s">
        <v>86</v>
      </c>
      <c r="D18" s="3" t="s">
        <v>9562</v>
      </c>
      <c r="E18" t="b">
        <v>1</v>
      </c>
      <c r="G18" s="1" t="s">
        <v>11</v>
      </c>
      <c r="H18" s="3" t="s">
        <v>9569</v>
      </c>
      <c r="K18" s="1"/>
      <c r="L18" t="b">
        <v>0</v>
      </c>
      <c r="M18" t="b">
        <v>0</v>
      </c>
      <c r="O18" s="1" t="s">
        <v>9428</v>
      </c>
      <c r="P18" s="3" t="s">
        <v>9570</v>
      </c>
      <c r="Q18" t="str">
        <f t="shared" si="0"/>
        <v>['diarrheaCalendar' ,'Clinical' ,'query' ,'Diarrhea Calendar' ,'TRUE' ,'' ,'study' ,'diarrheaCalendar', '', '', '', 'FALSE', 'FALSE', '', 'qcstate/publicdata', 'This report shows a calendar view of the diarrhea observations entered by daily obs.'],</v>
      </c>
    </row>
    <row r="19" spans="1:17">
      <c r="A19" s="1" t="s">
        <v>124</v>
      </c>
      <c r="B19" s="1" t="s">
        <v>120</v>
      </c>
      <c r="C19" s="1" t="s">
        <v>86</v>
      </c>
      <c r="D19" s="1" t="s">
        <v>125</v>
      </c>
      <c r="E19" s="1" t="s">
        <v>88</v>
      </c>
      <c r="F19" s="1"/>
      <c r="G19" s="1" t="s">
        <v>11</v>
      </c>
      <c r="H19" s="1" t="s">
        <v>126</v>
      </c>
      <c r="I19" s="1" t="s">
        <v>125</v>
      </c>
      <c r="J19" s="1"/>
      <c r="K19" s="1" t="s">
        <v>93</v>
      </c>
      <c r="L19" s="1" t="s">
        <v>89</v>
      </c>
      <c r="M19" s="1" t="s">
        <v>89</v>
      </c>
      <c r="N19" s="1"/>
      <c r="O19" s="1" t="s">
        <v>9428</v>
      </c>
      <c r="P19" s="1" t="s">
        <v>9513</v>
      </c>
      <c r="Q19" t="str">
        <f t="shared" si="0"/>
        <v>['fullHistory' ,'Clinical' ,'query' ,'Full History' ,'true' ,'' ,'study' ,'StudyData', 'Full History', '', 'date', 'false', 'false', '', 'qcstate/publicdata', 'Contains all clinical data on the animal'],</v>
      </c>
    </row>
    <row r="20" spans="1:17">
      <c r="A20" s="1" t="s">
        <v>182</v>
      </c>
      <c r="B20" s="1" t="s">
        <v>120</v>
      </c>
      <c r="C20" s="1" t="s">
        <v>86</v>
      </c>
      <c r="D20" s="1" t="s">
        <v>183</v>
      </c>
      <c r="E20" s="1" t="s">
        <v>88</v>
      </c>
      <c r="F20" s="1"/>
      <c r="G20" s="1" t="s">
        <v>11</v>
      </c>
      <c r="H20" s="1" t="s">
        <v>126</v>
      </c>
      <c r="I20" s="1" t="s">
        <v>183</v>
      </c>
      <c r="J20" s="1"/>
      <c r="K20" s="1" t="s">
        <v>93</v>
      </c>
      <c r="L20" s="1" t="s">
        <v>89</v>
      </c>
      <c r="M20" s="1" t="s">
        <v>89</v>
      </c>
      <c r="N20" s="1"/>
      <c r="O20" s="1" t="s">
        <v>9428</v>
      </c>
      <c r="P20" s="1" t="s">
        <v>9514</v>
      </c>
      <c r="Q20" t="str">
        <f t="shared" si="0"/>
        <v>['fullHistoryPlusObs' ,'Clinical' ,'query' ,'Full History Plus Obs' ,'true' ,'' ,'study' ,'StudyData', 'Full History Plus Obs', '', 'date', 'false', 'false', '', 'qcstate/publicdata', 'Similar to Full History, but also contains irregular observations'],</v>
      </c>
    </row>
    <row r="21" spans="1:17">
      <c r="A21" s="1" t="s">
        <v>180</v>
      </c>
      <c r="B21" s="1" t="s">
        <v>120</v>
      </c>
      <c r="C21" s="3" t="s">
        <v>91</v>
      </c>
      <c r="D21" s="1" t="s">
        <v>181</v>
      </c>
      <c r="E21" s="1" t="s">
        <v>88</v>
      </c>
      <c r="F21" s="1"/>
      <c r="G21" s="1" t="s">
        <v>11</v>
      </c>
      <c r="H21" s="1" t="s">
        <v>135</v>
      </c>
      <c r="I21" s="1"/>
      <c r="J21" s="1"/>
      <c r="K21" s="1" t="s">
        <v>93</v>
      </c>
      <c r="L21" s="1" t="s">
        <v>89</v>
      </c>
      <c r="M21" s="1" t="s">
        <v>88</v>
      </c>
      <c r="N21" s="1"/>
      <c r="O21" s="1"/>
      <c r="P21" s="1" t="s">
        <v>9469</v>
      </c>
      <c r="Q21" t="str">
        <f t="shared" si="0"/>
        <v>['allObs' ,'Clinical' ,'js' ,'Irregular Obs' ,'true' ,'' ,'study' ,'irregularObs', '', '', 'date', 'false', 'true', '', '', 'This report displays irregular observations, including cage observations'],</v>
      </c>
    </row>
    <row r="22" spans="1:17">
      <c r="A22" s="1" t="s">
        <v>130</v>
      </c>
      <c r="B22" s="1" t="s">
        <v>120</v>
      </c>
      <c r="C22" s="1" t="s">
        <v>86</v>
      </c>
      <c r="D22" s="1" t="s">
        <v>131</v>
      </c>
      <c r="E22" s="1" t="s">
        <v>89</v>
      </c>
      <c r="F22" s="1"/>
      <c r="G22" s="1" t="s">
        <v>11</v>
      </c>
      <c r="H22" s="1" t="s">
        <v>126</v>
      </c>
      <c r="I22" s="1" t="s">
        <v>131</v>
      </c>
      <c r="J22" s="1"/>
      <c r="K22" s="1" t="s">
        <v>93</v>
      </c>
      <c r="L22" s="1" t="s">
        <v>89</v>
      </c>
      <c r="M22" s="1" t="s">
        <v>89</v>
      </c>
      <c r="N22" s="1"/>
      <c r="O22" s="1" t="s">
        <v>9428</v>
      </c>
      <c r="P22" s="1" t="s">
        <v>9518</v>
      </c>
      <c r="Q22" t="str">
        <f t="shared" si="0"/>
        <v>['medicalHistory' ,'Clinical' ,'query' ,'Medical History' ,'false' ,'' ,'study' ,'StudyData', 'Medical History', '', 'date', 'false', 'false', '', 'qcstate/publicdata', 'This report is similar to the Full History, except will not contain housing or assigments.'],</v>
      </c>
    </row>
    <row r="23" spans="1:17">
      <c r="A23" s="3" t="s">
        <v>9532</v>
      </c>
      <c r="B23" s="1" t="s">
        <v>120</v>
      </c>
      <c r="C23" s="1" t="s">
        <v>86</v>
      </c>
      <c r="D23" s="1" t="s">
        <v>137</v>
      </c>
      <c r="E23" s="1" t="s">
        <v>88</v>
      </c>
      <c r="F23" s="1"/>
      <c r="G23" s="1" t="s">
        <v>11</v>
      </c>
      <c r="H23" s="1" t="s">
        <v>137</v>
      </c>
      <c r="I23" s="1"/>
      <c r="J23" s="1"/>
      <c r="K23" s="1" t="s">
        <v>93</v>
      </c>
      <c r="L23" s="1" t="s">
        <v>89</v>
      </c>
      <c r="M23" s="1" t="s">
        <v>89</v>
      </c>
      <c r="N23" s="1"/>
      <c r="O23" s="1" t="s">
        <v>9428</v>
      </c>
      <c r="P23" s="1" t="s">
        <v>9481</v>
      </c>
      <c r="Q23" t="str">
        <f t="shared" si="0"/>
        <v>['problemListClin' ,'Clinical' ,'query' ,'Problem List' ,'true' ,'' ,'study' ,'Problem List', '', '', 'date', 'false', 'false', '', 'qcstate/publicdata', 'This displays the clinical problem list'],</v>
      </c>
    </row>
    <row r="24" spans="1:17">
      <c r="A24" s="3" t="s">
        <v>9465</v>
      </c>
      <c r="B24" s="1" t="s">
        <v>120</v>
      </c>
      <c r="C24" s="1" t="s">
        <v>86</v>
      </c>
      <c r="D24" s="3" t="s">
        <v>404</v>
      </c>
      <c r="E24" s="1" t="s">
        <v>88</v>
      </c>
      <c r="F24" s="1"/>
      <c r="G24" s="1" t="s">
        <v>11</v>
      </c>
      <c r="H24" s="3" t="s">
        <v>404</v>
      </c>
      <c r="I24" s="1"/>
      <c r="J24" s="1"/>
      <c r="K24" s="1" t="s">
        <v>93</v>
      </c>
      <c r="L24" s="1" t="s">
        <v>89</v>
      </c>
      <c r="M24" s="1" t="s">
        <v>89</v>
      </c>
      <c r="N24" s="1"/>
      <c r="O24" s="1" t="s">
        <v>9428</v>
      </c>
      <c r="P24" s="1" t="s">
        <v>9496</v>
      </c>
      <c r="Q24" t="str">
        <f t="shared" si="0"/>
        <v>['procedures' ,'Clinical' ,'query' ,'Procedure Codes' ,'true' ,'' ,'study' ,'Procedure Codes', '', '', 'date', 'false', 'false', '', 'qcstate/publicdata', 'This report contains the SNOMED codes assigned to procedures'],</v>
      </c>
    </row>
    <row r="25" spans="1:17">
      <c r="A25" s="1" t="s">
        <v>138</v>
      </c>
      <c r="B25" s="1" t="s">
        <v>120</v>
      </c>
      <c r="C25" s="1" t="s">
        <v>86</v>
      </c>
      <c r="D25" s="1" t="s">
        <v>139</v>
      </c>
      <c r="E25" s="1" t="s">
        <v>88</v>
      </c>
      <c r="F25" s="1"/>
      <c r="G25" s="1" t="s">
        <v>11</v>
      </c>
      <c r="H25" s="1" t="s">
        <v>140</v>
      </c>
      <c r="I25" s="1"/>
      <c r="J25" s="1"/>
      <c r="K25" s="1" t="s">
        <v>93</v>
      </c>
      <c r="L25" s="1" t="s">
        <v>89</v>
      </c>
      <c r="M25" s="1" t="s">
        <v>89</v>
      </c>
      <c r="N25" s="1"/>
      <c r="O25" s="1" t="s">
        <v>9428</v>
      </c>
      <c r="P25" s="3" t="s">
        <v>9483</v>
      </c>
      <c r="Q25" t="str">
        <f t="shared" si="0"/>
        <v>['surgicalHistory' ,'Clinical' ,'query' ,'Surgical History' ,'true' ,'' ,'study' ,'Surgeries', '', '', 'date', 'false', 'false', '', 'qcstate/publicdata', 'The surgical history of each animal'],</v>
      </c>
    </row>
    <row r="26" spans="1:17">
      <c r="A26" s="1" t="s">
        <v>9425</v>
      </c>
      <c r="B26" s="1" t="s">
        <v>120</v>
      </c>
      <c r="C26" s="1" t="s">
        <v>86</v>
      </c>
      <c r="D26" s="3" t="s">
        <v>9455</v>
      </c>
      <c r="E26" s="1" t="s">
        <v>88</v>
      </c>
      <c r="G26" s="3" t="str">
        <f>CONCATENATE("ehr")</f>
        <v>ehr</v>
      </c>
      <c r="H26" s="3" t="s">
        <v>9426</v>
      </c>
      <c r="K26" s="1" t="s">
        <v>93</v>
      </c>
      <c r="L26" s="1" t="s">
        <v>89</v>
      </c>
      <c r="M26" s="1" t="s">
        <v>89</v>
      </c>
      <c r="N26" s="1"/>
      <c r="O26" s="3" t="s">
        <v>9429</v>
      </c>
      <c r="P26" s="3" t="s">
        <v>9484</v>
      </c>
      <c r="Q26" t="str">
        <f t="shared" si="0"/>
        <v>['tasksById' ,'Clinical' ,'query' ,'Tasks' ,'true' ,'' ,'ehr' ,'TasksById', '', '', 'date', 'false', 'false', '', 'taskid/qcstate/publicdata', 'This report displays and forms that have been completed about each animal'],</v>
      </c>
    </row>
    <row r="27" spans="1:17">
      <c r="A27" s="1" t="s">
        <v>141</v>
      </c>
      <c r="B27" s="1" t="s">
        <v>120</v>
      </c>
      <c r="C27" s="1" t="s">
        <v>86</v>
      </c>
      <c r="D27" s="1" t="s">
        <v>19</v>
      </c>
      <c r="E27" s="1" t="s">
        <v>88</v>
      </c>
      <c r="F27" s="1"/>
      <c r="G27" s="1" t="s">
        <v>11</v>
      </c>
      <c r="H27" s="1" t="s">
        <v>19</v>
      </c>
      <c r="I27" s="1"/>
      <c r="J27" s="1"/>
      <c r="K27" s="1" t="s">
        <v>93</v>
      </c>
      <c r="L27" s="1" t="s">
        <v>89</v>
      </c>
      <c r="M27" s="1" t="s">
        <v>89</v>
      </c>
      <c r="N27" s="1"/>
      <c r="O27" s="1" t="s">
        <v>9428</v>
      </c>
      <c r="P27" s="1" t="s">
        <v>9487</v>
      </c>
      <c r="Q27" t="str">
        <f t="shared" si="0"/>
        <v>['treatments' ,'Clinical' ,'query' ,'Treatment Orders' ,'true' ,'' ,'study' ,'Treatment Orders', '', '', 'date', 'false', 'false', '', 'qcstate/publicdata', 'Contains a list of all orders for treatments'],</v>
      </c>
    </row>
    <row r="28" spans="1:17">
      <c r="A28" s="1" t="s">
        <v>177</v>
      </c>
      <c r="B28" s="1" t="s">
        <v>120</v>
      </c>
      <c r="C28" s="1" t="s">
        <v>86</v>
      </c>
      <c r="D28" s="1" t="s">
        <v>177</v>
      </c>
      <c r="E28" s="1" t="s">
        <v>88</v>
      </c>
      <c r="F28" s="1"/>
      <c r="G28" s="1" t="s">
        <v>11</v>
      </c>
      <c r="H28" s="1" t="s">
        <v>176</v>
      </c>
      <c r="I28" s="1"/>
      <c r="J28" s="1"/>
      <c r="K28" s="1" t="s">
        <v>93</v>
      </c>
      <c r="L28" s="1" t="s">
        <v>89</v>
      </c>
      <c r="M28" s="1" t="s">
        <v>89</v>
      </c>
      <c r="N28" s="1"/>
      <c r="O28" s="1" t="s">
        <v>9428</v>
      </c>
      <c r="P28" s="1" t="s">
        <v>9488</v>
      </c>
      <c r="Q28" t="str">
        <f t="shared" si="0"/>
        <v>['Treatment Schedule' ,'Clinical' ,'query' ,'Treatment Schedule' ,'true' ,'' ,'study' ,'treatmentSchedule', '', '', 'date', 'false', 'false', '', 'qcstate/publicdata', 'This displays the schedule for current and future treatments'],</v>
      </c>
    </row>
    <row r="29" spans="1:17">
      <c r="A29" s="1" t="s">
        <v>123</v>
      </c>
      <c r="B29" s="1" t="s">
        <v>120</v>
      </c>
      <c r="C29" s="1" t="s">
        <v>86</v>
      </c>
      <c r="D29" s="3" t="s">
        <v>9547</v>
      </c>
      <c r="E29" s="1" t="s">
        <v>88</v>
      </c>
      <c r="F29" s="1"/>
      <c r="G29" s="1" t="s">
        <v>11</v>
      </c>
      <c r="H29" s="1" t="s">
        <v>27</v>
      </c>
      <c r="I29" s="1"/>
      <c r="J29" s="1"/>
      <c r="K29" s="1" t="s">
        <v>93</v>
      </c>
      <c r="L29" s="1" t="s">
        <v>89</v>
      </c>
      <c r="M29" s="1" t="s">
        <v>89</v>
      </c>
      <c r="N29" s="1"/>
      <c r="O29" s="1" t="s">
        <v>9428</v>
      </c>
      <c r="P29" s="1" t="s">
        <v>9511</v>
      </c>
      <c r="Q29" t="str">
        <f t="shared" si="0"/>
        <v>['drug' ,'Clinical' ,'query' ,'Treatments' ,'true' ,'' ,'study' ,'Drug Administration', '', '', 'date', 'false', 'false', '', 'qcstate/publicdata', 'This report contains records of all medications administered to each animal'],</v>
      </c>
    </row>
    <row r="30" spans="1:17">
      <c r="A30" s="1" t="s">
        <v>142</v>
      </c>
      <c r="B30" s="1" t="s">
        <v>120</v>
      </c>
      <c r="C30" s="1" t="s">
        <v>91</v>
      </c>
      <c r="D30" s="1" t="s">
        <v>143</v>
      </c>
      <c r="E30" s="1" t="s">
        <v>88</v>
      </c>
      <c r="F30" s="1"/>
      <c r="G30" s="1" t="s">
        <v>11</v>
      </c>
      <c r="H30" s="1" t="s">
        <v>144</v>
      </c>
      <c r="I30" s="1"/>
      <c r="J30" s="1"/>
      <c r="K30" s="1" t="s">
        <v>93</v>
      </c>
      <c r="L30" s="1" t="s">
        <v>89</v>
      </c>
      <c r="M30" s="1" t="s">
        <v>89</v>
      </c>
      <c r="N30" s="1"/>
      <c r="O30" s="1" t="s">
        <v>9428</v>
      </c>
      <c r="P30" s="1" t="s">
        <v>9525</v>
      </c>
      <c r="Q30" t="str">
        <f t="shared" si="0"/>
        <v>['weight' ,'Clinical' ,'js' ,'Weights' ,'true' ,'' ,'study' ,'weightGraph', '', '', 'date', 'false', 'false', '', 'qcstate/publicdata', 'This report contains a summary of the animal\'s weight, including a graph'],</v>
      </c>
    </row>
    <row r="31" spans="1:17">
      <c r="A31" s="1" t="s">
        <v>148</v>
      </c>
      <c r="B31" s="1" t="s">
        <v>132</v>
      </c>
      <c r="C31" s="1" t="s">
        <v>86</v>
      </c>
      <c r="D31" s="1" t="s">
        <v>149</v>
      </c>
      <c r="E31" s="1" t="s">
        <v>88</v>
      </c>
      <c r="F31" s="1"/>
      <c r="G31" s="1" t="s">
        <v>11</v>
      </c>
      <c r="H31" s="1" t="s">
        <v>149</v>
      </c>
      <c r="I31" s="1"/>
      <c r="J31" s="1"/>
      <c r="K31" s="1" t="s">
        <v>93</v>
      </c>
      <c r="L31" s="1" t="s">
        <v>89</v>
      </c>
      <c r="M31" s="1" t="s">
        <v>89</v>
      </c>
      <c r="N31" s="1"/>
      <c r="O31" s="1" t="s">
        <v>9428</v>
      </c>
      <c r="P31" s="3" t="s">
        <v>9474</v>
      </c>
      <c r="Q31" t="str">
        <f t="shared" si="0"/>
        <v>['behaviorRemarks' ,'Colony Management' ,'query' ,'Behavior Remarks' ,'true' ,'' ,'study' ,'Behavior Remarks', '', '', 'date', 'false', 'false', '', 'qcstate/publicdata', 'Contains remarks entered by Behavioral Management'],</v>
      </c>
    </row>
    <row r="32" spans="1:17">
      <c r="A32" s="1" t="s">
        <v>150</v>
      </c>
      <c r="B32" s="1" t="s">
        <v>132</v>
      </c>
      <c r="C32" s="1" t="s">
        <v>86</v>
      </c>
      <c r="D32" s="1" t="s">
        <v>151</v>
      </c>
      <c r="E32" s="1" t="s">
        <v>88</v>
      </c>
      <c r="F32" s="1"/>
      <c r="G32" s="1" t="s">
        <v>11</v>
      </c>
      <c r="H32" s="1" t="s">
        <v>150</v>
      </c>
      <c r="I32" s="1"/>
      <c r="J32" s="1"/>
      <c r="K32" s="1"/>
      <c r="L32" s="1" t="s">
        <v>89</v>
      </c>
      <c r="M32" s="1" t="s">
        <v>89</v>
      </c>
      <c r="N32" s="1"/>
      <c r="O32" s="1" t="s">
        <v>9428</v>
      </c>
      <c r="P32" s="1" t="s">
        <v>9475</v>
      </c>
      <c r="Q32" t="str">
        <f t="shared" si="0"/>
        <v>['birth' ,'Colony Management' ,'query' ,'Birth Records' ,'true' ,'' ,'study' ,'birth', '', '', '', 'false', 'false', '', 'qcstate/publicdata', 'Birth records'],</v>
      </c>
    </row>
    <row r="33" spans="1:17">
      <c r="A33" s="1" t="s">
        <v>157</v>
      </c>
      <c r="B33" s="1" t="s">
        <v>132</v>
      </c>
      <c r="C33" s="1" t="s">
        <v>86</v>
      </c>
      <c r="D33" s="3" t="s">
        <v>9548</v>
      </c>
      <c r="E33" s="1" t="s">
        <v>88</v>
      </c>
      <c r="F33" s="1"/>
      <c r="G33" s="1" t="s">
        <v>11</v>
      </c>
      <c r="H33" s="1" t="s">
        <v>158</v>
      </c>
      <c r="I33" s="1"/>
      <c r="J33" s="1"/>
      <c r="K33" s="1" t="s">
        <v>159</v>
      </c>
      <c r="L33" s="1" t="s">
        <v>89</v>
      </c>
      <c r="M33" s="1" t="s">
        <v>89</v>
      </c>
      <c r="N33" s="1"/>
      <c r="O33" s="1" t="s">
        <v>9428</v>
      </c>
      <c r="P33" s="1" t="s">
        <v>9482</v>
      </c>
      <c r="Q33" t="str">
        <f t="shared" si="0"/>
        <v>['roommateHistory' ,'Colony Management' ,'query' ,'Cagemate History' ,'true' ,'' ,'study' ,'housingRoommates', '', '', 'StartDate', 'false', 'false', '', 'qcstate/publicdata', 'This report displays all animals that shared a cage, including the start date, stop date and days co-housed'],</v>
      </c>
    </row>
    <row r="34" spans="1:17">
      <c r="A34" s="3" t="s">
        <v>9434</v>
      </c>
      <c r="B34" s="1" t="s">
        <v>132</v>
      </c>
      <c r="C34" s="1" t="s">
        <v>86</v>
      </c>
      <c r="D34" s="3" t="s">
        <v>9435</v>
      </c>
      <c r="E34" s="1" t="s">
        <v>88</v>
      </c>
      <c r="F34" s="1"/>
      <c r="G34" s="1" t="s">
        <v>11</v>
      </c>
      <c r="H34" s="1" t="s">
        <v>152</v>
      </c>
      <c r="I34" s="1" t="s">
        <v>677</v>
      </c>
      <c r="J34" s="1"/>
      <c r="K34" s="1" t="s">
        <v>93</v>
      </c>
      <c r="L34" s="1" t="s">
        <v>89</v>
      </c>
      <c r="M34" s="1" t="b">
        <v>1</v>
      </c>
      <c r="N34" s="1"/>
      <c r="O34" s="1" t="s">
        <v>9428</v>
      </c>
      <c r="P34" s="3" t="s">
        <v>9468</v>
      </c>
      <c r="Q34" t="str">
        <f t="shared" si="0"/>
        <v>['activeHousing' ,'Colony Management' ,'query' ,'Housing - Active' ,'true' ,'' ,'study' ,'housing', 'Current Housing', '', 'date', 'false', 'TRUE', '', 'qcstate/publicdata', 'This report shows the active housing record for each animal'],</v>
      </c>
    </row>
    <row r="35" spans="1:17">
      <c r="A35" s="1" t="s">
        <v>152</v>
      </c>
      <c r="B35" s="1" t="s">
        <v>132</v>
      </c>
      <c r="C35" s="1" t="s">
        <v>86</v>
      </c>
      <c r="D35" s="3" t="s">
        <v>9436</v>
      </c>
      <c r="E35" s="1" t="s">
        <v>88</v>
      </c>
      <c r="F35" s="1"/>
      <c r="G35" s="1" t="s">
        <v>11</v>
      </c>
      <c r="H35" s="1" t="s">
        <v>152</v>
      </c>
      <c r="I35" s="1"/>
      <c r="J35" s="1"/>
      <c r="K35" s="1" t="s">
        <v>93</v>
      </c>
      <c r="L35" s="1" t="s">
        <v>89</v>
      </c>
      <c r="M35" s="1" t="b">
        <v>1</v>
      </c>
      <c r="N35" s="1"/>
      <c r="O35" s="1" t="s">
        <v>9428</v>
      </c>
      <c r="P35" s="1" t="s">
        <v>9521</v>
      </c>
      <c r="Q35" t="str">
        <f t="shared" si="0"/>
        <v>['housing' ,'Colony Management' ,'query' ,'Housing History' ,'true' ,'' ,'study' ,'housing', '', '', 'date', 'false', 'TRUE', '', 'qcstate/publicdata', 'This report contains the housing history of each animal'],</v>
      </c>
    </row>
    <row r="36" spans="1:17">
      <c r="A36" s="3" t="s">
        <v>9446</v>
      </c>
      <c r="B36" s="3" t="s">
        <v>132</v>
      </c>
      <c r="C36" s="3" t="s">
        <v>86</v>
      </c>
      <c r="D36" s="3" t="s">
        <v>9447</v>
      </c>
      <c r="E36" s="1" t="s">
        <v>88</v>
      </c>
      <c r="F36" s="1"/>
      <c r="G36" s="1" t="s">
        <v>11</v>
      </c>
      <c r="H36" s="3" t="s">
        <v>9447</v>
      </c>
      <c r="I36" s="1"/>
      <c r="J36" s="1"/>
      <c r="K36" s="1"/>
      <c r="L36" s="1" t="s">
        <v>89</v>
      </c>
      <c r="M36" s="1" t="s">
        <v>89</v>
      </c>
      <c r="N36" s="1"/>
      <c r="O36" s="1" t="s">
        <v>9428</v>
      </c>
      <c r="P36" s="1" t="s">
        <v>9523</v>
      </c>
      <c r="Q36" t="str">
        <f t="shared" si="0"/>
        <v>['inbreeding' ,'Colony Management' ,'query' ,'Inbreeding Coefficients' ,'true' ,'' ,'study' ,'Inbreeding Coefficients', '', '', '', 'false', 'false', '', 'qcstate/publicdata', 'This report shows the inbreeding coefficient of each animal, where pedigree data is available. The inbreeding coefficient is the kinship coefficient between the individual\'s parents. It measures the probability that the two alleles of a gene are identical by descent in the same individual (autozygosity). It is zero if the individual is not inbred.'],</v>
      </c>
    </row>
    <row r="37" spans="1:17">
      <c r="A37" s="3" t="s">
        <v>9449</v>
      </c>
      <c r="B37" s="3" t="s">
        <v>132</v>
      </c>
      <c r="C37" s="3" t="s">
        <v>86</v>
      </c>
      <c r="D37" s="3" t="s">
        <v>9448</v>
      </c>
      <c r="E37" s="1" t="s">
        <v>88</v>
      </c>
      <c r="F37" s="1"/>
      <c r="G37" s="3" t="s">
        <v>28</v>
      </c>
      <c r="H37" s="3" t="s">
        <v>9449</v>
      </c>
      <c r="I37" s="1"/>
      <c r="J37" s="1"/>
      <c r="K37" s="1"/>
      <c r="L37" s="1" t="s">
        <v>89</v>
      </c>
      <c r="M37" s="1" t="s">
        <v>89</v>
      </c>
      <c r="N37" s="1"/>
      <c r="O37" s="1" t="s">
        <v>9428</v>
      </c>
      <c r="P37" s="1" t="s">
        <v>9516</v>
      </c>
      <c r="Q37" t="str">
        <f t="shared" si="0"/>
        <v>['kinship' ,'Colony Management' ,'query' ,'Kinship' ,'true' ,'' ,'ehr' ,'kinship', '', '', '', 'false', 'false', '', 'qcstate/publicdata', 'This report shows the kinship coefficient between every animal in the colony. The kinship coefficient is a measure of relatedness between two individuals. It represents the probability that two genes, sampled at random from each individual are identical (e.g. the kinship coefficient between a parent and an offspring is 0.25).'],</v>
      </c>
    </row>
    <row r="38" spans="1:17">
      <c r="A38" s="3" t="s">
        <v>9565</v>
      </c>
      <c r="B38" s="3" t="s">
        <v>132</v>
      </c>
      <c r="C38" s="1" t="s">
        <v>86</v>
      </c>
      <c r="D38" s="3" t="s">
        <v>9561</v>
      </c>
      <c r="E38" t="b">
        <v>1</v>
      </c>
      <c r="G38" s="1" t="s">
        <v>11</v>
      </c>
      <c r="H38" s="1" t="s">
        <v>9565</v>
      </c>
      <c r="K38" s="1"/>
      <c r="L38" t="b">
        <v>0</v>
      </c>
      <c r="M38" t="b">
        <v>0</v>
      </c>
      <c r="O38" s="1" t="s">
        <v>9428</v>
      </c>
      <c r="P38" s="3" t="s">
        <v>9566</v>
      </c>
      <c r="Q38" t="str">
        <f t="shared" si="0"/>
        <v>['mensCalendar' ,'Colony Management' ,'query' ,'Menses Calendar' ,'TRUE' ,'' ,'study' ,'mensCalendar', '', '', '', 'FALSE', 'FALSE', '', 'qcstate/publicdata', 'This report shows a calendar view of the mens observations entered by daily obs.'],</v>
      </c>
    </row>
    <row r="39" spans="1:17">
      <c r="A39" s="3" t="s">
        <v>9568</v>
      </c>
      <c r="B39" s="3" t="s">
        <v>132</v>
      </c>
      <c r="C39" s="3" t="s">
        <v>91</v>
      </c>
      <c r="D39" s="3" t="s">
        <v>9567</v>
      </c>
      <c r="E39" t="b">
        <v>1</v>
      </c>
      <c r="G39" s="1" t="s">
        <v>11</v>
      </c>
      <c r="H39" s="3" t="s">
        <v>135</v>
      </c>
      <c r="I39" s="3" t="s">
        <v>9567</v>
      </c>
      <c r="K39" s="1" t="s">
        <v>93</v>
      </c>
      <c r="L39" t="b">
        <v>0</v>
      </c>
      <c r="M39" t="b">
        <v>0</v>
      </c>
      <c r="O39" s="1" t="s">
        <v>9428</v>
      </c>
      <c r="P39" s="3" t="s">
        <v>9571</v>
      </c>
      <c r="Q39" t="str">
        <f t="shared" si="0"/>
        <v>['mensObservations' ,'Colony Management' ,'js' ,'Menses Observations' ,'TRUE' ,'' ,'study' ,'irregularObs', 'Menses Observations', '', 'date', 'FALSE', 'FALSE', '', 'qcstate/publicdata', 'This report shows a table of the mens observations entered by daily obs.'],</v>
      </c>
    </row>
    <row r="40" spans="1:17">
      <c r="A40" s="3" t="s">
        <v>153</v>
      </c>
      <c r="B40" s="1" t="s">
        <v>132</v>
      </c>
      <c r="C40" s="1" t="s">
        <v>91</v>
      </c>
      <c r="D40" s="3" t="s">
        <v>155</v>
      </c>
      <c r="E40" s="1" t="s">
        <v>88</v>
      </c>
      <c r="F40" s="1"/>
      <c r="G40" s="1" t="s">
        <v>11</v>
      </c>
      <c r="H40" s="3" t="s">
        <v>153</v>
      </c>
      <c r="I40" s="1"/>
      <c r="J40" s="1"/>
      <c r="K40" s="1"/>
      <c r="L40" s="1" t="s">
        <v>89</v>
      </c>
      <c r="M40" s="1" t="s">
        <v>89</v>
      </c>
      <c r="N40" s="1"/>
      <c r="O40" s="1" t="s">
        <v>9428</v>
      </c>
      <c r="P40" s="3" t="s">
        <v>9480</v>
      </c>
      <c r="Q40" t="str">
        <f t="shared" si="0"/>
        <v>['pedigree' ,'Colony Management' ,'js' ,'Pedigree' ,'true' ,'' ,'study' ,'pedigree', '', '', '', 'false', 'false', '', 'qcstate/publicdata', 'This report displays pedigree data for animals, including parents, grandparents, siblings and offspring'],</v>
      </c>
    </row>
    <row r="41" spans="1:17">
      <c r="A41" s="3" t="s">
        <v>9460</v>
      </c>
      <c r="B41" s="1" t="s">
        <v>132</v>
      </c>
      <c r="C41" s="1" t="s">
        <v>154</v>
      </c>
      <c r="D41" s="3" t="s">
        <v>9459</v>
      </c>
      <c r="E41" s="1" t="s">
        <v>88</v>
      </c>
      <c r="F41" s="1" t="s">
        <v>156</v>
      </c>
      <c r="G41" s="1" t="s">
        <v>11</v>
      </c>
      <c r="H41" s="1" t="s">
        <v>153</v>
      </c>
      <c r="I41" s="1"/>
      <c r="J41" s="3" t="s">
        <v>9543</v>
      </c>
      <c r="K41" s="1"/>
      <c r="L41" s="1" t="s">
        <v>89</v>
      </c>
      <c r="M41" s="1" t="s">
        <v>89</v>
      </c>
      <c r="N41" s="1"/>
      <c r="O41" s="1" t="s">
        <v>9428</v>
      </c>
      <c r="P41" s="1" t="s">
        <v>9509</v>
      </c>
      <c r="Q41" t="str">
        <f t="shared" si="0"/>
        <v>['pedigreePlot' ,'Colony Management' ,'report' ,'Pedigree Plot' ,'true' ,'WNPRC/EHR/' ,'study' ,'pedigree', '', 'module:EHR/schemas/study/Pedigree/Pedigree.r', '', 'false', 'false', '', 'qcstate/publicdata', 'This report will generate a pedigree plot for the selected animal'],</v>
      </c>
    </row>
    <row r="42" spans="1:17">
      <c r="A42" s="3" t="s">
        <v>9457</v>
      </c>
      <c r="B42" s="3" t="s">
        <v>132</v>
      </c>
      <c r="C42" s="3" t="s">
        <v>86</v>
      </c>
      <c r="D42" s="3" t="s">
        <v>9458</v>
      </c>
      <c r="E42" s="1" t="s">
        <v>88</v>
      </c>
      <c r="F42" s="1"/>
      <c r="G42" s="1" t="s">
        <v>11</v>
      </c>
      <c r="H42" s="3" t="s">
        <v>9458</v>
      </c>
      <c r="I42" s="1"/>
      <c r="J42" s="1"/>
      <c r="K42" s="1" t="s">
        <v>93</v>
      </c>
      <c r="L42" s="1" t="s">
        <v>89</v>
      </c>
      <c r="M42" s="1" t="s">
        <v>89</v>
      </c>
      <c r="N42" s="1"/>
      <c r="O42" s="1" t="s">
        <v>9428</v>
      </c>
      <c r="P42" s="1" t="s">
        <v>9495</v>
      </c>
      <c r="Q42" t="str">
        <f t="shared" si="0"/>
        <v>['pregnancies' ,'Colony Management' ,'query' ,'Pregnancies' ,'true' ,'' ,'study' ,'Pregnancies', '', '', 'date', 'false', 'false', '', 'qcstate/publicdata', 'This report contains a list of known pregnancies, including conception dates and sire, where available'],</v>
      </c>
    </row>
    <row r="43" spans="1:17">
      <c r="A43" s="1" t="s">
        <v>145</v>
      </c>
      <c r="B43" s="1" t="s">
        <v>132</v>
      </c>
      <c r="C43" s="1" t="s">
        <v>86</v>
      </c>
      <c r="D43" s="1" t="s">
        <v>37</v>
      </c>
      <c r="E43" s="1" t="s">
        <v>88</v>
      </c>
      <c r="F43" s="1"/>
      <c r="G43" s="1" t="s">
        <v>11</v>
      </c>
      <c r="H43" s="1" t="s">
        <v>37</v>
      </c>
      <c r="I43" s="1"/>
      <c r="J43" s="1"/>
      <c r="K43" s="1" t="s">
        <v>93</v>
      </c>
      <c r="L43" s="1" t="s">
        <v>89</v>
      </c>
      <c r="M43" s="1" t="s">
        <v>89</v>
      </c>
      <c r="N43" s="1"/>
      <c r="O43" s="1" t="s">
        <v>9428</v>
      </c>
      <c r="P43" s="1" t="s">
        <v>9485</v>
      </c>
      <c r="Q43" t="str">
        <f t="shared" si="0"/>
        <v>['TB' ,'Colony Management' ,'query' ,'TB Tests' ,'true' ,'' ,'study' ,'TB Tests', '', '', 'date', 'false', 'false', '', 'qcstate/publicdata', 'TB Test results'],</v>
      </c>
    </row>
    <row r="44" spans="1:17">
      <c r="A44" s="1" t="s">
        <v>160</v>
      </c>
      <c r="B44" s="1" t="s">
        <v>119</v>
      </c>
      <c r="C44" s="1" t="s">
        <v>91</v>
      </c>
      <c r="D44" s="1" t="s">
        <v>161</v>
      </c>
      <c r="E44" s="1" t="s">
        <v>88</v>
      </c>
      <c r="F44" s="1"/>
      <c r="G44" s="1" t="s">
        <v>11</v>
      </c>
      <c r="H44" s="1" t="s">
        <v>160</v>
      </c>
      <c r="I44" s="1"/>
      <c r="J44" s="1"/>
      <c r="K44" s="1"/>
      <c r="L44" s="1" t="s">
        <v>89</v>
      </c>
      <c r="M44" s="1" t="s">
        <v>89</v>
      </c>
      <c r="N44" s="1"/>
      <c r="O44" s="1" t="s">
        <v>9428</v>
      </c>
      <c r="P44" s="1" t="s">
        <v>9466</v>
      </c>
      <c r="Q44" t="str">
        <f t="shared" si="0"/>
        <v>['abstract' ,'General' ,'js' ,'Abstract' ,'true' ,'' ,'study' ,'abstract', '', '', '', 'false', 'false', '', 'qcstate/publicdata', 'This report contains a summary of the animal, including demographics, assignments and weight'],</v>
      </c>
    </row>
    <row r="45" spans="1:17">
      <c r="A45" s="1" t="s">
        <v>146</v>
      </c>
      <c r="B45" s="3" t="s">
        <v>119</v>
      </c>
      <c r="C45" s="1" t="s">
        <v>91</v>
      </c>
      <c r="D45" s="1" t="s">
        <v>147</v>
      </c>
      <c r="E45" s="1" t="s">
        <v>88</v>
      </c>
      <c r="F45" s="1"/>
      <c r="G45" s="1" t="s">
        <v>11</v>
      </c>
      <c r="H45" s="1" t="s">
        <v>146</v>
      </c>
      <c r="I45" s="1"/>
      <c r="J45" s="1"/>
      <c r="K45" s="1" t="s">
        <v>93</v>
      </c>
      <c r="L45" s="1" t="s">
        <v>89</v>
      </c>
      <c r="M45" s="1" t="s">
        <v>89</v>
      </c>
      <c r="N45" s="1"/>
      <c r="O45" s="1" t="s">
        <v>9428</v>
      </c>
      <c r="P45" s="3" t="s">
        <v>9471</v>
      </c>
      <c r="Q45" t="str">
        <f t="shared" si="0"/>
        <v>['arrivalDeparture' ,'General' ,'js' ,'Arrival/Departure' ,'true' ,'' ,'study' ,'arrivalDeparture', '', '', 'date', 'false', 'false', '', 'qcstate/publicdata', 'Displays arrival and departure dates'],</v>
      </c>
    </row>
    <row r="46" spans="1:17">
      <c r="A46" s="1" t="s">
        <v>118</v>
      </c>
      <c r="B46" s="1" t="s">
        <v>119</v>
      </c>
      <c r="C46" s="1" t="s">
        <v>86</v>
      </c>
      <c r="D46" s="3" t="s">
        <v>9437</v>
      </c>
      <c r="E46" s="1" t="s">
        <v>88</v>
      </c>
      <c r="F46" s="1"/>
      <c r="G46" s="1" t="s">
        <v>11</v>
      </c>
      <c r="H46" s="3" t="s">
        <v>23</v>
      </c>
      <c r="I46" s="1"/>
      <c r="J46" s="1"/>
      <c r="K46" s="1" t="s">
        <v>93</v>
      </c>
      <c r="L46" s="1" t="s">
        <v>89</v>
      </c>
      <c r="M46" s="1" t="s">
        <v>89</v>
      </c>
      <c r="N46" s="1"/>
      <c r="O46" s="1"/>
      <c r="P46" s="3" t="s">
        <v>9476</v>
      </c>
      <c r="Q46" t="str">
        <f t="shared" si="0"/>
        <v>['bloodDraws' ,'General' ,'query' ,'Blood Draw History' ,'true' ,'' ,'study' ,'Blood Draws', '', '', 'date', 'false', 'false', '', '', 'Contains records of blood draws.  '],</v>
      </c>
    </row>
    <row r="47" spans="1:17">
      <c r="A47" s="3" t="s">
        <v>9442</v>
      </c>
      <c r="B47" s="3" t="s">
        <v>119</v>
      </c>
      <c r="C47" s="3" t="s">
        <v>86</v>
      </c>
      <c r="D47" s="3" t="s">
        <v>396</v>
      </c>
      <c r="E47" s="1" t="s">
        <v>88</v>
      </c>
      <c r="F47" s="1"/>
      <c r="G47" s="1" t="s">
        <v>11</v>
      </c>
      <c r="H47" s="3" t="s">
        <v>396</v>
      </c>
      <c r="I47" s="1"/>
      <c r="J47" s="1"/>
      <c r="K47" s="1" t="s">
        <v>93</v>
      </c>
      <c r="L47" s="1" t="s">
        <v>89</v>
      </c>
      <c r="M47" s="1" t="s">
        <v>89</v>
      </c>
      <c r="N47" s="1"/>
      <c r="O47" s="1" t="s">
        <v>9428</v>
      </c>
      <c r="P47" s="1" t="s">
        <v>9522</v>
      </c>
      <c r="Q47" t="str">
        <f t="shared" si="0"/>
        <v>['charges' ,'General' ,'query' ,'Charges' ,'true' ,'' ,'study' ,'Charges', '', '', 'date', 'false', 'false', '', 'qcstate/publicdata', 'This report contains a list of charges attached to the animal\'s record'],</v>
      </c>
    </row>
    <row r="48" spans="1:17">
      <c r="A48" s="1" t="s">
        <v>9438</v>
      </c>
      <c r="B48" s="1" t="s">
        <v>119</v>
      </c>
      <c r="C48" s="1" t="s">
        <v>86</v>
      </c>
      <c r="D48" s="1" t="s">
        <v>9439</v>
      </c>
      <c r="E48" s="1" t="s">
        <v>88</v>
      </c>
      <c r="F48" s="1"/>
      <c r="G48" s="1" t="s">
        <v>11</v>
      </c>
      <c r="H48" s="1" t="s">
        <v>9439</v>
      </c>
      <c r="I48" s="1"/>
      <c r="J48" s="1"/>
      <c r="K48" s="1" t="s">
        <v>93</v>
      </c>
      <c r="L48" s="1" t="s">
        <v>89</v>
      </c>
      <c r="M48" s="1" t="s">
        <v>89</v>
      </c>
      <c r="N48" s="1"/>
      <c r="O48" s="1"/>
      <c r="P48" s="1" t="s">
        <v>9499</v>
      </c>
      <c r="Q48" t="str">
        <f t="shared" si="0"/>
        <v>['currentBlood' ,'General' ,'query' ,'Current Blood' ,'true' ,'' ,'study' ,'Current Blood', '', '', 'date', 'false', 'false', '', '', 'This report contains a summary of the current available blood for each animal'],</v>
      </c>
    </row>
    <row r="49" spans="1:17">
      <c r="A49" s="3" t="s">
        <v>9443</v>
      </c>
      <c r="B49" s="3" t="s">
        <v>119</v>
      </c>
      <c r="C49" s="3" t="s">
        <v>86</v>
      </c>
      <c r="D49" s="3" t="s">
        <v>9444</v>
      </c>
      <c r="E49" s="1" t="s">
        <v>88</v>
      </c>
      <c r="F49" s="1"/>
      <c r="G49" s="1" t="s">
        <v>11</v>
      </c>
      <c r="H49" s="3" t="s">
        <v>9444</v>
      </c>
      <c r="I49" s="1"/>
      <c r="J49" s="1"/>
      <c r="K49" s="1" t="s">
        <v>93</v>
      </c>
      <c r="L49" s="1" t="s">
        <v>89</v>
      </c>
      <c r="M49" s="1" t="s">
        <v>89</v>
      </c>
      <c r="N49" s="1"/>
      <c r="O49" s="1" t="s">
        <v>9428</v>
      </c>
      <c r="P49" s="1" t="s">
        <v>9500</v>
      </c>
      <c r="Q49" t="str">
        <f t="shared" si="0"/>
        <v>['deaths' ,'General' ,'query' ,'Deaths' ,'true' ,'' ,'study' ,'Deaths', '', '', 'date', 'false', 'false', '', 'qcstate/publicdata', 'Contains a list of animal deaths'],</v>
      </c>
    </row>
    <row r="50" spans="1:17">
      <c r="A50" s="1" t="s">
        <v>162</v>
      </c>
      <c r="B50" s="1" t="s">
        <v>119</v>
      </c>
      <c r="C50" s="1" t="s">
        <v>86</v>
      </c>
      <c r="D50" s="1" t="s">
        <v>163</v>
      </c>
      <c r="E50" s="1" t="s">
        <v>88</v>
      </c>
      <c r="F50" s="1"/>
      <c r="G50" s="1" t="s">
        <v>11</v>
      </c>
      <c r="H50" s="1" t="s">
        <v>162</v>
      </c>
      <c r="I50" s="1"/>
      <c r="J50" s="1"/>
      <c r="K50" s="1"/>
      <c r="L50" s="1" t="s">
        <v>89</v>
      </c>
      <c r="M50" s="1" t="s">
        <v>89</v>
      </c>
      <c r="N50" s="1"/>
      <c r="O50" s="1" t="s">
        <v>9428</v>
      </c>
      <c r="P50" s="3" t="s">
        <v>9501</v>
      </c>
      <c r="Q50" t="str">
        <f t="shared" si="0"/>
        <v>['demographics' ,'General' ,'query' ,'Demographics' ,'true' ,'' ,'study' ,'demographics', '', '', '', 'false', 'false', '', 'qcstate/publicdata', 'This report displays the demographics data about each animal including species, gender and birth'],</v>
      </c>
    </row>
    <row r="51" spans="1:17">
      <c r="A51" s="1" t="s">
        <v>164</v>
      </c>
      <c r="B51" s="1" t="s">
        <v>119</v>
      </c>
      <c r="C51" s="1" t="s">
        <v>86</v>
      </c>
      <c r="D51" s="1" t="s">
        <v>165</v>
      </c>
      <c r="E51" s="1" t="s">
        <v>89</v>
      </c>
      <c r="F51" s="1"/>
      <c r="G51" s="1" t="s">
        <v>11</v>
      </c>
      <c r="H51" s="1" t="s">
        <v>166</v>
      </c>
      <c r="I51" s="1" t="s">
        <v>165</v>
      </c>
      <c r="J51" s="1"/>
      <c r="K51" s="1"/>
      <c r="L51" s="1" t="s">
        <v>89</v>
      </c>
      <c r="M51" s="1" t="s">
        <v>89</v>
      </c>
      <c r="N51" s="1"/>
      <c r="O51" s="1" t="s">
        <v>9428</v>
      </c>
      <c r="P51" s="1"/>
      <c r="Q51" t="str">
        <f t="shared" si="0"/>
        <v>['extendedAbstract' ,'General' ,'query' ,'Extended Abstract' ,'false' ,'' ,'study' ,'animal', 'Extended Abstract', '', '', 'false', 'false', '', 'qcstate/publicdata', ''],</v>
      </c>
    </row>
    <row r="52" spans="1:17">
      <c r="A52" s="1" t="s">
        <v>128</v>
      </c>
      <c r="B52" s="1" t="s">
        <v>119</v>
      </c>
      <c r="C52" s="1" t="s">
        <v>86</v>
      </c>
      <c r="D52" s="1" t="s">
        <v>129</v>
      </c>
      <c r="E52" s="1" t="s">
        <v>88</v>
      </c>
      <c r="F52" s="1"/>
      <c r="G52" s="1" t="s">
        <v>11</v>
      </c>
      <c r="H52" s="1" t="s">
        <v>128</v>
      </c>
      <c r="I52" s="1"/>
      <c r="J52" s="1"/>
      <c r="K52" s="1" t="s">
        <v>93</v>
      </c>
      <c r="L52" s="1" t="s">
        <v>89</v>
      </c>
      <c r="M52" s="1" t="s">
        <v>89</v>
      </c>
      <c r="N52" s="1"/>
      <c r="O52" s="1"/>
      <c r="P52" s="1" t="s">
        <v>9517</v>
      </c>
      <c r="Q52" t="str">
        <f t="shared" si="0"/>
        <v>['majorEvents' ,'General' ,'query' ,'Major Events' ,'true' ,'' ,'study' ,'majorEvents', '', '', 'date', 'false', 'false', '', '', 'This report attempts to identify major events in the history of the animal, including births and major surgeries'],</v>
      </c>
    </row>
    <row r="53" spans="1:17">
      <c r="A53" s="3" t="s">
        <v>1436</v>
      </c>
      <c r="B53" s="1" t="s">
        <v>119</v>
      </c>
      <c r="C53" s="1" t="s">
        <v>86</v>
      </c>
      <c r="D53" s="3" t="s">
        <v>1437</v>
      </c>
      <c r="E53" s="1" t="s">
        <v>88</v>
      </c>
      <c r="F53" s="1"/>
      <c r="G53" s="1" t="s">
        <v>11</v>
      </c>
      <c r="H53" s="3" t="s">
        <v>1436</v>
      </c>
      <c r="I53" s="1"/>
      <c r="J53" s="1"/>
      <c r="K53" s="1" t="s">
        <v>93</v>
      </c>
      <c r="L53" s="1" t="s">
        <v>89</v>
      </c>
      <c r="M53" s="1" t="s">
        <v>89</v>
      </c>
      <c r="N53" s="1"/>
      <c r="O53" s="1" t="s">
        <v>9428</v>
      </c>
      <c r="P53" s="1" t="s">
        <v>9524</v>
      </c>
      <c r="Q53" t="str">
        <f t="shared" si="0"/>
        <v>['notes' ,'General' ,'query' ,'Notes' ,'true' ,'' ,'study' ,'notes', '', '', 'date', 'false', 'false', '', 'qcstate/publicdata', 'This report contains non-clinical notes entered into the animal\'s record'],</v>
      </c>
    </row>
    <row r="54" spans="1:17">
      <c r="A54" s="1" t="s">
        <v>167</v>
      </c>
      <c r="B54" s="1" t="s">
        <v>168</v>
      </c>
      <c r="C54" s="1" t="s">
        <v>86</v>
      </c>
      <c r="D54" s="1" t="s">
        <v>169</v>
      </c>
      <c r="E54" s="1" t="s">
        <v>88</v>
      </c>
      <c r="F54" s="1"/>
      <c r="G54" s="1" t="s">
        <v>11</v>
      </c>
      <c r="H54" s="1" t="s">
        <v>169</v>
      </c>
      <c r="I54" s="1"/>
      <c r="J54" s="1"/>
      <c r="K54" s="1" t="s">
        <v>93</v>
      </c>
      <c r="L54" s="1" t="s">
        <v>89</v>
      </c>
      <c r="M54" s="1" t="s">
        <v>89</v>
      </c>
      <c r="N54" s="1"/>
      <c r="O54" s="1" t="s">
        <v>9428</v>
      </c>
      <c r="P54" s="3" t="s">
        <v>9508</v>
      </c>
      <c r="Q54" t="str">
        <f t="shared" si="0"/>
        <v>['pathology' ,'Pathology' ,'query' ,'Biopsies' ,'true' ,'' ,'study' ,'Biopsies', '', '', 'date', 'false', 'false', '', 'qcstate/publicdata', 'Contains information about biopsies'],</v>
      </c>
    </row>
    <row r="55" spans="1:17">
      <c r="A55" s="1" t="s">
        <v>172</v>
      </c>
      <c r="B55" s="1" t="s">
        <v>168</v>
      </c>
      <c r="C55" s="1" t="s">
        <v>86</v>
      </c>
      <c r="D55" s="1" t="s">
        <v>32</v>
      </c>
      <c r="E55" s="1" t="s">
        <v>88</v>
      </c>
      <c r="F55" s="1"/>
      <c r="G55" s="1" t="s">
        <v>11</v>
      </c>
      <c r="H55" s="1" t="s">
        <v>32</v>
      </c>
      <c r="I55" s="1"/>
      <c r="J55" s="1"/>
      <c r="K55" s="1" t="s">
        <v>93</v>
      </c>
      <c r="L55" s="1" t="s">
        <v>89</v>
      </c>
      <c r="M55" s="1" t="s">
        <v>89</v>
      </c>
      <c r="N55" s="1"/>
      <c r="O55" s="1" t="s">
        <v>9428</v>
      </c>
      <c r="P55" s="1" t="s">
        <v>9520</v>
      </c>
      <c r="Q55" t="str">
        <f t="shared" si="0"/>
        <v>['histology' ,'Pathology' ,'query' ,'Histology' ,'true' ,'' ,'study' ,'Histology', '', '', 'date', 'false', 'false', '', 'qcstate/publicdata', 'Histology records and associated diagnoses'],</v>
      </c>
    </row>
    <row r="56" spans="1:17">
      <c r="A56" s="3" t="s">
        <v>9529</v>
      </c>
      <c r="B56" s="1" t="s">
        <v>168</v>
      </c>
      <c r="C56" s="1" t="s">
        <v>86</v>
      </c>
      <c r="D56" s="3" t="s">
        <v>9526</v>
      </c>
      <c r="E56" s="1" t="s">
        <v>88</v>
      </c>
      <c r="F56" s="1"/>
      <c r="G56" s="1" t="s">
        <v>11</v>
      </c>
      <c r="H56" s="3" t="s">
        <v>9530</v>
      </c>
      <c r="I56" s="1"/>
      <c r="J56" s="1"/>
      <c r="K56" s="1" t="s">
        <v>93</v>
      </c>
      <c r="L56" s="1" t="s">
        <v>89</v>
      </c>
      <c r="M56" s="1" t="s">
        <v>89</v>
      </c>
      <c r="N56" s="1"/>
      <c r="O56" s="1" t="s">
        <v>9428</v>
      </c>
      <c r="P56" s="3" t="s">
        <v>9531</v>
      </c>
      <c r="Q56" t="str">
        <f t="shared" si="0"/>
        <v>['MorphologicDiagnosis' ,'Pathology' ,'query' ,'Morphologic Diagnosis' ,'true' ,'' ,'study' ,'MorphologicDiagnosisGrouped', '', '', 'date', 'false', 'false', '', 'qcstate/publicdata', 'Contains morphologic diagnoses from necropsies and biopsies'],</v>
      </c>
    </row>
    <row r="57" spans="1:17">
      <c r="A57" s="1" t="s">
        <v>170</v>
      </c>
      <c r="B57" s="1" t="s">
        <v>168</v>
      </c>
      <c r="C57" s="1" t="s">
        <v>86</v>
      </c>
      <c r="D57" s="1" t="s">
        <v>30</v>
      </c>
      <c r="E57" s="1" t="s">
        <v>88</v>
      </c>
      <c r="F57" s="1"/>
      <c r="G57" s="1" t="s">
        <v>11</v>
      </c>
      <c r="H57" s="1" t="s">
        <v>30</v>
      </c>
      <c r="I57" s="1"/>
      <c r="J57" s="1"/>
      <c r="K57" s="1" t="s">
        <v>93</v>
      </c>
      <c r="L57" s="1" t="s">
        <v>89</v>
      </c>
      <c r="M57" s="1" t="s">
        <v>89</v>
      </c>
      <c r="N57" s="1"/>
      <c r="O57" s="1" t="s">
        <v>9428</v>
      </c>
      <c r="P57" s="1" t="s">
        <v>9503</v>
      </c>
      <c r="Q57" t="str">
        <f t="shared" si="0"/>
        <v>['necropsies' ,'Pathology' ,'query' ,'Necropsies' ,'true' ,'' ,'study' ,'Necropsies', '', '', 'date', 'false', 'false', '', 'qcstate/publicdata', 'Contains information about necropsies'],</v>
      </c>
    </row>
    <row r="58" spans="1:17">
      <c r="A58" s="1" t="s">
        <v>171</v>
      </c>
      <c r="B58" s="1" t="s">
        <v>168</v>
      </c>
      <c r="C58" s="1" t="s">
        <v>86</v>
      </c>
      <c r="D58" s="1" t="s">
        <v>33</v>
      </c>
      <c r="E58" s="1" t="s">
        <v>89</v>
      </c>
      <c r="F58" s="1"/>
      <c r="G58" s="1" t="s">
        <v>11</v>
      </c>
      <c r="H58" s="1" t="s">
        <v>33</v>
      </c>
      <c r="I58" s="1"/>
      <c r="J58" s="1"/>
      <c r="K58" s="1" t="s">
        <v>93</v>
      </c>
      <c r="L58" s="1" t="s">
        <v>89</v>
      </c>
      <c r="M58" s="1" t="s">
        <v>89</v>
      </c>
      <c r="N58" s="1"/>
      <c r="O58" s="1" t="s">
        <v>9428</v>
      </c>
      <c r="P58" s="1" t="s">
        <v>9506</v>
      </c>
      <c r="Q58" t="str">
        <f t="shared" si="0"/>
        <v>['organWeights' ,'Pathology' ,'query' ,'Organ Weights' ,'false' ,'' ,'study' ,'Organ Weights', '', '', 'date', 'false', 'false', '', 'qcstate/publicdata', 'This report contains organ weights obtained at necropsy'],</v>
      </c>
    </row>
    <row r="59" spans="1:17">
      <c r="A59" s="3" t="s">
        <v>9440</v>
      </c>
      <c r="B59" s="3" t="s">
        <v>6</v>
      </c>
      <c r="C59" s="3" t="s">
        <v>86</v>
      </c>
      <c r="D59" s="3" t="s">
        <v>16</v>
      </c>
      <c r="E59" s="1" t="s">
        <v>88</v>
      </c>
      <c r="F59" s="1"/>
      <c r="G59" s="1" t="s">
        <v>11</v>
      </c>
      <c r="H59" s="3" t="s">
        <v>16</v>
      </c>
      <c r="I59" s="1"/>
      <c r="J59" s="1"/>
      <c r="K59" s="1" t="s">
        <v>93</v>
      </c>
      <c r="L59" s="1" t="s">
        <v>89</v>
      </c>
      <c r="M59" s="1" t="s">
        <v>89</v>
      </c>
      <c r="N59" s="1"/>
      <c r="O59" s="1" t="s">
        <v>9428</v>
      </c>
      <c r="P59" s="1" t="s">
        <v>9470</v>
      </c>
      <c r="Q59" t="str">
        <f t="shared" si="0"/>
        <v>['alopecia' ,'Physical Exam' ,'query' ,'Alopecia' ,'true' ,'' ,'study' ,'Alopecia', '', '', 'date', 'false', 'false', '', 'qcstate/publicdata', 'Contains alopecia scores from the colony'],</v>
      </c>
    </row>
    <row r="60" spans="1:17">
      <c r="A60" s="3" t="s">
        <v>9441</v>
      </c>
      <c r="B60" s="3" t="s">
        <v>6</v>
      </c>
      <c r="C60" s="3" t="s">
        <v>86</v>
      </c>
      <c r="D60" s="3" t="s">
        <v>15</v>
      </c>
      <c r="E60" s="1" t="s">
        <v>88</v>
      </c>
      <c r="F60" s="1"/>
      <c r="G60" s="1" t="s">
        <v>11</v>
      </c>
      <c r="H60" s="3" t="s">
        <v>15</v>
      </c>
      <c r="I60" s="1"/>
      <c r="J60" s="1"/>
      <c r="K60" s="1" t="s">
        <v>93</v>
      </c>
      <c r="L60" s="1" t="s">
        <v>89</v>
      </c>
      <c r="M60" s="1" t="s">
        <v>89</v>
      </c>
      <c r="N60" s="1"/>
      <c r="O60" s="1" t="s">
        <v>9428</v>
      </c>
      <c r="P60" s="1" t="s">
        <v>9477</v>
      </c>
      <c r="Q60" t="str">
        <f t="shared" si="0"/>
        <v>['bodyCondition' ,'Physical Exam' ,'query' ,'Body Condition' ,'true' ,'' ,'study' ,'Body Condition', '', '', 'date', 'false', 'false', '', 'qcstate/publicdata', 'Contains body condition scores captured during physical exams'],</v>
      </c>
    </row>
    <row r="61" spans="1:17">
      <c r="A61" s="3" t="s">
        <v>9558</v>
      </c>
      <c r="B61" s="3" t="s">
        <v>6</v>
      </c>
      <c r="C61" s="1" t="s">
        <v>86</v>
      </c>
      <c r="D61" s="3" t="s">
        <v>9605</v>
      </c>
      <c r="E61" s="1" t="s">
        <v>88</v>
      </c>
      <c r="F61" s="1"/>
      <c r="G61" s="1" t="s">
        <v>11</v>
      </c>
      <c r="H61" s="3" t="s">
        <v>48</v>
      </c>
      <c r="I61" s="3" t="s">
        <v>9559</v>
      </c>
      <c r="J61" s="1"/>
      <c r="K61" s="1" t="s">
        <v>93</v>
      </c>
      <c r="L61" s="1" t="s">
        <v>89</v>
      </c>
      <c r="M61" s="1" t="s">
        <v>89</v>
      </c>
      <c r="N61" s="1"/>
      <c r="O61" s="1" t="s">
        <v>9428</v>
      </c>
      <c r="P61" s="3" t="s">
        <v>9560</v>
      </c>
      <c r="Q61" t="str">
        <f t="shared" si="0"/>
        <v>['peObservations' ,'Physical Exam' ,'query' ,'PE Findings' ,'true' ,'' ,'study' ,'Clinical Observations', 'PE Observations', '', 'date', 'false', 'false', '', 'qcstate/publicdata', 'This report contains the clinical observations entered about each animal'],</v>
      </c>
    </row>
    <row r="62" spans="1:17">
      <c r="A62" s="3" t="s">
        <v>9445</v>
      </c>
      <c r="B62" s="3" t="s">
        <v>6</v>
      </c>
      <c r="C62" s="3" t="s">
        <v>86</v>
      </c>
      <c r="D62" s="3" t="s">
        <v>14</v>
      </c>
      <c r="E62" s="1" t="s">
        <v>88</v>
      </c>
      <c r="F62" s="1"/>
      <c r="G62" s="1" t="s">
        <v>11</v>
      </c>
      <c r="H62" s="3" t="s">
        <v>14</v>
      </c>
      <c r="I62" s="1"/>
      <c r="J62" s="1"/>
      <c r="K62" s="1" t="s">
        <v>93</v>
      </c>
      <c r="L62" s="1" t="s">
        <v>89</v>
      </c>
      <c r="M62" s="1" t="s">
        <v>89</v>
      </c>
      <c r="N62" s="1"/>
      <c r="O62" s="1" t="s">
        <v>9428</v>
      </c>
      <c r="P62" s="3" t="s">
        <v>9478</v>
      </c>
      <c r="Q62" t="str">
        <f t="shared" si="0"/>
        <v>['dentalStatus' ,'Physical Exam' ,'query' ,'Dental Status' ,'true' ,'' ,'study' ,'Dental Status', '', '', 'date', 'false', 'false', '', 'qcstate/publicdata', 'Contains dental assessments captured during physical exams'],</v>
      </c>
    </row>
    <row r="63" spans="1:17">
      <c r="A63" s="3" t="s">
        <v>9452</v>
      </c>
      <c r="B63" s="3" t="s">
        <v>6</v>
      </c>
      <c r="C63" s="3" t="s">
        <v>86</v>
      </c>
      <c r="D63" s="3" t="s">
        <v>9453</v>
      </c>
      <c r="E63" s="1" t="s">
        <v>88</v>
      </c>
      <c r="F63" s="1"/>
      <c r="G63" s="1" t="s">
        <v>11</v>
      </c>
      <c r="H63" s="3" t="s">
        <v>121</v>
      </c>
      <c r="I63" s="3" t="s">
        <v>9454</v>
      </c>
      <c r="J63" s="1"/>
      <c r="K63" s="1" t="s">
        <v>93</v>
      </c>
      <c r="L63" s="1" t="s">
        <v>89</v>
      </c>
      <c r="M63" s="1" t="s">
        <v>89</v>
      </c>
      <c r="N63" s="1"/>
      <c r="O63" s="1" t="s">
        <v>9428</v>
      </c>
      <c r="P63" s="1" t="s">
        <v>9479</v>
      </c>
      <c r="Q63" t="str">
        <f t="shared" si="0"/>
        <v>['pe' ,'Physical Exam' ,'query' ,'Exams' ,'true' ,'' ,'study' ,'Clinical Encounters', 'PE', '', 'date', 'false', 'false', '', 'qcstate/publicdata', 'A list of physical exams performed'],</v>
      </c>
    </row>
    <row r="64" spans="1:17">
      <c r="A64" s="3" t="s">
        <v>9450</v>
      </c>
      <c r="B64" s="3" t="s">
        <v>6</v>
      </c>
      <c r="C64" s="3" t="s">
        <v>86</v>
      </c>
      <c r="D64" s="3" t="s">
        <v>46</v>
      </c>
      <c r="E64" s="1" t="s">
        <v>88</v>
      </c>
      <c r="F64" s="1"/>
      <c r="G64" s="1" t="s">
        <v>11</v>
      </c>
      <c r="H64" s="3" t="s">
        <v>46</v>
      </c>
      <c r="I64" s="3"/>
      <c r="J64" s="1"/>
      <c r="K64" s="1" t="s">
        <v>93</v>
      </c>
      <c r="L64" s="1" t="s">
        <v>89</v>
      </c>
      <c r="M64" s="1" t="s">
        <v>89</v>
      </c>
      <c r="N64" s="1"/>
      <c r="O64" s="1" t="s">
        <v>9428</v>
      </c>
      <c r="P64" s="1" t="s">
        <v>9510</v>
      </c>
      <c r="Q64" t="str">
        <f t="shared" si="0"/>
        <v>['teeth' ,'Physical Exam' ,'query' ,'Teeth' ,'true' ,'' ,'study' ,'Teeth', '', '', 'date', 'false', 'false', '', 'qcstate/publicdata', 'Contains observations about teeth taken during physical exams'],</v>
      </c>
    </row>
    <row r="65" spans="1:17">
      <c r="A65" s="3" t="s">
        <v>9451</v>
      </c>
      <c r="B65" s="3" t="s">
        <v>6</v>
      </c>
      <c r="C65" s="3" t="s">
        <v>86</v>
      </c>
      <c r="D65" s="3" t="s">
        <v>13</v>
      </c>
      <c r="E65" s="1" t="s">
        <v>88</v>
      </c>
      <c r="F65" s="1"/>
      <c r="G65" s="1" t="s">
        <v>11</v>
      </c>
      <c r="H65" s="3" t="s">
        <v>13</v>
      </c>
      <c r="I65" s="1"/>
      <c r="J65" s="1"/>
      <c r="K65" s="1" t="s">
        <v>93</v>
      </c>
      <c r="L65" s="1" t="s">
        <v>89</v>
      </c>
      <c r="M65" s="1" t="s">
        <v>89</v>
      </c>
      <c r="N65" s="1"/>
      <c r="O65" s="1" t="s">
        <v>9428</v>
      </c>
      <c r="P65" s="1" t="s">
        <v>9494</v>
      </c>
      <c r="Q65" t="str">
        <f t="shared" si="0"/>
        <v>['vitals' ,'Physical Exam' ,'query' ,'Vitals' ,'true' ,'' ,'study' ,'Vitals', '', '', 'date', 'false', 'false', '', 'qcstate/publicdata', 'Contains records of vitals, including heart rate and blood pressure'],</v>
      </c>
    </row>
    <row r="66" spans="1:17">
      <c r="A66" s="1" t="s">
        <v>133</v>
      </c>
      <c r="B66" s="1" t="s">
        <v>134</v>
      </c>
      <c r="C66" s="3" t="s">
        <v>91</v>
      </c>
      <c r="D66" s="1" t="s">
        <v>20</v>
      </c>
      <c r="E66" s="1" t="s">
        <v>88</v>
      </c>
      <c r="F66" s="1"/>
      <c r="G66" s="1" t="s">
        <v>11</v>
      </c>
      <c r="H66" s="1" t="s">
        <v>135</v>
      </c>
      <c r="I66" s="1"/>
      <c r="J66" s="1"/>
      <c r="K66" s="1" t="s">
        <v>93</v>
      </c>
      <c r="L66" s="1" t="s">
        <v>88</v>
      </c>
      <c r="M66" s="1" t="s">
        <v>88</v>
      </c>
      <c r="N66" s="1">
        <v>1</v>
      </c>
      <c r="O66" s="1"/>
      <c r="P66" s="1" t="s">
        <v>9504</v>
      </c>
      <c r="Q66" t="str">
        <f t="shared" si="0"/>
        <v>['obs' ,'Today At WNPRC' ,'js' ,'Irregular Observations' ,'true' ,'' ,'study' ,'irregularObs', '', '', 'date', 'true', 'true', '1', '', 'Displays irregular observations from today only'],</v>
      </c>
    </row>
    <row r="67" spans="1:17">
      <c r="A67" s="1" t="s">
        <v>173</v>
      </c>
      <c r="B67" s="1" t="s">
        <v>134</v>
      </c>
      <c r="C67" s="3" t="s">
        <v>91</v>
      </c>
      <c r="D67" s="1" t="s">
        <v>174</v>
      </c>
      <c r="E67" s="1" t="s">
        <v>88</v>
      </c>
      <c r="F67" s="1"/>
      <c r="G67" s="1" t="s">
        <v>11</v>
      </c>
      <c r="H67" s="1" t="s">
        <v>175</v>
      </c>
      <c r="I67" s="1"/>
      <c r="J67" s="1"/>
      <c r="K67" s="1" t="s">
        <v>93</v>
      </c>
      <c r="L67" s="1" t="s">
        <v>88</v>
      </c>
      <c r="M67" s="1" t="s">
        <v>88</v>
      </c>
      <c r="N67" s="1">
        <v>2</v>
      </c>
      <c r="O67" s="1"/>
      <c r="P67" s="1" t="s">
        <v>9505</v>
      </c>
      <c r="Q67" t="str">
        <f t="shared" ref="Q67:Q74" si="1">CONCATENATE("['",A67,"' ,'",B67,"' ,'",C67,"' ,'",D67,"' ,'",E67,"' ,'",F67,"' ,'",G67,"' ,'",H67,"', '",I67,"', '",J67,"', '",K67,"', '",L67,"', '",M67,"', '",N67,"', '",O67,"', '",P67,"'],")</f>
        <v>['obsTreatment' ,'Today At WNPRC' ,'js' ,'Obs/Treatment' ,'true' ,'' ,'study' ,'irregularObsTreatment', '', '', 'date', 'true', 'true', '2', '', 'Displays irregular observations and treatments for today'],</v>
      </c>
    </row>
    <row r="68" spans="1:17">
      <c r="A68" s="1" t="s">
        <v>178</v>
      </c>
      <c r="B68" s="1" t="s">
        <v>134</v>
      </c>
      <c r="C68" s="1" t="s">
        <v>86</v>
      </c>
      <c r="D68" s="3" t="s">
        <v>196</v>
      </c>
      <c r="E68" s="1" t="s">
        <v>88</v>
      </c>
      <c r="F68" s="1"/>
      <c r="G68" s="1" t="s">
        <v>11</v>
      </c>
      <c r="H68" s="1" t="s">
        <v>126</v>
      </c>
      <c r="I68" s="1" t="s">
        <v>125</v>
      </c>
      <c r="J68" s="1"/>
      <c r="K68" s="1" t="s">
        <v>179</v>
      </c>
      <c r="L68" s="1" t="s">
        <v>88</v>
      </c>
      <c r="M68" s="1" t="s">
        <v>89</v>
      </c>
      <c r="N68" s="1">
        <v>3</v>
      </c>
      <c r="O68" s="1" t="s">
        <v>9428</v>
      </c>
      <c r="P68" s="1" t="s">
        <v>9486</v>
      </c>
      <c r="Q68" t="str">
        <f t="shared" si="1"/>
        <v>['todaysHistory' ,'Today At WNPRC' ,'query' ,'Today\'s History' ,'true' ,'' ,'study' ,'StudyData', 'Full History', '', 'Date', 'true', 'false', '3', 'qcstate/publicdata', 'This report contains the full history, filtered to show events that happened today only'],</v>
      </c>
    </row>
    <row r="69" spans="1:17">
      <c r="A69" s="3" t="s">
        <v>9572</v>
      </c>
      <c r="B69" s="1" t="s">
        <v>134</v>
      </c>
      <c r="C69" s="1" t="s">
        <v>86</v>
      </c>
      <c r="D69" s="3" t="s">
        <v>9600</v>
      </c>
      <c r="E69" s="1" t="s">
        <v>88</v>
      </c>
      <c r="F69" s="1"/>
      <c r="G69" s="1" t="s">
        <v>11</v>
      </c>
      <c r="H69" s="3" t="s">
        <v>176</v>
      </c>
      <c r="I69" s="3" t="s">
        <v>9575</v>
      </c>
      <c r="J69" s="1"/>
      <c r="K69" s="1" t="s">
        <v>93</v>
      </c>
      <c r="L69" s="1" t="s">
        <v>88</v>
      </c>
      <c r="M69" s="1" t="s">
        <v>89</v>
      </c>
      <c r="N69" s="1">
        <v>4</v>
      </c>
      <c r="O69" s="1" t="s">
        <v>9428</v>
      </c>
      <c r="P69" s="1" t="s">
        <v>9489</v>
      </c>
      <c r="Q69" t="str">
        <f t="shared" si="1"/>
        <v>['treatmentScheduleAM' ,'Today At WNPRC' ,'query' ,'Treatments - Morning' ,'true' ,'' ,'study' ,'treatmentSchedule', 'AM Treatments', '', 'date', 'true', 'false', '4', 'qcstate/publicdata', 'The report displays all treatments scheduled for today'],</v>
      </c>
    </row>
    <row r="70" spans="1:17">
      <c r="A70" s="3" t="s">
        <v>9573</v>
      </c>
      <c r="B70" s="1" t="s">
        <v>134</v>
      </c>
      <c r="C70" s="1" t="s">
        <v>86</v>
      </c>
      <c r="D70" s="3" t="s">
        <v>9601</v>
      </c>
      <c r="E70" s="1" t="s">
        <v>88</v>
      </c>
      <c r="F70" s="1"/>
      <c r="G70" s="1" t="s">
        <v>11</v>
      </c>
      <c r="H70" s="3" t="s">
        <v>176</v>
      </c>
      <c r="I70" s="3" t="s">
        <v>9576</v>
      </c>
      <c r="J70" s="1"/>
      <c r="K70" s="1" t="s">
        <v>93</v>
      </c>
      <c r="L70" s="1" t="s">
        <v>88</v>
      </c>
      <c r="M70" s="1" t="s">
        <v>89</v>
      </c>
      <c r="N70" s="1">
        <v>5</v>
      </c>
      <c r="O70" s="1" t="s">
        <v>9428</v>
      </c>
      <c r="P70" s="1" t="s">
        <v>9489</v>
      </c>
      <c r="Q70" t="str">
        <f t="shared" si="1"/>
        <v>['treatmentSchedulePM' ,'Today At WNPRC' ,'query' ,'Treatments - Afternoon' ,'true' ,'' ,'study' ,'treatmentSchedule', 'PM Treatments', '', 'date', 'true', 'false', '5', 'qcstate/publicdata', 'The report displays all treatments scheduled for today'],</v>
      </c>
    </row>
    <row r="71" spans="1:17">
      <c r="A71" s="3" t="s">
        <v>9574</v>
      </c>
      <c r="B71" s="1" t="s">
        <v>134</v>
      </c>
      <c r="C71" s="1" t="s">
        <v>86</v>
      </c>
      <c r="D71" s="3" t="s">
        <v>9599</v>
      </c>
      <c r="E71" s="1" t="s">
        <v>88</v>
      </c>
      <c r="F71" s="1"/>
      <c r="G71" s="1" t="s">
        <v>11</v>
      </c>
      <c r="H71" s="3" t="s">
        <v>176</v>
      </c>
      <c r="I71" s="3" t="s">
        <v>9577</v>
      </c>
      <c r="J71" s="1"/>
      <c r="K71" s="1" t="s">
        <v>93</v>
      </c>
      <c r="L71" s="1" t="s">
        <v>88</v>
      </c>
      <c r="M71" s="1" t="s">
        <v>89</v>
      </c>
      <c r="N71" s="1">
        <v>6</v>
      </c>
      <c r="O71" s="1" t="s">
        <v>9428</v>
      </c>
      <c r="P71" s="1" t="s">
        <v>9489</v>
      </c>
      <c r="Q71" t="str">
        <f t="shared" si="1"/>
        <v>['treatmentScheduleNight' ,'Today At WNPRC' ,'query' ,'Treatments - Evening' ,'true' ,'' ,'study' ,'treatmentSchedule', 'Night Treatments', '', 'date', 'true', 'false', '6', 'qcstate/publicdata', 'The report displays all treatments scheduled for today'],</v>
      </c>
    </row>
    <row r="72" spans="1:17">
      <c r="A72" s="1" t="s">
        <v>176</v>
      </c>
      <c r="B72" s="1" t="s">
        <v>134</v>
      </c>
      <c r="C72" s="3" t="s">
        <v>86</v>
      </c>
      <c r="D72" s="3" t="s">
        <v>9578</v>
      </c>
      <c r="E72" s="1" t="s">
        <v>88</v>
      </c>
      <c r="F72" s="1"/>
      <c r="G72" s="1" t="s">
        <v>11</v>
      </c>
      <c r="H72" s="1" t="s">
        <v>176</v>
      </c>
      <c r="I72" s="1"/>
      <c r="J72" s="1"/>
      <c r="K72" s="1" t="s">
        <v>93</v>
      </c>
      <c r="L72" s="1" t="s">
        <v>88</v>
      </c>
      <c r="M72" s="1" t="s">
        <v>89</v>
      </c>
      <c r="N72" s="1">
        <v>7</v>
      </c>
      <c r="O72" s="1" t="s">
        <v>9428</v>
      </c>
      <c r="P72" s="1" t="s">
        <v>9489</v>
      </c>
      <c r="Q72" t="str">
        <f t="shared" si="1"/>
        <v>['treatmentSchedule' ,'Today At WNPRC' ,'query' ,'Treatments - Master' ,'true' ,'' ,'study' ,'treatmentSchedule', '', '', 'date', 'true', 'false', '7', 'qcstate/publicdata', 'The report displays all treatments scheduled for today'],</v>
      </c>
    </row>
    <row r="73" spans="1:17">
      <c r="A73" s="1" t="s">
        <v>136</v>
      </c>
      <c r="B73" s="1" t="s">
        <v>134</v>
      </c>
      <c r="C73" s="1" t="s">
        <v>86</v>
      </c>
      <c r="D73" s="3" t="s">
        <v>9564</v>
      </c>
      <c r="E73" s="1" t="s">
        <v>88</v>
      </c>
      <c r="F73" s="1"/>
      <c r="G73" s="1" t="s">
        <v>11</v>
      </c>
      <c r="H73" s="1" t="s">
        <v>137</v>
      </c>
      <c r="I73" s="1" t="s">
        <v>9557</v>
      </c>
      <c r="J73" s="1"/>
      <c r="K73" s="1" t="s">
        <v>93</v>
      </c>
      <c r="L73" s="1" t="s">
        <v>89</v>
      </c>
      <c r="M73" s="1" t="s">
        <v>89</v>
      </c>
      <c r="N73" s="1">
        <v>8</v>
      </c>
      <c r="O73" s="1" t="s">
        <v>9428</v>
      </c>
      <c r="P73" s="1" t="s">
        <v>9481</v>
      </c>
      <c r="Q73" t="str">
        <f t="shared" si="1"/>
        <v>['problemList' ,'Today At WNPRC' ,'query' ,'Unresolved Problem List' ,'true' ,'' ,'study' ,'Problem List', 'Unresolved Problems', '', 'date', 'false', 'false', '8', 'qcstate/publicdata', 'This displays the clinical problem list'],</v>
      </c>
    </row>
    <row r="74" spans="1:17">
      <c r="A74" s="3" t="s">
        <v>9612</v>
      </c>
      <c r="B74" s="3" t="s">
        <v>134</v>
      </c>
      <c r="C74" s="1" t="s">
        <v>86</v>
      </c>
      <c r="D74" s="3" t="s">
        <v>9787</v>
      </c>
      <c r="E74" s="1" t="s">
        <v>88</v>
      </c>
      <c r="F74" s="1"/>
      <c r="G74" s="1" t="s">
        <v>11</v>
      </c>
      <c r="H74" s="3" t="s">
        <v>9785</v>
      </c>
      <c r="I74" s="3"/>
      <c r="J74" s="1"/>
      <c r="K74" s="1" t="s">
        <v>93</v>
      </c>
      <c r="L74" s="1" t="b">
        <v>1</v>
      </c>
      <c r="M74" s="1" t="s">
        <v>89</v>
      </c>
      <c r="N74" s="1">
        <v>9</v>
      </c>
      <c r="O74" s="1" t="s">
        <v>9428</v>
      </c>
      <c r="P74" s="3" t="s">
        <v>9613</v>
      </c>
      <c r="Q74" t="str">
        <f t="shared" si="1"/>
        <v>['todaysBlood' ,'Today At WNPRC' ,'query' ,'Blood Draw Schedule' ,'true' ,'' ,'study' ,'BloodSchedule', '', '', 'date', 'TRUE', 'false', '9', 'qcstate/publicdata', 'Contains records of blood draws scheduled for today'],</v>
      </c>
    </row>
  </sheetData>
  <sortState ref="A2:Q73">
    <sortCondition ref="B2:B73"/>
    <sortCondition ref="N2:N73"/>
    <sortCondition ref="D2:D73"/>
  </sortState>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dimension ref="A1:B17"/>
  <sheetViews>
    <sheetView workbookViewId="0">
      <selection activeCell="B2" sqref="B2:B17"/>
    </sheetView>
  </sheetViews>
  <sheetFormatPr defaultRowHeight="15"/>
  <cols>
    <col min="1" max="1" width="18.42578125" customWidth="1"/>
    <col min="2" max="2" width="25.7109375" customWidth="1"/>
  </cols>
  <sheetData>
    <row r="1" spans="1:2">
      <c r="A1" t="s">
        <v>198</v>
      </c>
      <c r="B1" t="s">
        <v>9782</v>
      </c>
    </row>
    <row r="2" spans="1:2">
      <c r="A2" s="5" t="s">
        <v>222</v>
      </c>
      <c r="B2" t="str">
        <f>CONCATENATE("['",A2,"'],")</f>
        <v>['Antibiotic'],</v>
      </c>
    </row>
    <row r="3" spans="1:2" ht="30">
      <c r="A3" s="5" t="s">
        <v>103</v>
      </c>
      <c r="B3" t="str">
        <f t="shared" ref="B3:B17" si="0">CONCATENATE("['",A3,"'],")</f>
        <v>['Bacteriology Results'],</v>
      </c>
    </row>
    <row r="4" spans="1:2">
      <c r="A4" s="5" t="s">
        <v>9541</v>
      </c>
      <c r="B4" t="str">
        <f t="shared" si="0"/>
        <v>['Culture Source'],</v>
      </c>
    </row>
    <row r="5" spans="1:2">
      <c r="A5" s="5" t="s">
        <v>9638</v>
      </c>
      <c r="B5" t="str">
        <f t="shared" si="0"/>
        <v>['Distribution'],</v>
      </c>
    </row>
    <row r="6" spans="1:2" ht="30">
      <c r="A6" s="5" t="s">
        <v>9598</v>
      </c>
      <c r="B6" t="str">
        <f t="shared" si="0"/>
        <v>['Drugs and Procedures'],</v>
      </c>
    </row>
    <row r="7" spans="1:2">
      <c r="A7" s="5" t="s">
        <v>9637</v>
      </c>
      <c r="B7" t="str">
        <f t="shared" si="0"/>
        <v>['Duration'],</v>
      </c>
    </row>
    <row r="8" spans="1:2">
      <c r="A8" s="5" t="s">
        <v>9648</v>
      </c>
      <c r="B8" t="str">
        <f t="shared" si="0"/>
        <v>['Etiology'],</v>
      </c>
    </row>
    <row r="9" spans="1:2">
      <c r="A9" s="5" t="s">
        <v>9646</v>
      </c>
      <c r="B9" t="str">
        <f t="shared" si="0"/>
        <v>['Inflammation'],</v>
      </c>
    </row>
    <row r="10" spans="1:2">
      <c r="A10" s="5" t="s">
        <v>9542</v>
      </c>
      <c r="B10" t="str">
        <f t="shared" si="0"/>
        <v>['Organisms'],</v>
      </c>
    </row>
    <row r="11" spans="1:2">
      <c r="A11" s="5" t="s">
        <v>9579</v>
      </c>
      <c r="B11" t="str">
        <f t="shared" si="0"/>
        <v>['Organ/Tissue'],</v>
      </c>
    </row>
    <row r="12" spans="1:2" ht="30">
      <c r="A12" s="5" t="s">
        <v>112</v>
      </c>
      <c r="B12" t="str">
        <f t="shared" si="0"/>
        <v>['Parasitology Results'],</v>
      </c>
    </row>
    <row r="13" spans="1:2">
      <c r="A13" s="5" t="s">
        <v>678</v>
      </c>
      <c r="B13" t="str">
        <f t="shared" si="0"/>
        <v>['Procedures'],</v>
      </c>
    </row>
    <row r="14" spans="1:2">
      <c r="A14" s="5" t="s">
        <v>9653</v>
      </c>
      <c r="B14" t="str">
        <f t="shared" si="0"/>
        <v>['Process/Disorder'],</v>
      </c>
    </row>
    <row r="15" spans="1:2">
      <c r="A15" s="5" t="s">
        <v>9635</v>
      </c>
      <c r="B15" t="str">
        <f t="shared" si="0"/>
        <v>['Severity Codes'],</v>
      </c>
    </row>
    <row r="16" spans="1:2">
      <c r="A16" s="5" t="s">
        <v>202</v>
      </c>
      <c r="B16" t="str">
        <f t="shared" si="0"/>
        <v>['Treatment Codes'],</v>
      </c>
    </row>
    <row r="17" spans="1:2">
      <c r="A17" s="5" t="s">
        <v>115</v>
      </c>
      <c r="B17" t="str">
        <f t="shared" si="0"/>
        <v>['Viral Challenges'],</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sheetPr codeName="Sheet1"/>
  <dimension ref="A1:E2222"/>
  <sheetViews>
    <sheetView workbookViewId="0">
      <pane ySplit="1" topLeftCell="A1964" activePane="bottomLeft" state="frozen"/>
      <selection pane="bottomLeft" activeCell="C1961" sqref="C1961"/>
    </sheetView>
  </sheetViews>
  <sheetFormatPr defaultRowHeight="15"/>
  <cols>
    <col min="1" max="1" width="15.140625" customWidth="1"/>
    <col min="2" max="2" width="25.5703125" customWidth="1"/>
    <col min="3" max="3" width="20.7109375" customWidth="1"/>
    <col min="4" max="4" width="46" customWidth="1"/>
    <col min="5" max="5" width="44.140625" customWidth="1"/>
  </cols>
  <sheetData>
    <row r="1" spans="1:5">
      <c r="A1" t="s">
        <v>197</v>
      </c>
      <c r="B1" t="s">
        <v>198</v>
      </c>
      <c r="C1" t="s">
        <v>199</v>
      </c>
      <c r="D1" t="s">
        <v>200</v>
      </c>
      <c r="E1" t="s">
        <v>394</v>
      </c>
    </row>
    <row r="2" spans="1:5">
      <c r="A2" t="s">
        <v>201</v>
      </c>
      <c r="B2" t="s">
        <v>202</v>
      </c>
      <c r="C2" s="4" t="s">
        <v>203</v>
      </c>
      <c r="D2" t="s">
        <v>204</v>
      </c>
      <c r="E2" t="str">
        <f>CONCATENATE("['",A2,"', '",B2,"', '",C2,"'],")</f>
        <v>['c-60130', 'Treatment Codes', 'Analgesic'],</v>
      </c>
    </row>
    <row r="3" spans="1:5">
      <c r="A3" t="s">
        <v>205</v>
      </c>
      <c r="B3" t="s">
        <v>202</v>
      </c>
      <c r="C3" s="4" t="s">
        <v>203</v>
      </c>
      <c r="D3" t="s">
        <v>206</v>
      </c>
      <c r="E3" t="str">
        <f t="shared" ref="E3:E66" si="0">CONCATENATE("['",A3,"', '",B3,"', '",C3,"'],")</f>
        <v>['c-60320', 'Treatment Codes', 'Analgesic'],</v>
      </c>
    </row>
    <row r="4" spans="1:5">
      <c r="A4" t="s">
        <v>207</v>
      </c>
      <c r="B4" t="s">
        <v>202</v>
      </c>
      <c r="C4" s="4" t="s">
        <v>203</v>
      </c>
      <c r="D4" t="s">
        <v>208</v>
      </c>
      <c r="E4" t="str">
        <f t="shared" si="0"/>
        <v>['c-60a11', 'Treatment Codes', 'Analgesic'],</v>
      </c>
    </row>
    <row r="5" spans="1:5">
      <c r="A5" t="s">
        <v>209</v>
      </c>
      <c r="B5" t="s">
        <v>202</v>
      </c>
      <c r="C5" s="4" t="s">
        <v>203</v>
      </c>
      <c r="D5" t="s">
        <v>210</v>
      </c>
      <c r="E5" t="str">
        <f t="shared" si="0"/>
        <v>['c-60187', 'Treatment Codes', 'Analgesic'],</v>
      </c>
    </row>
    <row r="6" spans="1:5">
      <c r="A6" t="s">
        <v>211</v>
      </c>
      <c r="B6" t="s">
        <v>202</v>
      </c>
      <c r="C6" s="4" t="s">
        <v>203</v>
      </c>
      <c r="D6" t="s">
        <v>212</v>
      </c>
      <c r="E6" t="str">
        <f t="shared" si="0"/>
        <v>['c-d1467', 'Treatment Codes', 'Analgesic'],</v>
      </c>
    </row>
    <row r="7" spans="1:5">
      <c r="A7" t="s">
        <v>213</v>
      </c>
      <c r="B7" t="s">
        <v>202</v>
      </c>
      <c r="C7" s="4" t="s">
        <v>203</v>
      </c>
      <c r="D7" t="s">
        <v>214</v>
      </c>
      <c r="E7" t="str">
        <f t="shared" si="0"/>
        <v>['c-603e0', 'Treatment Codes', 'Analgesic'],</v>
      </c>
    </row>
    <row r="8" spans="1:5">
      <c r="A8" t="s">
        <v>215</v>
      </c>
      <c r="B8" t="s">
        <v>202</v>
      </c>
      <c r="C8" s="4" t="s">
        <v>203</v>
      </c>
      <c r="D8" t="s">
        <v>216</v>
      </c>
      <c r="E8" t="str">
        <f t="shared" si="0"/>
        <v>['c-60431', 'Treatment Codes', 'Analgesic'],</v>
      </c>
    </row>
    <row r="9" spans="1:5">
      <c r="A9" t="s">
        <v>217</v>
      </c>
      <c r="B9" t="s">
        <v>202</v>
      </c>
      <c r="C9" s="4" t="s">
        <v>203</v>
      </c>
      <c r="D9" t="s">
        <v>218</v>
      </c>
      <c r="E9" t="str">
        <f t="shared" si="0"/>
        <v>['c-60432', 'Treatment Codes', 'Analgesic'],</v>
      </c>
    </row>
    <row r="10" spans="1:5">
      <c r="A10" t="s">
        <v>219</v>
      </c>
      <c r="B10" t="s">
        <v>202</v>
      </c>
      <c r="C10" s="4" t="s">
        <v>203</v>
      </c>
      <c r="D10" t="s">
        <v>220</v>
      </c>
      <c r="E10" t="str">
        <f t="shared" si="0"/>
        <v>['c-60111', 'Treatment Codes', 'Analgesic'],</v>
      </c>
    </row>
    <row r="11" spans="1:5">
      <c r="A11" t="s">
        <v>221</v>
      </c>
      <c r="B11" t="s">
        <v>202</v>
      </c>
      <c r="C11" s="4" t="s">
        <v>222</v>
      </c>
      <c r="D11" t="s">
        <v>223</v>
      </c>
      <c r="E11" t="str">
        <f t="shared" si="0"/>
        <v>['c-54620', 'Treatment Codes', 'Antibiotic'],</v>
      </c>
    </row>
    <row r="12" spans="1:5">
      <c r="A12" t="s">
        <v>224</v>
      </c>
      <c r="B12" t="s">
        <v>202</v>
      </c>
      <c r="C12" s="4" t="s">
        <v>222</v>
      </c>
      <c r="D12" t="s">
        <v>225</v>
      </c>
      <c r="E12" t="str">
        <f t="shared" si="0"/>
        <v>['c-52a20', 'Treatment Codes', 'Antibiotic'],</v>
      </c>
    </row>
    <row r="13" spans="1:5">
      <c r="A13" t="s">
        <v>226</v>
      </c>
      <c r="B13" t="s">
        <v>202</v>
      </c>
      <c r="C13" s="4" t="s">
        <v>222</v>
      </c>
      <c r="D13" t="s">
        <v>227</v>
      </c>
      <c r="E13" t="str">
        <f t="shared" si="0"/>
        <v>['c-53120', 'Treatment Codes', 'Antibiotic'],</v>
      </c>
    </row>
    <row r="14" spans="1:5">
      <c r="A14" t="s">
        <v>228</v>
      </c>
      <c r="B14" t="s">
        <v>202</v>
      </c>
      <c r="C14" s="4" t="s">
        <v>222</v>
      </c>
      <c r="D14" t="s">
        <v>229</v>
      </c>
      <c r="E14" t="str">
        <f t="shared" si="0"/>
        <v>['c-53560', 'Treatment Codes', 'Antibiotic'],</v>
      </c>
    </row>
    <row r="15" spans="1:5">
      <c r="A15" t="s">
        <v>230</v>
      </c>
      <c r="B15" t="s">
        <v>202</v>
      </c>
      <c r="C15" s="4" t="s">
        <v>222</v>
      </c>
      <c r="D15" t="s">
        <v>231</v>
      </c>
      <c r="E15" t="str">
        <f t="shared" si="0"/>
        <v>['c-53561', 'Treatment Codes', 'Antibiotic'],</v>
      </c>
    </row>
    <row r="16" spans="1:5">
      <c r="A16" t="s">
        <v>232</v>
      </c>
      <c r="B16" t="s">
        <v>202</v>
      </c>
      <c r="C16" s="4" t="s">
        <v>222</v>
      </c>
      <c r="D16" t="s">
        <v>233</v>
      </c>
      <c r="E16" t="str">
        <f t="shared" si="0"/>
        <v>['c-53130', 'Treatment Codes', 'Antibiotic'],</v>
      </c>
    </row>
    <row r="17" spans="1:5">
      <c r="A17" t="s">
        <v>234</v>
      </c>
      <c r="B17" t="s">
        <v>202</v>
      </c>
      <c r="C17" s="4" t="s">
        <v>222</v>
      </c>
      <c r="D17" t="s">
        <v>235</v>
      </c>
      <c r="E17" t="str">
        <f t="shared" si="0"/>
        <v>['c-52a10', 'Treatment Codes', 'Antibiotic'],</v>
      </c>
    </row>
    <row r="18" spans="1:5">
      <c r="A18" t="s">
        <v>236</v>
      </c>
      <c r="B18" t="s">
        <v>202</v>
      </c>
      <c r="C18" s="4" t="s">
        <v>222</v>
      </c>
      <c r="D18" t="s">
        <v>237</v>
      </c>
      <c r="E18" t="str">
        <f t="shared" si="0"/>
        <v>['w-10226', 'Treatment Codes', 'Antibiotic'],</v>
      </c>
    </row>
    <row r="19" spans="1:5">
      <c r="A19" t="s">
        <v>238</v>
      </c>
      <c r="B19" t="s">
        <v>202</v>
      </c>
      <c r="C19" s="4" t="s">
        <v>222</v>
      </c>
      <c r="D19" t="s">
        <v>239</v>
      </c>
      <c r="E19" t="str">
        <f t="shared" si="0"/>
        <v>['c-d1507', 'Treatment Codes', 'Antibiotic'],</v>
      </c>
    </row>
    <row r="20" spans="1:5">
      <c r="A20" t="s">
        <v>240</v>
      </c>
      <c r="B20" t="s">
        <v>202</v>
      </c>
      <c r="C20" s="4" t="s">
        <v>222</v>
      </c>
      <c r="D20" t="s">
        <v>241</v>
      </c>
      <c r="E20" t="str">
        <f t="shared" si="0"/>
        <v>['c-52a00', 'Treatment Codes', 'Antibiotic'],</v>
      </c>
    </row>
    <row r="21" spans="1:5">
      <c r="A21" t="s">
        <v>242</v>
      </c>
      <c r="B21" t="s">
        <v>202</v>
      </c>
      <c r="C21" s="4" t="s">
        <v>222</v>
      </c>
      <c r="D21" t="s">
        <v>243</v>
      </c>
      <c r="E21" t="str">
        <f t="shared" si="0"/>
        <v>['c-54221', 'Treatment Codes', 'Antibiotic'],</v>
      </c>
    </row>
    <row r="22" spans="1:5">
      <c r="A22" t="s">
        <v>244</v>
      </c>
      <c r="B22" t="s">
        <v>202</v>
      </c>
      <c r="C22" s="4" t="s">
        <v>222</v>
      </c>
      <c r="D22" t="s">
        <v>245</v>
      </c>
      <c r="E22" t="str">
        <f t="shared" si="0"/>
        <v>['c-55638', 'Treatment Codes', 'Antibiotic'],</v>
      </c>
    </row>
    <row r="23" spans="1:5">
      <c r="A23" t="s">
        <v>246</v>
      </c>
      <c r="B23" t="s">
        <v>202</v>
      </c>
      <c r="C23" s="4" t="s">
        <v>222</v>
      </c>
      <c r="D23" t="s">
        <v>247</v>
      </c>
      <c r="E23" t="str">
        <f t="shared" si="0"/>
        <v>['c-55635', 'Treatment Codes', 'Antibiotic'],</v>
      </c>
    </row>
    <row r="24" spans="1:5">
      <c r="A24" t="s">
        <v>248</v>
      </c>
      <c r="B24" t="s">
        <v>202</v>
      </c>
      <c r="C24" s="4" t="s">
        <v>222</v>
      </c>
      <c r="D24" t="s">
        <v>249</v>
      </c>
      <c r="E24" t="str">
        <f t="shared" si="0"/>
        <v>['c-55639', 'Treatment Codes', 'Antibiotic'],</v>
      </c>
    </row>
    <row r="25" spans="1:5">
      <c r="A25" t="s">
        <v>250</v>
      </c>
      <c r="B25" t="s">
        <v>202</v>
      </c>
      <c r="C25" s="4" t="s">
        <v>222</v>
      </c>
      <c r="D25" t="s">
        <v>251</v>
      </c>
      <c r="E25" t="str">
        <f t="shared" si="0"/>
        <v>['c-55001', 'Treatment Codes', 'Antibiotic'],</v>
      </c>
    </row>
    <row r="26" spans="1:5">
      <c r="A26" t="s">
        <v>252</v>
      </c>
      <c r="B26" t="s">
        <v>202</v>
      </c>
      <c r="C26" s="4" t="s">
        <v>222</v>
      </c>
      <c r="D26" t="s">
        <v>253</v>
      </c>
      <c r="E26" t="str">
        <f t="shared" si="0"/>
        <v>['c-52340', 'Treatment Codes', 'Antibiotic'],</v>
      </c>
    </row>
    <row r="27" spans="1:5">
      <c r="A27" t="s">
        <v>254</v>
      </c>
      <c r="B27" t="s">
        <v>202</v>
      </c>
      <c r="C27" s="4" t="s">
        <v>255</v>
      </c>
      <c r="D27" t="s">
        <v>256</v>
      </c>
      <c r="E27" t="str">
        <f t="shared" si="0"/>
        <v>['c-d4657', 'Treatment Codes', 'Antiparasitic'],</v>
      </c>
    </row>
    <row r="28" spans="1:5">
      <c r="A28" t="s">
        <v>257</v>
      </c>
      <c r="B28" t="s">
        <v>202</v>
      </c>
      <c r="C28" s="4" t="s">
        <v>255</v>
      </c>
      <c r="D28" t="s">
        <v>258</v>
      </c>
      <c r="E28" t="str">
        <f t="shared" si="0"/>
        <v>['c-d3739', 'Treatment Codes', 'Antiparasitic'],</v>
      </c>
    </row>
    <row r="29" spans="1:5">
      <c r="A29" t="s">
        <v>259</v>
      </c>
      <c r="B29" t="s">
        <v>202</v>
      </c>
      <c r="C29" s="4" t="s">
        <v>255</v>
      </c>
      <c r="D29" t="s">
        <v>260</v>
      </c>
      <c r="E29" t="str">
        <f t="shared" si="0"/>
        <v>['c-52040', 'Treatment Codes', 'Antiparasitic'],</v>
      </c>
    </row>
    <row r="30" spans="1:5">
      <c r="A30" t="s">
        <v>261</v>
      </c>
      <c r="B30" t="s">
        <v>202</v>
      </c>
      <c r="C30" s="4" t="s">
        <v>262</v>
      </c>
      <c r="D30" t="s">
        <v>263</v>
      </c>
      <c r="E30" t="str">
        <f t="shared" si="0"/>
        <v>['c-93040', 'Treatment Codes', 'GI'],</v>
      </c>
    </row>
    <row r="31" spans="1:5">
      <c r="A31" t="s">
        <v>264</v>
      </c>
      <c r="B31" t="s">
        <v>202</v>
      </c>
      <c r="C31" s="4" t="s">
        <v>262</v>
      </c>
      <c r="D31" t="s">
        <v>265</v>
      </c>
      <c r="E31" t="str">
        <f t="shared" si="0"/>
        <v>['c-84990', 'Treatment Codes', 'GI'],</v>
      </c>
    </row>
    <row r="32" spans="1:5">
      <c r="A32" t="s">
        <v>266</v>
      </c>
      <c r="B32" t="s">
        <v>202</v>
      </c>
      <c r="C32" s="4" t="s">
        <v>262</v>
      </c>
      <c r="D32" t="s">
        <v>267</v>
      </c>
      <c r="E32" t="str">
        <f t="shared" si="0"/>
        <v>['c-84020', 'Treatment Codes', 'GI'],</v>
      </c>
    </row>
    <row r="33" spans="1:5">
      <c r="A33" t="s">
        <v>268</v>
      </c>
      <c r="B33" t="s">
        <v>202</v>
      </c>
      <c r="C33" s="4" t="s">
        <v>262</v>
      </c>
      <c r="D33" t="s">
        <v>269</v>
      </c>
      <c r="E33" t="str">
        <f t="shared" si="0"/>
        <v>['c-b0158', 'Treatment Codes', 'GI'],</v>
      </c>
    </row>
    <row r="34" spans="1:5">
      <c r="A34" t="s">
        <v>270</v>
      </c>
      <c r="B34" t="s">
        <v>202</v>
      </c>
      <c r="C34" s="4" t="s">
        <v>262</v>
      </c>
      <c r="D34" t="s">
        <v>271</v>
      </c>
      <c r="E34" t="str">
        <f t="shared" si="0"/>
        <v>['r-f94e9', 'Treatment Codes', 'GI'],</v>
      </c>
    </row>
    <row r="35" spans="1:5">
      <c r="A35" t="s">
        <v>272</v>
      </c>
      <c r="B35" t="s">
        <v>202</v>
      </c>
      <c r="C35" s="4" t="s">
        <v>262</v>
      </c>
      <c r="D35" t="s">
        <v>273</v>
      </c>
      <c r="E35" t="str">
        <f t="shared" si="0"/>
        <v>['w-10222', 'Treatment Codes', 'GI'],</v>
      </c>
    </row>
    <row r="36" spans="1:5">
      <c r="A36" t="s">
        <v>274</v>
      </c>
      <c r="B36" t="s">
        <v>202</v>
      </c>
      <c r="C36" s="4" t="s">
        <v>262</v>
      </c>
      <c r="D36" t="s">
        <v>275</v>
      </c>
      <c r="E36" t="str">
        <f t="shared" si="0"/>
        <v>['c-84540', 'Treatment Codes', 'GI'],</v>
      </c>
    </row>
    <row r="37" spans="1:5">
      <c r="A37" t="s">
        <v>276</v>
      </c>
      <c r="B37" t="s">
        <v>202</v>
      </c>
      <c r="C37" s="4" t="s">
        <v>262</v>
      </c>
      <c r="D37" t="s">
        <v>277</v>
      </c>
      <c r="E37" t="str">
        <f t="shared" si="0"/>
        <v>['c-84040', 'Treatment Codes', 'GI'],</v>
      </c>
    </row>
    <row r="38" spans="1:5">
      <c r="A38" t="s">
        <v>278</v>
      </c>
      <c r="B38" t="s">
        <v>202</v>
      </c>
      <c r="C38" s="4" t="s">
        <v>262</v>
      </c>
      <c r="D38" t="s">
        <v>279</v>
      </c>
      <c r="E38" t="str">
        <f t="shared" si="0"/>
        <v>['c-c22fa', 'Treatment Codes', 'GI'],</v>
      </c>
    </row>
    <row r="39" spans="1:5">
      <c r="A39" t="s">
        <v>280</v>
      </c>
      <c r="B39" t="s">
        <v>202</v>
      </c>
      <c r="C39" s="4" t="s">
        <v>262</v>
      </c>
      <c r="D39" t="s">
        <v>281</v>
      </c>
      <c r="E39" t="str">
        <f t="shared" si="0"/>
        <v>['c-84560', 'Treatment Codes', 'GI'],</v>
      </c>
    </row>
    <row r="40" spans="1:5">
      <c r="A40" t="s">
        <v>282</v>
      </c>
      <c r="B40" t="s">
        <v>202</v>
      </c>
      <c r="C40" s="4" t="s">
        <v>262</v>
      </c>
      <c r="D40" t="s">
        <v>283</v>
      </c>
      <c r="E40" t="str">
        <f t="shared" si="0"/>
        <v>['f-61e1f', 'Treatment Codes', 'GI'],</v>
      </c>
    </row>
    <row r="41" spans="1:5">
      <c r="A41" t="s">
        <v>284</v>
      </c>
      <c r="B41" t="s">
        <v>202</v>
      </c>
      <c r="C41" s="4" t="s">
        <v>262</v>
      </c>
      <c r="D41" t="s">
        <v>285</v>
      </c>
      <c r="E41" t="str">
        <f t="shared" si="0"/>
        <v>['@e-82870', 'Treatment Codes', 'GI'],</v>
      </c>
    </row>
    <row r="42" spans="1:5">
      <c r="A42" t="s">
        <v>286</v>
      </c>
      <c r="B42" t="s">
        <v>202</v>
      </c>
      <c r="C42" s="4" t="s">
        <v>127</v>
      </c>
      <c r="D42" t="s">
        <v>287</v>
      </c>
      <c r="E42" t="str">
        <f t="shared" si="0"/>
        <v>['c-d2985', 'Treatment Codes', 'Hormone'],</v>
      </c>
    </row>
    <row r="43" spans="1:5">
      <c r="A43" t="s">
        <v>288</v>
      </c>
      <c r="B43" t="s">
        <v>202</v>
      </c>
      <c r="C43" s="4" t="s">
        <v>127</v>
      </c>
      <c r="D43" t="s">
        <v>289</v>
      </c>
      <c r="E43" t="str">
        <f t="shared" si="0"/>
        <v>['c-913a4', 'Treatment Codes', 'Hormone'],</v>
      </c>
    </row>
    <row r="44" spans="1:5">
      <c r="A44" t="s">
        <v>290</v>
      </c>
      <c r="B44" t="s">
        <v>202</v>
      </c>
      <c r="C44" s="4" t="s">
        <v>127</v>
      </c>
      <c r="D44" t="s">
        <v>291</v>
      </c>
      <c r="E44" t="str">
        <f t="shared" si="0"/>
        <v>['c-a1580', 'Treatment Codes', 'Hormone'],</v>
      </c>
    </row>
    <row r="45" spans="1:5">
      <c r="A45" t="s">
        <v>292</v>
      </c>
      <c r="B45" t="s">
        <v>202</v>
      </c>
      <c r="C45" s="4" t="s">
        <v>127</v>
      </c>
      <c r="D45" t="s">
        <v>293</v>
      </c>
      <c r="E45" t="str">
        <f t="shared" si="0"/>
        <v>['c-a1010', 'Treatment Codes', 'Hormone'],</v>
      </c>
    </row>
    <row r="46" spans="1:5">
      <c r="A46" t="s">
        <v>294</v>
      </c>
      <c r="B46" t="s">
        <v>202</v>
      </c>
      <c r="C46" s="4" t="s">
        <v>127</v>
      </c>
      <c r="D46" t="s">
        <v>295</v>
      </c>
      <c r="E46" t="str">
        <f t="shared" si="0"/>
        <v>['w-10030', 'Treatment Codes', 'Hormone'],</v>
      </c>
    </row>
    <row r="47" spans="1:5">
      <c r="A47" t="s">
        <v>296</v>
      </c>
      <c r="B47" t="s">
        <v>202</v>
      </c>
      <c r="C47" s="4" t="s">
        <v>127</v>
      </c>
      <c r="D47" t="s">
        <v>297</v>
      </c>
      <c r="E47" t="str">
        <f t="shared" si="0"/>
        <v>['w-10011', 'Treatment Codes', 'Hormone'],</v>
      </c>
    </row>
    <row r="48" spans="1:5">
      <c r="A48" t="s">
        <v>298</v>
      </c>
      <c r="B48" t="s">
        <v>202</v>
      </c>
      <c r="C48" s="4" t="s">
        <v>127</v>
      </c>
      <c r="D48" t="s">
        <v>299</v>
      </c>
      <c r="E48" t="str">
        <f t="shared" si="0"/>
        <v>['c-a2206', 'Treatment Codes', 'Hormone'],</v>
      </c>
    </row>
    <row r="49" spans="1:5">
      <c r="A49" t="s">
        <v>300</v>
      </c>
      <c r="B49" t="s">
        <v>202</v>
      </c>
      <c r="C49" s="4" t="s">
        <v>127</v>
      </c>
      <c r="D49" t="s">
        <v>301</v>
      </c>
      <c r="E49" t="str">
        <f t="shared" si="0"/>
        <v>['c-a1221', 'Treatment Codes', 'Hormone'],</v>
      </c>
    </row>
    <row r="50" spans="1:5">
      <c r="A50" t="s">
        <v>302</v>
      </c>
      <c r="B50" t="s">
        <v>202</v>
      </c>
      <c r="C50" s="4" t="s">
        <v>127</v>
      </c>
      <c r="D50" t="s">
        <v>303</v>
      </c>
      <c r="E50" t="str">
        <f t="shared" si="0"/>
        <v>['c-a0d05', 'Treatment Codes', 'Hormone'],</v>
      </c>
    </row>
    <row r="51" spans="1:5">
      <c r="A51" t="s">
        <v>304</v>
      </c>
      <c r="B51" t="s">
        <v>202</v>
      </c>
      <c r="C51" s="4" t="s">
        <v>127</v>
      </c>
      <c r="D51" t="s">
        <v>305</v>
      </c>
      <c r="E51" t="str">
        <f t="shared" si="0"/>
        <v>['w-10053', 'Treatment Codes', 'Hormone'],</v>
      </c>
    </row>
    <row r="52" spans="1:5">
      <c r="A52" t="s">
        <v>306</v>
      </c>
      <c r="B52" t="s">
        <v>202</v>
      </c>
      <c r="C52" s="4" t="s">
        <v>127</v>
      </c>
      <c r="D52" t="s">
        <v>307</v>
      </c>
      <c r="E52" t="str">
        <f t="shared" si="0"/>
        <v>['c-a1210', 'Treatment Codes', 'Hormone'],</v>
      </c>
    </row>
    <row r="53" spans="1:5">
      <c r="A53" t="s">
        <v>308</v>
      </c>
      <c r="B53" t="s">
        <v>202</v>
      </c>
      <c r="C53" s="4" t="s">
        <v>127</v>
      </c>
      <c r="D53" t="s">
        <v>309</v>
      </c>
      <c r="E53" t="str">
        <f t="shared" si="0"/>
        <v>['f-ba150', 'Treatment Codes', 'Hormone'],</v>
      </c>
    </row>
    <row r="54" spans="1:5">
      <c r="A54" t="s">
        <v>1025</v>
      </c>
      <c r="B54" t="s">
        <v>202</v>
      </c>
      <c r="C54" s="4" t="s">
        <v>78</v>
      </c>
      <c r="D54" t="s">
        <v>310</v>
      </c>
      <c r="E54" t="str">
        <f t="shared" si="0"/>
        <v>['c-622b0', 'Treatment Codes', 'Miscellaneous'],</v>
      </c>
    </row>
    <row r="55" spans="1:5">
      <c r="A55" t="s">
        <v>311</v>
      </c>
      <c r="B55" t="s">
        <v>202</v>
      </c>
      <c r="C55" s="4" t="s">
        <v>78</v>
      </c>
      <c r="D55" t="s">
        <v>312</v>
      </c>
      <c r="E55" t="str">
        <f t="shared" si="0"/>
        <v>['c-64555', 'Treatment Codes', 'Miscellaneous'],</v>
      </c>
    </row>
    <row r="56" spans="1:5">
      <c r="A56" t="s">
        <v>311</v>
      </c>
      <c r="B56" t="s">
        <v>202</v>
      </c>
      <c r="C56" s="4" t="s">
        <v>78</v>
      </c>
      <c r="D56" t="s">
        <v>313</v>
      </c>
      <c r="E56" t="str">
        <f t="shared" si="0"/>
        <v>['c-64555', 'Treatment Codes', 'Miscellaneous'],</v>
      </c>
    </row>
    <row r="57" spans="1:5">
      <c r="A57" t="s">
        <v>314</v>
      </c>
      <c r="B57" t="s">
        <v>202</v>
      </c>
      <c r="C57" s="4" t="s">
        <v>78</v>
      </c>
      <c r="D57" t="s">
        <v>315</v>
      </c>
      <c r="E57" t="str">
        <f t="shared" si="0"/>
        <v>['c-51451', 'Treatment Codes', 'Miscellaneous'],</v>
      </c>
    </row>
    <row r="58" spans="1:5">
      <c r="A58" t="s">
        <v>316</v>
      </c>
      <c r="B58" t="s">
        <v>202</v>
      </c>
      <c r="C58" s="4" t="s">
        <v>78</v>
      </c>
      <c r="D58" t="s">
        <v>317</v>
      </c>
      <c r="E58" t="str">
        <f t="shared" si="0"/>
        <v>['c-803c1', 'Treatment Codes', 'Miscellaneous'],</v>
      </c>
    </row>
    <row r="59" spans="1:5">
      <c r="A59" t="s">
        <v>318</v>
      </c>
      <c r="B59" t="s">
        <v>202</v>
      </c>
      <c r="C59" s="4" t="s">
        <v>78</v>
      </c>
      <c r="D59" t="s">
        <v>319</v>
      </c>
      <c r="E59" t="str">
        <f t="shared" si="0"/>
        <v>['c-680d0', 'Treatment Codes', 'Miscellaneous'],</v>
      </c>
    </row>
    <row r="60" spans="1:5">
      <c r="A60" t="s">
        <v>320</v>
      </c>
      <c r="B60" t="s">
        <v>202</v>
      </c>
      <c r="C60" s="4" t="s">
        <v>78</v>
      </c>
      <c r="D60" t="s">
        <v>321</v>
      </c>
      <c r="E60" t="str">
        <f t="shared" si="0"/>
        <v>['c-72040', 'Treatment Codes', 'Miscellaneous'],</v>
      </c>
    </row>
    <row r="61" spans="1:5">
      <c r="A61" t="s">
        <v>322</v>
      </c>
      <c r="B61" t="s">
        <v>202</v>
      </c>
      <c r="C61" s="4" t="s">
        <v>78</v>
      </c>
      <c r="D61" t="s">
        <v>323</v>
      </c>
      <c r="E61" t="str">
        <f t="shared" si="0"/>
        <v>['c-61002', 'Treatment Codes', 'Miscellaneous'],</v>
      </c>
    </row>
    <row r="62" spans="1:5">
      <c r="A62" t="s">
        <v>324</v>
      </c>
      <c r="B62" t="s">
        <v>202</v>
      </c>
      <c r="C62" s="4" t="s">
        <v>78</v>
      </c>
      <c r="D62" t="s">
        <v>325</v>
      </c>
      <c r="E62" t="str">
        <f t="shared" si="0"/>
        <v>['c-52b50', 'Treatment Codes', 'Miscellaneous'],</v>
      </c>
    </row>
    <row r="63" spans="1:5">
      <c r="A63" t="s">
        <v>326</v>
      </c>
      <c r="B63" t="s">
        <v>202</v>
      </c>
      <c r="C63" s="4" t="s">
        <v>78</v>
      </c>
      <c r="D63" t="s">
        <v>327</v>
      </c>
      <c r="E63" t="str">
        <f t="shared" si="0"/>
        <v>['w-10068', 'Treatment Codes', 'Miscellaneous'],</v>
      </c>
    </row>
    <row r="64" spans="1:5">
      <c r="A64" t="s">
        <v>328</v>
      </c>
      <c r="B64" t="s">
        <v>202</v>
      </c>
      <c r="C64" s="4" t="s">
        <v>78</v>
      </c>
      <c r="D64" t="s">
        <v>329</v>
      </c>
      <c r="E64" t="str">
        <f t="shared" si="0"/>
        <v>['w-10067', 'Treatment Codes', 'Miscellaneous'],</v>
      </c>
    </row>
    <row r="65" spans="1:5">
      <c r="A65" t="s">
        <v>330</v>
      </c>
      <c r="B65" t="s">
        <v>202</v>
      </c>
      <c r="C65" s="4" t="s">
        <v>78</v>
      </c>
      <c r="D65" t="s">
        <v>331</v>
      </c>
      <c r="E65" t="str">
        <f t="shared" si="0"/>
        <v>['c-71063', 'Treatment Codes', 'Miscellaneous'],</v>
      </c>
    </row>
    <row r="66" spans="1:5">
      <c r="A66" t="s">
        <v>332</v>
      </c>
      <c r="B66" t="s">
        <v>202</v>
      </c>
      <c r="C66" s="4" t="s">
        <v>78</v>
      </c>
      <c r="D66" t="s">
        <v>333</v>
      </c>
      <c r="E66" t="str">
        <f t="shared" si="0"/>
        <v>['c-71064', 'Treatment Codes', 'Miscellaneous'],</v>
      </c>
    </row>
    <row r="67" spans="1:5">
      <c r="A67" t="s">
        <v>334</v>
      </c>
      <c r="B67" t="s">
        <v>202</v>
      </c>
      <c r="C67" s="4" t="s">
        <v>78</v>
      </c>
      <c r="D67" t="s">
        <v>335</v>
      </c>
      <c r="E67" t="str">
        <f t="shared" ref="E67:E77" si="1">CONCATENATE("['",A67,"', '",B67,"', '",C67,"'],")</f>
        <v>['w-10192', 'Treatment Codes', 'Miscellaneous'],</v>
      </c>
    </row>
    <row r="68" spans="1:5">
      <c r="A68" t="s">
        <v>336</v>
      </c>
      <c r="B68" t="s">
        <v>202</v>
      </c>
      <c r="C68" s="4" t="s">
        <v>78</v>
      </c>
      <c r="D68" t="s">
        <v>337</v>
      </c>
      <c r="E68" t="str">
        <f t="shared" si="1"/>
        <v>['c-f0000', 'Treatment Codes', 'Miscellaneous'],</v>
      </c>
    </row>
    <row r="69" spans="1:5">
      <c r="A69" t="s">
        <v>338</v>
      </c>
      <c r="B69" t="s">
        <v>202</v>
      </c>
      <c r="C69" s="4" t="s">
        <v>78</v>
      </c>
      <c r="D69" t="s">
        <v>339</v>
      </c>
      <c r="E69" t="str">
        <f t="shared" si="1"/>
        <v>['c-f2300', 'Treatment Codes', 'Miscellaneous'],</v>
      </c>
    </row>
    <row r="70" spans="1:5">
      <c r="A70" t="s">
        <v>340</v>
      </c>
      <c r="B70" t="s">
        <v>202</v>
      </c>
      <c r="C70" s="4" t="s">
        <v>78</v>
      </c>
      <c r="D70" t="s">
        <v>341</v>
      </c>
      <c r="E70" t="str">
        <f t="shared" si="1"/>
        <v>['w-10137', 'Treatment Codes', 'Miscellaneous'],</v>
      </c>
    </row>
    <row r="71" spans="1:5">
      <c r="A71" t="s">
        <v>342</v>
      </c>
      <c r="B71" t="s">
        <v>202</v>
      </c>
      <c r="C71" s="4" t="s">
        <v>343</v>
      </c>
      <c r="D71" t="s">
        <v>344</v>
      </c>
      <c r="E71" t="str">
        <f t="shared" si="1"/>
        <v>['c-62290', 'Treatment Codes', 'Sedative'],</v>
      </c>
    </row>
    <row r="72" spans="1:5">
      <c r="A72" t="s">
        <v>345</v>
      </c>
      <c r="B72" t="s">
        <v>202</v>
      </c>
      <c r="C72" s="4" t="s">
        <v>346</v>
      </c>
      <c r="D72" t="s">
        <v>347</v>
      </c>
      <c r="E72" t="str">
        <f t="shared" si="1"/>
        <v>['c-902b0', 'Treatment Codes', 'Topical'],</v>
      </c>
    </row>
    <row r="73" spans="1:5">
      <c r="A73" t="s">
        <v>348</v>
      </c>
      <c r="B73" t="s">
        <v>202</v>
      </c>
      <c r="C73" s="4" t="s">
        <v>346</v>
      </c>
      <c r="D73" t="s">
        <v>349</v>
      </c>
      <c r="E73" t="str">
        <f t="shared" si="1"/>
        <v>['c-52b62', 'Treatment Codes', 'Topical'],</v>
      </c>
    </row>
    <row r="74" spans="1:5">
      <c r="A74" t="s">
        <v>350</v>
      </c>
      <c r="B74" t="s">
        <v>202</v>
      </c>
      <c r="C74" s="4" t="s">
        <v>346</v>
      </c>
      <c r="D74" t="s">
        <v>351</v>
      </c>
      <c r="E74" t="str">
        <f t="shared" si="1"/>
        <v>['c-d4673', 'Treatment Codes', 'Topical'],</v>
      </c>
    </row>
    <row r="75" spans="1:5">
      <c r="A75" t="s">
        <v>352</v>
      </c>
      <c r="B75" t="s">
        <v>202</v>
      </c>
      <c r="C75" s="4" t="s">
        <v>346</v>
      </c>
      <c r="D75" t="s">
        <v>353</v>
      </c>
      <c r="E75" t="str">
        <f t="shared" si="1"/>
        <v>['c-d1451', 'Treatment Codes', 'Topical'],</v>
      </c>
    </row>
    <row r="76" spans="1:5">
      <c r="A76" t="s">
        <v>354</v>
      </c>
      <c r="B76" t="s">
        <v>202</v>
      </c>
      <c r="C76" s="4" t="s">
        <v>346</v>
      </c>
      <c r="D76" t="s">
        <v>355</v>
      </c>
      <c r="E76" t="str">
        <f t="shared" si="1"/>
        <v>['w-10031', 'Treatment Codes', 'Topical'],</v>
      </c>
    </row>
    <row r="77" spans="1:5">
      <c r="A77" t="s">
        <v>356</v>
      </c>
      <c r="B77" t="s">
        <v>202</v>
      </c>
      <c r="C77" s="4" t="s">
        <v>346</v>
      </c>
      <c r="D77" t="s">
        <v>357</v>
      </c>
      <c r="E77" t="str">
        <f t="shared" si="1"/>
        <v>['f-61a58', 'Treatment Codes', 'Topical'],</v>
      </c>
    </row>
    <row r="78" spans="1:5">
      <c r="A78" s="5" t="s">
        <v>358</v>
      </c>
      <c r="B78" t="s">
        <v>115</v>
      </c>
      <c r="C78" t="s">
        <v>70</v>
      </c>
      <c r="E78" t="str">
        <f>CONCATENATE("['",A78,"', '",B78,"', '",C78,"'],")</f>
        <v>['l-35230', 'Viral Challenges', 'SIV'],</v>
      </c>
    </row>
    <row r="79" spans="1:5">
      <c r="A79" s="5" t="s">
        <v>359</v>
      </c>
      <c r="B79" t="s">
        <v>115</v>
      </c>
      <c r="C79" t="s">
        <v>70</v>
      </c>
      <c r="E79" t="str">
        <f t="shared" ref="E79:E142" si="2">CONCATENATE("['",A79,"', '",B79,"', '",C79,"'],")</f>
        <v>['@e-37301', 'Viral Challenges', 'SIV'],</v>
      </c>
    </row>
    <row r="80" spans="1:5">
      <c r="A80" s="5" t="s">
        <v>360</v>
      </c>
      <c r="B80" t="s">
        <v>115</v>
      </c>
      <c r="C80" t="s">
        <v>70</v>
      </c>
      <c r="E80" t="str">
        <f t="shared" si="2"/>
        <v>['l-35260', 'Viral Challenges', 'SIV'],</v>
      </c>
    </row>
    <row r="81" spans="1:5">
      <c r="A81" s="5" t="s">
        <v>361</v>
      </c>
      <c r="B81" t="s">
        <v>115</v>
      </c>
      <c r="C81" t="s">
        <v>70</v>
      </c>
      <c r="E81" t="str">
        <f t="shared" si="2"/>
        <v>['@e-37302', 'Viral Challenges', 'SIV'],</v>
      </c>
    </row>
    <row r="82" spans="1:5">
      <c r="A82" s="5" t="s">
        <v>362</v>
      </c>
      <c r="B82" t="s">
        <v>115</v>
      </c>
      <c r="C82" t="s">
        <v>363</v>
      </c>
      <c r="E82" t="str">
        <f t="shared" si="2"/>
        <v>['w-10049', 'Viral Challenges', 'SIV Vaccine'],</v>
      </c>
    </row>
    <row r="83" spans="1:5">
      <c r="A83" s="5" t="s">
        <v>364</v>
      </c>
      <c r="B83" t="s">
        <v>115</v>
      </c>
      <c r="C83" t="s">
        <v>363</v>
      </c>
      <c r="E83" t="str">
        <f t="shared" si="2"/>
        <v>['w-10050', 'Viral Challenges', 'SIV Vaccine'],</v>
      </c>
    </row>
    <row r="84" spans="1:5">
      <c r="A84" s="5" t="s">
        <v>365</v>
      </c>
      <c r="B84" t="s">
        <v>115</v>
      </c>
      <c r="C84" t="s">
        <v>363</v>
      </c>
      <c r="E84" t="str">
        <f t="shared" si="2"/>
        <v>['w-10154', 'Viral Challenges', 'SIV Vaccine'],</v>
      </c>
    </row>
    <row r="85" spans="1:5">
      <c r="A85" s="5" t="s">
        <v>366</v>
      </c>
      <c r="B85" t="s">
        <v>115</v>
      </c>
      <c r="C85" t="s">
        <v>363</v>
      </c>
      <c r="E85" t="str">
        <f t="shared" si="2"/>
        <v>['w-10156', 'Viral Challenges', 'SIV Vaccine'],</v>
      </c>
    </row>
    <row r="86" spans="1:5">
      <c r="A86" s="5" t="s">
        <v>367</v>
      </c>
      <c r="B86" t="s">
        <v>115</v>
      </c>
      <c r="C86" t="s">
        <v>70</v>
      </c>
      <c r="E86" t="str">
        <f t="shared" si="2"/>
        <v>['w-10164', 'Viral Challenges', 'SIV'],</v>
      </c>
    </row>
    <row r="87" spans="1:5">
      <c r="A87" s="5" t="s">
        <v>368</v>
      </c>
      <c r="B87" t="s">
        <v>115</v>
      </c>
      <c r="C87" t="s">
        <v>363</v>
      </c>
      <c r="E87" t="str">
        <f t="shared" si="2"/>
        <v>['w-10172', 'Viral Challenges', 'SIV Vaccine'],</v>
      </c>
    </row>
    <row r="88" spans="1:5">
      <c r="A88" s="5" t="s">
        <v>369</v>
      </c>
      <c r="B88" t="s">
        <v>115</v>
      </c>
      <c r="C88" t="s">
        <v>363</v>
      </c>
      <c r="E88" t="str">
        <f t="shared" si="2"/>
        <v>['w-10173', 'Viral Challenges', 'SIV Vaccine'],</v>
      </c>
    </row>
    <row r="89" spans="1:5">
      <c r="A89" s="5" t="s">
        <v>370</v>
      </c>
      <c r="B89" t="s">
        <v>115</v>
      </c>
      <c r="C89" t="s">
        <v>363</v>
      </c>
      <c r="E89" t="str">
        <f t="shared" si="2"/>
        <v>['w-10174', 'Viral Challenges', 'SIV Vaccine'],</v>
      </c>
    </row>
    <row r="90" spans="1:5">
      <c r="A90" s="5" t="s">
        <v>371</v>
      </c>
      <c r="B90" t="s">
        <v>115</v>
      </c>
      <c r="C90" t="s">
        <v>363</v>
      </c>
      <c r="E90" t="str">
        <f t="shared" si="2"/>
        <v>['w-10175', 'Viral Challenges', 'SIV Vaccine'],</v>
      </c>
    </row>
    <row r="91" spans="1:5">
      <c r="A91" s="5" t="s">
        <v>372</v>
      </c>
      <c r="B91" t="s">
        <v>115</v>
      </c>
      <c r="C91" t="s">
        <v>363</v>
      </c>
      <c r="E91" t="str">
        <f t="shared" si="2"/>
        <v>['w-10176', 'Viral Challenges', 'SIV Vaccine'],</v>
      </c>
    </row>
    <row r="92" spans="1:5">
      <c r="A92" s="5" t="s">
        <v>373</v>
      </c>
      <c r="B92" t="s">
        <v>115</v>
      </c>
      <c r="C92" t="s">
        <v>363</v>
      </c>
      <c r="E92" t="str">
        <f t="shared" si="2"/>
        <v>['w-10177', 'Viral Challenges', 'SIV Vaccine'],</v>
      </c>
    </row>
    <row r="93" spans="1:5">
      <c r="A93" s="5" t="s">
        <v>374</v>
      </c>
      <c r="B93" t="s">
        <v>115</v>
      </c>
      <c r="C93" t="s">
        <v>363</v>
      </c>
      <c r="E93" t="str">
        <f t="shared" si="2"/>
        <v>['w-10178', 'Viral Challenges', 'SIV Vaccine'],</v>
      </c>
    </row>
    <row r="94" spans="1:5">
      <c r="A94" s="5" t="s">
        <v>375</v>
      </c>
      <c r="B94" t="s">
        <v>115</v>
      </c>
      <c r="C94" t="s">
        <v>363</v>
      </c>
      <c r="E94" t="str">
        <f t="shared" si="2"/>
        <v>['w-10179', 'Viral Challenges', 'SIV Vaccine'],</v>
      </c>
    </row>
    <row r="95" spans="1:5">
      <c r="A95" s="5" t="s">
        <v>376</v>
      </c>
      <c r="B95" t="s">
        <v>115</v>
      </c>
      <c r="C95" t="s">
        <v>363</v>
      </c>
      <c r="E95" t="str">
        <f t="shared" si="2"/>
        <v>['w-10180', 'Viral Challenges', 'SIV Vaccine'],</v>
      </c>
    </row>
    <row r="96" spans="1:5">
      <c r="A96" s="5" t="s">
        <v>377</v>
      </c>
      <c r="B96" t="s">
        <v>115</v>
      </c>
      <c r="C96" t="s">
        <v>363</v>
      </c>
      <c r="E96" t="str">
        <f t="shared" si="2"/>
        <v>['w-10181', 'Viral Challenges', 'SIV Vaccine'],</v>
      </c>
    </row>
    <row r="97" spans="1:5">
      <c r="A97" s="5" t="s">
        <v>378</v>
      </c>
      <c r="B97" t="s">
        <v>115</v>
      </c>
      <c r="C97" t="s">
        <v>363</v>
      </c>
      <c r="E97" t="str">
        <f t="shared" si="2"/>
        <v>['w-10182', 'Viral Challenges', 'SIV Vaccine'],</v>
      </c>
    </row>
    <row r="98" spans="1:5">
      <c r="A98" s="5" t="s">
        <v>379</v>
      </c>
      <c r="B98" t="s">
        <v>115</v>
      </c>
      <c r="C98" t="s">
        <v>363</v>
      </c>
      <c r="E98" t="str">
        <f t="shared" si="2"/>
        <v>['w-10183', 'Viral Challenges', 'SIV Vaccine'],</v>
      </c>
    </row>
    <row r="99" spans="1:5">
      <c r="A99" s="5" t="s">
        <v>380</v>
      </c>
      <c r="B99" t="s">
        <v>115</v>
      </c>
      <c r="C99" t="s">
        <v>363</v>
      </c>
      <c r="E99" t="str">
        <f t="shared" si="2"/>
        <v>['w-10184', 'Viral Challenges', 'SIV Vaccine'],</v>
      </c>
    </row>
    <row r="100" spans="1:5">
      <c r="A100" s="5" t="s">
        <v>381</v>
      </c>
      <c r="B100" t="s">
        <v>115</v>
      </c>
      <c r="C100" t="s">
        <v>363</v>
      </c>
      <c r="E100" t="str">
        <f t="shared" si="2"/>
        <v>['w-10187', 'Viral Challenges', 'SIV Vaccine'],</v>
      </c>
    </row>
    <row r="101" spans="1:5">
      <c r="A101" s="5" t="s">
        <v>382</v>
      </c>
      <c r="B101" t="s">
        <v>115</v>
      </c>
      <c r="C101" t="s">
        <v>363</v>
      </c>
      <c r="E101" t="str">
        <f t="shared" si="2"/>
        <v>['w-10189', 'Viral Challenges', 'SIV Vaccine'],</v>
      </c>
    </row>
    <row r="102" spans="1:5">
      <c r="A102" s="5" t="s">
        <v>383</v>
      </c>
      <c r="B102" t="s">
        <v>115</v>
      </c>
      <c r="C102" t="s">
        <v>363</v>
      </c>
      <c r="E102" t="str">
        <f t="shared" si="2"/>
        <v>['w-10190', 'Viral Challenges', 'SIV Vaccine'],</v>
      </c>
    </row>
    <row r="103" spans="1:5">
      <c r="A103" s="5" t="s">
        <v>384</v>
      </c>
      <c r="B103" t="s">
        <v>115</v>
      </c>
      <c r="C103" t="s">
        <v>363</v>
      </c>
      <c r="E103" t="str">
        <f t="shared" si="2"/>
        <v>['w-10191', 'Viral Challenges', 'SIV Vaccine'],</v>
      </c>
    </row>
    <row r="104" spans="1:5">
      <c r="A104" s="5" t="s">
        <v>385</v>
      </c>
      <c r="B104" t="s">
        <v>115</v>
      </c>
      <c r="C104" t="s">
        <v>70</v>
      </c>
      <c r="E104" t="str">
        <f t="shared" si="2"/>
        <v>['w-10196', 'Viral Challenges', 'SIV'],</v>
      </c>
    </row>
    <row r="105" spans="1:5">
      <c r="A105" s="5" t="s">
        <v>386</v>
      </c>
      <c r="B105" t="s">
        <v>115</v>
      </c>
      <c r="C105" t="s">
        <v>70</v>
      </c>
      <c r="E105" t="str">
        <f t="shared" si="2"/>
        <v>['w-10205', 'Viral Challenges', 'SIV'],</v>
      </c>
    </row>
    <row r="106" spans="1:5">
      <c r="A106" s="5" t="s">
        <v>387</v>
      </c>
      <c r="B106" t="s">
        <v>115</v>
      </c>
      <c r="C106" t="s">
        <v>70</v>
      </c>
      <c r="E106" t="str">
        <f t="shared" si="2"/>
        <v>['w-10253', 'Viral Challenges', 'SIV'],</v>
      </c>
    </row>
    <row r="107" spans="1:5">
      <c r="A107" s="5" t="s">
        <v>388</v>
      </c>
      <c r="B107" t="s">
        <v>115</v>
      </c>
      <c r="C107" t="s">
        <v>70</v>
      </c>
      <c r="E107" t="str">
        <f t="shared" si="2"/>
        <v>['w-10264', 'Viral Challenges', 'SIV'],</v>
      </c>
    </row>
    <row r="108" spans="1:5">
      <c r="A108" s="5" t="s">
        <v>389</v>
      </c>
      <c r="B108" t="s">
        <v>115</v>
      </c>
      <c r="C108" t="s">
        <v>363</v>
      </c>
      <c r="E108" t="str">
        <f t="shared" si="2"/>
        <v>['w-10290', 'Viral Challenges', 'SIV Vaccine'],</v>
      </c>
    </row>
    <row r="109" spans="1:5">
      <c r="A109" s="5" t="s">
        <v>390</v>
      </c>
      <c r="B109" t="s">
        <v>115</v>
      </c>
      <c r="C109" t="s">
        <v>363</v>
      </c>
      <c r="E109" t="str">
        <f t="shared" si="2"/>
        <v>['w-10296', 'Viral Challenges', 'SIV Vaccine'],</v>
      </c>
    </row>
    <row r="110" spans="1:5">
      <c r="A110" s="5" t="s">
        <v>391</v>
      </c>
      <c r="B110" t="s">
        <v>115</v>
      </c>
      <c r="C110" t="s">
        <v>363</v>
      </c>
      <c r="E110" t="str">
        <f t="shared" si="2"/>
        <v>['w-10311', 'Viral Challenges', 'SIV Vaccine'],</v>
      </c>
    </row>
    <row r="111" spans="1:5">
      <c r="A111" s="5" t="s">
        <v>392</v>
      </c>
      <c r="B111" t="s">
        <v>115</v>
      </c>
      <c r="C111" t="s">
        <v>363</v>
      </c>
      <c r="E111" t="str">
        <f t="shared" si="2"/>
        <v>['w-10312', 'Viral Challenges', 'SIV Vaccine'],</v>
      </c>
    </row>
    <row r="112" spans="1:5">
      <c r="A112" s="5" t="s">
        <v>393</v>
      </c>
      <c r="B112" t="s">
        <v>115</v>
      </c>
      <c r="C112" t="s">
        <v>363</v>
      </c>
      <c r="E112" t="str">
        <f t="shared" si="2"/>
        <v>['w-10313', 'Viral Challenges', 'SIV Vaccine'],</v>
      </c>
    </row>
    <row r="113" spans="1:5">
      <c r="A113" t="s">
        <v>242</v>
      </c>
      <c r="B113" t="s">
        <v>678</v>
      </c>
      <c r="E113" t="str">
        <f t="shared" si="2"/>
        <v>['c-54221', 'Procedures', ''],</v>
      </c>
    </row>
    <row r="114" spans="1:5">
      <c r="A114" t="s">
        <v>706</v>
      </c>
      <c r="B114" t="s">
        <v>678</v>
      </c>
      <c r="E114" t="str">
        <f t="shared" si="2"/>
        <v>['c-6a157', 'Procedures', ''],</v>
      </c>
    </row>
    <row r="115" spans="1:5">
      <c r="A115" t="s">
        <v>716</v>
      </c>
      <c r="B115" t="s">
        <v>678</v>
      </c>
      <c r="E115" t="str">
        <f t="shared" si="2"/>
        <v>['c-52800', 'Procedures', ''],</v>
      </c>
    </row>
    <row r="116" spans="1:5">
      <c r="A116" t="s">
        <v>717</v>
      </c>
      <c r="B116" t="s">
        <v>678</v>
      </c>
      <c r="E116" t="str">
        <f t="shared" si="2"/>
        <v>['c-a0250', 'Procedures', ''],</v>
      </c>
    </row>
    <row r="117" spans="1:5">
      <c r="A117" t="s">
        <v>718</v>
      </c>
      <c r="B117" t="s">
        <v>678</v>
      </c>
      <c r="E117" t="str">
        <f t="shared" si="2"/>
        <v>['@e-87200', 'Procedures', ''],</v>
      </c>
    </row>
    <row r="118" spans="1:5">
      <c r="A118" t="s">
        <v>320</v>
      </c>
      <c r="B118" t="s">
        <v>678</v>
      </c>
      <c r="E118" t="str">
        <f t="shared" si="2"/>
        <v>['c-72040', 'Procedures', ''],</v>
      </c>
    </row>
    <row r="119" spans="1:5">
      <c r="A119" t="s">
        <v>696</v>
      </c>
      <c r="B119" t="s">
        <v>678</v>
      </c>
      <c r="E119" t="str">
        <f t="shared" si="2"/>
        <v>['@e-80692', 'Procedures', ''],</v>
      </c>
    </row>
    <row r="120" spans="1:5">
      <c r="A120" t="s">
        <v>719</v>
      </c>
      <c r="B120" t="s">
        <v>678</v>
      </c>
      <c r="E120" t="str">
        <f t="shared" si="2"/>
        <v>['c-71622', 'Procedures', ''],</v>
      </c>
    </row>
    <row r="121" spans="1:5">
      <c r="A121" t="s">
        <v>720</v>
      </c>
      <c r="B121" t="s">
        <v>678</v>
      </c>
      <c r="E121" t="str">
        <f t="shared" si="2"/>
        <v>['@e-87600', 'Procedures', ''],</v>
      </c>
    </row>
    <row r="122" spans="1:5">
      <c r="A122" t="s">
        <v>721</v>
      </c>
      <c r="B122" t="s">
        <v>678</v>
      </c>
      <c r="E122" t="str">
        <f t="shared" si="2"/>
        <v>['c-55920', 'Procedures', ''],</v>
      </c>
    </row>
    <row r="123" spans="1:5">
      <c r="A123" t="s">
        <v>722</v>
      </c>
      <c r="B123" t="s">
        <v>678</v>
      </c>
      <c r="E123" t="str">
        <f t="shared" si="2"/>
        <v>['c-55630', 'Procedures', ''],</v>
      </c>
    </row>
    <row r="124" spans="1:5">
      <c r="A124" t="s">
        <v>723</v>
      </c>
      <c r="B124" t="s">
        <v>678</v>
      </c>
      <c r="E124" t="str">
        <f t="shared" si="2"/>
        <v>['c-c2612', 'Procedures', ''],</v>
      </c>
    </row>
    <row r="125" spans="1:5">
      <c r="A125" t="s">
        <v>724</v>
      </c>
      <c r="B125" t="s">
        <v>678</v>
      </c>
      <c r="E125" t="str">
        <f t="shared" si="2"/>
        <v>['c-d6885', 'Procedures', ''],</v>
      </c>
    </row>
    <row r="126" spans="1:5">
      <c r="A126" t="s">
        <v>286</v>
      </c>
      <c r="B126" t="s">
        <v>678</v>
      </c>
      <c r="E126" t="str">
        <f t="shared" si="2"/>
        <v>['c-d2985', 'Procedures', ''],</v>
      </c>
    </row>
    <row r="127" spans="1:5">
      <c r="A127" t="s">
        <v>714</v>
      </c>
      <c r="B127" t="s">
        <v>678</v>
      </c>
      <c r="E127" t="str">
        <f t="shared" si="2"/>
        <v>['c-d1002', 'Procedures', ''],</v>
      </c>
    </row>
    <row r="128" spans="1:5">
      <c r="A128" t="s">
        <v>725</v>
      </c>
      <c r="B128" t="s">
        <v>678</v>
      </c>
      <c r="E128" t="str">
        <f t="shared" si="2"/>
        <v>['c-6a100', 'Procedures', ''],</v>
      </c>
    </row>
    <row r="129" spans="1:5">
      <c r="A129" t="s">
        <v>726</v>
      </c>
      <c r="B129" t="s">
        <v>678</v>
      </c>
      <c r="E129" t="str">
        <f t="shared" si="2"/>
        <v>['c-55940', 'Procedures', ''],</v>
      </c>
    </row>
    <row r="130" spans="1:5">
      <c r="A130" t="s">
        <v>681</v>
      </c>
      <c r="B130" t="s">
        <v>678</v>
      </c>
      <c r="E130" t="str">
        <f t="shared" si="2"/>
        <v>['c-90287', 'Procedures', ''],</v>
      </c>
    </row>
    <row r="131" spans="1:5">
      <c r="A131" t="s">
        <v>695</v>
      </c>
      <c r="B131" t="s">
        <v>678</v>
      </c>
      <c r="E131" t="str">
        <f t="shared" si="2"/>
        <v>['c-52530', 'Procedures', ''],</v>
      </c>
    </row>
    <row r="132" spans="1:5">
      <c r="A132" t="s">
        <v>727</v>
      </c>
      <c r="B132" t="s">
        <v>678</v>
      </c>
      <c r="E132" t="str">
        <f t="shared" si="2"/>
        <v>['c-54630', 'Procedures', ''],</v>
      </c>
    </row>
    <row r="133" spans="1:5">
      <c r="A133" t="s">
        <v>728</v>
      </c>
      <c r="B133" t="s">
        <v>678</v>
      </c>
      <c r="E133" t="str">
        <f t="shared" si="2"/>
        <v>['@e-yy958', 'Procedures', ''],</v>
      </c>
    </row>
    <row r="134" spans="1:5">
      <c r="A134" t="s">
        <v>729</v>
      </c>
      <c r="B134" t="s">
        <v>678</v>
      </c>
      <c r="E134" t="str">
        <f t="shared" si="2"/>
        <v>['c-60a20', 'Procedures', ''],</v>
      </c>
    </row>
    <row r="135" spans="1:5">
      <c r="A135" t="s">
        <v>690</v>
      </c>
      <c r="B135" t="s">
        <v>678</v>
      </c>
      <c r="E135" t="str">
        <f t="shared" si="2"/>
        <v>['w-10020', 'Procedures', ''],</v>
      </c>
    </row>
    <row r="136" spans="1:5">
      <c r="A136" t="s">
        <v>238</v>
      </c>
      <c r="B136" t="s">
        <v>678</v>
      </c>
      <c r="E136" t="str">
        <f t="shared" si="2"/>
        <v>['c-d1507', 'Procedures', ''],</v>
      </c>
    </row>
    <row r="137" spans="1:5">
      <c r="A137" t="s">
        <v>730</v>
      </c>
      <c r="B137" t="s">
        <v>678</v>
      </c>
      <c r="E137" t="str">
        <f t="shared" si="2"/>
        <v>['c-52a02', 'Procedures', ''],</v>
      </c>
    </row>
    <row r="138" spans="1:5">
      <c r="A138" t="s">
        <v>352</v>
      </c>
      <c r="B138" t="s">
        <v>678</v>
      </c>
      <c r="E138" t="str">
        <f t="shared" si="2"/>
        <v>['c-d1451', 'Procedures', ''],</v>
      </c>
    </row>
    <row r="139" spans="1:5">
      <c r="A139" t="s">
        <v>259</v>
      </c>
      <c r="B139" t="s">
        <v>678</v>
      </c>
      <c r="E139" t="str">
        <f t="shared" si="2"/>
        <v>['c-52040', 'Procedures', ''],</v>
      </c>
    </row>
    <row r="140" spans="1:5">
      <c r="A140" t="s">
        <v>261</v>
      </c>
      <c r="B140" t="s">
        <v>678</v>
      </c>
      <c r="E140" t="str">
        <f t="shared" si="2"/>
        <v>['c-93040', 'Procedures', ''],</v>
      </c>
    </row>
    <row r="141" spans="1:5">
      <c r="A141" t="s">
        <v>731</v>
      </c>
      <c r="B141" t="s">
        <v>678</v>
      </c>
      <c r="E141" t="str">
        <f t="shared" si="2"/>
        <v>['c-a6218', 'Procedures', ''],</v>
      </c>
    </row>
    <row r="142" spans="1:5">
      <c r="A142" t="s">
        <v>732</v>
      </c>
      <c r="B142" t="s">
        <v>678</v>
      </c>
      <c r="E142" t="str">
        <f t="shared" si="2"/>
        <v>['c-d4275', 'Procedures', ''],</v>
      </c>
    </row>
    <row r="143" spans="1:5">
      <c r="A143" t="s">
        <v>733</v>
      </c>
      <c r="B143" t="s">
        <v>678</v>
      </c>
      <c r="E143" t="str">
        <f t="shared" ref="E143:E204" si="3">CONCATENATE("['",A143,"', '",B143,"', '",C143,"'],")</f>
        <v>['c-d2461', 'Procedures', ''],</v>
      </c>
    </row>
    <row r="144" spans="1:5">
      <c r="A144" t="s">
        <v>734</v>
      </c>
      <c r="B144" t="s">
        <v>678</v>
      </c>
      <c r="E144" t="str">
        <f t="shared" si="3"/>
        <v>['c-55000', 'Procedures', ''],</v>
      </c>
    </row>
    <row r="145" spans="1:5">
      <c r="A145" t="s">
        <v>735</v>
      </c>
      <c r="B145" t="s">
        <v>678</v>
      </c>
      <c r="E145" t="str">
        <f t="shared" si="3"/>
        <v>['c-a4400', 'Procedures', ''],</v>
      </c>
    </row>
    <row r="146" spans="1:5">
      <c r="A146" t="s">
        <v>736</v>
      </c>
      <c r="B146" t="s">
        <v>678</v>
      </c>
      <c r="E146" t="str">
        <f t="shared" si="3"/>
        <v>['c-c3eb9', 'Procedures', ''],</v>
      </c>
    </row>
    <row r="147" spans="1:5">
      <c r="A147" t="s">
        <v>737</v>
      </c>
      <c r="B147" t="s">
        <v>678</v>
      </c>
      <c r="E147" t="str">
        <f t="shared" si="3"/>
        <v>['c-a0590', 'Procedures', ''],</v>
      </c>
    </row>
    <row r="148" spans="1:5">
      <c r="A148" t="s">
        <v>738</v>
      </c>
      <c r="B148" t="s">
        <v>678</v>
      </c>
      <c r="E148" t="str">
        <f t="shared" si="3"/>
        <v>['c-b9040', 'Procedures', ''],</v>
      </c>
    </row>
    <row r="149" spans="1:5">
      <c r="A149" t="s">
        <v>739</v>
      </c>
      <c r="B149" t="s">
        <v>678</v>
      </c>
      <c r="E149" t="str">
        <f t="shared" si="3"/>
        <v>['c-52a04', 'Procedures', ''],</v>
      </c>
    </row>
    <row r="150" spans="1:5">
      <c r="A150" t="s">
        <v>740</v>
      </c>
      <c r="B150" t="s">
        <v>678</v>
      </c>
      <c r="E150" t="str">
        <f t="shared" si="3"/>
        <v>['@e-80691', 'Procedures', ''],</v>
      </c>
    </row>
    <row r="151" spans="1:5">
      <c r="A151" t="s">
        <v>741</v>
      </c>
      <c r="B151" t="s">
        <v>678</v>
      </c>
      <c r="E151" t="str">
        <f t="shared" si="3"/>
        <v>['@e-89603', 'Procedures', ''],</v>
      </c>
    </row>
    <row r="152" spans="1:5">
      <c r="A152" t="s">
        <v>687</v>
      </c>
      <c r="B152" t="s">
        <v>678</v>
      </c>
      <c r="E152" t="str">
        <f t="shared" si="3"/>
        <v>['p2-87524', 'Procedures', ''],</v>
      </c>
    </row>
    <row r="153" spans="1:5">
      <c r="A153" t="s">
        <v>742</v>
      </c>
      <c r="B153" t="s">
        <v>678</v>
      </c>
      <c r="E153" t="str">
        <f t="shared" si="3"/>
        <v>['c-67771', 'Procedures', ''],</v>
      </c>
    </row>
    <row r="154" spans="1:5">
      <c r="A154" t="s">
        <v>743</v>
      </c>
      <c r="B154" t="s">
        <v>678</v>
      </c>
      <c r="E154" t="str">
        <f t="shared" si="3"/>
        <v>['c-a5300', 'Procedures', ''],</v>
      </c>
    </row>
    <row r="155" spans="1:5">
      <c r="A155" t="s">
        <v>744</v>
      </c>
      <c r="B155" t="s">
        <v>678</v>
      </c>
      <c r="E155" t="str">
        <f t="shared" si="3"/>
        <v>['c-96010', 'Procedures', ''],</v>
      </c>
    </row>
    <row r="156" spans="1:5">
      <c r="A156" t="s">
        <v>232</v>
      </c>
      <c r="B156" t="s">
        <v>678</v>
      </c>
      <c r="E156" t="str">
        <f t="shared" si="3"/>
        <v>['c-53130', 'Procedures', ''],</v>
      </c>
    </row>
    <row r="157" spans="1:5">
      <c r="A157" t="s">
        <v>228</v>
      </c>
      <c r="B157" t="s">
        <v>678</v>
      </c>
      <c r="E157" t="str">
        <f t="shared" si="3"/>
        <v>['c-53560', 'Procedures', ''],</v>
      </c>
    </row>
    <row r="158" spans="1:5">
      <c r="A158" t="s">
        <v>745</v>
      </c>
      <c r="B158" t="s">
        <v>678</v>
      </c>
      <c r="E158" t="str">
        <f t="shared" si="3"/>
        <v>['c-c1b37', 'Procedures', ''],</v>
      </c>
    </row>
    <row r="159" spans="1:5">
      <c r="A159" t="s">
        <v>345</v>
      </c>
      <c r="B159" t="s">
        <v>678</v>
      </c>
      <c r="E159" t="str">
        <f t="shared" si="3"/>
        <v>['c-902b0', 'Procedures', ''],</v>
      </c>
    </row>
    <row r="160" spans="1:5">
      <c r="A160" t="s">
        <v>746</v>
      </c>
      <c r="B160" t="s">
        <v>678</v>
      </c>
      <c r="E160" t="str">
        <f t="shared" si="3"/>
        <v>['c-53140', 'Procedures', ''],</v>
      </c>
    </row>
    <row r="161" spans="1:5">
      <c r="A161" t="s">
        <v>715</v>
      </c>
      <c r="B161" t="s">
        <v>678</v>
      </c>
      <c r="E161" t="str">
        <f t="shared" si="3"/>
        <v>['c-80400', 'Procedures', ''],</v>
      </c>
    </row>
    <row r="162" spans="1:5">
      <c r="A162" t="s">
        <v>747</v>
      </c>
      <c r="B162" t="s">
        <v>678</v>
      </c>
      <c r="E162" t="str">
        <f t="shared" si="3"/>
        <v>['c-85430', 'Procedures', ''],</v>
      </c>
    </row>
    <row r="163" spans="1:5">
      <c r="A163" t="s">
        <v>748</v>
      </c>
      <c r="B163" t="s">
        <v>678</v>
      </c>
      <c r="E163" t="str">
        <f t="shared" si="3"/>
        <v>['c-a0190', 'Procedures', ''],</v>
      </c>
    </row>
    <row r="164" spans="1:5">
      <c r="A164" t="s">
        <v>749</v>
      </c>
      <c r="B164" t="s">
        <v>678</v>
      </c>
      <c r="E164" t="str">
        <f t="shared" si="3"/>
        <v>['c-655a0', 'Procedures', ''],</v>
      </c>
    </row>
    <row r="165" spans="1:5">
      <c r="A165" t="s">
        <v>683</v>
      </c>
      <c r="B165" t="s">
        <v>678</v>
      </c>
      <c r="E165" t="str">
        <f t="shared" si="3"/>
        <v>['p1-01130', 'Procedures', ''],</v>
      </c>
    </row>
    <row r="166" spans="1:5">
      <c r="A166" t="s">
        <v>707</v>
      </c>
      <c r="B166" t="s">
        <v>678</v>
      </c>
      <c r="E166" t="str">
        <f t="shared" si="3"/>
        <v>['t-a1000', 'Procedures', ''],</v>
      </c>
    </row>
    <row r="167" spans="1:5">
      <c r="A167" t="s">
        <v>684</v>
      </c>
      <c r="B167" t="s">
        <v>678</v>
      </c>
      <c r="E167" t="str">
        <f t="shared" si="3"/>
        <v>['p1-91270', 'Procedures', ''],</v>
      </c>
    </row>
    <row r="168" spans="1:5">
      <c r="A168" t="s">
        <v>750</v>
      </c>
      <c r="B168" t="s">
        <v>678</v>
      </c>
      <c r="E168" t="str">
        <f t="shared" si="3"/>
        <v>['c-680c0', 'Procedures', ''],</v>
      </c>
    </row>
    <row r="169" spans="1:5">
      <c r="A169" t="s">
        <v>751</v>
      </c>
      <c r="B169" t="s">
        <v>678</v>
      </c>
      <c r="E169" t="str">
        <f t="shared" si="3"/>
        <v>['c-a15c5', 'Procedures', ''],</v>
      </c>
    </row>
    <row r="170" spans="1:5">
      <c r="A170" t="s">
        <v>752</v>
      </c>
      <c r="B170" t="s">
        <v>678</v>
      </c>
      <c r="E170" t="str">
        <f t="shared" si="3"/>
        <v>['c-81635', 'Procedures', ''],</v>
      </c>
    </row>
    <row r="171" spans="1:5">
      <c r="A171" t="s">
        <v>753</v>
      </c>
      <c r="B171" t="s">
        <v>678</v>
      </c>
      <c r="E171" t="str">
        <f t="shared" si="3"/>
        <v>['c-61391', 'Procedures', ''],</v>
      </c>
    </row>
    <row r="172" spans="1:5">
      <c r="A172" t="s">
        <v>754</v>
      </c>
      <c r="B172" t="s">
        <v>678</v>
      </c>
      <c r="E172" t="str">
        <f t="shared" si="3"/>
        <v>['c-84010', 'Procedures', ''],</v>
      </c>
    </row>
    <row r="173" spans="1:5">
      <c r="A173" t="s">
        <v>702</v>
      </c>
      <c r="B173" t="s">
        <v>678</v>
      </c>
      <c r="E173" t="str">
        <f t="shared" si="3"/>
        <v>['c-70840', 'Procedures', ''],</v>
      </c>
    </row>
    <row r="174" spans="1:5">
      <c r="A174" t="s">
        <v>755</v>
      </c>
      <c r="B174" t="s">
        <v>678</v>
      </c>
      <c r="E174" t="str">
        <f t="shared" si="3"/>
        <v>['c-a01f0', 'Procedures', ''],</v>
      </c>
    </row>
    <row r="175" spans="1:5">
      <c r="A175" t="s">
        <v>756</v>
      </c>
      <c r="B175" t="s">
        <v>678</v>
      </c>
      <c r="E175" t="str">
        <f t="shared" si="3"/>
        <v>['c-71070', 'Procedures', ''],</v>
      </c>
    </row>
    <row r="176" spans="1:5">
      <c r="A176" t="s">
        <v>757</v>
      </c>
      <c r="B176" t="s">
        <v>678</v>
      </c>
      <c r="E176" t="str">
        <f t="shared" si="3"/>
        <v>['c-902cf', 'Procedures', ''],</v>
      </c>
    </row>
    <row r="177" spans="1:5">
      <c r="A177" t="s">
        <v>338</v>
      </c>
      <c r="B177" t="s">
        <v>678</v>
      </c>
      <c r="E177" t="str">
        <f t="shared" si="3"/>
        <v>['c-f2300', 'Procedures', ''],</v>
      </c>
    </row>
    <row r="178" spans="1:5">
      <c r="A178" t="s">
        <v>758</v>
      </c>
      <c r="B178" t="s">
        <v>678</v>
      </c>
      <c r="E178" t="str">
        <f t="shared" si="3"/>
        <v>['c-d1033', 'Procedures', ''],</v>
      </c>
    </row>
    <row r="179" spans="1:5">
      <c r="A179" t="s">
        <v>759</v>
      </c>
      <c r="B179" t="s">
        <v>678</v>
      </c>
      <c r="E179" t="str">
        <f t="shared" si="3"/>
        <v>['c-55710', 'Procedures', ''],</v>
      </c>
    </row>
    <row r="180" spans="1:5">
      <c r="A180" t="s">
        <v>760</v>
      </c>
      <c r="B180" t="s">
        <v>678</v>
      </c>
      <c r="E180" t="str">
        <f t="shared" si="3"/>
        <v>['c-a1510', 'Procedures', ''],</v>
      </c>
    </row>
    <row r="181" spans="1:5">
      <c r="A181" t="s">
        <v>761</v>
      </c>
      <c r="B181" t="s">
        <v>678</v>
      </c>
      <c r="E181" t="str">
        <f t="shared" si="3"/>
        <v>['c-68060', 'Procedures', ''],</v>
      </c>
    </row>
    <row r="182" spans="1:5">
      <c r="A182" t="s">
        <v>201</v>
      </c>
      <c r="B182" t="s">
        <v>678</v>
      </c>
      <c r="E182" t="str">
        <f t="shared" si="3"/>
        <v>['c-60130', 'Procedures', ''],</v>
      </c>
    </row>
    <row r="183" spans="1:5">
      <c r="A183" t="s">
        <v>762</v>
      </c>
      <c r="B183" t="s">
        <v>678</v>
      </c>
      <c r="E183" t="str">
        <f t="shared" si="3"/>
        <v>['c-a6540', 'Procedures', ''],</v>
      </c>
    </row>
    <row r="184" spans="1:5">
      <c r="A184" t="s">
        <v>763</v>
      </c>
      <c r="B184" t="s">
        <v>678</v>
      </c>
      <c r="E184" t="str">
        <f t="shared" si="3"/>
        <v>['c-52551', 'Procedures', ''],</v>
      </c>
    </row>
    <row r="185" spans="1:5">
      <c r="A185" t="s">
        <v>230</v>
      </c>
      <c r="B185" t="s">
        <v>678</v>
      </c>
      <c r="E185" t="str">
        <f t="shared" si="3"/>
        <v>['c-53561', 'Procedures', ''],</v>
      </c>
    </row>
    <row r="186" spans="1:5">
      <c r="A186" t="s">
        <v>302</v>
      </c>
      <c r="B186" t="s">
        <v>678</v>
      </c>
      <c r="E186" t="str">
        <f t="shared" si="3"/>
        <v>['c-a0d05', 'Procedures', ''],</v>
      </c>
    </row>
    <row r="187" spans="1:5">
      <c r="A187" t="s">
        <v>764</v>
      </c>
      <c r="B187" t="s">
        <v>678</v>
      </c>
      <c r="E187" t="str">
        <f t="shared" si="3"/>
        <v>['s-10125', 'Procedures', ''],</v>
      </c>
    </row>
    <row r="188" spans="1:5">
      <c r="A188" t="s">
        <v>765</v>
      </c>
      <c r="B188" t="s">
        <v>678</v>
      </c>
      <c r="E188" t="str">
        <f t="shared" si="3"/>
        <v>['@e-86146', 'Procedures', ''],</v>
      </c>
    </row>
    <row r="189" spans="1:5">
      <c r="A189" t="s">
        <v>766</v>
      </c>
      <c r="B189" t="s">
        <v>678</v>
      </c>
      <c r="E189" t="str">
        <f t="shared" si="3"/>
        <v>['@e-71992', 'Procedures', ''],</v>
      </c>
    </row>
    <row r="190" spans="1:5">
      <c r="A190" t="s">
        <v>354</v>
      </c>
      <c r="B190" t="s">
        <v>678</v>
      </c>
      <c r="E190" t="str">
        <f t="shared" si="3"/>
        <v>['w-10031', 'Procedures', ''],</v>
      </c>
    </row>
    <row r="191" spans="1:5">
      <c r="A191" t="s">
        <v>767</v>
      </c>
      <c r="B191" t="s">
        <v>678</v>
      </c>
      <c r="E191" t="str">
        <f t="shared" si="3"/>
        <v>['c-84710', 'Procedures', ''],</v>
      </c>
    </row>
    <row r="192" spans="1:5">
      <c r="A192" t="s">
        <v>768</v>
      </c>
      <c r="B192" t="s">
        <v>678</v>
      </c>
      <c r="E192" t="str">
        <f t="shared" si="3"/>
        <v>['c-d4511', 'Procedures', ''],</v>
      </c>
    </row>
    <row r="193" spans="1:5">
      <c r="A193" t="s">
        <v>769</v>
      </c>
      <c r="B193" t="s">
        <v>678</v>
      </c>
      <c r="E193" t="str">
        <f t="shared" si="3"/>
        <v>['c-a01b0', 'Procedures', ''],</v>
      </c>
    </row>
    <row r="194" spans="1:5">
      <c r="A194" t="s">
        <v>207</v>
      </c>
      <c r="B194" t="s">
        <v>678</v>
      </c>
      <c r="E194" t="str">
        <f t="shared" si="3"/>
        <v>['c-60a11', 'Procedures', ''],</v>
      </c>
    </row>
    <row r="195" spans="1:5">
      <c r="A195" t="s">
        <v>276</v>
      </c>
      <c r="B195" t="s">
        <v>678</v>
      </c>
      <c r="E195" t="str">
        <f t="shared" si="3"/>
        <v>['c-84040', 'Procedures', ''],</v>
      </c>
    </row>
    <row r="196" spans="1:5">
      <c r="A196" t="s">
        <v>264</v>
      </c>
      <c r="B196" t="s">
        <v>678</v>
      </c>
      <c r="E196" t="str">
        <f t="shared" si="3"/>
        <v>['c-84990', 'Procedures', ''],</v>
      </c>
    </row>
    <row r="197" spans="1:5">
      <c r="A197" t="s">
        <v>226</v>
      </c>
      <c r="B197" t="s">
        <v>678</v>
      </c>
      <c r="E197" t="str">
        <f t="shared" si="3"/>
        <v>['c-53120', 'Procedures', ''],</v>
      </c>
    </row>
    <row r="198" spans="1:5">
      <c r="A198" t="s">
        <v>705</v>
      </c>
      <c r="B198" t="s">
        <v>678</v>
      </c>
      <c r="E198" t="str">
        <f t="shared" si="3"/>
        <v>['c-6a116', 'Procedures', ''],</v>
      </c>
    </row>
    <row r="199" spans="1:5">
      <c r="A199" t="s">
        <v>770</v>
      </c>
      <c r="B199" t="s">
        <v>678</v>
      </c>
      <c r="E199" t="str">
        <f t="shared" si="3"/>
        <v>['c-559c4', 'Procedures', ''],</v>
      </c>
    </row>
    <row r="200" spans="1:5">
      <c r="A200" t="s">
        <v>771</v>
      </c>
      <c r="B200" t="s">
        <v>678</v>
      </c>
      <c r="E200" t="str">
        <f t="shared" si="3"/>
        <v>['c-61640', 'Procedures', ''],</v>
      </c>
    </row>
    <row r="201" spans="1:5">
      <c r="A201" t="s">
        <v>772</v>
      </c>
      <c r="B201" t="s">
        <v>678</v>
      </c>
      <c r="E201" t="str">
        <f t="shared" si="3"/>
        <v>['@e-yy791', 'Procedures', ''],</v>
      </c>
    </row>
    <row r="202" spans="1:5">
      <c r="A202" t="s">
        <v>773</v>
      </c>
      <c r="B202" t="s">
        <v>678</v>
      </c>
      <c r="E202" t="str">
        <f t="shared" si="3"/>
        <v>['c-6a112', 'Procedures', ''],</v>
      </c>
    </row>
    <row r="203" spans="1:5">
      <c r="A203" t="s">
        <v>774</v>
      </c>
      <c r="B203" t="s">
        <v>678</v>
      </c>
      <c r="E203" t="str">
        <f t="shared" si="3"/>
        <v>['c-72050', 'Procedures', ''],</v>
      </c>
    </row>
    <row r="204" spans="1:5">
      <c r="A204" t="s">
        <v>211</v>
      </c>
      <c r="B204" t="s">
        <v>678</v>
      </c>
      <c r="E204" t="str">
        <f t="shared" si="3"/>
        <v>['c-d1467', 'Procedures', ''],</v>
      </c>
    </row>
    <row r="205" spans="1:5">
      <c r="A205" t="s">
        <v>775</v>
      </c>
      <c r="B205" t="s">
        <v>678</v>
      </c>
      <c r="E205" t="str">
        <f t="shared" ref="E205:E268" si="4">CONCATENATE("['",A205,"', '",B205,"', '",C205,"'],")</f>
        <v>['c-b7004', 'Procedures', ''],</v>
      </c>
    </row>
    <row r="206" spans="1:5">
      <c r="A206" t="s">
        <v>311</v>
      </c>
      <c r="B206" t="s">
        <v>678</v>
      </c>
      <c r="E206" t="str">
        <f t="shared" si="4"/>
        <v>['c-64555', 'Procedures', ''],</v>
      </c>
    </row>
    <row r="207" spans="1:5">
      <c r="A207" t="s">
        <v>776</v>
      </c>
      <c r="B207" t="s">
        <v>678</v>
      </c>
      <c r="E207" t="str">
        <f t="shared" si="4"/>
        <v>['c-64580', 'Procedures', ''],</v>
      </c>
    </row>
    <row r="208" spans="1:5">
      <c r="A208" t="s">
        <v>209</v>
      </c>
      <c r="B208" t="s">
        <v>678</v>
      </c>
      <c r="E208" t="str">
        <f t="shared" si="4"/>
        <v>['c-60187', 'Procedures', ''],</v>
      </c>
    </row>
    <row r="209" spans="1:5">
      <c r="A209" t="s">
        <v>205</v>
      </c>
      <c r="B209" t="s">
        <v>678</v>
      </c>
      <c r="E209" t="str">
        <f t="shared" si="4"/>
        <v>['c-60320', 'Procedures', ''],</v>
      </c>
    </row>
    <row r="210" spans="1:5">
      <c r="A210" t="s">
        <v>777</v>
      </c>
      <c r="B210" t="s">
        <v>678</v>
      </c>
      <c r="E210" t="str">
        <f t="shared" si="4"/>
        <v>['c-96001', 'Procedures', ''],</v>
      </c>
    </row>
    <row r="211" spans="1:5">
      <c r="A211" t="s">
        <v>778</v>
      </c>
      <c r="B211" t="s">
        <v>678</v>
      </c>
      <c r="E211" t="str">
        <f t="shared" si="4"/>
        <v>['c-a4000', 'Procedures', ''],</v>
      </c>
    </row>
    <row r="212" spans="1:5">
      <c r="A212" t="s">
        <v>318</v>
      </c>
      <c r="B212" t="s">
        <v>678</v>
      </c>
      <c r="E212" t="str">
        <f t="shared" si="4"/>
        <v>['c-680d0', 'Procedures', ''],</v>
      </c>
    </row>
    <row r="213" spans="1:5">
      <c r="A213" t="s">
        <v>779</v>
      </c>
      <c r="B213" t="s">
        <v>678</v>
      </c>
      <c r="E213" t="str">
        <f t="shared" si="4"/>
        <v>['c-b0300', 'Procedures', ''],</v>
      </c>
    </row>
    <row r="214" spans="1:5">
      <c r="A214" t="s">
        <v>780</v>
      </c>
      <c r="B214" t="s">
        <v>678</v>
      </c>
      <c r="E214" t="str">
        <f t="shared" si="4"/>
        <v>['w-10006', 'Procedures', ''],</v>
      </c>
    </row>
    <row r="215" spans="1:5">
      <c r="A215" t="s">
        <v>781</v>
      </c>
      <c r="B215" t="s">
        <v>678</v>
      </c>
      <c r="E215" t="str">
        <f t="shared" si="4"/>
        <v>['c-a6211', 'Procedures', ''],</v>
      </c>
    </row>
    <row r="216" spans="1:5">
      <c r="A216" t="s">
        <v>782</v>
      </c>
      <c r="B216" t="s">
        <v>678</v>
      </c>
      <c r="E216" t="str">
        <f t="shared" si="4"/>
        <v>['c-90660', 'Procedures', ''],</v>
      </c>
    </row>
    <row r="217" spans="1:5">
      <c r="A217" t="s">
        <v>783</v>
      </c>
      <c r="B217" t="s">
        <v>678</v>
      </c>
      <c r="E217" t="str">
        <f t="shared" si="4"/>
        <v>['@e-yy972', 'Procedures', ''],</v>
      </c>
    </row>
    <row r="218" spans="1:5">
      <c r="A218" t="s">
        <v>784</v>
      </c>
      <c r="B218" t="s">
        <v>678</v>
      </c>
      <c r="E218" t="str">
        <f t="shared" si="4"/>
        <v>['c-70410', 'Procedures', ''],</v>
      </c>
    </row>
    <row r="219" spans="1:5">
      <c r="A219" t="s">
        <v>785</v>
      </c>
      <c r="B219" t="s">
        <v>678</v>
      </c>
      <c r="E219" t="str">
        <f t="shared" si="4"/>
        <v>['c-71014', 'Procedures', ''],</v>
      </c>
    </row>
    <row r="220" spans="1:5">
      <c r="A220" t="s">
        <v>786</v>
      </c>
      <c r="B220" t="s">
        <v>678</v>
      </c>
      <c r="E220" t="str">
        <f t="shared" si="4"/>
        <v>['c-d4035', 'Procedures', ''],</v>
      </c>
    </row>
    <row r="221" spans="1:5">
      <c r="A221" t="s">
        <v>787</v>
      </c>
      <c r="B221" t="s">
        <v>678</v>
      </c>
      <c r="E221" t="str">
        <f t="shared" si="4"/>
        <v>['c-d71620', 'Procedures', ''],</v>
      </c>
    </row>
    <row r="222" spans="1:5">
      <c r="A222" t="s">
        <v>699</v>
      </c>
      <c r="B222" t="s">
        <v>678</v>
      </c>
      <c r="E222" t="str">
        <f t="shared" si="4"/>
        <v>['w-10021', 'Procedures', ''],</v>
      </c>
    </row>
    <row r="223" spans="1:5">
      <c r="A223" t="s">
        <v>692</v>
      </c>
      <c r="B223" t="s">
        <v>678</v>
      </c>
      <c r="E223" t="str">
        <f t="shared" si="4"/>
        <v>['c-70831', 'Procedures', ''],</v>
      </c>
    </row>
    <row r="224" spans="1:5">
      <c r="A224" t="s">
        <v>788</v>
      </c>
      <c r="B224" t="s">
        <v>678</v>
      </c>
      <c r="E224" t="str">
        <f t="shared" si="4"/>
        <v>['c-6a16b', 'Procedures', ''],</v>
      </c>
    </row>
    <row r="225" spans="1:5">
      <c r="A225" t="s">
        <v>685</v>
      </c>
      <c r="B225" t="s">
        <v>678</v>
      </c>
      <c r="E225" t="str">
        <f t="shared" si="4"/>
        <v>['p1-05500', 'Procedures', ''],</v>
      </c>
    </row>
    <row r="226" spans="1:5">
      <c r="A226" t="s">
        <v>789</v>
      </c>
      <c r="B226" t="s">
        <v>678</v>
      </c>
      <c r="E226" t="str">
        <f t="shared" si="4"/>
        <v>['c-a4600', 'Procedures', ''],</v>
      </c>
    </row>
    <row r="227" spans="1:5">
      <c r="A227" t="s">
        <v>790</v>
      </c>
      <c r="B227" t="s">
        <v>678</v>
      </c>
      <c r="E227" t="str">
        <f t="shared" si="4"/>
        <v>['c-52030', 'Procedures', ''],</v>
      </c>
    </row>
    <row r="228" spans="1:5">
      <c r="A228" t="s">
        <v>791</v>
      </c>
      <c r="B228" t="s">
        <v>678</v>
      </c>
      <c r="E228" t="str">
        <f t="shared" si="4"/>
        <v>['c-a4470', 'Procedures', ''],</v>
      </c>
    </row>
    <row r="229" spans="1:5">
      <c r="A229" t="s">
        <v>698</v>
      </c>
      <c r="B229" t="s">
        <v>678</v>
      </c>
      <c r="E229" t="str">
        <f t="shared" si="4"/>
        <v>['@f-46810', 'Procedures', ''],</v>
      </c>
    </row>
    <row r="230" spans="1:5">
      <c r="A230" t="s">
        <v>792</v>
      </c>
      <c r="B230" t="s">
        <v>678</v>
      </c>
      <c r="E230" t="str">
        <f t="shared" si="4"/>
        <v>['c-54224', 'Procedures', ''],</v>
      </c>
    </row>
    <row r="231" spans="1:5">
      <c r="A231" t="s">
        <v>793</v>
      </c>
      <c r="B231" t="s">
        <v>678</v>
      </c>
      <c r="E231" t="str">
        <f t="shared" si="4"/>
        <v>['c-80330', 'Procedures', ''],</v>
      </c>
    </row>
    <row r="232" spans="1:5">
      <c r="A232" t="s">
        <v>794</v>
      </c>
      <c r="B232" t="s">
        <v>678</v>
      </c>
      <c r="E232" t="str">
        <f t="shared" si="4"/>
        <v>['c-d1237', 'Procedures', ''],</v>
      </c>
    </row>
    <row r="233" spans="1:5">
      <c r="A233" t="s">
        <v>795</v>
      </c>
      <c r="B233" t="s">
        <v>678</v>
      </c>
      <c r="E233" t="str">
        <f t="shared" si="4"/>
        <v>['c-52540', 'Procedures', ''],</v>
      </c>
    </row>
    <row r="234" spans="1:5">
      <c r="A234" t="s">
        <v>796</v>
      </c>
      <c r="B234" t="s">
        <v>678</v>
      </c>
      <c r="E234" t="str">
        <f t="shared" si="4"/>
        <v>['c-10919', 'Procedures', ''],</v>
      </c>
    </row>
    <row r="235" spans="1:5">
      <c r="A235" t="s">
        <v>797</v>
      </c>
      <c r="B235" t="s">
        <v>678</v>
      </c>
      <c r="E235" t="str">
        <f t="shared" si="4"/>
        <v>['c-54640', 'Procedures', ''],</v>
      </c>
    </row>
    <row r="236" spans="1:5">
      <c r="A236" t="s">
        <v>798</v>
      </c>
      <c r="B236" t="s">
        <v>678</v>
      </c>
      <c r="E236" t="str">
        <f t="shared" si="4"/>
        <v>['c-56a80', 'Procedures', ''],</v>
      </c>
    </row>
    <row r="237" spans="1:5">
      <c r="A237" t="s">
        <v>799</v>
      </c>
      <c r="B237" t="s">
        <v>678</v>
      </c>
      <c r="E237" t="str">
        <f t="shared" si="4"/>
        <v>['@e-71670', 'Procedures', ''],</v>
      </c>
    </row>
    <row r="238" spans="1:5">
      <c r="A238" t="s">
        <v>800</v>
      </c>
      <c r="B238" t="s">
        <v>678</v>
      </c>
      <c r="E238" t="str">
        <f t="shared" si="4"/>
        <v>['@e-14120', 'Procedures', ''],</v>
      </c>
    </row>
    <row r="239" spans="1:5">
      <c r="A239" t="s">
        <v>801</v>
      </c>
      <c r="B239" t="s">
        <v>678</v>
      </c>
      <c r="E239" t="str">
        <f t="shared" si="4"/>
        <v>['t-c2000', 'Procedures', ''],</v>
      </c>
    </row>
    <row r="240" spans="1:5">
      <c r="A240" t="s">
        <v>802</v>
      </c>
      <c r="B240" t="s">
        <v>678</v>
      </c>
      <c r="E240" t="str">
        <f t="shared" si="4"/>
        <v>['c-30404', 'Procedures', ''],</v>
      </c>
    </row>
    <row r="241" spans="1:5">
      <c r="A241" t="s">
        <v>803</v>
      </c>
      <c r="B241" t="s">
        <v>678</v>
      </c>
      <c r="E241" t="str">
        <f t="shared" si="4"/>
        <v>['c-677b0', 'Procedures', ''],</v>
      </c>
    </row>
    <row r="242" spans="1:5">
      <c r="A242" t="s">
        <v>804</v>
      </c>
      <c r="B242" t="s">
        <v>678</v>
      </c>
      <c r="E242" t="str">
        <f t="shared" si="4"/>
        <v>['c-63220', 'Procedures', ''],</v>
      </c>
    </row>
    <row r="243" spans="1:5">
      <c r="A243" t="s">
        <v>805</v>
      </c>
      <c r="B243" t="s">
        <v>678</v>
      </c>
      <c r="E243" t="str">
        <f t="shared" si="4"/>
        <v>['c-68052', 'Procedures', ''],</v>
      </c>
    </row>
    <row r="244" spans="1:5">
      <c r="A244" t="s">
        <v>806</v>
      </c>
      <c r="B244" t="s">
        <v>678</v>
      </c>
      <c r="E244" t="str">
        <f t="shared" si="4"/>
        <v>['c-65551', 'Procedures', ''],</v>
      </c>
    </row>
    <row r="245" spans="1:5">
      <c r="A245" t="s">
        <v>807</v>
      </c>
      <c r="B245" t="s">
        <v>678</v>
      </c>
      <c r="E245" t="str">
        <f t="shared" si="4"/>
        <v>['@e-82350', 'Procedures', ''],</v>
      </c>
    </row>
    <row r="246" spans="1:5">
      <c r="A246" t="s">
        <v>808</v>
      </c>
      <c r="B246" t="s">
        <v>678</v>
      </c>
      <c r="E246" t="str">
        <f t="shared" si="4"/>
        <v>['@e-82450', 'Procedures', ''],</v>
      </c>
    </row>
    <row r="247" spans="1:5">
      <c r="A247" t="s">
        <v>809</v>
      </c>
      <c r="B247" t="s">
        <v>678</v>
      </c>
      <c r="E247" t="str">
        <f t="shared" si="4"/>
        <v>['c-a6530', 'Procedures', ''],</v>
      </c>
    </row>
    <row r="248" spans="1:5">
      <c r="A248" t="s">
        <v>679</v>
      </c>
      <c r="B248" t="s">
        <v>678</v>
      </c>
      <c r="E248" t="str">
        <f t="shared" si="4"/>
        <v>['m-55930', 'Procedures', ''],</v>
      </c>
    </row>
    <row r="249" spans="1:5">
      <c r="A249" t="s">
        <v>810</v>
      </c>
      <c r="B249" t="s">
        <v>678</v>
      </c>
      <c r="E249" t="str">
        <f t="shared" si="4"/>
        <v>['@e-72000', 'Procedures', ''],</v>
      </c>
    </row>
    <row r="250" spans="1:5">
      <c r="A250" t="s">
        <v>290</v>
      </c>
      <c r="B250" t="s">
        <v>678</v>
      </c>
      <c r="E250" t="str">
        <f t="shared" si="4"/>
        <v>['c-a1580', 'Procedures', ''],</v>
      </c>
    </row>
    <row r="251" spans="1:5">
      <c r="A251" t="s">
        <v>811</v>
      </c>
      <c r="B251" t="s">
        <v>678</v>
      </c>
      <c r="E251" t="str">
        <f t="shared" si="4"/>
        <v>['c-55b73', 'Procedures', ''],</v>
      </c>
    </row>
    <row r="252" spans="1:5">
      <c r="A252" t="s">
        <v>250</v>
      </c>
      <c r="B252" t="s">
        <v>678</v>
      </c>
      <c r="E252" t="str">
        <f t="shared" si="4"/>
        <v>['c-55001', 'Procedures', ''],</v>
      </c>
    </row>
    <row r="253" spans="1:5">
      <c r="A253" t="s">
        <v>812</v>
      </c>
      <c r="B253" t="s">
        <v>678</v>
      </c>
      <c r="E253" t="str">
        <f t="shared" si="4"/>
        <v>['@e-86409', 'Procedures', ''],</v>
      </c>
    </row>
    <row r="254" spans="1:5">
      <c r="A254" t="s">
        <v>813</v>
      </c>
      <c r="B254" t="s">
        <v>678</v>
      </c>
      <c r="E254" t="str">
        <f t="shared" si="4"/>
        <v>['c-55010', 'Procedures', ''],</v>
      </c>
    </row>
    <row r="255" spans="1:5">
      <c r="A255" t="s">
        <v>688</v>
      </c>
      <c r="B255" t="s">
        <v>678</v>
      </c>
      <c r="E255" t="str">
        <f t="shared" si="4"/>
        <v>['c-9028c', 'Procedures', ''],</v>
      </c>
    </row>
    <row r="256" spans="1:5">
      <c r="A256" t="s">
        <v>350</v>
      </c>
      <c r="B256" t="s">
        <v>678</v>
      </c>
      <c r="E256" t="str">
        <f t="shared" si="4"/>
        <v>['c-d4673', 'Procedures', ''],</v>
      </c>
    </row>
    <row r="257" spans="1:5">
      <c r="A257" t="s">
        <v>814</v>
      </c>
      <c r="B257" t="s">
        <v>678</v>
      </c>
      <c r="E257" t="str">
        <f t="shared" si="4"/>
        <v>['c-20241', 'Procedures', ''],</v>
      </c>
    </row>
    <row r="258" spans="1:5">
      <c r="A258" t="s">
        <v>815</v>
      </c>
      <c r="B258" t="s">
        <v>678</v>
      </c>
      <c r="E258" t="str">
        <f t="shared" si="4"/>
        <v>['c-54440', 'Procedures', ''],</v>
      </c>
    </row>
    <row r="259" spans="1:5">
      <c r="A259" t="s">
        <v>816</v>
      </c>
      <c r="B259" t="s">
        <v>678</v>
      </c>
      <c r="E259" t="str">
        <f t="shared" si="4"/>
        <v>['@e-80130', 'Procedures', ''],</v>
      </c>
    </row>
    <row r="260" spans="1:5">
      <c r="A260" t="s">
        <v>817</v>
      </c>
      <c r="B260" t="s">
        <v>678</v>
      </c>
      <c r="E260" t="str">
        <f t="shared" si="4"/>
        <v>['c-a0540', 'Procedures', ''],</v>
      </c>
    </row>
    <row r="261" spans="1:5">
      <c r="A261" t="s">
        <v>818</v>
      </c>
      <c r="B261" t="s">
        <v>678</v>
      </c>
      <c r="E261" t="str">
        <f t="shared" si="4"/>
        <v>['c-b6060', 'Procedures', ''],</v>
      </c>
    </row>
    <row r="262" spans="1:5">
      <c r="A262" t="s">
        <v>819</v>
      </c>
      <c r="B262" t="s">
        <v>678</v>
      </c>
      <c r="E262" t="str">
        <f t="shared" si="4"/>
        <v>['c-31314', 'Procedures', ''],</v>
      </c>
    </row>
    <row r="263" spans="1:5">
      <c r="A263" t="s">
        <v>820</v>
      </c>
      <c r="B263" t="s">
        <v>678</v>
      </c>
      <c r="E263" t="str">
        <f t="shared" si="4"/>
        <v>['c-b70e1', 'Procedures', ''],</v>
      </c>
    </row>
    <row r="264" spans="1:5">
      <c r="A264" t="s">
        <v>821</v>
      </c>
      <c r="B264" t="s">
        <v>678</v>
      </c>
      <c r="E264" t="str">
        <f t="shared" si="4"/>
        <v>['c-b7000', 'Procedures', ''],</v>
      </c>
    </row>
    <row r="265" spans="1:5">
      <c r="A265" t="s">
        <v>682</v>
      </c>
      <c r="B265" t="s">
        <v>678</v>
      </c>
      <c r="E265" t="str">
        <f t="shared" si="4"/>
        <v>['p1-79520', 'Procedures', ''],</v>
      </c>
    </row>
    <row r="266" spans="1:5">
      <c r="A266" t="s">
        <v>822</v>
      </c>
      <c r="B266" t="s">
        <v>678</v>
      </c>
      <c r="E266" t="str">
        <f t="shared" si="4"/>
        <v>['@e-71000', 'Procedures', ''],</v>
      </c>
    </row>
    <row r="267" spans="1:5">
      <c r="A267" t="s">
        <v>689</v>
      </c>
      <c r="B267" t="s">
        <v>678</v>
      </c>
      <c r="E267" t="str">
        <f t="shared" si="4"/>
        <v>['p2-87600', 'Procedures', ''],</v>
      </c>
    </row>
    <row r="268" spans="1:5">
      <c r="A268" t="s">
        <v>292</v>
      </c>
      <c r="B268" t="s">
        <v>678</v>
      </c>
      <c r="E268" t="str">
        <f t="shared" si="4"/>
        <v>['c-a1010', 'Procedures', ''],</v>
      </c>
    </row>
    <row r="269" spans="1:5">
      <c r="A269" t="s">
        <v>336</v>
      </c>
      <c r="B269" t="s">
        <v>678</v>
      </c>
      <c r="E269" t="str">
        <f t="shared" ref="E269:E331" si="5">CONCATENATE("['",A269,"', '",B269,"', '",C269,"'],")</f>
        <v>['c-f0000', 'Procedures', ''],</v>
      </c>
    </row>
    <row r="270" spans="1:5">
      <c r="A270" t="s">
        <v>823</v>
      </c>
      <c r="B270" t="s">
        <v>678</v>
      </c>
      <c r="E270" t="str">
        <f t="shared" si="5"/>
        <v>['c-606b1', 'Procedures', ''],</v>
      </c>
    </row>
    <row r="271" spans="1:5">
      <c r="A271" t="s">
        <v>824</v>
      </c>
      <c r="B271" t="s">
        <v>678</v>
      </c>
      <c r="E271" t="str">
        <f t="shared" si="5"/>
        <v>['@e-85800', 'Procedures', ''],</v>
      </c>
    </row>
    <row r="272" spans="1:5">
      <c r="A272" t="s">
        <v>284</v>
      </c>
      <c r="B272" t="s">
        <v>678</v>
      </c>
      <c r="E272" t="str">
        <f t="shared" si="5"/>
        <v>['@e-82870', 'Procedures', ''],</v>
      </c>
    </row>
    <row r="273" spans="1:5">
      <c r="A273" t="s">
        <v>825</v>
      </c>
      <c r="B273" t="s">
        <v>678</v>
      </c>
      <c r="E273" t="str">
        <f t="shared" si="5"/>
        <v>['@e-87510', 'Procedures', ''],</v>
      </c>
    </row>
    <row r="274" spans="1:5">
      <c r="A274" t="s">
        <v>826</v>
      </c>
      <c r="B274" t="s">
        <v>678</v>
      </c>
      <c r="E274" t="str">
        <f t="shared" si="5"/>
        <v>['c-12217', 'Procedures', ''],</v>
      </c>
    </row>
    <row r="275" spans="1:5">
      <c r="A275" t="s">
        <v>827</v>
      </c>
      <c r="B275" t="s">
        <v>678</v>
      </c>
      <c r="E275" t="str">
        <f t="shared" si="5"/>
        <v>['c-a1281', 'Procedures', ''],</v>
      </c>
    </row>
    <row r="276" spans="1:5">
      <c r="A276" t="s">
        <v>708</v>
      </c>
      <c r="B276" t="s">
        <v>678</v>
      </c>
      <c r="E276" t="str">
        <f t="shared" si="5"/>
        <v>['w-10025', 'Procedures', ''],</v>
      </c>
    </row>
    <row r="277" spans="1:5">
      <c r="A277" t="s">
        <v>828</v>
      </c>
      <c r="B277" t="s">
        <v>678</v>
      </c>
      <c r="E277" t="str">
        <f t="shared" si="5"/>
        <v>['c-72030', 'Procedures', ''],</v>
      </c>
    </row>
    <row r="278" spans="1:5">
      <c r="A278" t="s">
        <v>829</v>
      </c>
      <c r="B278" t="s">
        <v>678</v>
      </c>
      <c r="E278" t="str">
        <f t="shared" si="5"/>
        <v>['c-56120', 'Procedures', ''],</v>
      </c>
    </row>
    <row r="279" spans="1:5">
      <c r="A279" t="s">
        <v>330</v>
      </c>
      <c r="B279" t="s">
        <v>678</v>
      </c>
      <c r="E279" t="str">
        <f t="shared" si="5"/>
        <v>['c-71063', 'Procedures', ''],</v>
      </c>
    </row>
    <row r="280" spans="1:5">
      <c r="A280" t="s">
        <v>830</v>
      </c>
      <c r="B280" t="s">
        <v>678</v>
      </c>
      <c r="E280" t="str">
        <f t="shared" si="5"/>
        <v>['c-6a118', 'Procedures', ''],</v>
      </c>
    </row>
    <row r="281" spans="1:5">
      <c r="A281" t="s">
        <v>831</v>
      </c>
      <c r="B281" t="s">
        <v>678</v>
      </c>
      <c r="E281" t="str">
        <f t="shared" si="5"/>
        <v>['c-a6710', 'Procedures', ''],</v>
      </c>
    </row>
    <row r="282" spans="1:5">
      <c r="A282" t="s">
        <v>832</v>
      </c>
      <c r="B282" t="s">
        <v>678</v>
      </c>
      <c r="E282" t="str">
        <f t="shared" si="5"/>
        <v>['@e-75201', 'Procedures', ''],</v>
      </c>
    </row>
    <row r="283" spans="1:5">
      <c r="A283" t="s">
        <v>680</v>
      </c>
      <c r="B283" t="s">
        <v>678</v>
      </c>
      <c r="E283" t="str">
        <f t="shared" si="5"/>
        <v>['c-7b003', 'Procedures', ''],</v>
      </c>
    </row>
    <row r="284" spans="1:5">
      <c r="A284" t="s">
        <v>833</v>
      </c>
      <c r="B284" t="s">
        <v>678</v>
      </c>
      <c r="E284" t="str">
        <f t="shared" si="5"/>
        <v>['c-b5530', 'Procedures', ''],</v>
      </c>
    </row>
    <row r="285" spans="1:5">
      <c r="A285" t="s">
        <v>834</v>
      </c>
      <c r="B285" t="s">
        <v>678</v>
      </c>
      <c r="E285" t="str">
        <f t="shared" si="5"/>
        <v>['w-10017', 'Procedures', ''],</v>
      </c>
    </row>
    <row r="286" spans="1:5">
      <c r="A286" t="s">
        <v>213</v>
      </c>
      <c r="B286" t="s">
        <v>678</v>
      </c>
      <c r="E286" t="str">
        <f t="shared" si="5"/>
        <v>['c-603e0', 'Procedures', ''],</v>
      </c>
    </row>
    <row r="287" spans="1:5">
      <c r="A287" t="s">
        <v>835</v>
      </c>
      <c r="B287" t="s">
        <v>678</v>
      </c>
      <c r="E287" t="str">
        <f t="shared" si="5"/>
        <v>['c-54450', 'Procedures', ''],</v>
      </c>
    </row>
    <row r="288" spans="1:5">
      <c r="A288" t="s">
        <v>836</v>
      </c>
      <c r="B288" t="s">
        <v>678</v>
      </c>
      <c r="E288" t="str">
        <f t="shared" si="5"/>
        <v>['f-65a10', 'Procedures', ''],</v>
      </c>
    </row>
    <row r="289" spans="1:5">
      <c r="A289" t="s">
        <v>837</v>
      </c>
      <c r="B289" t="s">
        <v>678</v>
      </c>
      <c r="E289" t="str">
        <f t="shared" si="5"/>
        <v>['c-73101', 'Procedures', ''],</v>
      </c>
    </row>
    <row r="290" spans="1:5">
      <c r="A290" t="s">
        <v>838</v>
      </c>
      <c r="B290" t="s">
        <v>678</v>
      </c>
      <c r="E290" t="str">
        <f t="shared" si="5"/>
        <v>['c-97770', 'Procedures', ''],</v>
      </c>
    </row>
    <row r="291" spans="1:5">
      <c r="A291" t="s">
        <v>839</v>
      </c>
      <c r="B291" t="s">
        <v>678</v>
      </c>
      <c r="E291" t="str">
        <f t="shared" si="5"/>
        <v>['c-50200', 'Procedures', ''],</v>
      </c>
    </row>
    <row r="292" spans="1:5">
      <c r="A292" t="s">
        <v>840</v>
      </c>
      <c r="B292" t="s">
        <v>678</v>
      </c>
      <c r="E292" t="str">
        <f t="shared" si="5"/>
        <v>['c-50100', 'Procedures', ''],</v>
      </c>
    </row>
    <row r="293" spans="1:5">
      <c r="A293" t="s">
        <v>841</v>
      </c>
      <c r="B293" t="s">
        <v>678</v>
      </c>
      <c r="E293" t="str">
        <f t="shared" si="5"/>
        <v>['c-97380', 'Procedures', ''],</v>
      </c>
    </row>
    <row r="294" spans="1:5">
      <c r="A294" t="s">
        <v>842</v>
      </c>
      <c r="B294" t="s">
        <v>678</v>
      </c>
      <c r="E294" t="str">
        <f t="shared" si="5"/>
        <v>['@e-75400', 'Procedures', ''],</v>
      </c>
    </row>
    <row r="295" spans="1:5">
      <c r="A295" t="s">
        <v>843</v>
      </c>
      <c r="B295" t="s">
        <v>678</v>
      </c>
      <c r="E295" t="str">
        <f t="shared" si="5"/>
        <v>['c-56a96', 'Procedures', ''],</v>
      </c>
    </row>
    <row r="296" spans="1:5">
      <c r="A296" t="s">
        <v>844</v>
      </c>
      <c r="B296" t="s">
        <v>678</v>
      </c>
      <c r="E296" t="str">
        <f t="shared" si="5"/>
        <v>['@e-18701', 'Procedures', ''],</v>
      </c>
    </row>
    <row r="297" spans="1:5">
      <c r="A297" t="s">
        <v>845</v>
      </c>
      <c r="B297" t="s">
        <v>678</v>
      </c>
      <c r="E297" t="str">
        <f t="shared" si="5"/>
        <v>['@e-74602', 'Procedures', ''],</v>
      </c>
    </row>
    <row r="298" spans="1:5">
      <c r="A298" t="s">
        <v>704</v>
      </c>
      <c r="B298" t="s">
        <v>678</v>
      </c>
      <c r="E298" t="str">
        <f t="shared" si="5"/>
        <v>['c-67770', 'Procedures', ''],</v>
      </c>
    </row>
    <row r="299" spans="1:5">
      <c r="A299" t="s">
        <v>846</v>
      </c>
      <c r="B299" t="s">
        <v>678</v>
      </c>
      <c r="E299" t="str">
        <f t="shared" si="5"/>
        <v>['@f-46830', 'Procedures', ''],</v>
      </c>
    </row>
    <row r="300" spans="1:5">
      <c r="A300" t="s">
        <v>847</v>
      </c>
      <c r="B300" t="s">
        <v>678</v>
      </c>
      <c r="E300" t="str">
        <f t="shared" si="5"/>
        <v>['@e-79521', 'Procedures', ''],</v>
      </c>
    </row>
    <row r="301" spans="1:5">
      <c r="A301" t="s">
        <v>848</v>
      </c>
      <c r="B301" t="s">
        <v>678</v>
      </c>
      <c r="E301" t="str">
        <f t="shared" si="5"/>
        <v>['@f-14120', 'Procedures', ''],</v>
      </c>
    </row>
    <row r="302" spans="1:5">
      <c r="A302" t="s">
        <v>849</v>
      </c>
      <c r="B302" t="s">
        <v>678</v>
      </c>
      <c r="E302" t="str">
        <f t="shared" si="5"/>
        <v>['c-60d00', 'Procedures', ''],</v>
      </c>
    </row>
    <row r="303" spans="1:5">
      <c r="A303" t="s">
        <v>850</v>
      </c>
      <c r="B303" t="s">
        <v>678</v>
      </c>
      <c r="E303" t="str">
        <f t="shared" si="5"/>
        <v>['c-56a71', 'Procedures', ''],</v>
      </c>
    </row>
    <row r="304" spans="1:5">
      <c r="A304" t="s">
        <v>851</v>
      </c>
      <c r="B304" t="s">
        <v>678</v>
      </c>
      <c r="E304" t="str">
        <f t="shared" si="5"/>
        <v>['c-815a0', 'Procedures', ''],</v>
      </c>
    </row>
    <row r="305" spans="1:5">
      <c r="A305" t="s">
        <v>852</v>
      </c>
      <c r="B305" t="s">
        <v>678</v>
      </c>
      <c r="E305" t="str">
        <f t="shared" si="5"/>
        <v>['c-c1506', 'Procedures', ''],</v>
      </c>
    </row>
    <row r="306" spans="1:5">
      <c r="A306" t="s">
        <v>853</v>
      </c>
      <c r="B306" t="s">
        <v>678</v>
      </c>
      <c r="E306" t="str">
        <f t="shared" si="5"/>
        <v>['@e-89605', 'Procedures', ''],</v>
      </c>
    </row>
    <row r="307" spans="1:5">
      <c r="A307" t="s">
        <v>854</v>
      </c>
      <c r="B307" t="s">
        <v>678</v>
      </c>
      <c r="E307" t="str">
        <f t="shared" si="5"/>
        <v>['w-10019', 'Procedures', ''],</v>
      </c>
    </row>
    <row r="308" spans="1:5">
      <c r="A308" t="s">
        <v>855</v>
      </c>
      <c r="B308" t="s">
        <v>678</v>
      </c>
      <c r="E308" t="str">
        <f t="shared" si="5"/>
        <v>['c-22704', 'Procedures', ''],</v>
      </c>
    </row>
    <row r="309" spans="1:5">
      <c r="A309" t="s">
        <v>856</v>
      </c>
      <c r="B309" t="s">
        <v>678</v>
      </c>
      <c r="E309" t="str">
        <f t="shared" si="5"/>
        <v>['c-b5310', 'Procedures', ''],</v>
      </c>
    </row>
    <row r="310" spans="1:5">
      <c r="A310" t="s">
        <v>857</v>
      </c>
      <c r="B310" t="s">
        <v>678</v>
      </c>
      <c r="E310" t="str">
        <f t="shared" si="5"/>
        <v>['c-61320', 'Procedures', ''],</v>
      </c>
    </row>
    <row r="311" spans="1:5">
      <c r="A311" t="s">
        <v>858</v>
      </c>
      <c r="B311" t="s">
        <v>678</v>
      </c>
      <c r="E311" t="str">
        <f t="shared" si="5"/>
        <v>['c-55050', 'Procedures', ''],</v>
      </c>
    </row>
    <row r="312" spans="1:5">
      <c r="A312" t="s">
        <v>859</v>
      </c>
      <c r="B312" t="s">
        <v>678</v>
      </c>
      <c r="E312" t="str">
        <f t="shared" si="5"/>
        <v>['c-c2884', 'Procedures', ''],</v>
      </c>
    </row>
    <row r="313" spans="1:5">
      <c r="A313" t="s">
        <v>234</v>
      </c>
      <c r="B313" t="s">
        <v>678</v>
      </c>
      <c r="E313" t="str">
        <f t="shared" si="5"/>
        <v>['c-52a10', 'Procedures', ''],</v>
      </c>
    </row>
    <row r="314" spans="1:5">
      <c r="A314" t="s">
        <v>860</v>
      </c>
      <c r="B314" t="s">
        <v>678</v>
      </c>
      <c r="E314" t="str">
        <f t="shared" si="5"/>
        <v>['c-62150', 'Procedures', ''],</v>
      </c>
    </row>
    <row r="315" spans="1:5">
      <c r="A315" t="s">
        <v>861</v>
      </c>
      <c r="B315" t="s">
        <v>678</v>
      </c>
      <c r="E315" t="str">
        <f t="shared" si="5"/>
        <v>['c-a6700', 'Procedures', ''],</v>
      </c>
    </row>
    <row r="316" spans="1:5">
      <c r="A316" t="s">
        <v>862</v>
      </c>
      <c r="B316" t="s">
        <v>678</v>
      </c>
      <c r="E316" t="str">
        <f t="shared" si="5"/>
        <v>['@e-yy101', 'Procedures', ''],</v>
      </c>
    </row>
    <row r="317" spans="1:5">
      <c r="A317" t="s">
        <v>691</v>
      </c>
      <c r="B317" t="s">
        <v>678</v>
      </c>
      <c r="E317" t="str">
        <f t="shared" si="5"/>
        <v>['c-d6331', 'Procedures', ''],</v>
      </c>
    </row>
    <row r="318" spans="1:5">
      <c r="A318" t="s">
        <v>863</v>
      </c>
      <c r="B318" t="s">
        <v>678</v>
      </c>
      <c r="E318" t="str">
        <f t="shared" si="5"/>
        <v>['c-680e0', 'Procedures', ''],</v>
      </c>
    </row>
    <row r="319" spans="1:5">
      <c r="A319" t="s">
        <v>712</v>
      </c>
      <c r="B319" t="s">
        <v>678</v>
      </c>
      <c r="E319" t="str">
        <f t="shared" si="5"/>
        <v>['c-97720', 'Procedures', ''],</v>
      </c>
    </row>
    <row r="320" spans="1:5">
      <c r="A320" t="s">
        <v>864</v>
      </c>
      <c r="B320" t="s">
        <v>678</v>
      </c>
      <c r="E320" t="str">
        <f t="shared" si="5"/>
        <v>['c-a0d12', 'Procedures', ''],</v>
      </c>
    </row>
    <row r="321" spans="1:5">
      <c r="A321" t="s">
        <v>865</v>
      </c>
      <c r="B321" t="s">
        <v>678</v>
      </c>
      <c r="E321" t="str">
        <f t="shared" si="5"/>
        <v>['c-6b750', 'Procedures', ''],</v>
      </c>
    </row>
    <row r="322" spans="1:5">
      <c r="A322" t="s">
        <v>701</v>
      </c>
      <c r="B322" t="s">
        <v>678</v>
      </c>
      <c r="E322" t="str">
        <f t="shared" si="5"/>
        <v>['@e-87271', 'Procedures', ''],</v>
      </c>
    </row>
    <row r="323" spans="1:5">
      <c r="A323" t="s">
        <v>866</v>
      </c>
      <c r="B323" t="s">
        <v>678</v>
      </c>
      <c r="E323" t="str">
        <f t="shared" si="5"/>
        <v>['c-a6590', 'Procedures', ''],</v>
      </c>
    </row>
    <row r="324" spans="1:5">
      <c r="A324" t="s">
        <v>686</v>
      </c>
      <c r="B324" t="s">
        <v>678</v>
      </c>
      <c r="E324" t="str">
        <f t="shared" si="5"/>
        <v>['p1-03000', 'Procedures', ''],</v>
      </c>
    </row>
    <row r="325" spans="1:5">
      <c r="A325" t="s">
        <v>867</v>
      </c>
      <c r="B325" t="s">
        <v>678</v>
      </c>
      <c r="E325" t="str">
        <f t="shared" si="5"/>
        <v>['c-c16c2', 'Procedures', ''],</v>
      </c>
    </row>
    <row r="326" spans="1:5">
      <c r="A326" t="s">
        <v>868</v>
      </c>
      <c r="B326" t="s">
        <v>678</v>
      </c>
      <c r="E326" t="str">
        <f t="shared" si="5"/>
        <v>['c-97580', 'Procedures', ''],</v>
      </c>
    </row>
    <row r="327" spans="1:5">
      <c r="A327" t="s">
        <v>869</v>
      </c>
      <c r="B327" t="s">
        <v>678</v>
      </c>
      <c r="E327" t="str">
        <f t="shared" si="5"/>
        <v>['c-c2b99', 'Procedures', ''],</v>
      </c>
    </row>
    <row r="328" spans="1:5">
      <c r="A328" t="s">
        <v>870</v>
      </c>
      <c r="B328" t="s">
        <v>678</v>
      </c>
      <c r="E328" t="str">
        <f t="shared" si="5"/>
        <v>['c-a0510', 'Procedures', ''],</v>
      </c>
    </row>
    <row r="329" spans="1:5">
      <c r="A329" t="s">
        <v>871</v>
      </c>
      <c r="B329" t="s">
        <v>678</v>
      </c>
      <c r="E329" t="str">
        <f t="shared" si="5"/>
        <v>['c-52b70', 'Procedures', ''],</v>
      </c>
    </row>
    <row r="330" spans="1:5">
      <c r="A330" t="s">
        <v>872</v>
      </c>
      <c r="B330" t="s">
        <v>678</v>
      </c>
      <c r="E330" t="str">
        <f t="shared" si="5"/>
        <v>['c-d1543', 'Procedures', ''],</v>
      </c>
    </row>
    <row r="331" spans="1:5">
      <c r="A331" t="s">
        <v>873</v>
      </c>
      <c r="B331" t="s">
        <v>678</v>
      </c>
      <c r="E331" t="str">
        <f t="shared" si="5"/>
        <v>['c-84530', 'Procedures', ''],</v>
      </c>
    </row>
    <row r="332" spans="1:5">
      <c r="A332" t="s">
        <v>874</v>
      </c>
      <c r="B332" t="s">
        <v>678</v>
      </c>
      <c r="E332" t="str">
        <f t="shared" ref="E332:E395" si="6">CONCATENATE("['",A332,"', '",B332,"', '",C332,"'],")</f>
        <v>['c-c20ca', 'Procedures', ''],</v>
      </c>
    </row>
    <row r="333" spans="1:5">
      <c r="A333" t="s">
        <v>875</v>
      </c>
      <c r="B333" t="s">
        <v>678</v>
      </c>
      <c r="E333" t="str">
        <f t="shared" si="6"/>
        <v>['@e-75560', 'Procedures', ''],</v>
      </c>
    </row>
    <row r="334" spans="1:5">
      <c r="A334" t="s">
        <v>876</v>
      </c>
      <c r="B334" t="s">
        <v>678</v>
      </c>
      <c r="E334" t="str">
        <f t="shared" si="6"/>
        <v>['c-6a156', 'Procedures', ''],</v>
      </c>
    </row>
    <row r="335" spans="1:5">
      <c r="A335" t="s">
        <v>877</v>
      </c>
      <c r="B335" t="s">
        <v>678</v>
      </c>
      <c r="E335" t="str">
        <f t="shared" si="6"/>
        <v>['c-b5540', 'Procedures', ''],</v>
      </c>
    </row>
    <row r="336" spans="1:5">
      <c r="A336" t="s">
        <v>878</v>
      </c>
      <c r="B336" t="s">
        <v>678</v>
      </c>
      <c r="E336" t="str">
        <f t="shared" si="6"/>
        <v>['@e-81720', 'Procedures', ''],</v>
      </c>
    </row>
    <row r="337" spans="1:5">
      <c r="A337" t="s">
        <v>879</v>
      </c>
      <c r="B337" t="s">
        <v>678</v>
      </c>
      <c r="E337" t="str">
        <f t="shared" si="6"/>
        <v>['@e-85x10', 'Procedures', ''],</v>
      </c>
    </row>
    <row r="338" spans="1:5">
      <c r="A338" t="s">
        <v>880</v>
      </c>
      <c r="B338" t="s">
        <v>678</v>
      </c>
      <c r="E338" t="str">
        <f t="shared" si="6"/>
        <v>['c-97920', 'Procedures', ''],</v>
      </c>
    </row>
    <row r="339" spans="1:5">
      <c r="A339" t="s">
        <v>881</v>
      </c>
      <c r="B339" t="s">
        <v>678</v>
      </c>
      <c r="E339" t="str">
        <f t="shared" si="6"/>
        <v>['c-80470', 'Procedures', ''],</v>
      </c>
    </row>
    <row r="340" spans="1:5">
      <c r="A340" t="s">
        <v>882</v>
      </c>
      <c r="B340" t="s">
        <v>678</v>
      </c>
      <c r="E340" t="str">
        <f t="shared" si="6"/>
        <v>['w-10013', 'Procedures', ''],</v>
      </c>
    </row>
    <row r="341" spans="1:5">
      <c r="A341" t="s">
        <v>332</v>
      </c>
      <c r="B341" t="s">
        <v>678</v>
      </c>
      <c r="E341" t="str">
        <f t="shared" si="6"/>
        <v>['c-71064', 'Procedures', ''],</v>
      </c>
    </row>
    <row r="342" spans="1:5">
      <c r="A342" t="s">
        <v>360</v>
      </c>
      <c r="B342" t="s">
        <v>678</v>
      </c>
      <c r="E342" t="str">
        <f t="shared" si="6"/>
        <v>['l-35260', 'Procedures', ''],</v>
      </c>
    </row>
    <row r="343" spans="1:5">
      <c r="A343" t="s">
        <v>883</v>
      </c>
      <c r="B343" t="s">
        <v>678</v>
      </c>
      <c r="E343" t="str">
        <f t="shared" si="6"/>
        <v>['c-71016', 'Procedures', ''],</v>
      </c>
    </row>
    <row r="344" spans="1:5">
      <c r="A344" t="s">
        <v>884</v>
      </c>
      <c r="B344" t="s">
        <v>678</v>
      </c>
      <c r="E344" t="str">
        <f t="shared" si="6"/>
        <v>['c-65000', 'Procedures', ''],</v>
      </c>
    </row>
    <row r="345" spans="1:5">
      <c r="A345" t="s">
        <v>342</v>
      </c>
      <c r="B345" t="s">
        <v>678</v>
      </c>
      <c r="E345" t="str">
        <f t="shared" si="6"/>
        <v>['c-62290', 'Procedures', ''],</v>
      </c>
    </row>
    <row r="346" spans="1:5">
      <c r="A346" t="s">
        <v>288</v>
      </c>
      <c r="B346" t="s">
        <v>678</v>
      </c>
      <c r="E346" t="str">
        <f t="shared" si="6"/>
        <v>['c-913a4', 'Procedures', ''],</v>
      </c>
    </row>
    <row r="347" spans="1:5">
      <c r="A347" t="s">
        <v>885</v>
      </c>
      <c r="B347" t="s">
        <v>678</v>
      </c>
      <c r="E347" t="str">
        <f t="shared" si="6"/>
        <v>['c-55020', 'Procedures', ''],</v>
      </c>
    </row>
    <row r="348" spans="1:5">
      <c r="A348" t="s">
        <v>886</v>
      </c>
      <c r="B348" t="s">
        <v>678</v>
      </c>
      <c r="E348" t="str">
        <f t="shared" si="6"/>
        <v>['c-60670', 'Procedures', ''],</v>
      </c>
    </row>
    <row r="349" spans="1:5">
      <c r="A349" t="s">
        <v>887</v>
      </c>
      <c r="B349" t="s">
        <v>678</v>
      </c>
      <c r="E349" t="str">
        <f t="shared" si="6"/>
        <v>['c-96020', 'Procedures', ''],</v>
      </c>
    </row>
    <row r="350" spans="1:5">
      <c r="A350" t="s">
        <v>888</v>
      </c>
      <c r="B350" t="s">
        <v>678</v>
      </c>
      <c r="E350" t="str">
        <f t="shared" si="6"/>
        <v>['c-10103', 'Procedures', ''],</v>
      </c>
    </row>
    <row r="351" spans="1:5">
      <c r="A351" t="s">
        <v>889</v>
      </c>
      <c r="B351" t="s">
        <v>678</v>
      </c>
      <c r="E351" t="str">
        <f t="shared" si="6"/>
        <v>['c-21106', 'Procedures', ''],</v>
      </c>
    </row>
    <row r="352" spans="1:5">
      <c r="A352" t="s">
        <v>890</v>
      </c>
      <c r="B352" t="s">
        <v>678</v>
      </c>
      <c r="E352" t="str">
        <f t="shared" si="6"/>
        <v>['@e-70044', 'Procedures', ''],</v>
      </c>
    </row>
    <row r="353" spans="1:5">
      <c r="A353" t="s">
        <v>891</v>
      </c>
      <c r="B353" t="s">
        <v>678</v>
      </c>
      <c r="E353" t="str">
        <f t="shared" si="6"/>
        <v>['c-54222', 'Procedures', ''],</v>
      </c>
    </row>
    <row r="354" spans="1:5">
      <c r="A354" t="s">
        <v>892</v>
      </c>
      <c r="B354" t="s">
        <v>678</v>
      </c>
      <c r="E354" t="str">
        <f t="shared" si="6"/>
        <v>['c-60d11', 'Procedures', ''],</v>
      </c>
    </row>
    <row r="355" spans="1:5">
      <c r="A355" t="s">
        <v>893</v>
      </c>
      <c r="B355" t="s">
        <v>678</v>
      </c>
      <c r="E355" t="str">
        <f t="shared" si="6"/>
        <v>['@f-47031', 'Procedures', ''],</v>
      </c>
    </row>
    <row r="356" spans="1:5">
      <c r="A356" t="s">
        <v>894</v>
      </c>
      <c r="B356" t="s">
        <v>678</v>
      </c>
      <c r="E356" t="str">
        <f t="shared" si="6"/>
        <v>['c-a1800', 'Procedures', ''],</v>
      </c>
    </row>
    <row r="357" spans="1:5">
      <c r="A357" t="s">
        <v>254</v>
      </c>
      <c r="B357" t="s">
        <v>678</v>
      </c>
      <c r="E357" t="str">
        <f t="shared" si="6"/>
        <v>['c-d4657', 'Procedures', ''],</v>
      </c>
    </row>
    <row r="358" spans="1:5">
      <c r="A358" t="s">
        <v>895</v>
      </c>
      <c r="B358" t="s">
        <v>678</v>
      </c>
      <c r="E358" t="str">
        <f t="shared" si="6"/>
        <v>['@e-68361', 'Procedures', ''],</v>
      </c>
    </row>
    <row r="359" spans="1:5">
      <c r="A359" t="s">
        <v>896</v>
      </c>
      <c r="B359" t="s">
        <v>678</v>
      </c>
      <c r="E359" t="str">
        <f t="shared" si="6"/>
        <v>['c-68061', 'Procedures', ''],</v>
      </c>
    </row>
    <row r="360" spans="1:5">
      <c r="A360" t="s">
        <v>897</v>
      </c>
      <c r="B360" t="s">
        <v>678</v>
      </c>
      <c r="E360" t="str">
        <f t="shared" si="6"/>
        <v>['@e-75331', 'Procedures', ''],</v>
      </c>
    </row>
    <row r="361" spans="1:5">
      <c r="A361" t="s">
        <v>898</v>
      </c>
      <c r="B361" t="s">
        <v>678</v>
      </c>
      <c r="E361" t="str">
        <f t="shared" si="6"/>
        <v>['@e-86401', 'Procedures', ''],</v>
      </c>
    </row>
    <row r="362" spans="1:5">
      <c r="A362" t="s">
        <v>899</v>
      </c>
      <c r="B362" t="s">
        <v>678</v>
      </c>
      <c r="E362" t="str">
        <f t="shared" si="6"/>
        <v>['@e-86403', 'Procedures', ''],</v>
      </c>
    </row>
    <row r="363" spans="1:5">
      <c r="A363" t="s">
        <v>900</v>
      </c>
      <c r="B363" t="s">
        <v>678</v>
      </c>
      <c r="E363" t="str">
        <f t="shared" si="6"/>
        <v>['c-21913', 'Procedures', ''],</v>
      </c>
    </row>
    <row r="364" spans="1:5">
      <c r="A364" t="s">
        <v>901</v>
      </c>
      <c r="B364" t="s">
        <v>678</v>
      </c>
      <c r="E364" t="str">
        <f t="shared" si="6"/>
        <v>['c-60650', 'Procedures', ''],</v>
      </c>
    </row>
    <row r="365" spans="1:5">
      <c r="A365" t="s">
        <v>902</v>
      </c>
      <c r="B365" t="s">
        <v>678</v>
      </c>
      <c r="E365" t="str">
        <f t="shared" si="6"/>
        <v>['c-155a0', 'Procedures', ''],</v>
      </c>
    </row>
    <row r="366" spans="1:5">
      <c r="A366" t="s">
        <v>903</v>
      </c>
      <c r="B366" t="s">
        <v>678</v>
      </c>
      <c r="E366" t="str">
        <f t="shared" si="6"/>
        <v>['c-603d0', 'Procedures', ''],</v>
      </c>
    </row>
    <row r="367" spans="1:5">
      <c r="A367" t="s">
        <v>904</v>
      </c>
      <c r="B367" t="s">
        <v>678</v>
      </c>
      <c r="E367" t="str">
        <f t="shared" si="6"/>
        <v>['c-62931', 'Procedures', ''],</v>
      </c>
    </row>
    <row r="368" spans="1:5">
      <c r="A368" t="s">
        <v>905</v>
      </c>
      <c r="B368" t="s">
        <v>678</v>
      </c>
      <c r="E368" t="str">
        <f t="shared" si="6"/>
        <v>['@t-xx061', 'Procedures', ''],</v>
      </c>
    </row>
    <row r="369" spans="1:5">
      <c r="A369" t="s">
        <v>906</v>
      </c>
      <c r="B369" t="s">
        <v>678</v>
      </c>
      <c r="E369" t="str">
        <f t="shared" si="6"/>
        <v>['c-65310', 'Procedures', ''],</v>
      </c>
    </row>
    <row r="370" spans="1:5">
      <c r="A370" t="s">
        <v>907</v>
      </c>
      <c r="B370" t="s">
        <v>678</v>
      </c>
      <c r="E370" t="str">
        <f t="shared" si="6"/>
        <v>['c-a15b0', 'Procedures', ''],</v>
      </c>
    </row>
    <row r="371" spans="1:5">
      <c r="A371" t="s">
        <v>908</v>
      </c>
      <c r="B371" t="s">
        <v>678</v>
      </c>
      <c r="E371" t="str">
        <f t="shared" si="6"/>
        <v>['c-60d10', 'Procedures', ''],</v>
      </c>
    </row>
    <row r="372" spans="1:5">
      <c r="A372" t="s">
        <v>909</v>
      </c>
      <c r="B372" t="s">
        <v>678</v>
      </c>
      <c r="E372" t="str">
        <f t="shared" si="6"/>
        <v>['c-84800', 'Procedures', ''],</v>
      </c>
    </row>
    <row r="373" spans="1:5">
      <c r="A373" t="s">
        <v>910</v>
      </c>
      <c r="B373" t="s">
        <v>678</v>
      </c>
      <c r="E373" t="str">
        <f t="shared" si="6"/>
        <v>['c-31149', 'Procedures', ''],</v>
      </c>
    </row>
    <row r="374" spans="1:5">
      <c r="A374" t="s">
        <v>911</v>
      </c>
      <c r="B374" t="s">
        <v>678</v>
      </c>
      <c r="E374" t="str">
        <f t="shared" si="6"/>
        <v>['@e-85x11', 'Procedures', ''],</v>
      </c>
    </row>
    <row r="375" spans="1:5">
      <c r="A375" t="s">
        <v>257</v>
      </c>
      <c r="B375" t="s">
        <v>678</v>
      </c>
      <c r="E375" t="str">
        <f t="shared" si="6"/>
        <v>['c-d3739', 'Procedures', ''],</v>
      </c>
    </row>
    <row r="376" spans="1:5">
      <c r="A376" t="s">
        <v>358</v>
      </c>
      <c r="B376" t="s">
        <v>678</v>
      </c>
      <c r="E376" t="str">
        <f t="shared" si="6"/>
        <v>['l-35230', 'Procedures', ''],</v>
      </c>
    </row>
    <row r="377" spans="1:5">
      <c r="A377" t="s">
        <v>912</v>
      </c>
      <c r="B377" t="s">
        <v>678</v>
      </c>
      <c r="E377" t="str">
        <f t="shared" si="6"/>
        <v>['c-50019', 'Procedures', ''],</v>
      </c>
    </row>
    <row r="378" spans="1:5">
      <c r="A378" t="s">
        <v>913</v>
      </c>
      <c r="B378" t="s">
        <v>678</v>
      </c>
      <c r="E378" t="str">
        <f t="shared" si="6"/>
        <v>['@e-10201', 'Procedures', ''],</v>
      </c>
    </row>
    <row r="379" spans="1:5">
      <c r="A379" t="s">
        <v>914</v>
      </c>
      <c r="B379" t="s">
        <v>678</v>
      </c>
      <c r="E379" t="str">
        <f t="shared" si="6"/>
        <v>['@e-74601', 'Procedures', ''],</v>
      </c>
    </row>
    <row r="380" spans="1:5">
      <c r="A380" t="s">
        <v>915</v>
      </c>
      <c r="B380" t="s">
        <v>678</v>
      </c>
      <c r="E380" t="str">
        <f t="shared" si="6"/>
        <v>['c-22a05', 'Procedures', ''],</v>
      </c>
    </row>
    <row r="381" spans="1:5">
      <c r="A381" t="s">
        <v>916</v>
      </c>
      <c r="B381" t="s">
        <v>678</v>
      </c>
      <c r="E381" t="str">
        <f t="shared" si="6"/>
        <v>['@e-89602', 'Procedures', ''],</v>
      </c>
    </row>
    <row r="382" spans="1:5">
      <c r="A382" t="s">
        <v>917</v>
      </c>
      <c r="B382" t="s">
        <v>678</v>
      </c>
      <c r="E382" t="str">
        <f t="shared" si="6"/>
        <v>['@e-54590', 'Procedures', ''],</v>
      </c>
    </row>
    <row r="383" spans="1:5">
      <c r="A383" t="s">
        <v>918</v>
      </c>
      <c r="B383" t="s">
        <v>678</v>
      </c>
      <c r="E383" t="str">
        <f t="shared" si="6"/>
        <v>['c-64520', 'Procedures', ''],</v>
      </c>
    </row>
    <row r="384" spans="1:5">
      <c r="A384" t="s">
        <v>919</v>
      </c>
      <c r="B384" t="s">
        <v>678</v>
      </c>
      <c r="E384" t="str">
        <f t="shared" si="6"/>
        <v>['c-52221', 'Procedures', ''],</v>
      </c>
    </row>
    <row r="385" spans="1:5">
      <c r="A385" t="s">
        <v>920</v>
      </c>
      <c r="B385" t="s">
        <v>678</v>
      </c>
      <c r="E385" t="str">
        <f t="shared" si="6"/>
        <v>['@e-76571', 'Procedures', ''],</v>
      </c>
    </row>
    <row r="386" spans="1:5">
      <c r="A386" t="s">
        <v>921</v>
      </c>
      <c r="B386" t="s">
        <v>678</v>
      </c>
      <c r="E386" t="str">
        <f t="shared" si="6"/>
        <v>['@e-86404', 'Procedures', ''],</v>
      </c>
    </row>
    <row r="387" spans="1:5">
      <c r="A387" t="s">
        <v>922</v>
      </c>
      <c r="B387" t="s">
        <v>678</v>
      </c>
      <c r="E387" t="str">
        <f t="shared" si="6"/>
        <v>['c-6b004', 'Procedures', ''],</v>
      </c>
    </row>
    <row r="388" spans="1:5">
      <c r="A388" t="s">
        <v>923</v>
      </c>
      <c r="B388" t="s">
        <v>678</v>
      </c>
      <c r="E388" t="str">
        <f t="shared" si="6"/>
        <v>['@e-89604', 'Procedures', ''],</v>
      </c>
    </row>
    <row r="389" spans="1:5">
      <c r="A389" t="s">
        <v>924</v>
      </c>
      <c r="B389" t="s">
        <v>678</v>
      </c>
      <c r="E389" t="str">
        <f t="shared" si="6"/>
        <v>['@e-86145', 'Procedures', ''],</v>
      </c>
    </row>
    <row r="390" spans="1:5">
      <c r="A390" t="s">
        <v>925</v>
      </c>
      <c r="B390" t="s">
        <v>678</v>
      </c>
      <c r="E390" t="str">
        <f t="shared" si="6"/>
        <v>['c-d6025', 'Procedures', ''],</v>
      </c>
    </row>
    <row r="391" spans="1:5">
      <c r="A391" t="s">
        <v>926</v>
      </c>
      <c r="B391" t="s">
        <v>678</v>
      </c>
      <c r="E391" t="str">
        <f t="shared" si="6"/>
        <v>['@e-85260', 'Procedures', ''],</v>
      </c>
    </row>
    <row r="392" spans="1:5">
      <c r="A392" t="s">
        <v>927</v>
      </c>
      <c r="B392" t="s">
        <v>678</v>
      </c>
      <c r="E392" t="str">
        <f t="shared" si="6"/>
        <v>['c-60185', 'Procedures', ''],</v>
      </c>
    </row>
    <row r="393" spans="1:5">
      <c r="A393" t="s">
        <v>928</v>
      </c>
      <c r="B393" t="s">
        <v>678</v>
      </c>
      <c r="E393" t="str">
        <f t="shared" si="6"/>
        <v>['c-52220', 'Procedures', ''],</v>
      </c>
    </row>
    <row r="394" spans="1:5">
      <c r="A394" t="s">
        <v>929</v>
      </c>
      <c r="B394" t="s">
        <v>678</v>
      </c>
      <c r="E394" t="str">
        <f t="shared" si="6"/>
        <v>['c-64001', 'Procedures', ''],</v>
      </c>
    </row>
    <row r="395" spans="1:5">
      <c r="A395" t="s">
        <v>930</v>
      </c>
      <c r="B395" t="s">
        <v>678</v>
      </c>
      <c r="E395" t="str">
        <f t="shared" si="6"/>
        <v>['l-44221', 'Procedures', ''],</v>
      </c>
    </row>
    <row r="396" spans="1:5">
      <c r="A396" t="s">
        <v>694</v>
      </c>
      <c r="B396" t="s">
        <v>678</v>
      </c>
      <c r="E396" t="str">
        <f t="shared" ref="E396:E456" si="7">CONCATENATE("['",A396,"', '",B396,"', '",C396,"'],")</f>
        <v>['c-55051', 'Procedures', ''],</v>
      </c>
    </row>
    <row r="397" spans="1:5">
      <c r="A397" t="s">
        <v>314</v>
      </c>
      <c r="B397" t="s">
        <v>678</v>
      </c>
      <c r="E397" t="str">
        <f t="shared" si="7"/>
        <v>['c-51451', 'Procedures', ''],</v>
      </c>
    </row>
    <row r="398" spans="1:5">
      <c r="A398" t="s">
        <v>931</v>
      </c>
      <c r="B398" t="s">
        <v>678</v>
      </c>
      <c r="E398" t="str">
        <f t="shared" si="7"/>
        <v>['c-51851', 'Procedures', ''],</v>
      </c>
    </row>
    <row r="399" spans="1:5">
      <c r="A399" t="s">
        <v>932</v>
      </c>
      <c r="B399" t="s">
        <v>678</v>
      </c>
      <c r="E399" t="str">
        <f t="shared" si="7"/>
        <v>['c-c25a2', 'Procedures', ''],</v>
      </c>
    </row>
    <row r="400" spans="1:5">
      <c r="A400" t="s">
        <v>933</v>
      </c>
      <c r="B400" t="s">
        <v>678</v>
      </c>
      <c r="E400" t="str">
        <f t="shared" si="7"/>
        <v>['c-55280', 'Procedures', ''],</v>
      </c>
    </row>
    <row r="401" spans="1:5">
      <c r="A401" t="s">
        <v>934</v>
      </c>
      <c r="B401" t="s">
        <v>678</v>
      </c>
      <c r="E401" t="str">
        <f t="shared" si="7"/>
        <v>['c-96240', 'Procedures', ''],</v>
      </c>
    </row>
    <row r="402" spans="1:5">
      <c r="A402" t="s">
        <v>935</v>
      </c>
      <c r="B402" t="s">
        <v>678</v>
      </c>
      <c r="E402" t="str">
        <f t="shared" si="7"/>
        <v>['@e-16070', 'Procedures', ''],</v>
      </c>
    </row>
    <row r="403" spans="1:5">
      <c r="A403" t="s">
        <v>936</v>
      </c>
      <c r="B403" t="s">
        <v>678</v>
      </c>
      <c r="E403" t="str">
        <f t="shared" si="7"/>
        <v>['c-6b741', 'Procedures', ''],</v>
      </c>
    </row>
    <row r="404" spans="1:5">
      <c r="A404" t="s">
        <v>937</v>
      </c>
      <c r="B404" t="s">
        <v>678</v>
      </c>
      <c r="E404" t="str">
        <f t="shared" si="7"/>
        <v>['@e-77912', 'Procedures', ''],</v>
      </c>
    </row>
    <row r="405" spans="1:5">
      <c r="A405" t="s">
        <v>938</v>
      </c>
      <c r="B405" t="s">
        <v>678</v>
      </c>
      <c r="E405" t="str">
        <f t="shared" si="7"/>
        <v>['c-111a0', 'Procedures', ''],</v>
      </c>
    </row>
    <row r="406" spans="1:5">
      <c r="A406" t="s">
        <v>939</v>
      </c>
      <c r="B406" t="s">
        <v>678</v>
      </c>
      <c r="E406" t="str">
        <f t="shared" si="7"/>
        <v>['@f-14680', 'Procedures', ''],</v>
      </c>
    </row>
    <row r="407" spans="1:5">
      <c r="A407" t="s">
        <v>940</v>
      </c>
      <c r="B407" t="s">
        <v>678</v>
      </c>
      <c r="E407" t="str">
        <f t="shared" si="7"/>
        <v>['c-80451', 'Procedures', ''],</v>
      </c>
    </row>
    <row r="408" spans="1:5">
      <c r="A408" t="s">
        <v>703</v>
      </c>
      <c r="B408" t="s">
        <v>678</v>
      </c>
      <c r="E408" t="str">
        <f t="shared" si="7"/>
        <v>['@e-70930', 'Procedures', ''],</v>
      </c>
    </row>
    <row r="409" spans="1:5">
      <c r="A409" t="s">
        <v>941</v>
      </c>
      <c r="B409" t="s">
        <v>678</v>
      </c>
      <c r="E409" t="str">
        <f t="shared" si="7"/>
        <v>['w-10009', 'Procedures', ''],</v>
      </c>
    </row>
    <row r="410" spans="1:5">
      <c r="A410" t="s">
        <v>942</v>
      </c>
      <c r="B410" t="s">
        <v>678</v>
      </c>
      <c r="E410" t="str">
        <f t="shared" si="7"/>
        <v>['w-10010', 'Procedures', ''],</v>
      </c>
    </row>
    <row r="411" spans="1:5">
      <c r="A411" t="s">
        <v>221</v>
      </c>
      <c r="B411" t="s">
        <v>678</v>
      </c>
      <c r="E411" t="str">
        <f t="shared" si="7"/>
        <v>['c-54620', 'Procedures', ''],</v>
      </c>
    </row>
    <row r="412" spans="1:5">
      <c r="A412" t="s">
        <v>943</v>
      </c>
      <c r="B412" t="s">
        <v>678</v>
      </c>
      <c r="E412" t="str">
        <f t="shared" si="7"/>
        <v>['w-10002', 'Procedures', ''],</v>
      </c>
    </row>
    <row r="413" spans="1:5">
      <c r="A413" t="s">
        <v>944</v>
      </c>
      <c r="B413" t="s">
        <v>678</v>
      </c>
      <c r="E413" t="str">
        <f t="shared" si="7"/>
        <v>['c-54451', 'Procedures', ''],</v>
      </c>
    </row>
    <row r="414" spans="1:5">
      <c r="A414" t="s">
        <v>945</v>
      </c>
      <c r="B414" t="s">
        <v>678</v>
      </c>
      <c r="E414" t="str">
        <f t="shared" si="7"/>
        <v>['@f-13611', 'Procedures', ''],</v>
      </c>
    </row>
    <row r="415" spans="1:5">
      <c r="A415" t="s">
        <v>710</v>
      </c>
      <c r="B415" t="s">
        <v>678</v>
      </c>
      <c r="E415" t="str">
        <f t="shared" si="7"/>
        <v>['c-b6000', 'Procedures', ''],</v>
      </c>
    </row>
    <row r="416" spans="1:5">
      <c r="A416" t="s">
        <v>946</v>
      </c>
      <c r="B416" t="s">
        <v>678</v>
      </c>
      <c r="E416" t="str">
        <f t="shared" si="7"/>
        <v>['@f-12280', 'Procedures', ''],</v>
      </c>
    </row>
    <row r="417" spans="1:5">
      <c r="A417" t="s">
        <v>947</v>
      </c>
      <c r="B417" t="s">
        <v>678</v>
      </c>
      <c r="E417" t="str">
        <f t="shared" si="7"/>
        <v>['c-64095', 'Procedures', ''],</v>
      </c>
    </row>
    <row r="418" spans="1:5">
      <c r="A418" t="s">
        <v>948</v>
      </c>
      <c r="B418" t="s">
        <v>678</v>
      </c>
      <c r="E418" t="str">
        <f t="shared" si="7"/>
        <v>['c-b7180', 'Procedures', ''],</v>
      </c>
    </row>
    <row r="419" spans="1:5">
      <c r="A419" t="s">
        <v>949</v>
      </c>
      <c r="B419" t="s">
        <v>678</v>
      </c>
      <c r="E419" t="str">
        <f t="shared" si="7"/>
        <v>['w-10033', 'Procedures', ''],</v>
      </c>
    </row>
    <row r="420" spans="1:5">
      <c r="A420" t="s">
        <v>950</v>
      </c>
      <c r="B420" t="s">
        <v>678</v>
      </c>
      <c r="E420" t="str">
        <f t="shared" si="7"/>
        <v>['de-34040', 'Procedures', ''],</v>
      </c>
    </row>
    <row r="421" spans="1:5">
      <c r="A421" t="s">
        <v>951</v>
      </c>
      <c r="B421" t="s">
        <v>678</v>
      </c>
      <c r="E421" t="str">
        <f t="shared" si="7"/>
        <v>['@t-0x400', 'Procedures', ''],</v>
      </c>
    </row>
    <row r="422" spans="1:5">
      <c r="A422" t="s">
        <v>697</v>
      </c>
      <c r="B422" t="s">
        <v>678</v>
      </c>
      <c r="E422" t="str">
        <f t="shared" si="7"/>
        <v>['c-93360', 'Procedures', ''],</v>
      </c>
    </row>
    <row r="423" spans="1:5">
      <c r="A423" t="s">
        <v>324</v>
      </c>
      <c r="B423" t="s">
        <v>678</v>
      </c>
      <c r="E423" t="str">
        <f t="shared" si="7"/>
        <v>['c-52b50', 'Procedures', ''],</v>
      </c>
    </row>
    <row r="424" spans="1:5">
      <c r="A424" t="s">
        <v>952</v>
      </c>
      <c r="B424" t="s">
        <v>678</v>
      </c>
      <c r="E424" t="str">
        <f t="shared" si="7"/>
        <v>['c-54530', 'Procedures', ''],</v>
      </c>
    </row>
    <row r="425" spans="1:5">
      <c r="A425" t="s">
        <v>953</v>
      </c>
      <c r="B425" t="s">
        <v>678</v>
      </c>
      <c r="E425" t="str">
        <f t="shared" si="7"/>
        <v>['c-a0270', 'Procedures', ''],</v>
      </c>
    </row>
    <row r="426" spans="1:5">
      <c r="A426" t="s">
        <v>954</v>
      </c>
      <c r="B426" t="s">
        <v>678</v>
      </c>
      <c r="E426" t="str">
        <f t="shared" si="7"/>
        <v>['c-84830', 'Procedures', ''],</v>
      </c>
    </row>
    <row r="427" spans="1:5">
      <c r="A427" t="s">
        <v>955</v>
      </c>
      <c r="B427" t="s">
        <v>678</v>
      </c>
      <c r="E427" t="str">
        <f t="shared" si="7"/>
        <v>['c-81230', 'Procedures', ''],</v>
      </c>
    </row>
    <row r="428" spans="1:5">
      <c r="A428" t="s">
        <v>956</v>
      </c>
      <c r="B428" t="s">
        <v>678</v>
      </c>
      <c r="E428" t="str">
        <f t="shared" si="7"/>
        <v>['c-a0960', 'Procedures', ''],</v>
      </c>
    </row>
    <row r="429" spans="1:5">
      <c r="A429" t="s">
        <v>957</v>
      </c>
      <c r="B429" t="s">
        <v>678</v>
      </c>
      <c r="E429" t="str">
        <f t="shared" si="7"/>
        <v>['@f-46820', 'Procedures', ''],</v>
      </c>
    </row>
    <row r="430" spans="1:5">
      <c r="A430" t="s">
        <v>958</v>
      </c>
      <c r="B430" t="s">
        <v>678</v>
      </c>
      <c r="E430" t="str">
        <f t="shared" si="7"/>
        <v>['@f-47510', 'Procedures', ''],</v>
      </c>
    </row>
    <row r="431" spans="1:5">
      <c r="A431" t="s">
        <v>959</v>
      </c>
      <c r="B431" t="s">
        <v>678</v>
      </c>
      <c r="E431" t="str">
        <f t="shared" si="7"/>
        <v>['c-781d0', 'Procedures', ''],</v>
      </c>
    </row>
    <row r="432" spans="1:5">
      <c r="A432" t="s">
        <v>960</v>
      </c>
      <c r="B432" t="s">
        <v>678</v>
      </c>
      <c r="E432" t="str">
        <f t="shared" si="7"/>
        <v>['c-6a180', 'Procedures', ''],</v>
      </c>
    </row>
    <row r="433" spans="1:5">
      <c r="A433" t="s">
        <v>961</v>
      </c>
      <c r="B433" t="s">
        <v>678</v>
      </c>
      <c r="E433" t="str">
        <f t="shared" si="7"/>
        <v>['@e-80740', 'Procedures', ''],</v>
      </c>
    </row>
    <row r="434" spans="1:5">
      <c r="A434" t="s">
        <v>962</v>
      </c>
      <c r="B434" t="s">
        <v>678</v>
      </c>
      <c r="E434" t="str">
        <f t="shared" si="7"/>
        <v>['@e-76591', 'Procedures', ''],</v>
      </c>
    </row>
    <row r="435" spans="1:5">
      <c r="A435" t="s">
        <v>963</v>
      </c>
      <c r="B435" t="s">
        <v>678</v>
      </c>
      <c r="E435" t="str">
        <f t="shared" si="7"/>
        <v>['@e-49560', 'Procedures', ''],</v>
      </c>
    </row>
    <row r="436" spans="1:5">
      <c r="A436" t="s">
        <v>964</v>
      </c>
      <c r="B436" t="s">
        <v>678</v>
      </c>
      <c r="E436" t="str">
        <f t="shared" si="7"/>
        <v>['@e-82320', 'Procedures', ''],</v>
      </c>
    </row>
    <row r="437" spans="1:5">
      <c r="A437" t="s">
        <v>965</v>
      </c>
      <c r="B437" t="s">
        <v>678</v>
      </c>
      <c r="E437" t="str">
        <f t="shared" si="7"/>
        <v>['@f-12210', 'Procedures', ''],</v>
      </c>
    </row>
    <row r="438" spans="1:5">
      <c r="A438" t="s">
        <v>966</v>
      </c>
      <c r="B438" t="s">
        <v>678</v>
      </c>
      <c r="E438" t="str">
        <f t="shared" si="7"/>
        <v>['c-53010', 'Procedures', ''],</v>
      </c>
    </row>
    <row r="439" spans="1:5">
      <c r="A439" t="s">
        <v>967</v>
      </c>
      <c r="B439" t="s">
        <v>678</v>
      </c>
      <c r="E439" t="str">
        <f t="shared" si="7"/>
        <v>['c-114b1', 'Procedures', ''],</v>
      </c>
    </row>
    <row r="440" spans="1:5">
      <c r="A440" t="s">
        <v>968</v>
      </c>
      <c r="B440" t="s">
        <v>678</v>
      </c>
      <c r="E440" t="str">
        <f t="shared" si="7"/>
        <v>['c-a0903', 'Procedures', ''],</v>
      </c>
    </row>
    <row r="441" spans="1:5">
      <c r="A441" t="s">
        <v>969</v>
      </c>
      <c r="B441" t="s">
        <v>678</v>
      </c>
      <c r="E441" t="str">
        <f t="shared" si="7"/>
        <v>['c-559b5', 'Procedures', ''],</v>
      </c>
    </row>
    <row r="442" spans="1:5">
      <c r="A442" t="s">
        <v>970</v>
      </c>
      <c r="B442" t="s">
        <v>678</v>
      </c>
      <c r="E442" t="str">
        <f t="shared" si="7"/>
        <v>['c-55620', 'Procedures', ''],</v>
      </c>
    </row>
    <row r="443" spans="1:5">
      <c r="A443" t="s">
        <v>971</v>
      </c>
      <c r="B443" t="s">
        <v>678</v>
      </c>
      <c r="E443" t="str">
        <f t="shared" si="7"/>
        <v>['c-d2463', 'Procedures', ''],</v>
      </c>
    </row>
    <row r="444" spans="1:5">
      <c r="A444" t="s">
        <v>972</v>
      </c>
      <c r="B444" t="s">
        <v>678</v>
      </c>
      <c r="E444" t="str">
        <f t="shared" si="7"/>
        <v>['c-a0151', 'Procedures', ''],</v>
      </c>
    </row>
    <row r="445" spans="1:5">
      <c r="A445" t="s">
        <v>973</v>
      </c>
      <c r="B445" t="s">
        <v>678</v>
      </c>
      <c r="E445" t="str">
        <f t="shared" si="7"/>
        <v>['c-a4442', 'Procedures', ''],</v>
      </c>
    </row>
    <row r="446" spans="1:5">
      <c r="A446" t="s">
        <v>974</v>
      </c>
      <c r="B446" t="s">
        <v>678</v>
      </c>
      <c r="E446" t="str">
        <f t="shared" si="7"/>
        <v>['@e-86080', 'Procedures', ''],</v>
      </c>
    </row>
    <row r="447" spans="1:5">
      <c r="A447" t="s">
        <v>975</v>
      </c>
      <c r="B447" t="s">
        <v>678</v>
      </c>
      <c r="E447" t="str">
        <f t="shared" si="7"/>
        <v>['c-a1204', 'Procedures', ''],</v>
      </c>
    </row>
    <row r="448" spans="1:5">
      <c r="A448" t="s">
        <v>976</v>
      </c>
      <c r="B448" t="s">
        <v>678</v>
      </c>
      <c r="E448" t="str">
        <f t="shared" si="7"/>
        <v>['@e-81340', 'Procedures', ''],</v>
      </c>
    </row>
    <row r="449" spans="1:5">
      <c r="A449" t="s">
        <v>977</v>
      </c>
      <c r="B449" t="s">
        <v>678</v>
      </c>
      <c r="E449" t="str">
        <f t="shared" si="7"/>
        <v>['c-c13cc', 'Procedures', ''],</v>
      </c>
    </row>
    <row r="450" spans="1:5">
      <c r="A450" t="s">
        <v>978</v>
      </c>
      <c r="B450" t="s">
        <v>678</v>
      </c>
      <c r="E450" t="str">
        <f t="shared" si="7"/>
        <v>['c-6a176', 'Procedures', ''],</v>
      </c>
    </row>
    <row r="451" spans="1:5">
      <c r="A451" t="s">
        <v>979</v>
      </c>
      <c r="B451" t="s">
        <v>678</v>
      </c>
      <c r="E451" t="str">
        <f t="shared" si="7"/>
        <v>['@e-64910', 'Procedures', ''],</v>
      </c>
    </row>
    <row r="452" spans="1:5">
      <c r="A452" t="s">
        <v>980</v>
      </c>
      <c r="B452" t="s">
        <v>678</v>
      </c>
      <c r="E452" t="str">
        <f t="shared" si="7"/>
        <v>['@f-15910', 'Procedures', ''],</v>
      </c>
    </row>
    <row r="453" spans="1:5">
      <c r="A453" t="s">
        <v>981</v>
      </c>
      <c r="B453" t="s">
        <v>678</v>
      </c>
      <c r="E453" t="str">
        <f t="shared" si="7"/>
        <v>['@f-14710', 'Procedures', ''],</v>
      </c>
    </row>
    <row r="454" spans="1:5">
      <c r="A454" t="s">
        <v>982</v>
      </c>
      <c r="B454" t="s">
        <v>678</v>
      </c>
      <c r="E454" t="str">
        <f t="shared" si="7"/>
        <v>['c-811f6', 'Procedures', ''],</v>
      </c>
    </row>
    <row r="455" spans="1:5">
      <c r="A455" t="s">
        <v>983</v>
      </c>
      <c r="B455" t="s">
        <v>678</v>
      </c>
      <c r="E455" t="str">
        <f t="shared" si="7"/>
        <v>['c-68481', 'Procedures', ''],</v>
      </c>
    </row>
    <row r="456" spans="1:5">
      <c r="A456" t="s">
        <v>984</v>
      </c>
      <c r="B456" t="s">
        <v>678</v>
      </c>
      <c r="E456" t="str">
        <f t="shared" si="7"/>
        <v>['@f-14690', 'Procedures', ''],</v>
      </c>
    </row>
    <row r="457" spans="1:5">
      <c r="A457" t="s">
        <v>985</v>
      </c>
      <c r="B457" t="s">
        <v>678</v>
      </c>
      <c r="E457" t="str">
        <f t="shared" ref="E457:E511" si="8">CONCATENATE("['",A457,"', '",B457,"', '",C457,"'],")</f>
        <v>['c-a1860', 'Procedures', ''],</v>
      </c>
    </row>
    <row r="458" spans="1:5">
      <c r="A458" t="s">
        <v>986</v>
      </c>
      <c r="B458" t="s">
        <v>678</v>
      </c>
      <c r="E458" t="str">
        <f t="shared" si="8"/>
        <v>['@e-50150', 'Procedures', ''],</v>
      </c>
    </row>
    <row r="459" spans="1:5">
      <c r="A459" t="s">
        <v>987</v>
      </c>
      <c r="B459" t="s">
        <v>678</v>
      </c>
      <c r="E459" t="str">
        <f t="shared" si="8"/>
        <v>['c-a0102', 'Procedures', ''],</v>
      </c>
    </row>
    <row r="460" spans="1:5">
      <c r="A460" t="s">
        <v>988</v>
      </c>
      <c r="B460" t="s">
        <v>678</v>
      </c>
      <c r="E460" t="str">
        <f t="shared" si="8"/>
        <v>['c-52521', 'Procedures', ''],</v>
      </c>
    </row>
    <row r="461" spans="1:5">
      <c r="A461" t="s">
        <v>989</v>
      </c>
      <c r="B461" t="s">
        <v>678</v>
      </c>
      <c r="E461" t="str">
        <f t="shared" si="8"/>
        <v>['c-a0930', 'Procedures', ''],</v>
      </c>
    </row>
    <row r="462" spans="1:5">
      <c r="A462" t="s">
        <v>990</v>
      </c>
      <c r="B462" t="s">
        <v>678</v>
      </c>
      <c r="E462" t="str">
        <f t="shared" si="8"/>
        <v>['c-52b40', 'Procedures', ''],</v>
      </c>
    </row>
    <row r="463" spans="1:5">
      <c r="A463" t="s">
        <v>991</v>
      </c>
      <c r="B463" t="s">
        <v>678</v>
      </c>
      <c r="E463" t="str">
        <f t="shared" si="8"/>
        <v>['@e-71875', 'Procedures', ''],</v>
      </c>
    </row>
    <row r="464" spans="1:5">
      <c r="A464" t="s">
        <v>992</v>
      </c>
      <c r="B464" t="s">
        <v>678</v>
      </c>
      <c r="E464" t="str">
        <f t="shared" si="8"/>
        <v>['c-606e0', 'Procedures', ''],</v>
      </c>
    </row>
    <row r="465" spans="1:5">
      <c r="A465" t="s">
        <v>993</v>
      </c>
      <c r="B465" t="s">
        <v>678</v>
      </c>
      <c r="E465" t="str">
        <f t="shared" si="8"/>
        <v>['@e-89601', 'Procedures', ''],</v>
      </c>
    </row>
    <row r="466" spans="1:5">
      <c r="A466" t="s">
        <v>994</v>
      </c>
      <c r="B466" t="s">
        <v>678</v>
      </c>
      <c r="E466" t="str">
        <f t="shared" si="8"/>
        <v>['c-c13b2', 'Procedures', ''],</v>
      </c>
    </row>
    <row r="467" spans="1:5">
      <c r="A467" t="s">
        <v>995</v>
      </c>
      <c r="B467" t="s">
        <v>678</v>
      </c>
      <c r="E467" t="str">
        <f t="shared" si="8"/>
        <v>['c-a4410', 'Procedures', ''],</v>
      </c>
    </row>
    <row r="468" spans="1:5">
      <c r="A468" t="s">
        <v>996</v>
      </c>
      <c r="B468" t="s">
        <v>678</v>
      </c>
      <c r="E468" t="str">
        <f t="shared" si="8"/>
        <v>['c-a7220', 'Procedures', ''],</v>
      </c>
    </row>
    <row r="469" spans="1:5">
      <c r="A469" t="s">
        <v>997</v>
      </c>
      <c r="B469" t="s">
        <v>678</v>
      </c>
      <c r="E469" t="str">
        <f t="shared" si="8"/>
        <v>['@e-89200', 'Procedures', ''],</v>
      </c>
    </row>
    <row r="470" spans="1:5">
      <c r="A470" t="s">
        <v>998</v>
      </c>
      <c r="B470" t="s">
        <v>678</v>
      </c>
      <c r="E470" t="str">
        <f t="shared" si="8"/>
        <v>['c-69520', 'Procedures', ''],</v>
      </c>
    </row>
    <row r="471" spans="1:5">
      <c r="A471" t="s">
        <v>999</v>
      </c>
      <c r="B471" t="s">
        <v>678</v>
      </c>
      <c r="E471" t="str">
        <f t="shared" si="8"/>
        <v>['@e-87440', 'Procedures', ''],</v>
      </c>
    </row>
    <row r="472" spans="1:5">
      <c r="A472" t="s">
        <v>316</v>
      </c>
      <c r="B472" t="s">
        <v>678</v>
      </c>
      <c r="E472" t="str">
        <f t="shared" si="8"/>
        <v>['c-803c1', 'Procedures', ''],</v>
      </c>
    </row>
    <row r="473" spans="1:5">
      <c r="A473" t="s">
        <v>1000</v>
      </c>
      <c r="B473" t="s">
        <v>678</v>
      </c>
      <c r="E473" t="str">
        <f t="shared" si="8"/>
        <v>['c-d2282', 'Procedures', ''],</v>
      </c>
    </row>
    <row r="474" spans="1:5">
      <c r="A474" t="s">
        <v>1001</v>
      </c>
      <c r="B474" t="s">
        <v>678</v>
      </c>
      <c r="E474" t="str">
        <f t="shared" si="8"/>
        <v>['c-60430', 'Procedures', ''],</v>
      </c>
    </row>
    <row r="475" spans="1:5">
      <c r="A475" t="s">
        <v>1002</v>
      </c>
      <c r="B475" t="s">
        <v>678</v>
      </c>
      <c r="E475" t="str">
        <f t="shared" si="8"/>
        <v>['c-31321', 'Procedures', ''],</v>
      </c>
    </row>
    <row r="476" spans="1:5">
      <c r="A476" t="s">
        <v>1003</v>
      </c>
      <c r="B476" t="s">
        <v>678</v>
      </c>
      <c r="E476" t="str">
        <f t="shared" si="8"/>
        <v>['c-52250', 'Procedures', ''],</v>
      </c>
    </row>
    <row r="477" spans="1:5">
      <c r="A477" t="s">
        <v>1004</v>
      </c>
      <c r="B477" t="s">
        <v>678</v>
      </c>
      <c r="E477" t="str">
        <f t="shared" si="8"/>
        <v>['c-52571', 'Procedures', ''],</v>
      </c>
    </row>
    <row r="478" spans="1:5">
      <c r="A478" t="s">
        <v>1005</v>
      </c>
      <c r="B478" t="s">
        <v>678</v>
      </c>
      <c r="E478" t="str">
        <f t="shared" si="8"/>
        <v>['c-62911', 'Procedures', ''],</v>
      </c>
    </row>
    <row r="479" spans="1:5">
      <c r="A479" t="s">
        <v>1006</v>
      </c>
      <c r="B479" t="s">
        <v>678</v>
      </c>
      <c r="E479" t="str">
        <f t="shared" si="8"/>
        <v>['@f-22980', 'Procedures', ''],</v>
      </c>
    </row>
    <row r="480" spans="1:5">
      <c r="A480" t="s">
        <v>1007</v>
      </c>
      <c r="B480" t="s">
        <v>678</v>
      </c>
      <c r="E480" t="str">
        <f t="shared" si="8"/>
        <v>['c-67840', 'Procedures', ''],</v>
      </c>
    </row>
    <row r="481" spans="1:5">
      <c r="A481" t="s">
        <v>1008</v>
      </c>
      <c r="B481" t="s">
        <v>678</v>
      </c>
      <c r="E481" t="str">
        <f t="shared" si="8"/>
        <v>['@e-73740', 'Procedures', ''],</v>
      </c>
    </row>
    <row r="482" spans="1:5">
      <c r="A482" t="s">
        <v>1009</v>
      </c>
      <c r="B482" t="s">
        <v>678</v>
      </c>
      <c r="E482" t="str">
        <f t="shared" si="8"/>
        <v>['c-a1560', 'Procedures', ''],</v>
      </c>
    </row>
    <row r="483" spans="1:5">
      <c r="A483" t="s">
        <v>1010</v>
      </c>
      <c r="B483" t="s">
        <v>678</v>
      </c>
      <c r="E483" t="str">
        <f t="shared" si="8"/>
        <v>['c-a7040', 'Procedures', ''],</v>
      </c>
    </row>
    <row r="484" spans="1:5">
      <c r="A484" t="s">
        <v>1011</v>
      </c>
      <c r="B484" t="s">
        <v>678</v>
      </c>
      <c r="E484" t="str">
        <f t="shared" si="8"/>
        <v>['c-54400', 'Procedures', ''],</v>
      </c>
    </row>
    <row r="485" spans="1:5">
      <c r="A485" t="s">
        <v>1012</v>
      </c>
      <c r="B485" t="s">
        <v>678</v>
      </c>
      <c r="E485" t="str">
        <f t="shared" si="8"/>
        <v>['@e-72350', 'Procedures', ''],</v>
      </c>
    </row>
    <row r="486" spans="1:5">
      <c r="A486" t="s">
        <v>1013</v>
      </c>
      <c r="B486" t="s">
        <v>678</v>
      </c>
      <c r="E486" t="str">
        <f t="shared" si="8"/>
        <v>['@e-50520', 'Procedures', ''],</v>
      </c>
    </row>
    <row r="487" spans="1:5">
      <c r="A487" t="s">
        <v>1014</v>
      </c>
      <c r="B487" t="s">
        <v>678</v>
      </c>
      <c r="E487" t="str">
        <f t="shared" si="8"/>
        <v>['@e-738x0', 'Procedures', ''],</v>
      </c>
    </row>
    <row r="488" spans="1:5">
      <c r="A488" t="s">
        <v>1015</v>
      </c>
      <c r="B488" t="s">
        <v>678</v>
      </c>
      <c r="E488" t="str">
        <f t="shared" si="8"/>
        <v>['l-15601', 'Procedures', ''],</v>
      </c>
    </row>
    <row r="489" spans="1:5">
      <c r="A489" t="s">
        <v>1016</v>
      </c>
      <c r="B489" t="s">
        <v>678</v>
      </c>
      <c r="E489" t="str">
        <f t="shared" si="8"/>
        <v>['c-c274e', 'Procedures', ''],</v>
      </c>
    </row>
    <row r="490" spans="1:5">
      <c r="A490" t="s">
        <v>1017</v>
      </c>
      <c r="B490" t="s">
        <v>678</v>
      </c>
      <c r="E490" t="str">
        <f t="shared" si="8"/>
        <v>['c-22a06', 'Procedures', ''],</v>
      </c>
    </row>
    <row r="491" spans="1:5">
      <c r="A491" t="s">
        <v>1018</v>
      </c>
      <c r="B491" t="s">
        <v>678</v>
      </c>
      <c r="E491" t="str">
        <f t="shared" si="8"/>
        <v>['c-d3935', 'Procedures', ''],</v>
      </c>
    </row>
    <row r="492" spans="1:5">
      <c r="A492" t="s">
        <v>1019</v>
      </c>
      <c r="B492" t="s">
        <v>678</v>
      </c>
      <c r="E492" t="str">
        <f t="shared" si="8"/>
        <v>['c-b6070', 'Procedures', ''],</v>
      </c>
    </row>
    <row r="493" spans="1:5">
      <c r="A493" t="s">
        <v>1020</v>
      </c>
      <c r="B493" t="s">
        <v>678</v>
      </c>
      <c r="E493" t="str">
        <f t="shared" si="8"/>
        <v>['c-a2010', 'Procedures', ''],</v>
      </c>
    </row>
    <row r="494" spans="1:5">
      <c r="A494" t="s">
        <v>1021</v>
      </c>
      <c r="B494" t="s">
        <v>678</v>
      </c>
      <c r="E494" t="str">
        <f t="shared" si="8"/>
        <v>['c-848f0', 'Procedures', ''],</v>
      </c>
    </row>
    <row r="495" spans="1:5">
      <c r="A495" t="s">
        <v>1022</v>
      </c>
      <c r="B495" t="s">
        <v>678</v>
      </c>
      <c r="E495" t="str">
        <f t="shared" si="8"/>
        <v>['@e-75202', 'Procedures', ''],</v>
      </c>
    </row>
    <row r="496" spans="1:5">
      <c r="A496" t="s">
        <v>1023</v>
      </c>
      <c r="B496" t="s">
        <v>678</v>
      </c>
      <c r="E496" t="str">
        <f t="shared" si="8"/>
        <v>['c-a4830', 'Procedures', ''],</v>
      </c>
    </row>
    <row r="497" spans="1:5">
      <c r="A497" t="s">
        <v>1024</v>
      </c>
      <c r="B497" t="s">
        <v>678</v>
      </c>
      <c r="E497" t="str">
        <f t="shared" si="8"/>
        <v>['l-17100', 'Procedures', ''],</v>
      </c>
    </row>
    <row r="498" spans="1:5">
      <c r="A498" t="s">
        <v>1025</v>
      </c>
      <c r="B498" t="s">
        <v>678</v>
      </c>
      <c r="E498" t="str">
        <f t="shared" si="8"/>
        <v>['c-622b0', 'Procedures', ''],</v>
      </c>
    </row>
    <row r="499" spans="1:5">
      <c r="A499" t="s">
        <v>1026</v>
      </c>
      <c r="B499" t="s">
        <v>678</v>
      </c>
      <c r="E499" t="str">
        <f t="shared" si="8"/>
        <v>['c-811c0', 'Procedures', ''],</v>
      </c>
    </row>
    <row r="500" spans="1:5">
      <c r="A500" t="s">
        <v>1027</v>
      </c>
      <c r="B500" t="s">
        <v>678</v>
      </c>
      <c r="E500" t="str">
        <f t="shared" si="8"/>
        <v>['c-92010', 'Procedures', ''],</v>
      </c>
    </row>
    <row r="501" spans="1:5">
      <c r="A501" t="s">
        <v>1028</v>
      </c>
      <c r="B501" t="s">
        <v>678</v>
      </c>
      <c r="E501" t="str">
        <f t="shared" si="8"/>
        <v>['c-92610', 'Procedures', ''],</v>
      </c>
    </row>
    <row r="502" spans="1:5">
      <c r="A502" t="s">
        <v>1029</v>
      </c>
      <c r="B502" t="s">
        <v>678</v>
      </c>
      <c r="E502" t="str">
        <f t="shared" si="8"/>
        <v>['@e-70030', 'Procedures', ''],</v>
      </c>
    </row>
    <row r="503" spans="1:5">
      <c r="A503" t="s">
        <v>1030</v>
      </c>
      <c r="B503" t="s">
        <v>678</v>
      </c>
      <c r="E503" t="str">
        <f t="shared" si="8"/>
        <v>['c-21313', 'Procedures', ''],</v>
      </c>
    </row>
    <row r="504" spans="1:5">
      <c r="A504" t="s">
        <v>1031</v>
      </c>
      <c r="B504" t="s">
        <v>678</v>
      </c>
      <c r="E504" t="str">
        <f t="shared" si="8"/>
        <v>['c-81140', 'Procedures', ''],</v>
      </c>
    </row>
    <row r="505" spans="1:5">
      <c r="A505" t="s">
        <v>1032</v>
      </c>
      <c r="B505" t="s">
        <v>678</v>
      </c>
      <c r="E505" t="str">
        <f t="shared" si="8"/>
        <v>['@e-70042', 'Procedures', ''],</v>
      </c>
    </row>
    <row r="506" spans="1:5">
      <c r="A506" t="s">
        <v>1033</v>
      </c>
      <c r="B506" t="s">
        <v>678</v>
      </c>
      <c r="E506" t="str">
        <f t="shared" si="8"/>
        <v>['@e-70002', 'Procedures', ''],</v>
      </c>
    </row>
    <row r="507" spans="1:5">
      <c r="A507" t="s">
        <v>1034</v>
      </c>
      <c r="B507" t="s">
        <v>678</v>
      </c>
      <c r="E507" t="str">
        <f t="shared" si="8"/>
        <v>['@e-70004', 'Procedures', ''],</v>
      </c>
    </row>
    <row r="508" spans="1:5">
      <c r="A508" t="s">
        <v>1035</v>
      </c>
      <c r="B508" t="s">
        <v>678</v>
      </c>
      <c r="E508" t="str">
        <f t="shared" si="8"/>
        <v>['@e-70001', 'Procedures', ''],</v>
      </c>
    </row>
    <row r="509" spans="1:5">
      <c r="A509" t="s">
        <v>1036</v>
      </c>
      <c r="B509" t="s">
        <v>678</v>
      </c>
      <c r="E509" t="str">
        <f t="shared" si="8"/>
        <v>['w-10015', 'Procedures', ''],</v>
      </c>
    </row>
    <row r="510" spans="1:5">
      <c r="A510" t="s">
        <v>1037</v>
      </c>
      <c r="B510" t="s">
        <v>678</v>
      </c>
      <c r="E510" t="str">
        <f t="shared" si="8"/>
        <v>['@e-70020', 'Procedures', ''],</v>
      </c>
    </row>
    <row r="511" spans="1:5">
      <c r="A511" t="s">
        <v>1038</v>
      </c>
      <c r="B511" t="s">
        <v>678</v>
      </c>
      <c r="E511" t="str">
        <f t="shared" si="8"/>
        <v>['@e-70041', 'Procedures', ''],</v>
      </c>
    </row>
    <row r="512" spans="1:5">
      <c r="A512" t="s">
        <v>1039</v>
      </c>
      <c r="B512" t="s">
        <v>678</v>
      </c>
      <c r="E512" t="str">
        <f t="shared" ref="E512:E542" si="9">CONCATENATE("['",A512,"', '",B512,"', '",C512,"'],")</f>
        <v>['@e-85406', 'Procedures', ''],</v>
      </c>
    </row>
    <row r="513" spans="1:5">
      <c r="A513" t="s">
        <v>1040</v>
      </c>
      <c r="B513" t="s">
        <v>678</v>
      </c>
      <c r="E513" t="str">
        <f t="shared" si="9"/>
        <v>['@f-13601', 'Procedures', ''],</v>
      </c>
    </row>
    <row r="514" spans="1:5">
      <c r="A514" t="s">
        <v>1041</v>
      </c>
      <c r="B514" t="s">
        <v>678</v>
      </c>
      <c r="E514" t="str">
        <f t="shared" si="9"/>
        <v>['c-603c0', 'Procedures', ''],</v>
      </c>
    </row>
    <row r="515" spans="1:5">
      <c r="A515" t="s">
        <v>1042</v>
      </c>
      <c r="B515" t="s">
        <v>678</v>
      </c>
      <c r="E515" t="str">
        <f t="shared" si="9"/>
        <v>['w-10004', 'Procedures', ''],</v>
      </c>
    </row>
    <row r="516" spans="1:5">
      <c r="A516" t="s">
        <v>1043</v>
      </c>
      <c r="B516" t="s">
        <v>678</v>
      </c>
      <c r="E516" t="str">
        <f t="shared" si="9"/>
        <v>['c-21633', 'Procedures', ''],</v>
      </c>
    </row>
    <row r="517" spans="1:5">
      <c r="A517" t="s">
        <v>1044</v>
      </c>
      <c r="B517" t="s">
        <v>678</v>
      </c>
      <c r="E517" t="str">
        <f t="shared" si="9"/>
        <v>['@e-8502x', 'Procedures', ''],</v>
      </c>
    </row>
    <row r="518" spans="1:5">
      <c r="A518" t="s">
        <v>1045</v>
      </c>
      <c r="B518" t="s">
        <v>678</v>
      </c>
      <c r="E518" t="str">
        <f t="shared" si="9"/>
        <v>['w-10018', 'Procedures', ''],</v>
      </c>
    </row>
    <row r="519" spans="1:5">
      <c r="A519" t="s">
        <v>1046</v>
      </c>
      <c r="B519" t="s">
        <v>678</v>
      </c>
      <c r="E519" t="str">
        <f t="shared" si="9"/>
        <v>['@e-50040', 'Procedures', ''],</v>
      </c>
    </row>
    <row r="520" spans="1:5">
      <c r="A520" t="s">
        <v>1047</v>
      </c>
      <c r="B520" t="s">
        <v>678</v>
      </c>
      <c r="E520" t="str">
        <f t="shared" si="9"/>
        <v>['@e-70040', 'Procedures', ''],</v>
      </c>
    </row>
    <row r="521" spans="1:5">
      <c r="A521" t="s">
        <v>1048</v>
      </c>
      <c r="B521" t="s">
        <v>678</v>
      </c>
      <c r="E521" t="str">
        <f t="shared" si="9"/>
        <v>['w-10003', 'Procedures', ''],</v>
      </c>
    </row>
    <row r="522" spans="1:5">
      <c r="A522" t="s">
        <v>1049</v>
      </c>
      <c r="B522" t="s">
        <v>678</v>
      </c>
      <c r="E522" t="str">
        <f t="shared" si="9"/>
        <v>['@e-70043', 'Procedures', ''],</v>
      </c>
    </row>
    <row r="523" spans="1:5">
      <c r="A523" t="s">
        <v>1050</v>
      </c>
      <c r="B523" t="s">
        <v>678</v>
      </c>
      <c r="E523" t="str">
        <f t="shared" si="9"/>
        <v>['c-84221', 'Procedures', ''],</v>
      </c>
    </row>
    <row r="524" spans="1:5">
      <c r="A524" t="s">
        <v>1051</v>
      </c>
      <c r="B524" t="s">
        <v>678</v>
      </c>
      <c r="E524" t="str">
        <f t="shared" si="9"/>
        <v>['@e-70003', 'Procedures', ''],</v>
      </c>
    </row>
    <row r="525" spans="1:5">
      <c r="A525" t="s">
        <v>1052</v>
      </c>
      <c r="B525" t="s">
        <v>678</v>
      </c>
      <c r="E525" t="str">
        <f t="shared" si="9"/>
        <v>['c-684c1', 'Procedures', ''],</v>
      </c>
    </row>
    <row r="526" spans="1:5">
      <c r="A526" t="s">
        <v>1053</v>
      </c>
      <c r="B526" t="s">
        <v>678</v>
      </c>
      <c r="E526" t="str">
        <f t="shared" si="9"/>
        <v>['c-21506', 'Procedures', ''],</v>
      </c>
    </row>
    <row r="527" spans="1:5">
      <c r="A527" t="s">
        <v>1054</v>
      </c>
      <c r="B527" t="s">
        <v>678</v>
      </c>
      <c r="E527" t="str">
        <f t="shared" si="9"/>
        <v>['@e-84320', 'Procedures', ''],</v>
      </c>
    </row>
    <row r="528" spans="1:5">
      <c r="A528" t="s">
        <v>224</v>
      </c>
      <c r="B528" t="s">
        <v>678</v>
      </c>
      <c r="E528" t="str">
        <f t="shared" si="9"/>
        <v>['c-52a20', 'Procedures', ''],</v>
      </c>
    </row>
    <row r="529" spans="1:5">
      <c r="A529" t="s">
        <v>1055</v>
      </c>
      <c r="B529" t="s">
        <v>678</v>
      </c>
      <c r="E529" t="str">
        <f t="shared" si="9"/>
        <v>['c-a2011', 'Procedures', ''],</v>
      </c>
    </row>
    <row r="530" spans="1:5">
      <c r="A530" t="s">
        <v>1056</v>
      </c>
      <c r="B530" t="s">
        <v>678</v>
      </c>
      <c r="E530" t="str">
        <f t="shared" si="9"/>
        <v>['c-55b10', 'Procedures', ''],</v>
      </c>
    </row>
    <row r="531" spans="1:5">
      <c r="A531" t="s">
        <v>1057</v>
      </c>
      <c r="B531" t="s">
        <v>678</v>
      </c>
      <c r="E531" t="str">
        <f t="shared" si="9"/>
        <v>['c-91451', 'Procedures', ''],</v>
      </c>
    </row>
    <row r="532" spans="1:5">
      <c r="A532" t="s">
        <v>1058</v>
      </c>
      <c r="B532" t="s">
        <v>678</v>
      </c>
      <c r="E532" t="str">
        <f t="shared" si="9"/>
        <v>['c-a2009', 'Procedures', ''],</v>
      </c>
    </row>
    <row r="533" spans="1:5">
      <c r="A533" t="s">
        <v>1059</v>
      </c>
      <c r="B533" t="s">
        <v>678</v>
      </c>
      <c r="E533" t="str">
        <f t="shared" si="9"/>
        <v>['c-c1b3a', 'Procedures', ''],</v>
      </c>
    </row>
    <row r="534" spans="1:5">
      <c r="A534" t="s">
        <v>362</v>
      </c>
      <c r="B534" t="s">
        <v>678</v>
      </c>
      <c r="E534" t="str">
        <f t="shared" si="9"/>
        <v>['w-10049', 'Procedures', ''],</v>
      </c>
    </row>
    <row r="535" spans="1:5">
      <c r="A535" t="s">
        <v>364</v>
      </c>
      <c r="B535" t="s">
        <v>678</v>
      </c>
      <c r="E535" t="str">
        <f t="shared" si="9"/>
        <v>['w-10050', 'Procedures', ''],</v>
      </c>
    </row>
    <row r="536" spans="1:5">
      <c r="A536" t="s">
        <v>700</v>
      </c>
      <c r="B536" t="s">
        <v>678</v>
      </c>
      <c r="E536" t="str">
        <f t="shared" si="9"/>
        <v>['@t-0x140', 'Procedures', ''],</v>
      </c>
    </row>
    <row r="537" spans="1:5">
      <c r="A537" t="s">
        <v>1060</v>
      </c>
      <c r="B537" t="s">
        <v>678</v>
      </c>
      <c r="E537" t="str">
        <f t="shared" si="9"/>
        <v>['f-bb070', 'Procedures', ''],</v>
      </c>
    </row>
    <row r="538" spans="1:5">
      <c r="A538" t="s">
        <v>1061</v>
      </c>
      <c r="B538" t="s">
        <v>678</v>
      </c>
      <c r="E538" t="str">
        <f t="shared" si="9"/>
        <v>['a-41250', 'Procedures', ''],</v>
      </c>
    </row>
    <row r="539" spans="1:5">
      <c r="A539" t="s">
        <v>1062</v>
      </c>
      <c r="B539" t="s">
        <v>678</v>
      </c>
      <c r="E539" t="str">
        <f t="shared" si="9"/>
        <v>['c-96810', 'Procedures', ''],</v>
      </c>
    </row>
    <row r="540" spans="1:5">
      <c r="A540" t="s">
        <v>1063</v>
      </c>
      <c r="B540" t="s">
        <v>678</v>
      </c>
      <c r="E540" t="str">
        <f t="shared" si="9"/>
        <v>['w-10051', 'Procedures', ''],</v>
      </c>
    </row>
    <row r="541" spans="1:5">
      <c r="A541" t="s">
        <v>1064</v>
      </c>
      <c r="B541" t="s">
        <v>678</v>
      </c>
      <c r="E541" t="str">
        <f t="shared" si="9"/>
        <v>['l-35301', 'Procedures', ''],</v>
      </c>
    </row>
    <row r="542" spans="1:5">
      <c r="A542" t="s">
        <v>1065</v>
      </c>
      <c r="B542" t="s">
        <v>678</v>
      </c>
      <c r="E542" t="str">
        <f t="shared" si="9"/>
        <v>['c-c1be2', 'Procedures', ''],</v>
      </c>
    </row>
    <row r="543" spans="1:5">
      <c r="A543" t="s">
        <v>991</v>
      </c>
      <c r="B543" t="s">
        <v>222</v>
      </c>
      <c r="E543" t="str">
        <f t="shared" ref="E543:E568" si="10">CONCATENATE("['",A543,"', '",B543,"', '",C543,"'],")</f>
        <v>['@e-71875', 'Antibiotic', ''],</v>
      </c>
    </row>
    <row r="544" spans="1:5">
      <c r="A544" t="s">
        <v>1477</v>
      </c>
      <c r="B544" t="s">
        <v>222</v>
      </c>
      <c r="E544" t="str">
        <f t="shared" si="10"/>
        <v>['@e-72195', 'Antibiotic', ''],</v>
      </c>
    </row>
    <row r="545" spans="1:5">
      <c r="A545" t="s">
        <v>1478</v>
      </c>
      <c r="B545" t="s">
        <v>222</v>
      </c>
      <c r="E545" t="str">
        <f t="shared" si="10"/>
        <v>['@e-72700', 'Antibiotic', ''],</v>
      </c>
    </row>
    <row r="546" spans="1:5">
      <c r="A546" t="s">
        <v>1479</v>
      </c>
      <c r="B546" t="s">
        <v>222</v>
      </c>
      <c r="E546" t="str">
        <f t="shared" si="10"/>
        <v>['c-52020', 'Antibiotic', ''],</v>
      </c>
    </row>
    <row r="547" spans="1:5">
      <c r="A547" t="s">
        <v>928</v>
      </c>
      <c r="B547" t="s">
        <v>222</v>
      </c>
      <c r="E547" t="str">
        <f t="shared" si="10"/>
        <v>['c-52220', 'Antibiotic', ''],</v>
      </c>
    </row>
    <row r="548" spans="1:5">
      <c r="A548" t="s">
        <v>1319</v>
      </c>
      <c r="B548" t="s">
        <v>222</v>
      </c>
      <c r="E548" t="str">
        <f t="shared" si="10"/>
        <v>['c-522a0', 'Antibiotic', ''],</v>
      </c>
    </row>
    <row r="549" spans="1:5">
      <c r="A549" t="s">
        <v>988</v>
      </c>
      <c r="B549" t="s">
        <v>222</v>
      </c>
      <c r="E549" t="str">
        <f t="shared" si="10"/>
        <v>['c-52521', 'Antibiotic', ''],</v>
      </c>
    </row>
    <row r="550" spans="1:5">
      <c r="A550" t="s">
        <v>695</v>
      </c>
      <c r="B550" t="s">
        <v>222</v>
      </c>
      <c r="E550" t="str">
        <f t="shared" si="10"/>
        <v>['c-52530', 'Antibiotic', ''],</v>
      </c>
    </row>
    <row r="551" spans="1:5">
      <c r="A551" t="s">
        <v>795</v>
      </c>
      <c r="B551" t="s">
        <v>222</v>
      </c>
      <c r="E551" t="str">
        <f t="shared" si="10"/>
        <v>['c-52540', 'Antibiotic', ''],</v>
      </c>
    </row>
    <row r="552" spans="1:5">
      <c r="A552" t="s">
        <v>763</v>
      </c>
      <c r="B552" t="s">
        <v>222</v>
      </c>
      <c r="E552" t="str">
        <f t="shared" si="10"/>
        <v>['c-52551', 'Antibiotic', ''],</v>
      </c>
    </row>
    <row r="553" spans="1:5">
      <c r="A553" t="s">
        <v>1480</v>
      </c>
      <c r="B553" t="s">
        <v>222</v>
      </c>
      <c r="E553" t="str">
        <f t="shared" si="10"/>
        <v>['c-52580', 'Antibiotic', ''],</v>
      </c>
    </row>
    <row r="554" spans="1:5">
      <c r="A554" t="s">
        <v>716</v>
      </c>
      <c r="B554" t="s">
        <v>222</v>
      </c>
      <c r="E554" t="str">
        <f t="shared" si="10"/>
        <v>['c-52800', 'Antibiotic', ''],</v>
      </c>
    </row>
    <row r="555" spans="1:5">
      <c r="A555" t="s">
        <v>240</v>
      </c>
      <c r="B555" t="s">
        <v>222</v>
      </c>
      <c r="E555" t="str">
        <f t="shared" si="10"/>
        <v>['c-52a00', 'Antibiotic', ''],</v>
      </c>
    </row>
    <row r="556" spans="1:5">
      <c r="A556" t="s">
        <v>730</v>
      </c>
      <c r="B556" t="s">
        <v>222</v>
      </c>
      <c r="E556" t="str">
        <f t="shared" si="10"/>
        <v>['c-52a02', 'Antibiotic', ''],</v>
      </c>
    </row>
    <row r="557" spans="1:5">
      <c r="A557" t="s">
        <v>966</v>
      </c>
      <c r="B557" t="s">
        <v>222</v>
      </c>
      <c r="E557" t="str">
        <f t="shared" si="10"/>
        <v>['c-53010', 'Antibiotic', ''],</v>
      </c>
    </row>
    <row r="558" spans="1:5">
      <c r="A558" t="s">
        <v>226</v>
      </c>
      <c r="B558" t="s">
        <v>222</v>
      </c>
      <c r="E558" t="str">
        <f t="shared" si="10"/>
        <v>['c-53120', 'Antibiotic', ''],</v>
      </c>
    </row>
    <row r="559" spans="1:5">
      <c r="A559" t="s">
        <v>746</v>
      </c>
      <c r="B559" t="s">
        <v>222</v>
      </c>
      <c r="E559" t="str">
        <f t="shared" si="10"/>
        <v>['c-53140', 'Antibiotic', ''],</v>
      </c>
    </row>
    <row r="560" spans="1:5">
      <c r="A560" t="s">
        <v>1481</v>
      </c>
      <c r="B560" t="s">
        <v>222</v>
      </c>
      <c r="E560" t="str">
        <f t="shared" si="10"/>
        <v>['c-53530', 'Antibiotic', ''],</v>
      </c>
    </row>
    <row r="561" spans="1:5">
      <c r="A561" t="s">
        <v>1322</v>
      </c>
      <c r="B561" t="s">
        <v>222</v>
      </c>
      <c r="E561" t="str">
        <f t="shared" si="10"/>
        <v>['c-53540', 'Antibiotic', ''],</v>
      </c>
    </row>
    <row r="562" spans="1:5">
      <c r="A562" t="s">
        <v>228</v>
      </c>
      <c r="B562" t="s">
        <v>222</v>
      </c>
      <c r="E562" t="str">
        <f t="shared" si="10"/>
        <v>['c-53560', 'Antibiotic', ''],</v>
      </c>
    </row>
    <row r="563" spans="1:5">
      <c r="A563" t="s">
        <v>1482</v>
      </c>
      <c r="B563" t="s">
        <v>222</v>
      </c>
      <c r="E563" t="str">
        <f t="shared" si="10"/>
        <v>['c-53590', 'Antibiotic', ''],</v>
      </c>
    </row>
    <row r="564" spans="1:5">
      <c r="A564" t="s">
        <v>1483</v>
      </c>
      <c r="B564" t="s">
        <v>222</v>
      </c>
      <c r="E564" t="str">
        <f t="shared" si="10"/>
        <v>['c-53730', 'Antibiotic', ''],</v>
      </c>
    </row>
    <row r="565" spans="1:5">
      <c r="A565" t="s">
        <v>1484</v>
      </c>
      <c r="B565" t="s">
        <v>222</v>
      </c>
      <c r="E565" t="str">
        <f t="shared" si="10"/>
        <v>['c-53750', 'Antibiotic', ''],</v>
      </c>
    </row>
    <row r="566" spans="1:5">
      <c r="A566" t="s">
        <v>1485</v>
      </c>
      <c r="B566" t="s">
        <v>222</v>
      </c>
      <c r="E566" t="str">
        <f t="shared" si="10"/>
        <v>['c-54006', 'Antibiotic', ''],</v>
      </c>
    </row>
    <row r="567" spans="1:5">
      <c r="A567" t="s">
        <v>1075</v>
      </c>
      <c r="B567" t="s">
        <v>222</v>
      </c>
      <c r="E567" t="str">
        <f t="shared" si="10"/>
        <v>['c-54220', 'Antibiotic', ''],</v>
      </c>
    </row>
    <row r="568" spans="1:5">
      <c r="A568" t="s">
        <v>792</v>
      </c>
      <c r="B568" t="s">
        <v>222</v>
      </c>
      <c r="E568" t="str">
        <f t="shared" si="10"/>
        <v>['c-54224', 'Antibiotic', ''],</v>
      </c>
    </row>
    <row r="569" spans="1:5">
      <c r="A569" t="s">
        <v>815</v>
      </c>
      <c r="B569" t="s">
        <v>222</v>
      </c>
      <c r="E569" t="str">
        <f t="shared" ref="E569:E631" si="11">CONCATENATE("['",A569,"', '",B569,"', '",C569,"'],")</f>
        <v>['c-54440', 'Antibiotic', ''],</v>
      </c>
    </row>
    <row r="570" spans="1:5">
      <c r="A570" t="s">
        <v>1486</v>
      </c>
      <c r="B570" t="s">
        <v>222</v>
      </c>
      <c r="E570" t="str">
        <f t="shared" si="11"/>
        <v>['c-54460', 'Antibiotic', ''],</v>
      </c>
    </row>
    <row r="571" spans="1:5">
      <c r="A571" t="s">
        <v>221</v>
      </c>
      <c r="B571" t="s">
        <v>222</v>
      </c>
      <c r="E571" t="str">
        <f t="shared" si="11"/>
        <v>['c-54620', 'Antibiotic', ''],</v>
      </c>
    </row>
    <row r="572" spans="1:5">
      <c r="A572" t="s">
        <v>727</v>
      </c>
      <c r="B572" t="s">
        <v>222</v>
      </c>
      <c r="E572" t="str">
        <f t="shared" si="11"/>
        <v>['c-54630', 'Antibiotic', ''],</v>
      </c>
    </row>
    <row r="573" spans="1:5">
      <c r="A573" t="s">
        <v>797</v>
      </c>
      <c r="B573" t="s">
        <v>222</v>
      </c>
      <c r="E573" t="str">
        <f t="shared" si="11"/>
        <v>['c-54640', 'Antibiotic', ''],</v>
      </c>
    </row>
    <row r="574" spans="1:5">
      <c r="A574" t="s">
        <v>1487</v>
      </c>
      <c r="B574" t="s">
        <v>222</v>
      </c>
      <c r="E574" t="str">
        <f t="shared" si="11"/>
        <v>['c-54641', 'Antibiotic', ''],</v>
      </c>
    </row>
    <row r="575" spans="1:5">
      <c r="A575" t="s">
        <v>1488</v>
      </c>
      <c r="B575" t="s">
        <v>222</v>
      </c>
      <c r="E575" t="str">
        <f t="shared" si="11"/>
        <v>['c-54932', 'Antibiotic', ''],</v>
      </c>
    </row>
    <row r="576" spans="1:5">
      <c r="A576" t="s">
        <v>1489</v>
      </c>
      <c r="B576" t="s">
        <v>222</v>
      </c>
      <c r="E576" t="str">
        <f t="shared" si="11"/>
        <v>['c-54b30', 'Antibiotic', ''],</v>
      </c>
    </row>
    <row r="577" spans="1:5">
      <c r="A577" t="s">
        <v>734</v>
      </c>
      <c r="B577" t="s">
        <v>222</v>
      </c>
      <c r="E577" t="str">
        <f t="shared" si="11"/>
        <v>['c-55000', 'Antibiotic', ''],</v>
      </c>
    </row>
    <row r="578" spans="1:5">
      <c r="A578" t="s">
        <v>250</v>
      </c>
      <c r="B578" t="s">
        <v>222</v>
      </c>
      <c r="E578" t="str">
        <f t="shared" si="11"/>
        <v>['c-55001', 'Antibiotic', ''],</v>
      </c>
    </row>
    <row r="579" spans="1:5">
      <c r="A579" t="s">
        <v>885</v>
      </c>
      <c r="B579" t="s">
        <v>222</v>
      </c>
      <c r="E579" t="str">
        <f t="shared" si="11"/>
        <v>['c-55020', 'Antibiotic', ''],</v>
      </c>
    </row>
    <row r="580" spans="1:5">
      <c r="A580" t="s">
        <v>970</v>
      </c>
      <c r="B580" t="s">
        <v>222</v>
      </c>
      <c r="E580" t="str">
        <f t="shared" si="11"/>
        <v>['c-55620', 'Antibiotic', ''],</v>
      </c>
    </row>
    <row r="581" spans="1:5">
      <c r="A581" t="s">
        <v>759</v>
      </c>
      <c r="B581" t="s">
        <v>222</v>
      </c>
      <c r="E581" t="str">
        <f t="shared" si="11"/>
        <v>['c-55710', 'Antibiotic', ''],</v>
      </c>
    </row>
    <row r="582" spans="1:5">
      <c r="A582" t="s">
        <v>1490</v>
      </c>
      <c r="B582" t="s">
        <v>222</v>
      </c>
      <c r="E582" t="str">
        <f t="shared" si="11"/>
        <v>['c-55720', 'Antibiotic', ''],</v>
      </c>
    </row>
    <row r="583" spans="1:5">
      <c r="A583" t="s">
        <v>1491</v>
      </c>
      <c r="B583" t="s">
        <v>222</v>
      </c>
      <c r="E583" t="str">
        <f t="shared" si="11"/>
        <v>['c-55791', 'Antibiotic', ''],</v>
      </c>
    </row>
    <row r="584" spans="1:5">
      <c r="A584" t="s">
        <v>238</v>
      </c>
      <c r="B584" t="s">
        <v>222</v>
      </c>
      <c r="E584" t="str">
        <f t="shared" si="11"/>
        <v>['c-d1507', 'Antibiotic', ''],</v>
      </c>
    </row>
    <row r="585" spans="1:5">
      <c r="A585" t="s">
        <v>732</v>
      </c>
      <c r="B585" t="s">
        <v>222</v>
      </c>
      <c r="E585" t="str">
        <f t="shared" si="11"/>
        <v>['c-d4275', 'Antibiotic', ''],</v>
      </c>
    </row>
    <row r="586" spans="1:5">
      <c r="A586" t="s">
        <v>1594</v>
      </c>
      <c r="B586" t="s">
        <v>9542</v>
      </c>
      <c r="E586" t="str">
        <f t="shared" si="11"/>
        <v>['@e-00040', 'Organisms', ''],</v>
      </c>
    </row>
    <row r="587" spans="1:5">
      <c r="A587" t="s">
        <v>1593</v>
      </c>
      <c r="B587" t="s">
        <v>9542</v>
      </c>
      <c r="E587" t="str">
        <f t="shared" si="11"/>
        <v>['@e-10002', 'Organisms', ''],</v>
      </c>
    </row>
    <row r="588" spans="1:5">
      <c r="A588" t="s">
        <v>1592</v>
      </c>
      <c r="B588" t="s">
        <v>9542</v>
      </c>
      <c r="E588" t="str">
        <f t="shared" si="11"/>
        <v>['@e-10030', 'Organisms', ''],</v>
      </c>
    </row>
    <row r="589" spans="1:5">
      <c r="A589" t="s">
        <v>1591</v>
      </c>
      <c r="B589" t="s">
        <v>9542</v>
      </c>
      <c r="E589" t="str">
        <f t="shared" si="11"/>
        <v>['@e-10040', 'Organisms', ''],</v>
      </c>
    </row>
    <row r="590" spans="1:5">
      <c r="A590" t="s">
        <v>1590</v>
      </c>
      <c r="B590" t="s">
        <v>9542</v>
      </c>
      <c r="E590" t="str">
        <f t="shared" si="11"/>
        <v>['@e-10090', 'Organisms', ''],</v>
      </c>
    </row>
    <row r="591" spans="1:5">
      <c r="A591" t="s">
        <v>1589</v>
      </c>
      <c r="B591" t="s">
        <v>9542</v>
      </c>
      <c r="E591" t="str">
        <f t="shared" si="11"/>
        <v>['@e-10510', 'Organisms', ''],</v>
      </c>
    </row>
    <row r="592" spans="1:5">
      <c r="A592" t="s">
        <v>1588</v>
      </c>
      <c r="B592" t="s">
        <v>9542</v>
      </c>
      <c r="E592" t="str">
        <f t="shared" si="11"/>
        <v>['@e-10630', 'Organisms', ''],</v>
      </c>
    </row>
    <row r="593" spans="1:5">
      <c r="A593" t="s">
        <v>1587</v>
      </c>
      <c r="B593" t="s">
        <v>9542</v>
      </c>
      <c r="E593" t="str">
        <f t="shared" si="11"/>
        <v>['@e-12160', 'Organisms', ''],</v>
      </c>
    </row>
    <row r="594" spans="1:5">
      <c r="A594" t="s">
        <v>1586</v>
      </c>
      <c r="B594" t="s">
        <v>9542</v>
      </c>
      <c r="E594" t="str">
        <f t="shared" si="11"/>
        <v>['@e-15240', 'Organisms', ''],</v>
      </c>
    </row>
    <row r="595" spans="1:5">
      <c r="A595" t="s">
        <v>1585</v>
      </c>
      <c r="B595" t="s">
        <v>9542</v>
      </c>
      <c r="E595" t="str">
        <f t="shared" si="11"/>
        <v>['@e-15380', 'Organisms', ''],</v>
      </c>
    </row>
    <row r="596" spans="1:5">
      <c r="A596" t="s">
        <v>1584</v>
      </c>
      <c r="B596" t="s">
        <v>9542</v>
      </c>
      <c r="E596" t="str">
        <f t="shared" si="11"/>
        <v>['@e-15630', 'Organisms', ''],</v>
      </c>
    </row>
    <row r="597" spans="1:5">
      <c r="A597" t="s">
        <v>1583</v>
      </c>
      <c r="B597" t="s">
        <v>9542</v>
      </c>
      <c r="E597" t="str">
        <f t="shared" si="11"/>
        <v>['@e-15711', 'Organisms', ''],</v>
      </c>
    </row>
    <row r="598" spans="1:5">
      <c r="A598" t="s">
        <v>1582</v>
      </c>
      <c r="B598" t="s">
        <v>9542</v>
      </c>
      <c r="E598" t="str">
        <f t="shared" si="11"/>
        <v>['@e-15712', 'Organisms', ''],</v>
      </c>
    </row>
    <row r="599" spans="1:5">
      <c r="A599" t="s">
        <v>1581</v>
      </c>
      <c r="B599" t="s">
        <v>9542</v>
      </c>
      <c r="E599" t="str">
        <f t="shared" si="11"/>
        <v>['@e-15713', 'Organisms', ''],</v>
      </c>
    </row>
    <row r="600" spans="1:5">
      <c r="A600" t="s">
        <v>1580</v>
      </c>
      <c r="B600" t="s">
        <v>9542</v>
      </c>
      <c r="E600" t="str">
        <f t="shared" si="11"/>
        <v>['@e-15716', 'Organisms', ''],</v>
      </c>
    </row>
    <row r="601" spans="1:5">
      <c r="A601" t="s">
        <v>1579</v>
      </c>
      <c r="B601" t="s">
        <v>9542</v>
      </c>
      <c r="E601" t="str">
        <f t="shared" si="11"/>
        <v>['@e-15717', 'Organisms', ''],</v>
      </c>
    </row>
    <row r="602" spans="1:5">
      <c r="A602" t="s">
        <v>1578</v>
      </c>
      <c r="B602" t="s">
        <v>9542</v>
      </c>
      <c r="E602" t="str">
        <f t="shared" si="11"/>
        <v>['@e-15860', 'Organisms', ''],</v>
      </c>
    </row>
    <row r="603" spans="1:5">
      <c r="A603" t="s">
        <v>1577</v>
      </c>
      <c r="B603" t="s">
        <v>9542</v>
      </c>
      <c r="E603" t="str">
        <f t="shared" si="11"/>
        <v>['@e-15861', 'Organisms', ''],</v>
      </c>
    </row>
    <row r="604" spans="1:5">
      <c r="A604" t="s">
        <v>1576</v>
      </c>
      <c r="B604" t="s">
        <v>9542</v>
      </c>
      <c r="E604" t="str">
        <f t="shared" si="11"/>
        <v>['@e-15870', 'Organisms', ''],</v>
      </c>
    </row>
    <row r="605" spans="1:5">
      <c r="A605" t="s">
        <v>1575</v>
      </c>
      <c r="B605" t="s">
        <v>9542</v>
      </c>
      <c r="E605" t="str">
        <f t="shared" si="11"/>
        <v>['@e-15920', 'Organisms', ''],</v>
      </c>
    </row>
    <row r="606" spans="1:5">
      <c r="A606" t="s">
        <v>1574</v>
      </c>
      <c r="B606" t="s">
        <v>9542</v>
      </c>
      <c r="E606" t="str">
        <f t="shared" si="11"/>
        <v>['@e-15930', 'Organisms', ''],</v>
      </c>
    </row>
    <row r="607" spans="1:5">
      <c r="A607" t="s">
        <v>1573</v>
      </c>
      <c r="B607" t="s">
        <v>9542</v>
      </c>
      <c r="E607" t="str">
        <f t="shared" si="11"/>
        <v>['@e-15940', 'Organisms', ''],</v>
      </c>
    </row>
    <row r="608" spans="1:5">
      <c r="A608" t="s">
        <v>1572</v>
      </c>
      <c r="B608" t="s">
        <v>9542</v>
      </c>
      <c r="E608" t="str">
        <f t="shared" si="11"/>
        <v>['@e-15980', 'Organisms', ''],</v>
      </c>
    </row>
    <row r="609" spans="1:5">
      <c r="A609" t="s">
        <v>1571</v>
      </c>
      <c r="B609" t="s">
        <v>9542</v>
      </c>
      <c r="E609" t="str">
        <f t="shared" si="11"/>
        <v>['@e-16522', 'Organisms', ''],</v>
      </c>
    </row>
    <row r="610" spans="1:5">
      <c r="A610" t="s">
        <v>1570</v>
      </c>
      <c r="B610" t="s">
        <v>9542</v>
      </c>
      <c r="E610" t="str">
        <f t="shared" si="11"/>
        <v>['@e-16523', 'Organisms', ''],</v>
      </c>
    </row>
    <row r="611" spans="1:5">
      <c r="A611" t="s">
        <v>1569</v>
      </c>
      <c r="B611" t="s">
        <v>9542</v>
      </c>
      <c r="E611" t="str">
        <f t="shared" si="11"/>
        <v>['@e-16524', 'Organisms', ''],</v>
      </c>
    </row>
    <row r="612" spans="1:5">
      <c r="A612" t="s">
        <v>1568</v>
      </c>
      <c r="B612" t="s">
        <v>9542</v>
      </c>
      <c r="E612" t="str">
        <f t="shared" si="11"/>
        <v>['@e-16525', 'Organisms', ''],</v>
      </c>
    </row>
    <row r="613" spans="1:5">
      <c r="A613" t="s">
        <v>1567</v>
      </c>
      <c r="B613" t="s">
        <v>9542</v>
      </c>
      <c r="E613" t="str">
        <f t="shared" si="11"/>
        <v>['@e-16526', 'Organisms', ''],</v>
      </c>
    </row>
    <row r="614" spans="1:5">
      <c r="A614" t="s">
        <v>1566</v>
      </c>
      <c r="B614" t="s">
        <v>9542</v>
      </c>
      <c r="E614" t="str">
        <f t="shared" si="11"/>
        <v>['@e-19540', 'Organisms', ''],</v>
      </c>
    </row>
    <row r="615" spans="1:5">
      <c r="A615" t="s">
        <v>1565</v>
      </c>
      <c r="B615" t="s">
        <v>9542</v>
      </c>
      <c r="E615" t="str">
        <f t="shared" si="11"/>
        <v>['@e-19830', 'Organisms', ''],</v>
      </c>
    </row>
    <row r="616" spans="1:5">
      <c r="A616" t="s">
        <v>1564</v>
      </c>
      <c r="B616" t="s">
        <v>9542</v>
      </c>
      <c r="E616" t="str">
        <f t="shared" si="11"/>
        <v>['@e-22900', 'Organisms', ''],</v>
      </c>
    </row>
    <row r="617" spans="1:5">
      <c r="A617" t="s">
        <v>1563</v>
      </c>
      <c r="B617" t="s">
        <v>9542</v>
      </c>
      <c r="E617" t="str">
        <f t="shared" si="11"/>
        <v>['@e-23000', 'Organisms', ''],</v>
      </c>
    </row>
    <row r="618" spans="1:5">
      <c r="A618" t="s">
        <v>1562</v>
      </c>
      <c r="B618" t="s">
        <v>9542</v>
      </c>
      <c r="E618" t="str">
        <f t="shared" si="11"/>
        <v>['@e-23010', 'Organisms', ''],</v>
      </c>
    </row>
    <row r="619" spans="1:5">
      <c r="A619" t="s">
        <v>1561</v>
      </c>
      <c r="B619" t="s">
        <v>9542</v>
      </c>
      <c r="E619" t="str">
        <f t="shared" si="11"/>
        <v>['@e-25000', 'Organisms', ''],</v>
      </c>
    </row>
    <row r="620" spans="1:5">
      <c r="A620" t="s">
        <v>1560</v>
      </c>
      <c r="B620" t="s">
        <v>9542</v>
      </c>
      <c r="E620" t="str">
        <f t="shared" si="11"/>
        <v>['@e-25420', 'Organisms', ''],</v>
      </c>
    </row>
    <row r="621" spans="1:5">
      <c r="A621" t="s">
        <v>1559</v>
      </c>
      <c r="B621" t="s">
        <v>9542</v>
      </c>
      <c r="E621" t="str">
        <f t="shared" si="11"/>
        <v>['@e-44320', 'Organisms', ''],</v>
      </c>
    </row>
    <row r="622" spans="1:5">
      <c r="A622" t="s">
        <v>1558</v>
      </c>
      <c r="B622" t="s">
        <v>9542</v>
      </c>
      <c r="E622" t="str">
        <f t="shared" si="11"/>
        <v>['@e-44810', 'Organisms', ''],</v>
      </c>
    </row>
    <row r="623" spans="1:5">
      <c r="A623" t="s">
        <v>1557</v>
      </c>
      <c r="B623" t="s">
        <v>9542</v>
      </c>
      <c r="E623" t="str">
        <f t="shared" si="11"/>
        <v>['de-14020', 'Organisms', ''],</v>
      </c>
    </row>
    <row r="624" spans="1:5">
      <c r="A624" t="s">
        <v>1556</v>
      </c>
      <c r="B624" t="s">
        <v>9542</v>
      </c>
      <c r="E624" t="str">
        <f t="shared" si="11"/>
        <v>['g-a0020', 'Organisms', ''],</v>
      </c>
    </row>
    <row r="625" spans="1:5">
      <c r="A625" t="s">
        <v>1555</v>
      </c>
      <c r="B625" t="s">
        <v>9542</v>
      </c>
      <c r="E625" t="str">
        <f t="shared" si="11"/>
        <v>['g-a4600', 'Organisms', ''],</v>
      </c>
    </row>
    <row r="626" spans="1:5">
      <c r="A626" t="s">
        <v>1554</v>
      </c>
      <c r="B626" t="s">
        <v>9542</v>
      </c>
      <c r="E626" t="str">
        <f t="shared" si="11"/>
        <v>['l-10000', 'Organisms', ''],</v>
      </c>
    </row>
    <row r="627" spans="1:5">
      <c r="A627" t="s">
        <v>1553</v>
      </c>
      <c r="B627" t="s">
        <v>9542</v>
      </c>
      <c r="E627" t="str">
        <f t="shared" si="11"/>
        <v>['l-10003', 'Organisms', ''],</v>
      </c>
    </row>
    <row r="628" spans="1:5">
      <c r="A628" t="s">
        <v>1552</v>
      </c>
      <c r="B628" t="s">
        <v>9542</v>
      </c>
      <c r="E628" t="str">
        <f t="shared" si="11"/>
        <v>['l-10004', 'Organisms', ''],</v>
      </c>
    </row>
    <row r="629" spans="1:5">
      <c r="A629" t="s">
        <v>1551</v>
      </c>
      <c r="B629" t="s">
        <v>9542</v>
      </c>
      <c r="E629" t="str">
        <f t="shared" si="11"/>
        <v>['l-10017', 'Organisms', ''],</v>
      </c>
    </row>
    <row r="630" spans="1:5">
      <c r="A630" t="s">
        <v>1550</v>
      </c>
      <c r="B630" t="s">
        <v>9542</v>
      </c>
      <c r="E630" t="str">
        <f t="shared" si="11"/>
        <v>['l-10018', 'Organisms', ''],</v>
      </c>
    </row>
    <row r="631" spans="1:5">
      <c r="A631" t="s">
        <v>1549</v>
      </c>
      <c r="B631" t="s">
        <v>9542</v>
      </c>
      <c r="E631" t="str">
        <f t="shared" si="11"/>
        <v>['l-10020', 'Organisms', ''],</v>
      </c>
    </row>
    <row r="632" spans="1:5">
      <c r="A632" t="s">
        <v>1548</v>
      </c>
      <c r="B632" t="s">
        <v>9542</v>
      </c>
      <c r="E632" t="str">
        <f t="shared" ref="E632:E693" si="12">CONCATENATE("['",A632,"', '",B632,"', '",C632,"'],")</f>
        <v>['l-10024', 'Organisms', ''],</v>
      </c>
    </row>
    <row r="633" spans="1:5">
      <c r="A633" t="s">
        <v>1547</v>
      </c>
      <c r="B633" t="s">
        <v>9542</v>
      </c>
      <c r="E633" t="str">
        <f t="shared" si="12"/>
        <v>['l-10025', 'Organisms', ''],</v>
      </c>
    </row>
    <row r="634" spans="1:5">
      <c r="A634" t="s">
        <v>1546</v>
      </c>
      <c r="B634" t="s">
        <v>9542</v>
      </c>
      <c r="E634" t="str">
        <f t="shared" si="12"/>
        <v>['l-10030', 'Organisms', ''],</v>
      </c>
    </row>
    <row r="635" spans="1:5">
      <c r="A635" t="s">
        <v>1545</v>
      </c>
      <c r="B635" t="s">
        <v>9542</v>
      </c>
      <c r="E635" t="str">
        <f t="shared" si="12"/>
        <v>['l-10034', 'Organisms', ''],</v>
      </c>
    </row>
    <row r="636" spans="1:5">
      <c r="A636" t="s">
        <v>1544</v>
      </c>
      <c r="B636" t="s">
        <v>9542</v>
      </c>
      <c r="E636" t="str">
        <f t="shared" si="12"/>
        <v>['l-10036', 'Organisms', ''],</v>
      </c>
    </row>
    <row r="637" spans="1:5">
      <c r="A637" t="s">
        <v>1543</v>
      </c>
      <c r="B637" t="s">
        <v>9542</v>
      </c>
      <c r="E637" t="str">
        <f t="shared" si="12"/>
        <v>['l-10502', 'Organisms', ''],</v>
      </c>
    </row>
    <row r="638" spans="1:5">
      <c r="A638" t="s">
        <v>1542</v>
      </c>
      <c r="B638" t="s">
        <v>9542</v>
      </c>
      <c r="E638" t="str">
        <f t="shared" si="12"/>
        <v>['l-12200', 'Organisms', ''],</v>
      </c>
    </row>
    <row r="639" spans="1:5">
      <c r="A639" t="s">
        <v>1541</v>
      </c>
      <c r="B639" t="s">
        <v>9542</v>
      </c>
      <c r="E639" t="str">
        <f t="shared" si="12"/>
        <v>['l-12803', 'Organisms', ''],</v>
      </c>
    </row>
    <row r="640" spans="1:5">
      <c r="A640" t="s">
        <v>1540</v>
      </c>
      <c r="B640" t="s">
        <v>9542</v>
      </c>
      <c r="E640" t="str">
        <f t="shared" si="12"/>
        <v>['l-13500', 'Organisms', ''],</v>
      </c>
    </row>
    <row r="641" spans="1:5">
      <c r="A641" t="s">
        <v>1539</v>
      </c>
      <c r="B641" t="s">
        <v>9542</v>
      </c>
      <c r="E641" t="str">
        <f t="shared" si="12"/>
        <v>['l-13501', 'Organisms', ''],</v>
      </c>
    </row>
    <row r="642" spans="1:5">
      <c r="A642" t="s">
        <v>1538</v>
      </c>
      <c r="B642" t="s">
        <v>9542</v>
      </c>
      <c r="E642" t="str">
        <f t="shared" si="12"/>
        <v>['l-13505', 'Organisms', ''],</v>
      </c>
    </row>
    <row r="643" spans="1:5">
      <c r="A643" t="s">
        <v>1537</v>
      </c>
      <c r="B643" t="s">
        <v>9542</v>
      </c>
      <c r="E643" t="str">
        <f t="shared" si="12"/>
        <v>['l-13528', 'Organisms', ''],</v>
      </c>
    </row>
    <row r="644" spans="1:5">
      <c r="A644" t="s">
        <v>1536</v>
      </c>
      <c r="B644" t="s">
        <v>9542</v>
      </c>
      <c r="E644" t="str">
        <f t="shared" si="12"/>
        <v>['l-14400', 'Organisms', ''],</v>
      </c>
    </row>
    <row r="645" spans="1:5">
      <c r="A645" t="s">
        <v>1535</v>
      </c>
      <c r="B645" t="s">
        <v>9542</v>
      </c>
      <c r="E645" t="str">
        <f t="shared" si="12"/>
        <v>['l-15301', 'Organisms', ''],</v>
      </c>
    </row>
    <row r="646" spans="1:5">
      <c r="A646" t="s">
        <v>1015</v>
      </c>
      <c r="B646" t="s">
        <v>9542</v>
      </c>
      <c r="E646" t="str">
        <f t="shared" si="12"/>
        <v>['l-15601', 'Organisms', ''],</v>
      </c>
    </row>
    <row r="647" spans="1:5">
      <c r="A647" t="s">
        <v>1534</v>
      </c>
      <c r="B647" t="s">
        <v>9542</v>
      </c>
      <c r="E647" t="str">
        <f t="shared" si="12"/>
        <v>['l-15800', 'Organisms', ''],</v>
      </c>
    </row>
    <row r="648" spans="1:5">
      <c r="A648" t="s">
        <v>1533</v>
      </c>
      <c r="B648" t="s">
        <v>9542</v>
      </c>
      <c r="E648" t="str">
        <f t="shared" si="12"/>
        <v>['l-15801', 'Organisms', ''],</v>
      </c>
    </row>
    <row r="649" spans="1:5">
      <c r="A649" t="s">
        <v>1532</v>
      </c>
      <c r="B649" t="s">
        <v>9542</v>
      </c>
      <c r="E649" t="str">
        <f t="shared" si="12"/>
        <v>['l-15803', 'Organisms', ''],</v>
      </c>
    </row>
    <row r="650" spans="1:5">
      <c r="A650" t="s">
        <v>1531</v>
      </c>
      <c r="B650" t="s">
        <v>9542</v>
      </c>
      <c r="E650" t="str">
        <f t="shared" si="12"/>
        <v>['l-16001', 'Organisms', ''],</v>
      </c>
    </row>
    <row r="651" spans="1:5">
      <c r="A651" t="s">
        <v>1530</v>
      </c>
      <c r="B651" t="s">
        <v>9542</v>
      </c>
      <c r="E651" t="str">
        <f t="shared" si="12"/>
        <v>['l-16002', 'Organisms', ''],</v>
      </c>
    </row>
    <row r="652" spans="1:5">
      <c r="A652" t="s">
        <v>1529</v>
      </c>
      <c r="B652" t="s">
        <v>9542</v>
      </c>
      <c r="E652" t="str">
        <f t="shared" si="12"/>
        <v>['l-16501', 'Organisms', ''],</v>
      </c>
    </row>
    <row r="653" spans="1:5">
      <c r="A653" t="s">
        <v>1528</v>
      </c>
      <c r="B653" t="s">
        <v>9542</v>
      </c>
      <c r="E653" t="str">
        <f t="shared" si="12"/>
        <v>['l-16801', 'Organisms', ''],</v>
      </c>
    </row>
    <row r="654" spans="1:5">
      <c r="A654" t="s">
        <v>1527</v>
      </c>
      <c r="B654" t="s">
        <v>9542</v>
      </c>
      <c r="E654" t="str">
        <f t="shared" si="12"/>
        <v>['l-16802', 'Organisms', ''],</v>
      </c>
    </row>
    <row r="655" spans="1:5">
      <c r="A655" t="s">
        <v>1024</v>
      </c>
      <c r="B655" t="s">
        <v>9542</v>
      </c>
      <c r="E655" t="str">
        <f t="shared" si="12"/>
        <v>['l-17100', 'Organisms', ''],</v>
      </c>
    </row>
    <row r="656" spans="1:5">
      <c r="A656" t="s">
        <v>1526</v>
      </c>
      <c r="B656" t="s">
        <v>9542</v>
      </c>
      <c r="E656" t="str">
        <f t="shared" si="12"/>
        <v>['l-17354', 'Organisms', ''],</v>
      </c>
    </row>
    <row r="657" spans="1:5">
      <c r="A657" t="s">
        <v>1525</v>
      </c>
      <c r="B657" t="s">
        <v>9542</v>
      </c>
      <c r="E657" t="str">
        <f t="shared" si="12"/>
        <v>['l-1e100', 'Organisms', ''],</v>
      </c>
    </row>
    <row r="658" spans="1:5">
      <c r="A658" t="s">
        <v>1524</v>
      </c>
      <c r="B658" t="s">
        <v>9542</v>
      </c>
      <c r="E658" t="str">
        <f t="shared" si="12"/>
        <v>['l-1e102', 'Organisms', ''],</v>
      </c>
    </row>
    <row r="659" spans="1:5">
      <c r="A659" t="s">
        <v>1523</v>
      </c>
      <c r="B659" t="s">
        <v>9542</v>
      </c>
      <c r="E659" t="str">
        <f t="shared" si="12"/>
        <v>['l-1e600', 'Organisms', ''],</v>
      </c>
    </row>
    <row r="660" spans="1:5">
      <c r="A660" t="s">
        <v>1522</v>
      </c>
      <c r="B660" t="s">
        <v>9542</v>
      </c>
      <c r="E660" t="str">
        <f t="shared" si="12"/>
        <v>['l-1e601', 'Organisms', ''],</v>
      </c>
    </row>
    <row r="661" spans="1:5">
      <c r="A661" t="s">
        <v>1521</v>
      </c>
      <c r="B661" t="s">
        <v>9542</v>
      </c>
      <c r="E661" t="str">
        <f t="shared" si="12"/>
        <v>['l-1f701', 'Organisms', ''],</v>
      </c>
    </row>
    <row r="662" spans="1:5">
      <c r="A662" t="s">
        <v>1520</v>
      </c>
      <c r="B662" t="s">
        <v>9542</v>
      </c>
      <c r="E662" t="str">
        <f t="shared" si="12"/>
        <v>['l-21600', 'Organisms', ''],</v>
      </c>
    </row>
    <row r="663" spans="1:5">
      <c r="A663" t="s">
        <v>1519</v>
      </c>
      <c r="B663" t="s">
        <v>9542</v>
      </c>
      <c r="E663" t="str">
        <f t="shared" si="12"/>
        <v>['l-21807', 'Organisms', ''],</v>
      </c>
    </row>
    <row r="664" spans="1:5">
      <c r="A664" t="s">
        <v>6266</v>
      </c>
      <c r="B664" t="s">
        <v>9542</v>
      </c>
      <c r="E664" t="str">
        <f t="shared" si="12"/>
        <v>['l-21812', 'Organisms', ''],</v>
      </c>
    </row>
    <row r="665" spans="1:5">
      <c r="A665" t="s">
        <v>1518</v>
      </c>
      <c r="B665" t="s">
        <v>9542</v>
      </c>
      <c r="E665" t="str">
        <f t="shared" si="12"/>
        <v>['l-21815', 'Organisms', ''],</v>
      </c>
    </row>
    <row r="666" spans="1:5">
      <c r="A666" t="s">
        <v>1517</v>
      </c>
      <c r="B666" t="s">
        <v>9542</v>
      </c>
      <c r="E666" t="str">
        <f t="shared" si="12"/>
        <v>['l-23400', 'Organisms', ''],</v>
      </c>
    </row>
    <row r="667" spans="1:5">
      <c r="A667" t="s">
        <v>1516</v>
      </c>
      <c r="B667" t="s">
        <v>9542</v>
      </c>
      <c r="E667" t="str">
        <f t="shared" si="12"/>
        <v>['l-23401', 'Organisms', ''],</v>
      </c>
    </row>
    <row r="668" spans="1:5">
      <c r="A668" t="s">
        <v>1515</v>
      </c>
      <c r="B668" t="s">
        <v>9542</v>
      </c>
      <c r="E668" t="str">
        <f t="shared" si="12"/>
        <v>['l-23403', 'Organisms', ''],</v>
      </c>
    </row>
    <row r="669" spans="1:5">
      <c r="A669" t="s">
        <v>1514</v>
      </c>
      <c r="B669" t="s">
        <v>9542</v>
      </c>
      <c r="E669" t="str">
        <f t="shared" si="12"/>
        <v>['l-23428', 'Organisms', ''],</v>
      </c>
    </row>
    <row r="670" spans="1:5">
      <c r="A670" t="s">
        <v>1513</v>
      </c>
      <c r="B670" t="s">
        <v>9542</v>
      </c>
      <c r="E670" t="str">
        <f t="shared" si="12"/>
        <v>['l-24800', 'Organisms', ''],</v>
      </c>
    </row>
    <row r="671" spans="1:5">
      <c r="A671" t="s">
        <v>1512</v>
      </c>
      <c r="B671" t="s">
        <v>9542</v>
      </c>
      <c r="E671" t="str">
        <f t="shared" si="12"/>
        <v>['l-24801', 'Organisms', ''],</v>
      </c>
    </row>
    <row r="672" spans="1:5">
      <c r="A672" t="s">
        <v>1511</v>
      </c>
      <c r="B672" t="s">
        <v>9542</v>
      </c>
      <c r="E672" t="str">
        <f t="shared" si="12"/>
        <v>['l-24802', 'Organisms', ''],</v>
      </c>
    </row>
    <row r="673" spans="1:5">
      <c r="A673" t="s">
        <v>1510</v>
      </c>
      <c r="B673" t="s">
        <v>9542</v>
      </c>
      <c r="E673" t="str">
        <f t="shared" si="12"/>
        <v>['l-25100', 'Organisms', ''],</v>
      </c>
    </row>
    <row r="674" spans="1:5">
      <c r="A674" t="s">
        <v>1509</v>
      </c>
      <c r="B674" t="s">
        <v>9542</v>
      </c>
      <c r="E674" t="str">
        <f t="shared" si="12"/>
        <v>['l-25123', 'Organisms', ''],</v>
      </c>
    </row>
    <row r="675" spans="1:5">
      <c r="A675" t="s">
        <v>1508</v>
      </c>
      <c r="B675" t="s">
        <v>9542</v>
      </c>
      <c r="E675" t="str">
        <f t="shared" si="12"/>
        <v>['l-25124', 'Organisms', ''],</v>
      </c>
    </row>
    <row r="676" spans="1:5">
      <c r="A676" t="s">
        <v>1507</v>
      </c>
      <c r="B676" t="s">
        <v>9542</v>
      </c>
      <c r="E676" t="str">
        <f t="shared" si="12"/>
        <v>['l-25125', 'Organisms', ''],</v>
      </c>
    </row>
    <row r="677" spans="1:5">
      <c r="A677" t="s">
        <v>1506</v>
      </c>
      <c r="B677" t="s">
        <v>9542</v>
      </c>
      <c r="E677" t="str">
        <f t="shared" si="12"/>
        <v>['l-25128', 'Organisms', ''],</v>
      </c>
    </row>
    <row r="678" spans="1:5">
      <c r="A678" t="s">
        <v>1505</v>
      </c>
      <c r="B678" t="s">
        <v>9542</v>
      </c>
      <c r="E678" t="str">
        <f t="shared" si="12"/>
        <v>['l-25133', 'Organisms', ''],</v>
      </c>
    </row>
    <row r="679" spans="1:5">
      <c r="A679" t="s">
        <v>1504</v>
      </c>
      <c r="B679" t="s">
        <v>9542</v>
      </c>
      <c r="E679" t="str">
        <f t="shared" si="12"/>
        <v>['l-25134', 'Organisms', ''],</v>
      </c>
    </row>
    <row r="680" spans="1:5">
      <c r="A680" t="s">
        <v>1503</v>
      </c>
      <c r="B680" t="s">
        <v>9542</v>
      </c>
      <c r="E680" t="str">
        <f t="shared" si="12"/>
        <v>['l-26301', 'Organisms', ''],</v>
      </c>
    </row>
    <row r="681" spans="1:5">
      <c r="A681" t="s">
        <v>1113</v>
      </c>
      <c r="B681" t="s">
        <v>9542</v>
      </c>
      <c r="E681" t="str">
        <f t="shared" si="12"/>
        <v>['l-2a901', 'Organisms', ''],</v>
      </c>
    </row>
    <row r="682" spans="1:5">
      <c r="A682" t="s">
        <v>1502</v>
      </c>
      <c r="B682" t="s">
        <v>103</v>
      </c>
      <c r="E682" t="str">
        <f t="shared" si="12"/>
        <v>['l-41001', 'Bacteriology Results', ''],</v>
      </c>
    </row>
    <row r="683" spans="1:5">
      <c r="A683" t="s">
        <v>1501</v>
      </c>
      <c r="B683" t="s">
        <v>103</v>
      </c>
      <c r="E683" t="str">
        <f t="shared" si="12"/>
        <v>['l-43131', 'Bacteriology Results', ''],</v>
      </c>
    </row>
    <row r="684" spans="1:5">
      <c r="A684" t="s">
        <v>1500</v>
      </c>
      <c r="B684" t="s">
        <v>103</v>
      </c>
      <c r="E684" t="str">
        <f t="shared" si="12"/>
        <v>['l-43231', 'Bacteriology Results', ''],</v>
      </c>
    </row>
    <row r="685" spans="1:5">
      <c r="A685" t="s">
        <v>1499</v>
      </c>
      <c r="B685" t="s">
        <v>103</v>
      </c>
      <c r="E685" t="str">
        <f t="shared" si="12"/>
        <v>['l-44310', 'Bacteriology Results', ''],</v>
      </c>
    </row>
    <row r="686" spans="1:5">
      <c r="A686" t="s">
        <v>1498</v>
      </c>
      <c r="B686" t="s">
        <v>103</v>
      </c>
      <c r="E686" t="str">
        <f t="shared" si="12"/>
        <v>['l-53201', 'Bacteriology Results', ''],</v>
      </c>
    </row>
    <row r="687" spans="1:5">
      <c r="A687" t="s">
        <v>1497</v>
      </c>
      <c r="B687" t="s">
        <v>103</v>
      </c>
      <c r="E687" t="str">
        <f t="shared" si="12"/>
        <v>['w-10001', 'Bacteriology Results', ''],</v>
      </c>
    </row>
    <row r="688" spans="1:5">
      <c r="A688" t="s">
        <v>1496</v>
      </c>
      <c r="B688" t="s">
        <v>103</v>
      </c>
      <c r="E688" t="str">
        <f t="shared" si="12"/>
        <v>['w-10037', 'Bacteriology Results', ''],</v>
      </c>
    </row>
    <row r="689" spans="1:5">
      <c r="A689" t="s">
        <v>1495</v>
      </c>
      <c r="B689" t="s">
        <v>103</v>
      </c>
      <c r="E689" t="str">
        <f t="shared" si="12"/>
        <v>['w-10043', 'Bacteriology Results', ''],</v>
      </c>
    </row>
    <row r="690" spans="1:5">
      <c r="A690" t="s">
        <v>1494</v>
      </c>
      <c r="B690" t="s">
        <v>103</v>
      </c>
      <c r="E690" t="str">
        <f t="shared" si="12"/>
        <v>['w-10047', 'Bacteriology Results', ''],</v>
      </c>
    </row>
    <row r="691" spans="1:5">
      <c r="A691" t="s">
        <v>1493</v>
      </c>
      <c r="B691" t="s">
        <v>103</v>
      </c>
      <c r="E691" t="str">
        <f t="shared" si="12"/>
        <v>['w-10070', 'Bacteriology Results', ''],</v>
      </c>
    </row>
    <row r="692" spans="1:5">
      <c r="A692" t="s">
        <v>1492</v>
      </c>
      <c r="B692" t="s">
        <v>103</v>
      </c>
      <c r="E692" t="str">
        <f t="shared" si="12"/>
        <v>['w-10081', 'Bacteriology Results', ''],</v>
      </c>
    </row>
    <row r="693" spans="1:5">
      <c r="A693" t="s">
        <v>1603</v>
      </c>
      <c r="B693" t="s">
        <v>112</v>
      </c>
      <c r="E693" t="str">
        <f t="shared" si="12"/>
        <v>['w-10012', 'Parasitology Results', ''],</v>
      </c>
    </row>
    <row r="694" spans="1:5">
      <c r="A694" t="s">
        <v>1604</v>
      </c>
      <c r="B694" t="s">
        <v>112</v>
      </c>
      <c r="E694" t="str">
        <f t="shared" ref="E694:E756" si="13">CONCATENATE("['",A694,"', '",B694,"', '",C694,"'],")</f>
        <v>['l-50900', 'Parasitology Results', ''],</v>
      </c>
    </row>
    <row r="695" spans="1:5">
      <c r="A695" t="s">
        <v>1498</v>
      </c>
      <c r="B695" t="s">
        <v>112</v>
      </c>
      <c r="E695" t="str">
        <f t="shared" si="13"/>
        <v>['l-53201', 'Parasitology Results', ''],</v>
      </c>
    </row>
    <row r="696" spans="1:5">
      <c r="A696" t="s">
        <v>1605</v>
      </c>
      <c r="B696" t="s">
        <v>112</v>
      </c>
      <c r="E696" t="str">
        <f t="shared" si="13"/>
        <v>['l-51571', 'Parasitology Results', ''],</v>
      </c>
    </row>
    <row r="697" spans="1:5">
      <c r="A697" t="s">
        <v>1606</v>
      </c>
      <c r="B697" t="s">
        <v>112</v>
      </c>
      <c r="E697" t="str">
        <f t="shared" si="13"/>
        <v>['l-51512', 'Parasitology Results', ''],</v>
      </c>
    </row>
    <row r="698" spans="1:5">
      <c r="A698" t="s">
        <v>1607</v>
      </c>
      <c r="B698" t="s">
        <v>112</v>
      </c>
      <c r="E698" t="str">
        <f t="shared" si="13"/>
        <v>['l-51941', 'Parasitology Results', ''],</v>
      </c>
    </row>
    <row r="699" spans="1:5">
      <c r="A699" t="s">
        <v>1608</v>
      </c>
      <c r="B699" t="s">
        <v>112</v>
      </c>
      <c r="E699" t="str">
        <f t="shared" si="13"/>
        <v>['l-50001', 'Parasitology Results', ''],</v>
      </c>
    </row>
    <row r="700" spans="1:5">
      <c r="A700" t="s">
        <v>1609</v>
      </c>
      <c r="B700" t="s">
        <v>112</v>
      </c>
      <c r="E700" t="str">
        <f t="shared" si="13"/>
        <v>['l-51500', 'Parasitology Results', ''],</v>
      </c>
    </row>
    <row r="701" spans="1:5">
      <c r="A701" t="s">
        <v>1610</v>
      </c>
      <c r="B701" t="s">
        <v>112</v>
      </c>
      <c r="E701" t="str">
        <f t="shared" si="13"/>
        <v>['l-51510', 'Parasitology Results', ''],</v>
      </c>
    </row>
    <row r="702" spans="1:5">
      <c r="A702" t="s">
        <v>1611</v>
      </c>
      <c r="B702" t="s">
        <v>112</v>
      </c>
      <c r="E702" t="str">
        <f t="shared" si="13"/>
        <v>['l-50005', 'Parasitology Results', ''],</v>
      </c>
    </row>
    <row r="703" spans="1:5">
      <c r="A703" t="s">
        <v>1612</v>
      </c>
      <c r="B703" t="s">
        <v>112</v>
      </c>
      <c r="E703" t="str">
        <f t="shared" si="13"/>
        <v>['l-50701', 'Parasitology Results', ''],</v>
      </c>
    </row>
    <row r="704" spans="1:5">
      <c r="A704" t="s">
        <v>1613</v>
      </c>
      <c r="B704" t="s">
        <v>112</v>
      </c>
      <c r="E704" t="str">
        <f t="shared" si="13"/>
        <v>['l-50700', 'Parasitology Results', ''],</v>
      </c>
    </row>
    <row r="705" spans="1:5">
      <c r="A705" t="s">
        <v>1614</v>
      </c>
      <c r="B705" t="s">
        <v>112</v>
      </c>
      <c r="E705" t="str">
        <f t="shared" si="13"/>
        <v>['l-57150', 'Parasitology Results', ''],</v>
      </c>
    </row>
    <row r="706" spans="1:5">
      <c r="A706" t="s">
        <v>1615</v>
      </c>
      <c r="B706" t="s">
        <v>112</v>
      </c>
      <c r="E706" t="str">
        <f t="shared" si="13"/>
        <v>['l-57151', 'Parasitology Results', ''],</v>
      </c>
    </row>
    <row r="707" spans="1:5">
      <c r="A707" t="s">
        <v>1616</v>
      </c>
      <c r="B707" t="s">
        <v>112</v>
      </c>
      <c r="E707" t="str">
        <f t="shared" si="13"/>
        <v>['l-55540', 'Parasitology Results', ''],</v>
      </c>
    </row>
    <row r="708" spans="1:5">
      <c r="A708" t="s">
        <v>1617</v>
      </c>
      <c r="B708" t="s">
        <v>112</v>
      </c>
      <c r="E708" t="str">
        <f t="shared" si="13"/>
        <v>['l-51591', 'Parasitology Results', ''],</v>
      </c>
    </row>
    <row r="709" spans="1:5">
      <c r="A709" t="s">
        <v>1618</v>
      </c>
      <c r="B709" t="s">
        <v>112</v>
      </c>
      <c r="E709" t="str">
        <f t="shared" si="13"/>
        <v>['l-51515', 'Parasitology Results', ''],</v>
      </c>
    </row>
    <row r="710" spans="1:5">
      <c r="A710" t="s">
        <v>1619</v>
      </c>
      <c r="B710" t="s">
        <v>112</v>
      </c>
      <c r="E710" t="str">
        <f t="shared" si="13"/>
        <v>['l-50601', 'Parasitology Results', ''],</v>
      </c>
    </row>
    <row r="711" spans="1:5">
      <c r="A711" t="s">
        <v>1271</v>
      </c>
      <c r="B711" t="s">
        <v>9541</v>
      </c>
      <c r="E711" t="str">
        <f t="shared" si="13"/>
        <v>['p1-0512b', 'Culture Source', ''],</v>
      </c>
    </row>
    <row r="712" spans="1:5">
      <c r="A712" t="s">
        <v>8566</v>
      </c>
      <c r="B712" t="s">
        <v>9541</v>
      </c>
      <c r="E712" t="str">
        <f t="shared" si="13"/>
        <v>['t-d4000', 'Culture Source', ''],</v>
      </c>
    </row>
    <row r="713" spans="1:5">
      <c r="A713" t="s">
        <v>8568</v>
      </c>
      <c r="B713" t="s">
        <v>9541</v>
      </c>
      <c r="E713" t="str">
        <f t="shared" si="13"/>
        <v>['t-d4010', 'Culture Source', ''],</v>
      </c>
    </row>
    <row r="714" spans="1:5">
      <c r="A714" t="s">
        <v>6613</v>
      </c>
      <c r="B714" t="s">
        <v>9541</v>
      </c>
      <c r="E714" t="str">
        <f t="shared" si="13"/>
        <v>['m-41610', 'Culture Source', ''],</v>
      </c>
    </row>
    <row r="715" spans="1:5">
      <c r="A715" t="s">
        <v>4767</v>
      </c>
      <c r="B715" t="s">
        <v>9541</v>
      </c>
      <c r="E715" t="str">
        <f t="shared" si="13"/>
        <v>['d0-01220', 'Culture Source', ''],</v>
      </c>
    </row>
    <row r="716" spans="1:5">
      <c r="A716" t="s">
        <v>8616</v>
      </c>
      <c r="B716" t="s">
        <v>9541</v>
      </c>
      <c r="E716" t="str">
        <f t="shared" si="13"/>
        <v>['t-d8200', 'Culture Source', ''],</v>
      </c>
    </row>
    <row r="717" spans="1:5">
      <c r="A717" t="s">
        <v>801</v>
      </c>
      <c r="B717" t="s">
        <v>9541</v>
      </c>
      <c r="E717" t="str">
        <f t="shared" si="13"/>
        <v>['t-c2000', 'Culture Source', ''],</v>
      </c>
    </row>
    <row r="718" spans="1:5">
      <c r="A718" t="s">
        <v>8124</v>
      </c>
      <c r="B718" t="s">
        <v>9541</v>
      </c>
      <c r="E718" t="str">
        <f t="shared" si="13"/>
        <v>['t-a0100', 'Culture Source', ''],</v>
      </c>
    </row>
    <row r="719" spans="1:5">
      <c r="A719" t="s">
        <v>7426</v>
      </c>
      <c r="B719" t="s">
        <v>9541</v>
      </c>
      <c r="E719" t="str">
        <f t="shared" si="13"/>
        <v>['t-04000', 'Culture Source', ''],</v>
      </c>
    </row>
    <row r="720" spans="1:5">
      <c r="A720" t="s">
        <v>7832</v>
      </c>
      <c r="B720" t="s">
        <v>9541</v>
      </c>
      <c r="E720" t="str">
        <f t="shared" si="13"/>
        <v>['t-54550', 'Culture Source', ''],</v>
      </c>
    </row>
    <row r="721" spans="1:5">
      <c r="A721" t="s">
        <v>7877</v>
      </c>
      <c r="B721" t="s">
        <v>9541</v>
      </c>
      <c r="E721" t="str">
        <f t="shared" si="13"/>
        <v>['t-59100', 'Culture Source', ''],</v>
      </c>
    </row>
    <row r="722" spans="1:5">
      <c r="A722" t="s">
        <v>8175</v>
      </c>
      <c r="B722" t="s">
        <v>9541</v>
      </c>
      <c r="E722" t="str">
        <f t="shared" si="13"/>
        <v>['t-a2020', 'Culture Source', ''],</v>
      </c>
    </row>
    <row r="723" spans="1:5">
      <c r="A723" t="s">
        <v>707</v>
      </c>
      <c r="B723" t="s">
        <v>9541</v>
      </c>
      <c r="E723" t="str">
        <f t="shared" si="13"/>
        <v>['t-a1000', 'Culture Source', ''],</v>
      </c>
    </row>
    <row r="724" spans="1:5">
      <c r="A724" t="s">
        <v>8035</v>
      </c>
      <c r="B724" t="s">
        <v>9541</v>
      </c>
      <c r="E724" t="str">
        <f t="shared" si="13"/>
        <v>['t-83200', 'Culture Source', ''],</v>
      </c>
    </row>
    <row r="725" spans="1:5">
      <c r="A725" t="s">
        <v>8560</v>
      </c>
      <c r="B725" t="s">
        <v>9541</v>
      </c>
      <c r="E725" t="str">
        <f t="shared" si="13"/>
        <v>['t-d3000', 'Culture Source', ''],</v>
      </c>
    </row>
    <row r="726" spans="1:5">
      <c r="A726" t="s">
        <v>7882</v>
      </c>
      <c r="B726" t="s">
        <v>9541</v>
      </c>
      <c r="E726" t="str">
        <f t="shared" si="13"/>
        <v>['t-59300', 'Culture Source', ''],</v>
      </c>
    </row>
    <row r="727" spans="1:5">
      <c r="A727" t="s">
        <v>8312</v>
      </c>
      <c r="B727" t="s">
        <v>9541</v>
      </c>
      <c r="E727" t="str">
        <f t="shared" si="13"/>
        <v>['t-aa860', 'Culture Source', ''],</v>
      </c>
    </row>
    <row r="728" spans="1:5">
      <c r="A728" t="s">
        <v>8147</v>
      </c>
      <c r="B728" t="s">
        <v>9541</v>
      </c>
      <c r="E728" t="str">
        <f t="shared" si="13"/>
        <v>['t-a1120', 'Culture Source', ''],</v>
      </c>
    </row>
    <row r="729" spans="1:5">
      <c r="A729" t="s">
        <v>8043</v>
      </c>
      <c r="B729" t="s">
        <v>9541</v>
      </c>
      <c r="E729" t="str">
        <f t="shared" si="13"/>
        <v>['t-83400', 'Culture Source', ''],</v>
      </c>
    </row>
    <row r="730" spans="1:5">
      <c r="A730" t="s">
        <v>8527</v>
      </c>
      <c r="B730" t="s">
        <v>9541</v>
      </c>
      <c r="E730" t="str">
        <f t="shared" si="13"/>
        <v>['t-d1200', 'Culture Source', ''],</v>
      </c>
    </row>
    <row r="731" spans="1:5">
      <c r="A731" t="s">
        <v>7902</v>
      </c>
      <c r="B731" t="s">
        <v>9541</v>
      </c>
      <c r="E731" t="str">
        <f t="shared" si="13"/>
        <v>['t-59666', 'Culture Source', ''],</v>
      </c>
    </row>
    <row r="732" spans="1:5">
      <c r="A732" t="s">
        <v>8525</v>
      </c>
      <c r="B732" t="s">
        <v>9541</v>
      </c>
      <c r="E732" t="str">
        <f t="shared" si="13"/>
        <v>['t-d1100', 'Culture Source', ''],</v>
      </c>
    </row>
    <row r="733" spans="1:5">
      <c r="A733" t="s">
        <v>7949</v>
      </c>
      <c r="B733" t="s">
        <v>9541</v>
      </c>
      <c r="E733" t="str">
        <f t="shared" si="13"/>
        <v>['t-63000', 'Culture Source', ''],</v>
      </c>
    </row>
    <row r="734" spans="1:5">
      <c r="A734" t="s">
        <v>7834</v>
      </c>
      <c r="B734" t="s">
        <v>9541</v>
      </c>
      <c r="E734" t="str">
        <f t="shared" si="13"/>
        <v>['t-54910', 'Culture Source', ''],</v>
      </c>
    </row>
    <row r="735" spans="1:5">
      <c r="A735" t="s">
        <v>6635</v>
      </c>
      <c r="B735" t="s">
        <v>9541</v>
      </c>
      <c r="E735" t="str">
        <f t="shared" si="13"/>
        <v>['m-44000', 'Culture Source', ''],</v>
      </c>
    </row>
    <row r="736" spans="1:5">
      <c r="A736" t="s">
        <v>7348</v>
      </c>
      <c r="B736" t="s">
        <v>9541</v>
      </c>
      <c r="E736" t="str">
        <f t="shared" si="13"/>
        <v>['t-01400', 'Culture Source', ''],</v>
      </c>
    </row>
    <row r="737" spans="1:5">
      <c r="A737" t="s">
        <v>8525</v>
      </c>
      <c r="B737" t="s">
        <v>9541</v>
      </c>
      <c r="E737" t="str">
        <f t="shared" si="13"/>
        <v>['t-d1100', 'Culture Source', ''],</v>
      </c>
    </row>
    <row r="738" spans="1:5">
      <c r="A738" t="s">
        <v>5669</v>
      </c>
      <c r="B738" t="s">
        <v>9541</v>
      </c>
      <c r="E738" t="str">
        <f t="shared" si="13"/>
        <v>['dd-1100', 'Culture Source', ''],</v>
      </c>
    </row>
    <row r="739" spans="1:5">
      <c r="A739" t="s">
        <v>7660</v>
      </c>
      <c r="B739" t="s">
        <v>9541</v>
      </c>
      <c r="E739" t="str">
        <f t="shared" si="13"/>
        <v>['t-32000', 'Culture Source', ''],</v>
      </c>
    </row>
    <row r="740" spans="1:5">
      <c r="A740" t="s">
        <v>7050</v>
      </c>
      <c r="B740" t="s">
        <v>9541</v>
      </c>
      <c r="E740" t="str">
        <f t="shared" si="13"/>
        <v>['p1-01000', 'Culture Source', ''],</v>
      </c>
    </row>
    <row r="741" spans="1:5">
      <c r="A741" t="s">
        <v>7781</v>
      </c>
      <c r="B741" t="s">
        <v>9541</v>
      </c>
      <c r="E741" t="str">
        <f t="shared" si="13"/>
        <v>['t-50510', 'Culture Source', ''],</v>
      </c>
    </row>
    <row r="742" spans="1:5">
      <c r="A742" t="s">
        <v>7974</v>
      </c>
      <c r="B742" t="s">
        <v>9541</v>
      </c>
      <c r="E742" t="str">
        <f t="shared" si="13"/>
        <v>['t-71000', 'Culture Source', ''],</v>
      </c>
    </row>
    <row r="743" spans="1:5">
      <c r="A743" t="s">
        <v>8646</v>
      </c>
      <c r="B743" t="s">
        <v>9541</v>
      </c>
      <c r="E743" t="str">
        <f t="shared" si="13"/>
        <v>['t-d9420', 'Culture Source', ''],</v>
      </c>
    </row>
    <row r="744" spans="1:5">
      <c r="A744" t="s">
        <v>7923</v>
      </c>
      <c r="B744" t="s">
        <v>9541</v>
      </c>
      <c r="E744" t="str">
        <f t="shared" si="13"/>
        <v>['t-62000', 'Culture Source', ''],</v>
      </c>
    </row>
    <row r="745" spans="1:5">
      <c r="A745" t="s">
        <v>7626</v>
      </c>
      <c r="B745" t="s">
        <v>9541</v>
      </c>
      <c r="E745" t="str">
        <f t="shared" si="13"/>
        <v>['t-28000', 'Culture Source', ''],</v>
      </c>
    </row>
    <row r="746" spans="1:5">
      <c r="A746" t="s">
        <v>7785</v>
      </c>
      <c r="B746" t="s">
        <v>9541</v>
      </c>
      <c r="E746" t="str">
        <f t="shared" si="13"/>
        <v>['t-51000', 'Culture Source', ''],</v>
      </c>
    </row>
    <row r="747" spans="1:5">
      <c r="A747" t="s">
        <v>8146</v>
      </c>
      <c r="B747" t="s">
        <v>9541</v>
      </c>
      <c r="E747" t="str">
        <f t="shared" si="13"/>
        <v>['t-a1110', 'Culture Source', ''],</v>
      </c>
    </row>
    <row r="748" spans="1:5">
      <c r="A748" t="s">
        <v>7602</v>
      </c>
      <c r="B748" t="s">
        <v>9541</v>
      </c>
      <c r="E748" t="str">
        <f t="shared" si="13"/>
        <v>['t-21300', 'Culture Source', ''],</v>
      </c>
    </row>
    <row r="749" spans="1:5">
      <c r="A749" t="s">
        <v>8555</v>
      </c>
      <c r="B749" t="s">
        <v>9541</v>
      </c>
      <c r="E749" t="str">
        <f t="shared" si="13"/>
        <v>['t-d2701', 'Culture Source', ''],</v>
      </c>
    </row>
    <row r="750" spans="1:5">
      <c r="A750" t="s">
        <v>8575</v>
      </c>
      <c r="B750" t="s">
        <v>9541</v>
      </c>
      <c r="E750" t="str">
        <f t="shared" si="13"/>
        <v>['t-d4400', 'Culture Source', ''],</v>
      </c>
    </row>
    <row r="751" spans="1:5">
      <c r="A751" t="s">
        <v>8576</v>
      </c>
      <c r="B751" t="s">
        <v>9541</v>
      </c>
      <c r="E751" t="str">
        <f t="shared" si="13"/>
        <v>['t-d4425', 'Culture Source', ''],</v>
      </c>
    </row>
    <row r="752" spans="1:5">
      <c r="A752" t="s">
        <v>8578</v>
      </c>
      <c r="B752" t="s">
        <v>9541</v>
      </c>
      <c r="E752" t="str">
        <f t="shared" si="13"/>
        <v>['t-d4435', 'Culture Source', ''],</v>
      </c>
    </row>
    <row r="753" spans="1:5">
      <c r="A753" t="s">
        <v>8685</v>
      </c>
      <c r="B753" t="s">
        <v>9541</v>
      </c>
      <c r="E753" t="str">
        <f t="shared" si="13"/>
        <v>['t-f1100', 'Culture Source', ''],</v>
      </c>
    </row>
    <row r="754" spans="1:5">
      <c r="A754" t="s">
        <v>7656</v>
      </c>
      <c r="B754" t="s">
        <v>9541</v>
      </c>
      <c r="E754" t="str">
        <f t="shared" si="13"/>
        <v>['t-29060', 'Culture Source', ''],</v>
      </c>
    </row>
    <row r="755" spans="1:5">
      <c r="A755" t="s">
        <v>7386</v>
      </c>
      <c r="B755" t="s">
        <v>9541</v>
      </c>
      <c r="E755" t="str">
        <f t="shared" si="13"/>
        <v>['t-02540', 'Culture Source', ''],</v>
      </c>
    </row>
    <row r="756" spans="1:5">
      <c r="A756" t="s">
        <v>7901</v>
      </c>
      <c r="B756" t="s">
        <v>9541</v>
      </c>
      <c r="E756" t="str">
        <f t="shared" si="13"/>
        <v>['t-59600', 'Culture Source', ''],</v>
      </c>
    </row>
    <row r="757" spans="1:5">
      <c r="A757" t="s">
        <v>8417</v>
      </c>
      <c r="B757" t="s">
        <v>9541</v>
      </c>
      <c r="E757" t="str">
        <f t="shared" ref="E757:E772" si="14">CONCATENATE("['",A757,"', '",B757,"', '",C757,"'],")</f>
        <v>['t-c2500', 'Culture Source', ''],</v>
      </c>
    </row>
    <row r="758" spans="1:5">
      <c r="A758" t="s">
        <v>7335</v>
      </c>
      <c r="B758" t="s">
        <v>9541</v>
      </c>
      <c r="E758" t="str">
        <f t="shared" si="14"/>
        <v>['t-01000', 'Culture Source', ''],</v>
      </c>
    </row>
    <row r="759" spans="1:5">
      <c r="A759" t="s">
        <v>7855</v>
      </c>
      <c r="B759" t="s">
        <v>9541</v>
      </c>
      <c r="E759" t="str">
        <f t="shared" si="14"/>
        <v>['t-58000', 'Culture Source', ''],</v>
      </c>
    </row>
    <row r="760" spans="1:5">
      <c r="A760" t="s">
        <v>7839</v>
      </c>
      <c r="B760" t="s">
        <v>9541</v>
      </c>
      <c r="E760" t="str">
        <f t="shared" si="14"/>
        <v>['t-57000', 'Culture Source', ''],</v>
      </c>
    </row>
    <row r="761" spans="1:5">
      <c r="A761" t="s">
        <v>7402</v>
      </c>
      <c r="B761" t="s">
        <v>9541</v>
      </c>
      <c r="E761" t="str">
        <f t="shared" si="14"/>
        <v>['t-03000', 'Culture Source', ''],</v>
      </c>
    </row>
    <row r="762" spans="1:5">
      <c r="A762" t="s">
        <v>7406</v>
      </c>
      <c r="B762" t="s">
        <v>9541</v>
      </c>
      <c r="E762" t="str">
        <f t="shared" si="14"/>
        <v>['t-03100', 'Culture Source', ''],</v>
      </c>
    </row>
    <row r="763" spans="1:5">
      <c r="A763" t="s">
        <v>7408</v>
      </c>
      <c r="B763" t="s">
        <v>9541</v>
      </c>
      <c r="E763" t="str">
        <f t="shared" si="14"/>
        <v>['t-03102', 'Culture Source', ''],</v>
      </c>
    </row>
    <row r="764" spans="1:5">
      <c r="A764" t="s">
        <v>7545</v>
      </c>
      <c r="B764" t="s">
        <v>9541</v>
      </c>
      <c r="E764" t="str">
        <f t="shared" si="14"/>
        <v>['t-15095', 'Culture Source', ''],</v>
      </c>
    </row>
    <row r="765" spans="1:5">
      <c r="A765" t="s">
        <v>7612</v>
      </c>
      <c r="B765" t="s">
        <v>9541</v>
      </c>
      <c r="E765" t="str">
        <f t="shared" si="14"/>
        <v>['t-25000', 'Culture Source', ''],</v>
      </c>
    </row>
    <row r="766" spans="1:5">
      <c r="A766" t="s">
        <v>6578</v>
      </c>
      <c r="B766" t="s">
        <v>9541</v>
      </c>
      <c r="E766" t="str">
        <f t="shared" si="14"/>
        <v>['m-38000', 'Culture Source', ''],</v>
      </c>
    </row>
    <row r="767" spans="1:5">
      <c r="A767" t="s">
        <v>8572</v>
      </c>
      <c r="B767" t="s">
        <v>9541</v>
      </c>
      <c r="E767" t="str">
        <f t="shared" si="14"/>
        <v>['t-d4220', 'Culture Source', ''],</v>
      </c>
    </row>
    <row r="768" spans="1:5">
      <c r="A768" t="s">
        <v>7973</v>
      </c>
      <c r="B768" t="s">
        <v>9541</v>
      </c>
      <c r="E768" t="str">
        <f t="shared" si="14"/>
        <v>['t-70060', 'Culture Source', ''],</v>
      </c>
    </row>
    <row r="769" spans="1:5">
      <c r="A769" t="s">
        <v>8031</v>
      </c>
      <c r="B769" t="s">
        <v>9541</v>
      </c>
      <c r="E769" t="str">
        <f t="shared" si="14"/>
        <v>['t-83000', 'Culture Source', ''],</v>
      </c>
    </row>
    <row r="770" spans="1:5">
      <c r="A770" t="s">
        <v>8027</v>
      </c>
      <c r="B770" t="s">
        <v>9541</v>
      </c>
      <c r="E770" t="str">
        <f t="shared" si="14"/>
        <v>['t-82000', 'Culture Source', ''],</v>
      </c>
    </row>
    <row r="771" spans="1:5">
      <c r="A771" t="s">
        <v>6434</v>
      </c>
      <c r="B771" t="s">
        <v>9541</v>
      </c>
      <c r="E771" t="str">
        <f t="shared" si="14"/>
        <v>['m-14000', 'Culture Source', ''],</v>
      </c>
    </row>
    <row r="772" spans="1:5">
      <c r="A772" s="6" t="s">
        <v>3458</v>
      </c>
      <c r="B772" t="s">
        <v>9541</v>
      </c>
      <c r="E772" t="str">
        <f t="shared" si="14"/>
        <v>['@t-10020', 'Culture Source', ''],</v>
      </c>
    </row>
    <row r="773" spans="1:5">
      <c r="A773" t="s">
        <v>822</v>
      </c>
      <c r="B773" t="s">
        <v>9598</v>
      </c>
      <c r="D773" t="s">
        <v>1949</v>
      </c>
      <c r="E773" t="str">
        <f t="shared" ref="E773:E787" si="15">CONCATENATE("['",A773,"', '",B773,"', '",C773,"'],")</f>
        <v>['@e-71000', 'Drugs and Procedures', ''],</v>
      </c>
    </row>
    <row r="774" spans="1:5">
      <c r="A774" t="s">
        <v>345</v>
      </c>
      <c r="B774" t="s">
        <v>9598</v>
      </c>
      <c r="D774" t="s">
        <v>4524</v>
      </c>
      <c r="E774" t="str">
        <f t="shared" si="15"/>
        <v>['c-902b0', 'Drugs and Procedures', ''],</v>
      </c>
    </row>
    <row r="775" spans="1:5">
      <c r="A775" t="s">
        <v>1103</v>
      </c>
      <c r="B775" t="s">
        <v>9598</v>
      </c>
      <c r="D775" t="s">
        <v>8781</v>
      </c>
      <c r="E775" t="str">
        <f t="shared" si="15"/>
        <v>['w-10083', 'Drugs and Procedures', ''],</v>
      </c>
    </row>
    <row r="776" spans="1:5">
      <c r="A776" t="s">
        <v>1117</v>
      </c>
      <c r="B776" t="s">
        <v>9598</v>
      </c>
      <c r="D776" t="s">
        <v>8825</v>
      </c>
      <c r="E776" t="str">
        <f t="shared" si="15"/>
        <v>['w-10113', 'Drugs and Procedures', ''],</v>
      </c>
    </row>
    <row r="777" spans="1:5">
      <c r="A777" t="s">
        <v>1174</v>
      </c>
      <c r="B777" t="s">
        <v>9598</v>
      </c>
      <c r="D777" t="s">
        <v>8983</v>
      </c>
      <c r="E777" t="str">
        <f t="shared" si="15"/>
        <v>['w-10230', 'Drugs and Procedures', ''],</v>
      </c>
    </row>
    <row r="778" spans="1:5">
      <c r="A778" t="s">
        <v>1280</v>
      </c>
      <c r="B778" t="s">
        <v>9598</v>
      </c>
      <c r="D778" t="s">
        <v>9581</v>
      </c>
      <c r="E778" t="str">
        <f t="shared" si="15"/>
        <v>['w-10314', 'Drugs and Procedures', ''],</v>
      </c>
    </row>
    <row r="779" spans="1:5">
      <c r="A779" t="s">
        <v>1166</v>
      </c>
      <c r="B779" t="s">
        <v>9598</v>
      </c>
      <c r="D779" t="s">
        <v>8901</v>
      </c>
      <c r="E779" t="str">
        <f t="shared" si="15"/>
        <v>['w-10162', 'Drugs and Procedures', ''],</v>
      </c>
    </row>
    <row r="780" spans="1:5">
      <c r="A780" t="s">
        <v>1231</v>
      </c>
      <c r="B780" t="s">
        <v>9598</v>
      </c>
      <c r="D780" t="s">
        <v>9582</v>
      </c>
      <c r="E780" t="str">
        <f t="shared" si="15"/>
        <v>['w-10252', 'Drugs and Procedures', ''],</v>
      </c>
    </row>
    <row r="781" spans="1:5">
      <c r="A781" t="s">
        <v>1139</v>
      </c>
      <c r="B781" t="s">
        <v>9598</v>
      </c>
      <c r="D781" t="s">
        <v>8843</v>
      </c>
      <c r="E781" t="str">
        <f t="shared" si="15"/>
        <v>['w-10124', 'Drugs and Procedures', ''],</v>
      </c>
    </row>
    <row r="782" spans="1:5">
      <c r="A782" t="s">
        <v>8940</v>
      </c>
      <c r="B782" t="s">
        <v>9598</v>
      </c>
      <c r="D782" t="s">
        <v>8941</v>
      </c>
      <c r="E782" t="str">
        <f t="shared" si="15"/>
        <v>['w-10195', 'Drugs and Procedures', ''],</v>
      </c>
    </row>
    <row r="783" spans="1:5">
      <c r="A783" t="s">
        <v>1149</v>
      </c>
      <c r="B783" t="s">
        <v>9598</v>
      </c>
      <c r="D783" t="s">
        <v>8862</v>
      </c>
      <c r="E783" t="str">
        <f t="shared" si="15"/>
        <v>['w-10136', 'Drugs and Procedures', ''],</v>
      </c>
    </row>
    <row r="784" spans="1:5">
      <c r="A784" t="s">
        <v>984</v>
      </c>
      <c r="B784" t="s">
        <v>9598</v>
      </c>
      <c r="D784" t="s">
        <v>2496</v>
      </c>
      <c r="E784" t="str">
        <f t="shared" si="15"/>
        <v>['@f-14690', 'Drugs and Procedures', ''],</v>
      </c>
    </row>
    <row r="785" spans="1:5">
      <c r="A785" t="s">
        <v>9009</v>
      </c>
      <c r="B785" t="s">
        <v>9598</v>
      </c>
      <c r="D785" t="s">
        <v>9010</v>
      </c>
      <c r="E785" t="str">
        <f t="shared" si="15"/>
        <v>['w-10248', 'Drugs and Procedures', ''],</v>
      </c>
    </row>
    <row r="786" spans="1:5">
      <c r="A786" t="s">
        <v>1269</v>
      </c>
      <c r="B786" t="s">
        <v>9598</v>
      </c>
      <c r="D786" t="s">
        <v>2077</v>
      </c>
      <c r="E786" t="str">
        <f t="shared" si="15"/>
        <v>['@e-74710', 'Drugs and Procedures', ''],</v>
      </c>
    </row>
    <row r="787" spans="1:5">
      <c r="A787" t="s">
        <v>923</v>
      </c>
      <c r="B787" t="s">
        <v>9598</v>
      </c>
      <c r="D787" t="s">
        <v>2408</v>
      </c>
      <c r="E787" t="str">
        <f t="shared" si="15"/>
        <v>['@e-89604', 'Drugs and Procedures', ''],</v>
      </c>
    </row>
    <row r="788" spans="1:5">
      <c r="A788" t="s">
        <v>1178</v>
      </c>
      <c r="B788" t="s">
        <v>9598</v>
      </c>
      <c r="D788" t="s">
        <v>8939</v>
      </c>
      <c r="E788" t="str">
        <f t="shared" ref="E788:E851" si="16">CONCATENATE("['",A788,"', '",B788,"', '",C788,"'],")</f>
        <v>['w-10194', 'Drugs and Procedures', ''],</v>
      </c>
    </row>
    <row r="789" spans="1:5">
      <c r="A789" t="s">
        <v>1152</v>
      </c>
      <c r="B789" t="s">
        <v>9598</v>
      </c>
      <c r="D789" t="s">
        <v>8889</v>
      </c>
      <c r="E789" t="str">
        <f t="shared" si="16"/>
        <v>['w-10151', 'Drugs and Procedures', ''],</v>
      </c>
    </row>
    <row r="790" spans="1:5">
      <c r="A790" t="s">
        <v>1221</v>
      </c>
      <c r="B790" t="s">
        <v>9598</v>
      </c>
      <c r="D790" t="s">
        <v>9008</v>
      </c>
      <c r="E790" t="str">
        <f t="shared" si="16"/>
        <v>['w-10247', 'Drugs and Procedures', ''],</v>
      </c>
    </row>
    <row r="791" spans="1:5">
      <c r="A791" t="s">
        <v>720</v>
      </c>
      <c r="B791" t="s">
        <v>9598</v>
      </c>
      <c r="D791" t="s">
        <v>2376</v>
      </c>
      <c r="E791" t="str">
        <f t="shared" si="16"/>
        <v>['@e-87600', 'Drugs and Procedures', ''],</v>
      </c>
    </row>
    <row r="792" spans="1:5">
      <c r="A792" t="s">
        <v>8566</v>
      </c>
      <c r="B792" t="s">
        <v>9598</v>
      </c>
      <c r="D792" t="s">
        <v>8567</v>
      </c>
      <c r="E792" t="str">
        <f t="shared" si="16"/>
        <v>['t-d4000', 'Drugs and Procedures', ''],</v>
      </c>
    </row>
    <row r="793" spans="1:5">
      <c r="A793" t="s">
        <v>5221</v>
      </c>
      <c r="B793" t="s">
        <v>9598</v>
      </c>
      <c r="D793" t="s">
        <v>5222</v>
      </c>
      <c r="E793" t="str">
        <f t="shared" si="16"/>
        <v>['d5-70200', 'Drugs and Procedures', ''],</v>
      </c>
    </row>
    <row r="794" spans="1:5">
      <c r="A794" t="s">
        <v>5479</v>
      </c>
      <c r="B794" t="s">
        <v>9598</v>
      </c>
      <c r="D794" t="s">
        <v>2534</v>
      </c>
      <c r="E794" t="str">
        <f t="shared" si="16"/>
        <v>['d8-04000', 'Drugs and Procedures', ''],</v>
      </c>
    </row>
    <row r="795" spans="1:5">
      <c r="A795" t="s">
        <v>832</v>
      </c>
      <c r="B795" t="s">
        <v>9598</v>
      </c>
      <c r="D795" t="s">
        <v>2084</v>
      </c>
      <c r="E795" t="str">
        <f t="shared" si="16"/>
        <v>['@e-75201', 'Drugs and Procedures', ''],</v>
      </c>
    </row>
    <row r="796" spans="1:5">
      <c r="A796" t="s">
        <v>680</v>
      </c>
      <c r="B796" t="s">
        <v>9598</v>
      </c>
      <c r="D796" t="s">
        <v>4483</v>
      </c>
      <c r="E796" t="str">
        <f t="shared" si="16"/>
        <v>['c-7b003', 'Drugs and Procedures', ''],</v>
      </c>
    </row>
    <row r="797" spans="1:5">
      <c r="A797" t="s">
        <v>758</v>
      </c>
      <c r="B797" t="s">
        <v>9598</v>
      </c>
      <c r="D797" t="s">
        <v>4704</v>
      </c>
      <c r="E797" t="str">
        <f t="shared" si="16"/>
        <v>['c-d1033', 'Drugs and Procedures', ''],</v>
      </c>
    </row>
    <row r="798" spans="1:5">
      <c r="A798" t="s">
        <v>201</v>
      </c>
      <c r="B798" t="s">
        <v>9598</v>
      </c>
      <c r="D798" t="s">
        <v>4412</v>
      </c>
      <c r="E798" t="str">
        <f t="shared" si="16"/>
        <v>['c-60130', 'Drugs and Procedures', ''],</v>
      </c>
    </row>
    <row r="799" spans="1:5">
      <c r="A799" t="s">
        <v>1053</v>
      </c>
      <c r="B799" t="s">
        <v>9598</v>
      </c>
      <c r="D799" t="s">
        <v>1894</v>
      </c>
      <c r="E799" t="str">
        <f t="shared" si="16"/>
        <v>['c-21506', 'Drugs and Procedures', ''],</v>
      </c>
    </row>
    <row r="800" spans="1:5">
      <c r="A800" t="s">
        <v>1295</v>
      </c>
      <c r="B800" t="s">
        <v>9598</v>
      </c>
      <c r="D800" t="s">
        <v>4516</v>
      </c>
      <c r="E800" t="str">
        <f t="shared" si="16"/>
        <v>['c-88610', 'Drugs and Procedures', ''],</v>
      </c>
    </row>
    <row r="801" spans="1:5">
      <c r="A801" t="s">
        <v>1185</v>
      </c>
      <c r="B801" t="s">
        <v>9598</v>
      </c>
      <c r="D801" t="s">
        <v>8951</v>
      </c>
      <c r="E801" t="str">
        <f t="shared" si="16"/>
        <v>['w-10202', 'Drugs and Procedures', ''],</v>
      </c>
    </row>
    <row r="802" spans="1:5">
      <c r="A802" t="s">
        <v>1096</v>
      </c>
      <c r="B802" t="s">
        <v>9598</v>
      </c>
      <c r="D802" t="s">
        <v>8775</v>
      </c>
      <c r="E802" t="str">
        <f t="shared" si="16"/>
        <v>['w-10078', 'Drugs and Procedures', ''],</v>
      </c>
    </row>
    <row r="803" spans="1:5">
      <c r="A803" t="s">
        <v>1056</v>
      </c>
      <c r="B803" t="s">
        <v>9598</v>
      </c>
      <c r="D803" t="s">
        <v>4407</v>
      </c>
      <c r="E803" t="str">
        <f t="shared" si="16"/>
        <v>['c-55b10', 'Drugs and Procedures', ''],</v>
      </c>
    </row>
    <row r="804" spans="1:5">
      <c r="A804" t="s">
        <v>1220</v>
      </c>
      <c r="B804" t="s">
        <v>9598</v>
      </c>
      <c r="D804" t="s">
        <v>8974</v>
      </c>
      <c r="E804" t="str">
        <f t="shared" si="16"/>
        <v>['w-10221', 'Drugs and Procedures', ''],</v>
      </c>
    </row>
    <row r="805" spans="1:5">
      <c r="A805" t="s">
        <v>1215</v>
      </c>
      <c r="B805" t="s">
        <v>9598</v>
      </c>
      <c r="D805" t="s">
        <v>8969</v>
      </c>
      <c r="E805" t="str">
        <f t="shared" si="16"/>
        <v>['w-10216', 'Drugs and Procedures', ''],</v>
      </c>
    </row>
    <row r="806" spans="1:5">
      <c r="A806" t="s">
        <v>1374</v>
      </c>
      <c r="B806" t="s">
        <v>9598</v>
      </c>
      <c r="D806" t="s">
        <v>9230</v>
      </c>
      <c r="E806" t="str">
        <f t="shared" si="16"/>
        <v>['w-10417', 'Drugs and Procedures', ''],</v>
      </c>
    </row>
    <row r="807" spans="1:5">
      <c r="A807" t="s">
        <v>1218</v>
      </c>
      <c r="B807" t="s">
        <v>9598</v>
      </c>
      <c r="D807" t="s">
        <v>8972</v>
      </c>
      <c r="E807" t="str">
        <f t="shared" si="16"/>
        <v>['w-10219', 'Drugs and Procedures', ''],</v>
      </c>
    </row>
    <row r="808" spans="1:5">
      <c r="A808" t="s">
        <v>1219</v>
      </c>
      <c r="B808" t="s">
        <v>9598</v>
      </c>
      <c r="D808" t="s">
        <v>8973</v>
      </c>
      <c r="E808" t="str">
        <f t="shared" si="16"/>
        <v>['w-10220', 'Drugs and Procedures', ''],</v>
      </c>
    </row>
    <row r="809" spans="1:5">
      <c r="A809" t="s">
        <v>1217</v>
      </c>
      <c r="B809" t="s">
        <v>9598</v>
      </c>
      <c r="D809" t="s">
        <v>8971</v>
      </c>
      <c r="E809" t="str">
        <f t="shared" si="16"/>
        <v>['w-10218', 'Drugs and Procedures', ''],</v>
      </c>
    </row>
    <row r="810" spans="1:5">
      <c r="A810" t="s">
        <v>1372</v>
      </c>
      <c r="B810" t="s">
        <v>9598</v>
      </c>
      <c r="D810" t="s">
        <v>9228</v>
      </c>
      <c r="E810" t="str">
        <f t="shared" si="16"/>
        <v>['w-10415', 'Drugs and Procedures', ''],</v>
      </c>
    </row>
    <row r="811" spans="1:5">
      <c r="A811" t="s">
        <v>1373</v>
      </c>
      <c r="B811" t="s">
        <v>9598</v>
      </c>
      <c r="D811" t="s">
        <v>9229</v>
      </c>
      <c r="E811" t="str">
        <f t="shared" si="16"/>
        <v>['w-10416', 'Drugs and Procedures', ''],</v>
      </c>
    </row>
    <row r="812" spans="1:5">
      <c r="A812" t="s">
        <v>1216</v>
      </c>
      <c r="B812" t="s">
        <v>9598</v>
      </c>
      <c r="D812" t="s">
        <v>8970</v>
      </c>
      <c r="E812" t="str">
        <f t="shared" si="16"/>
        <v>['w-10217', 'Drugs and Procedures', ''],</v>
      </c>
    </row>
    <row r="813" spans="1:5">
      <c r="A813" t="s">
        <v>1350</v>
      </c>
      <c r="B813" t="s">
        <v>9598</v>
      </c>
      <c r="D813" t="s">
        <v>9204</v>
      </c>
      <c r="E813" t="str">
        <f t="shared" si="16"/>
        <v>['w-10393', 'Drugs and Procedures', ''],</v>
      </c>
    </row>
    <row r="814" spans="1:5">
      <c r="A814" t="s">
        <v>890</v>
      </c>
      <c r="B814" t="s">
        <v>9598</v>
      </c>
      <c r="D814" t="s">
        <v>1919</v>
      </c>
      <c r="E814" t="str">
        <f t="shared" si="16"/>
        <v>['@e-70044', 'Drugs and Procedures', ''],</v>
      </c>
    </row>
    <row r="815" spans="1:5">
      <c r="A815" t="s">
        <v>1370</v>
      </c>
      <c r="B815" t="s">
        <v>9598</v>
      </c>
      <c r="D815" t="s">
        <v>9226</v>
      </c>
      <c r="E815" t="str">
        <f t="shared" si="16"/>
        <v>['w-10413', 'Drugs and Procedures', ''],</v>
      </c>
    </row>
    <row r="816" spans="1:5">
      <c r="A816" t="s">
        <v>1369</v>
      </c>
      <c r="B816" t="s">
        <v>9598</v>
      </c>
      <c r="D816" t="s">
        <v>9227</v>
      </c>
      <c r="E816" t="str">
        <f t="shared" si="16"/>
        <v>['w-10414', 'Drugs and Procedures', ''],</v>
      </c>
    </row>
    <row r="817" spans="1:5">
      <c r="A817" t="s">
        <v>1107</v>
      </c>
      <c r="B817" t="s">
        <v>9598</v>
      </c>
      <c r="D817" t="s">
        <v>5859</v>
      </c>
      <c r="E817" t="str">
        <f t="shared" si="16"/>
        <v>['f-65bbc', 'Drugs and Procedures', ''],</v>
      </c>
    </row>
    <row r="818" spans="1:5">
      <c r="A818" t="s">
        <v>9384</v>
      </c>
      <c r="B818" t="s">
        <v>9598</v>
      </c>
      <c r="D818" t="s">
        <v>9385</v>
      </c>
      <c r="E818" t="str">
        <f t="shared" si="16"/>
        <v>['w-10500', 'Drugs and Procedures', ''],</v>
      </c>
    </row>
    <row r="819" spans="1:5">
      <c r="A819" t="s">
        <v>846</v>
      </c>
      <c r="B819" t="s">
        <v>9598</v>
      </c>
      <c r="D819" t="s">
        <v>2553</v>
      </c>
      <c r="E819" t="str">
        <f t="shared" si="16"/>
        <v>['@f-46830', 'Drugs and Procedures', ''],</v>
      </c>
    </row>
    <row r="820" spans="1:5">
      <c r="A820" t="s">
        <v>1164</v>
      </c>
      <c r="B820" t="s">
        <v>9598</v>
      </c>
      <c r="D820" t="s">
        <v>8899</v>
      </c>
      <c r="E820" t="str">
        <f t="shared" si="16"/>
        <v>['w-10160', 'Drugs and Procedures', ''],</v>
      </c>
    </row>
    <row r="821" spans="1:5">
      <c r="A821" t="s">
        <v>1165</v>
      </c>
      <c r="B821" t="s">
        <v>9598</v>
      </c>
      <c r="D821" t="s">
        <v>8900</v>
      </c>
      <c r="E821" t="str">
        <f t="shared" si="16"/>
        <v>['w-10161', 'Drugs and Procedures', ''],</v>
      </c>
    </row>
    <row r="822" spans="1:5">
      <c r="A822" t="s">
        <v>1351</v>
      </c>
      <c r="B822" t="s">
        <v>9598</v>
      </c>
      <c r="D822" t="s">
        <v>4442</v>
      </c>
      <c r="E822" t="str">
        <f t="shared" si="16"/>
        <v>['c-68010', 'Drugs and Procedures', ''],</v>
      </c>
    </row>
    <row r="823" spans="1:5">
      <c r="A823" t="s">
        <v>1066</v>
      </c>
      <c r="B823" t="s">
        <v>9598</v>
      </c>
      <c r="D823" t="s">
        <v>8744</v>
      </c>
      <c r="E823" t="str">
        <f t="shared" si="16"/>
        <v>['w-10052', 'Drugs and Procedures', ''],</v>
      </c>
    </row>
    <row r="824" spans="1:5">
      <c r="A824" t="s">
        <v>914</v>
      </c>
      <c r="B824" t="s">
        <v>9598</v>
      </c>
      <c r="D824" t="s">
        <v>2069</v>
      </c>
      <c r="E824" t="str">
        <f t="shared" si="16"/>
        <v>['@e-74601', 'Drugs and Procedures', ''],</v>
      </c>
    </row>
    <row r="825" spans="1:5">
      <c r="A825" t="s">
        <v>911</v>
      </c>
      <c r="B825" t="s">
        <v>9598</v>
      </c>
      <c r="D825" t="s">
        <v>2309</v>
      </c>
      <c r="E825" t="str">
        <f t="shared" si="16"/>
        <v>['@e-85x11', 'Drugs and Procedures', ''],</v>
      </c>
    </row>
    <row r="826" spans="1:5">
      <c r="A826" t="s">
        <v>980</v>
      </c>
      <c r="B826" t="s">
        <v>9598</v>
      </c>
      <c r="D826" t="s">
        <v>2500</v>
      </c>
      <c r="E826" t="str">
        <f t="shared" si="16"/>
        <v>['@f-15910', 'Drugs and Procedures', ''],</v>
      </c>
    </row>
    <row r="827" spans="1:5">
      <c r="A827" t="s">
        <v>918</v>
      </c>
      <c r="B827" t="s">
        <v>9598</v>
      </c>
      <c r="D827" t="s">
        <v>2181</v>
      </c>
      <c r="E827" t="str">
        <f t="shared" si="16"/>
        <v>['c-64520', 'Drugs and Procedures', ''],</v>
      </c>
    </row>
    <row r="828" spans="1:5">
      <c r="A828" t="s">
        <v>988</v>
      </c>
      <c r="B828" t="s">
        <v>9598</v>
      </c>
      <c r="D828" t="s">
        <v>2021</v>
      </c>
      <c r="E828" t="str">
        <f t="shared" si="16"/>
        <v>['c-52521', 'Drugs and Procedures', ''],</v>
      </c>
    </row>
    <row r="829" spans="1:5">
      <c r="A829" t="s">
        <v>794</v>
      </c>
      <c r="B829" t="s">
        <v>9598</v>
      </c>
      <c r="D829" t="s">
        <v>4705</v>
      </c>
      <c r="E829" t="str">
        <f t="shared" si="16"/>
        <v>['c-d1237', 'Drugs and Procedures', ''],</v>
      </c>
    </row>
    <row r="830" spans="1:5">
      <c r="A830" t="s">
        <v>998</v>
      </c>
      <c r="B830" t="s">
        <v>9598</v>
      </c>
      <c r="D830" t="s">
        <v>2187</v>
      </c>
      <c r="E830" t="str">
        <f t="shared" si="16"/>
        <v>['c-69520', 'Drugs and Procedures', ''],</v>
      </c>
    </row>
    <row r="831" spans="1:5">
      <c r="A831" t="s">
        <v>221</v>
      </c>
      <c r="B831" t="s">
        <v>9598</v>
      </c>
      <c r="D831" t="s">
        <v>2046</v>
      </c>
      <c r="E831" t="str">
        <f t="shared" si="16"/>
        <v>['c-54620', 'Drugs and Procedures', ''],</v>
      </c>
    </row>
    <row r="832" spans="1:5">
      <c r="A832" t="s">
        <v>727</v>
      </c>
      <c r="B832" t="s">
        <v>9598</v>
      </c>
      <c r="D832" t="s">
        <v>4385</v>
      </c>
      <c r="E832" t="str">
        <f t="shared" si="16"/>
        <v>['c-54630', 'Drugs and Procedures', ''],</v>
      </c>
    </row>
    <row r="833" spans="1:5">
      <c r="A833" t="s">
        <v>884</v>
      </c>
      <c r="B833" t="s">
        <v>9598</v>
      </c>
      <c r="D833" t="s">
        <v>2072</v>
      </c>
      <c r="E833" t="str">
        <f t="shared" si="16"/>
        <v>['c-65000', 'Drugs and Procedures', ''],</v>
      </c>
    </row>
    <row r="834" spans="1:5">
      <c r="A834" t="s">
        <v>797</v>
      </c>
      <c r="B834" t="s">
        <v>9598</v>
      </c>
      <c r="D834" t="s">
        <v>4386</v>
      </c>
      <c r="E834" t="str">
        <f t="shared" si="16"/>
        <v>['c-54640', 'Drugs and Procedures', ''],</v>
      </c>
    </row>
    <row r="835" spans="1:5">
      <c r="A835" t="s">
        <v>1014</v>
      </c>
      <c r="B835" t="s">
        <v>9598</v>
      </c>
      <c r="D835" t="s">
        <v>2062</v>
      </c>
      <c r="E835" t="str">
        <f t="shared" si="16"/>
        <v>['@e-738x0', 'Drugs and Procedures', ''],</v>
      </c>
    </row>
    <row r="836" spans="1:5">
      <c r="A836" t="s">
        <v>3154</v>
      </c>
      <c r="B836" t="s">
        <v>9598</v>
      </c>
      <c r="D836" t="s">
        <v>3155</v>
      </c>
      <c r="E836" t="str">
        <f t="shared" si="16"/>
        <v>['@p-11100', 'Drugs and Procedures', ''],</v>
      </c>
    </row>
    <row r="837" spans="1:5">
      <c r="A837" t="s">
        <v>841</v>
      </c>
      <c r="B837" t="s">
        <v>9598</v>
      </c>
      <c r="D837" t="s">
        <v>4543</v>
      </c>
      <c r="E837" t="str">
        <f t="shared" si="16"/>
        <v>['c-97380', 'Drugs and Procedures', ''],</v>
      </c>
    </row>
    <row r="838" spans="1:5">
      <c r="A838" t="s">
        <v>1203</v>
      </c>
      <c r="B838" t="s">
        <v>9598</v>
      </c>
      <c r="D838" t="s">
        <v>4735</v>
      </c>
      <c r="E838" t="str">
        <f t="shared" si="16"/>
        <v>['c-e4460', 'Drugs and Procedures', ''],</v>
      </c>
    </row>
    <row r="839" spans="1:5">
      <c r="A839" t="s">
        <v>4706</v>
      </c>
      <c r="B839" t="s">
        <v>9598</v>
      </c>
      <c r="D839" t="s">
        <v>4707</v>
      </c>
      <c r="E839" t="str">
        <f t="shared" si="16"/>
        <v>['c-d1295', 'Drugs and Procedures', ''],</v>
      </c>
    </row>
    <row r="840" spans="1:5">
      <c r="A840" t="s">
        <v>1137</v>
      </c>
      <c r="B840" t="s">
        <v>9598</v>
      </c>
      <c r="D840" t="s">
        <v>5858</v>
      </c>
      <c r="E840" t="str">
        <f t="shared" si="16"/>
        <v>['w-10109', 'Drugs and Procedures', ''],</v>
      </c>
    </row>
    <row r="841" spans="1:5">
      <c r="A841" t="s">
        <v>1044</v>
      </c>
      <c r="B841" t="s">
        <v>9598</v>
      </c>
      <c r="D841" t="s">
        <v>2243</v>
      </c>
      <c r="E841" t="str">
        <f t="shared" si="16"/>
        <v>['@e-8502x', 'Drugs and Procedures', ''],</v>
      </c>
    </row>
    <row r="842" spans="1:5">
      <c r="A842" t="s">
        <v>1039</v>
      </c>
      <c r="B842" t="s">
        <v>9598</v>
      </c>
      <c r="D842" t="s">
        <v>2272</v>
      </c>
      <c r="E842" t="str">
        <f t="shared" si="16"/>
        <v>['@e-85406', 'Drugs and Procedures', ''],</v>
      </c>
    </row>
    <row r="843" spans="1:5">
      <c r="A843" t="s">
        <v>696</v>
      </c>
      <c r="B843" t="s">
        <v>9598</v>
      </c>
      <c r="D843" t="s">
        <v>2197</v>
      </c>
      <c r="E843" t="str">
        <f t="shared" si="16"/>
        <v>['@e-80692', 'Drugs and Procedures', ''],</v>
      </c>
    </row>
    <row r="844" spans="1:5">
      <c r="A844" t="s">
        <v>1228</v>
      </c>
      <c r="B844" t="s">
        <v>9598</v>
      </c>
      <c r="D844" t="s">
        <v>9011</v>
      </c>
      <c r="E844" t="str">
        <f t="shared" si="16"/>
        <v>['w-10249', 'Drugs and Procedures', ''],</v>
      </c>
    </row>
    <row r="845" spans="1:5">
      <c r="A845" t="s">
        <v>1229</v>
      </c>
      <c r="B845" t="s">
        <v>9598</v>
      </c>
      <c r="D845" t="s">
        <v>9012</v>
      </c>
      <c r="E845" t="str">
        <f t="shared" si="16"/>
        <v>['w-10250', 'Drugs and Procedures', ''],</v>
      </c>
    </row>
    <row r="846" spans="1:5">
      <c r="A846" t="s">
        <v>1202</v>
      </c>
      <c r="B846" t="s">
        <v>9598</v>
      </c>
      <c r="D846" t="s">
        <v>8978</v>
      </c>
      <c r="E846" t="str">
        <f t="shared" si="16"/>
        <v>['w-10225', 'Drugs and Procedures', ''],</v>
      </c>
    </row>
    <row r="847" spans="1:5">
      <c r="A847" t="s">
        <v>9266</v>
      </c>
      <c r="B847" t="s">
        <v>9598</v>
      </c>
      <c r="D847" t="s">
        <v>9267</v>
      </c>
      <c r="E847" t="str">
        <f t="shared" si="16"/>
        <v>['w-10439', 'Drugs and Procedures', ''],</v>
      </c>
    </row>
    <row r="848" spans="1:5">
      <c r="A848" t="s">
        <v>1101</v>
      </c>
      <c r="B848" t="s">
        <v>9598</v>
      </c>
      <c r="D848" t="s">
        <v>8755</v>
      </c>
      <c r="E848" t="str">
        <f t="shared" si="16"/>
        <v>['w-10060', 'Drugs and Procedures', ''],</v>
      </c>
    </row>
    <row r="849" spans="1:5">
      <c r="A849" t="s">
        <v>861</v>
      </c>
      <c r="B849" t="s">
        <v>9598</v>
      </c>
      <c r="D849" t="s">
        <v>4636</v>
      </c>
      <c r="E849" t="str">
        <f t="shared" si="16"/>
        <v>['c-a6700', 'Drugs and Procedures', ''],</v>
      </c>
    </row>
    <row r="850" spans="1:5">
      <c r="A850" t="s">
        <v>1340</v>
      </c>
      <c r="B850" t="s">
        <v>9598</v>
      </c>
      <c r="D850" t="s">
        <v>9183</v>
      </c>
      <c r="E850" t="str">
        <f t="shared" si="16"/>
        <v>['w-10380', 'Drugs and Procedures', ''],</v>
      </c>
    </row>
    <row r="851" spans="1:5">
      <c r="A851" t="s">
        <v>1176</v>
      </c>
      <c r="B851" t="s">
        <v>9598</v>
      </c>
      <c r="D851" t="s">
        <v>8932</v>
      </c>
      <c r="E851" t="str">
        <f t="shared" si="16"/>
        <v>['w-10188', 'Drugs and Procedures', ''],</v>
      </c>
    </row>
    <row r="852" spans="1:5">
      <c r="A852" t="s">
        <v>929</v>
      </c>
      <c r="B852" t="s">
        <v>9598</v>
      </c>
      <c r="D852" t="s">
        <v>2164</v>
      </c>
      <c r="E852" t="str">
        <f t="shared" ref="E852:E915" si="17">CONCATENATE("['",A852,"', '",B852,"', '",C852,"'],")</f>
        <v>['c-64001', 'Drugs and Procedures', ''],</v>
      </c>
    </row>
    <row r="853" spans="1:5">
      <c r="A853" t="s">
        <v>1097</v>
      </c>
      <c r="B853" t="s">
        <v>9598</v>
      </c>
      <c r="D853" t="s">
        <v>4515</v>
      </c>
      <c r="E853" t="str">
        <f t="shared" si="17"/>
        <v>['c-85611', 'Drugs and Procedures', ''],</v>
      </c>
    </row>
    <row r="854" spans="1:5">
      <c r="A854" t="s">
        <v>887</v>
      </c>
      <c r="B854" t="s">
        <v>9598</v>
      </c>
      <c r="D854" t="s">
        <v>4537</v>
      </c>
      <c r="E854" t="str">
        <f t="shared" si="17"/>
        <v>['c-96020', 'Drugs and Procedures', ''],</v>
      </c>
    </row>
    <row r="855" spans="1:5">
      <c r="A855" t="s">
        <v>1310</v>
      </c>
      <c r="B855" t="s">
        <v>9598</v>
      </c>
      <c r="D855" t="s">
        <v>5954</v>
      </c>
      <c r="E855" t="str">
        <f t="shared" si="17"/>
        <v>['g-8046', 'Drugs and Procedures', ''],</v>
      </c>
    </row>
    <row r="856" spans="1:5">
      <c r="A856" t="s">
        <v>1321</v>
      </c>
      <c r="B856" t="s">
        <v>9598</v>
      </c>
      <c r="D856" t="s">
        <v>9131</v>
      </c>
      <c r="E856" t="str">
        <f t="shared" si="17"/>
        <v>['w-10346', 'Drugs and Procedures', ''],</v>
      </c>
    </row>
    <row r="857" spans="1:5">
      <c r="A857" t="s">
        <v>1173</v>
      </c>
      <c r="B857" t="s">
        <v>9598</v>
      </c>
      <c r="D857" t="s">
        <v>7089</v>
      </c>
      <c r="E857" t="str">
        <f t="shared" si="17"/>
        <v>['p1-10120', 'Drugs and Procedures', ''],</v>
      </c>
    </row>
    <row r="858" spans="1:5">
      <c r="A858" t="s">
        <v>905</v>
      </c>
      <c r="B858" t="s">
        <v>9598</v>
      </c>
      <c r="D858" t="s">
        <v>4113</v>
      </c>
      <c r="E858" t="str">
        <f t="shared" si="17"/>
        <v>['@t-xx061', 'Drugs and Procedures', ''],</v>
      </c>
    </row>
    <row r="859" spans="1:5">
      <c r="A859" t="s">
        <v>689</v>
      </c>
      <c r="B859" t="s">
        <v>9598</v>
      </c>
      <c r="D859" t="s">
        <v>7147</v>
      </c>
      <c r="E859" t="str">
        <f t="shared" si="17"/>
        <v>['p2-87600', 'Drugs and Procedures', ''],</v>
      </c>
    </row>
    <row r="860" spans="1:5">
      <c r="A860" t="s">
        <v>1264</v>
      </c>
      <c r="B860" t="s">
        <v>9598</v>
      </c>
      <c r="D860" t="s">
        <v>9068</v>
      </c>
      <c r="E860" t="str">
        <f t="shared" si="17"/>
        <v>['w-10292', 'Drugs and Procedures', ''],</v>
      </c>
    </row>
    <row r="861" spans="1:5">
      <c r="A861" t="s">
        <v>5950</v>
      </c>
      <c r="B861" t="s">
        <v>9598</v>
      </c>
      <c r="D861" t="s">
        <v>5951</v>
      </c>
      <c r="E861" t="str">
        <f t="shared" si="17"/>
        <v>['g-802a', 'Drugs and Procedures', ''],</v>
      </c>
    </row>
    <row r="862" spans="1:5">
      <c r="A862" t="s">
        <v>7064</v>
      </c>
      <c r="B862" t="s">
        <v>9598</v>
      </c>
      <c r="D862" t="s">
        <v>7065</v>
      </c>
      <c r="E862" t="str">
        <f t="shared" si="17"/>
        <v>['p1-03130', 'Drugs and Procedures', ''],</v>
      </c>
    </row>
    <row r="863" spans="1:5">
      <c r="A863" t="s">
        <v>7115</v>
      </c>
      <c r="B863" t="s">
        <v>9598</v>
      </c>
      <c r="D863" t="s">
        <v>7116</v>
      </c>
      <c r="E863" t="str">
        <f t="shared" si="17"/>
        <v>['p1-84130', 'Drugs and Procedures', ''],</v>
      </c>
    </row>
    <row r="864" spans="1:5">
      <c r="A864" t="s">
        <v>205</v>
      </c>
      <c r="B864" t="s">
        <v>9598</v>
      </c>
      <c r="D864" t="s">
        <v>2135</v>
      </c>
      <c r="E864" t="str">
        <f t="shared" si="17"/>
        <v>['c-60320', 'Drugs and Procedures', ''],</v>
      </c>
    </row>
    <row r="865" spans="1:5">
      <c r="A865" t="s">
        <v>1052</v>
      </c>
      <c r="B865" t="s">
        <v>9598</v>
      </c>
      <c r="D865" t="s">
        <v>4448</v>
      </c>
      <c r="E865" t="str">
        <f t="shared" si="17"/>
        <v>['c-684c1', 'Drugs and Procedures', ''],</v>
      </c>
    </row>
    <row r="866" spans="1:5">
      <c r="A866" t="s">
        <v>704</v>
      </c>
      <c r="B866" t="s">
        <v>9598</v>
      </c>
      <c r="D866" t="s">
        <v>4440</v>
      </c>
      <c r="E866" t="str">
        <f t="shared" si="17"/>
        <v>['c-67770', 'Drugs and Procedures', ''],</v>
      </c>
    </row>
    <row r="867" spans="1:5">
      <c r="A867" t="s">
        <v>742</v>
      </c>
      <c r="B867" t="s">
        <v>9598</v>
      </c>
      <c r="D867" t="s">
        <v>4441</v>
      </c>
      <c r="E867" t="str">
        <f t="shared" si="17"/>
        <v>['c-67771', 'Drugs and Procedures', ''],</v>
      </c>
    </row>
    <row r="868" spans="1:5">
      <c r="A868" t="s">
        <v>8472</v>
      </c>
      <c r="B868" t="s">
        <v>9598</v>
      </c>
      <c r="D868" t="s">
        <v>3424</v>
      </c>
      <c r="E868" t="str">
        <f t="shared" si="17"/>
        <v>['t-c4710', 'Drugs and Procedures', ''],</v>
      </c>
    </row>
    <row r="869" spans="1:5">
      <c r="A869" t="s">
        <v>1273</v>
      </c>
      <c r="B869" t="s">
        <v>9598</v>
      </c>
      <c r="D869" t="s">
        <v>5839</v>
      </c>
      <c r="E869" t="str">
        <f t="shared" si="17"/>
        <v>['f-616a0', 'Drugs and Procedures', ''],</v>
      </c>
    </row>
    <row r="870" spans="1:5">
      <c r="A870" t="s">
        <v>224</v>
      </c>
      <c r="B870" t="s">
        <v>9598</v>
      </c>
      <c r="D870" t="s">
        <v>4370</v>
      </c>
      <c r="E870" t="str">
        <f t="shared" si="17"/>
        <v>['c-52a20', 'Drugs and Procedures', ''],</v>
      </c>
    </row>
    <row r="871" spans="1:5">
      <c r="A871" t="s">
        <v>1346</v>
      </c>
      <c r="B871" t="s">
        <v>9598</v>
      </c>
      <c r="D871" t="s">
        <v>4370</v>
      </c>
      <c r="E871" t="str">
        <f t="shared" si="17"/>
        <v>['w-10044', 'Drugs and Procedures', ''],</v>
      </c>
    </row>
    <row r="872" spans="1:5">
      <c r="A872" t="s">
        <v>1244</v>
      </c>
      <c r="B872" t="s">
        <v>9598</v>
      </c>
      <c r="D872" t="s">
        <v>9045</v>
      </c>
      <c r="E872" t="str">
        <f t="shared" si="17"/>
        <v>['w-10274', 'Drugs and Procedures', ''],</v>
      </c>
    </row>
    <row r="873" spans="1:5">
      <c r="A873" t="s">
        <v>385</v>
      </c>
      <c r="B873" t="s">
        <v>9598</v>
      </c>
      <c r="D873" t="s">
        <v>8942</v>
      </c>
      <c r="E873" t="str">
        <f t="shared" si="17"/>
        <v>['w-10196', 'Drugs and Procedures', ''],</v>
      </c>
    </row>
    <row r="874" spans="1:5">
      <c r="A874" t="s">
        <v>4350</v>
      </c>
      <c r="B874" t="s">
        <v>9598</v>
      </c>
      <c r="D874" t="s">
        <v>4351</v>
      </c>
      <c r="E874" t="str">
        <f t="shared" si="17"/>
        <v>['c-52210', 'Drugs and Procedures', ''],</v>
      </c>
    </row>
    <row r="875" spans="1:5">
      <c r="A875" t="s">
        <v>1293</v>
      </c>
      <c r="B875" t="s">
        <v>9598</v>
      </c>
      <c r="D875" t="s">
        <v>4541</v>
      </c>
      <c r="E875" t="str">
        <f t="shared" si="17"/>
        <v>['c-96511', 'Drugs and Procedures', ''],</v>
      </c>
    </row>
    <row r="876" spans="1:5">
      <c r="A876" t="s">
        <v>1364</v>
      </c>
      <c r="B876" t="s">
        <v>9598</v>
      </c>
      <c r="D876" t="s">
        <v>4464</v>
      </c>
      <c r="E876" t="str">
        <f t="shared" si="17"/>
        <v>['c-7121a', 'Drugs and Procedures', ''],</v>
      </c>
    </row>
    <row r="877" spans="1:5">
      <c r="A877" t="s">
        <v>211</v>
      </c>
      <c r="B877" t="s">
        <v>9598</v>
      </c>
      <c r="D877" t="s">
        <v>4709</v>
      </c>
      <c r="E877" t="str">
        <f t="shared" si="17"/>
        <v>['c-d1467', 'Drugs and Procedures', ''],</v>
      </c>
    </row>
    <row r="878" spans="1:5">
      <c r="A878" t="s">
        <v>1132</v>
      </c>
      <c r="B878" t="s">
        <v>9598</v>
      </c>
      <c r="D878" t="s">
        <v>2129</v>
      </c>
      <c r="E878" t="str">
        <f t="shared" si="17"/>
        <v>['@e-77501', 'Drugs and Procedures', ''],</v>
      </c>
    </row>
    <row r="879" spans="1:5">
      <c r="A879" t="s">
        <v>1306</v>
      </c>
      <c r="B879" t="s">
        <v>9598</v>
      </c>
      <c r="D879" t="s">
        <v>9583</v>
      </c>
      <c r="E879" t="str">
        <f t="shared" si="17"/>
        <v>['w-10344', 'Drugs and Procedures', ''],</v>
      </c>
    </row>
    <row r="880" spans="1:5">
      <c r="A880" t="s">
        <v>826</v>
      </c>
      <c r="B880" t="s">
        <v>9598</v>
      </c>
      <c r="D880" t="s">
        <v>4306</v>
      </c>
      <c r="E880" t="str">
        <f t="shared" si="17"/>
        <v>['c-12217', 'Drugs and Procedures', ''],</v>
      </c>
    </row>
    <row r="881" spans="1:5">
      <c r="A881" t="s">
        <v>916</v>
      </c>
      <c r="B881" t="s">
        <v>9598</v>
      </c>
      <c r="D881" t="s">
        <v>2406</v>
      </c>
      <c r="E881" t="str">
        <f t="shared" si="17"/>
        <v>['@e-89602', 'Drugs and Procedures', ''],</v>
      </c>
    </row>
    <row r="882" spans="1:5">
      <c r="A882" t="s">
        <v>718</v>
      </c>
      <c r="B882" t="s">
        <v>9598</v>
      </c>
      <c r="D882" t="s">
        <v>2356</v>
      </c>
      <c r="E882" t="str">
        <f t="shared" si="17"/>
        <v>['@e-87200', 'Drugs and Procedures', ''],</v>
      </c>
    </row>
    <row r="883" spans="1:5">
      <c r="A883" t="s">
        <v>964</v>
      </c>
      <c r="B883" t="s">
        <v>9598</v>
      </c>
      <c r="D883" t="s">
        <v>2215</v>
      </c>
      <c r="E883" t="str">
        <f t="shared" si="17"/>
        <v>['@e-82320', 'Drugs and Procedures', ''],</v>
      </c>
    </row>
    <row r="884" spans="1:5">
      <c r="A884" t="s">
        <v>1121</v>
      </c>
      <c r="B884" t="s">
        <v>9598</v>
      </c>
      <c r="D884" t="s">
        <v>4517</v>
      </c>
      <c r="E884" t="str">
        <f t="shared" si="17"/>
        <v>['c-90211', 'Drugs and Procedures', ''],</v>
      </c>
    </row>
    <row r="885" spans="1:5">
      <c r="A885" t="s">
        <v>242</v>
      </c>
      <c r="B885" t="s">
        <v>9598</v>
      </c>
      <c r="D885" t="s">
        <v>2452</v>
      </c>
      <c r="E885" t="str">
        <f t="shared" si="17"/>
        <v>['c-54221', 'Drugs and Procedures', ''],</v>
      </c>
    </row>
    <row r="886" spans="1:5">
      <c r="A886" t="s">
        <v>847</v>
      </c>
      <c r="B886" t="s">
        <v>9598</v>
      </c>
      <c r="D886" t="s">
        <v>2179</v>
      </c>
      <c r="E886" t="str">
        <f t="shared" si="17"/>
        <v>['@e-79521', 'Drugs and Procedures', ''],</v>
      </c>
    </row>
    <row r="887" spans="1:5">
      <c r="A887" t="s">
        <v>1043</v>
      </c>
      <c r="B887" t="s">
        <v>9598</v>
      </c>
      <c r="D887" t="s">
        <v>4321</v>
      </c>
      <c r="E887" t="str">
        <f t="shared" si="17"/>
        <v>['c-21633', 'Drugs and Procedures', ''],</v>
      </c>
    </row>
    <row r="888" spans="1:5">
      <c r="A888" t="s">
        <v>1105</v>
      </c>
      <c r="B888" t="s">
        <v>9598</v>
      </c>
      <c r="D888" t="s">
        <v>8783</v>
      </c>
      <c r="E888" t="str">
        <f t="shared" si="17"/>
        <v>['w-10085', 'Drugs and Procedures', ''],</v>
      </c>
    </row>
    <row r="889" spans="1:5">
      <c r="A889" t="s">
        <v>1301</v>
      </c>
      <c r="B889" t="s">
        <v>9598</v>
      </c>
      <c r="D889" t="s">
        <v>4556</v>
      </c>
      <c r="E889" t="str">
        <f t="shared" si="17"/>
        <v>['c-a0282', 'Drugs and Procedures', ''],</v>
      </c>
    </row>
    <row r="890" spans="1:5">
      <c r="A890" t="s">
        <v>953</v>
      </c>
      <c r="B890" t="s">
        <v>9598</v>
      </c>
      <c r="D890" t="s">
        <v>4555</v>
      </c>
      <c r="E890" t="str">
        <f t="shared" si="17"/>
        <v>['c-a0270', 'Drugs and Procedures', ''],</v>
      </c>
    </row>
    <row r="891" spans="1:5">
      <c r="A891" t="s">
        <v>1308</v>
      </c>
      <c r="B891" t="s">
        <v>9598</v>
      </c>
      <c r="D891" t="s">
        <v>4335</v>
      </c>
      <c r="E891" t="str">
        <f t="shared" si="17"/>
        <v>['c-37114', 'Drugs and Procedures', ''],</v>
      </c>
    </row>
    <row r="892" spans="1:5">
      <c r="A892" t="s">
        <v>872</v>
      </c>
      <c r="B892" t="s">
        <v>9598</v>
      </c>
      <c r="D892" t="s">
        <v>4711</v>
      </c>
      <c r="E892" t="str">
        <f t="shared" si="17"/>
        <v>['c-d1543', 'Drugs and Procedures', ''],</v>
      </c>
    </row>
    <row r="893" spans="1:5">
      <c r="A893" t="s">
        <v>1314</v>
      </c>
      <c r="B893" t="s">
        <v>9598</v>
      </c>
      <c r="D893" t="s">
        <v>4339</v>
      </c>
      <c r="E893" t="str">
        <f t="shared" si="17"/>
        <v>['c-501b3', 'Drugs and Procedures', ''],</v>
      </c>
    </row>
    <row r="894" spans="1:5">
      <c r="A894" t="s">
        <v>999</v>
      </c>
      <c r="B894" t="s">
        <v>9598</v>
      </c>
      <c r="D894" t="s">
        <v>2372</v>
      </c>
      <c r="E894" t="str">
        <f t="shared" si="17"/>
        <v>['@e-87440', 'Drugs and Procedures', ''],</v>
      </c>
    </row>
    <row r="895" spans="1:5">
      <c r="A895" t="s">
        <v>1382</v>
      </c>
      <c r="B895" t="s">
        <v>9598</v>
      </c>
      <c r="D895" t="s">
        <v>9192</v>
      </c>
      <c r="E895" t="str">
        <f t="shared" si="17"/>
        <v>['w-10386', 'Drugs and Procedures', ''],</v>
      </c>
    </row>
    <row r="896" spans="1:5">
      <c r="A896" t="s">
        <v>7062</v>
      </c>
      <c r="B896" t="s">
        <v>9598</v>
      </c>
      <c r="D896" t="s">
        <v>7063</v>
      </c>
      <c r="E896" t="str">
        <f t="shared" si="17"/>
        <v>['p1-03101', 'Drugs and Procedures', ''],</v>
      </c>
    </row>
    <row r="897" spans="1:5">
      <c r="A897" t="s">
        <v>693</v>
      </c>
      <c r="B897" t="s">
        <v>9598</v>
      </c>
      <c r="D897" t="s">
        <v>7061</v>
      </c>
      <c r="E897" t="str">
        <f t="shared" si="17"/>
        <v>['p1-03100', 'Drugs and Procedures', ''],</v>
      </c>
    </row>
    <row r="898" spans="1:5">
      <c r="A898" t="s">
        <v>3179</v>
      </c>
      <c r="B898" t="s">
        <v>9598</v>
      </c>
      <c r="D898" t="s">
        <v>3180</v>
      </c>
      <c r="E898" t="str">
        <f t="shared" si="17"/>
        <v>['@p-11486', 'Drugs and Procedures', ''],</v>
      </c>
    </row>
    <row r="899" spans="1:5">
      <c r="A899" t="s">
        <v>1151</v>
      </c>
      <c r="B899" t="s">
        <v>9598</v>
      </c>
      <c r="D899" t="s">
        <v>3164</v>
      </c>
      <c r="E899" t="str">
        <f t="shared" si="17"/>
        <v>['@p-11430', 'Drugs and Procedures', ''],</v>
      </c>
    </row>
    <row r="900" spans="1:5">
      <c r="A900" t="s">
        <v>261</v>
      </c>
      <c r="B900" t="s">
        <v>9598</v>
      </c>
      <c r="D900" t="s">
        <v>4534</v>
      </c>
      <c r="E900" t="str">
        <f t="shared" si="17"/>
        <v>['c-93040', 'Drugs and Procedures', ''],</v>
      </c>
    </row>
    <row r="901" spans="1:5">
      <c r="A901" t="s">
        <v>4290</v>
      </c>
      <c r="B901" t="s">
        <v>9598</v>
      </c>
      <c r="D901" t="s">
        <v>4291</v>
      </c>
      <c r="E901" t="str">
        <f t="shared" si="17"/>
        <v>['c-100d7', 'Drugs and Procedures', ''],</v>
      </c>
    </row>
    <row r="902" spans="1:5">
      <c r="A902" t="s">
        <v>9197</v>
      </c>
      <c r="B902" t="s">
        <v>9598</v>
      </c>
      <c r="D902" t="s">
        <v>9198</v>
      </c>
      <c r="E902" t="str">
        <f t="shared" si="17"/>
        <v>['w-10389', 'Drugs and Procedures', ''],</v>
      </c>
    </row>
    <row r="903" spans="1:5">
      <c r="A903" t="s">
        <v>9199</v>
      </c>
      <c r="B903" t="s">
        <v>9598</v>
      </c>
      <c r="D903" t="s">
        <v>9200</v>
      </c>
      <c r="E903" t="str">
        <f t="shared" si="17"/>
        <v>['w-10390', 'Drugs and Procedures', ''],</v>
      </c>
    </row>
    <row r="904" spans="1:5">
      <c r="A904" t="s">
        <v>9201</v>
      </c>
      <c r="B904" t="s">
        <v>9598</v>
      </c>
      <c r="D904" t="s">
        <v>9202</v>
      </c>
      <c r="E904" t="str">
        <f t="shared" si="17"/>
        <v>['w-10391', 'Drugs and Procedures', ''],</v>
      </c>
    </row>
    <row r="905" spans="1:5">
      <c r="A905" t="s">
        <v>801</v>
      </c>
      <c r="B905" t="s">
        <v>9598</v>
      </c>
      <c r="D905" t="s">
        <v>83</v>
      </c>
      <c r="E905" t="str">
        <f t="shared" si="17"/>
        <v>['t-c2000', 'Drugs and Procedures', ''],</v>
      </c>
    </row>
    <row r="906" spans="1:5">
      <c r="A906" t="s">
        <v>700</v>
      </c>
      <c r="B906" t="s">
        <v>9598</v>
      </c>
      <c r="D906" t="s">
        <v>3449</v>
      </c>
      <c r="E906" t="str">
        <f t="shared" si="17"/>
        <v>['@t-0x140', 'Drugs and Procedures', ''],</v>
      </c>
    </row>
    <row r="907" spans="1:5">
      <c r="A907" t="s">
        <v>893</v>
      </c>
      <c r="B907" t="s">
        <v>9598</v>
      </c>
      <c r="D907" t="s">
        <v>2554</v>
      </c>
      <c r="E907" t="str">
        <f t="shared" si="17"/>
        <v>['@f-47031', 'Drugs and Procedures', ''],</v>
      </c>
    </row>
    <row r="908" spans="1:5">
      <c r="A908" t="s">
        <v>7152</v>
      </c>
      <c r="B908" t="s">
        <v>9598</v>
      </c>
      <c r="D908" t="s">
        <v>7153</v>
      </c>
      <c r="E908" t="str">
        <f t="shared" si="17"/>
        <v>['p3-3201e', 'Drugs and Procedures', ''],</v>
      </c>
    </row>
    <row r="909" spans="1:5">
      <c r="A909" t="s">
        <v>8392</v>
      </c>
      <c r="B909" t="s">
        <v>9598</v>
      </c>
      <c r="D909" t="s">
        <v>3399</v>
      </c>
      <c r="E909" t="str">
        <f t="shared" si="17"/>
        <v>['t-c1000', 'Drugs and Procedures', ''],</v>
      </c>
    </row>
    <row r="910" spans="1:5">
      <c r="A910" t="s">
        <v>1320</v>
      </c>
      <c r="B910" t="s">
        <v>9598</v>
      </c>
      <c r="D910" t="s">
        <v>6242</v>
      </c>
      <c r="E910" t="str">
        <f t="shared" si="17"/>
        <v>['l-12301', 'Drugs and Procedures', ''],</v>
      </c>
    </row>
    <row r="911" spans="1:5">
      <c r="A911" t="s">
        <v>796</v>
      </c>
      <c r="B911" t="s">
        <v>9598</v>
      </c>
      <c r="D911" t="s">
        <v>1951</v>
      </c>
      <c r="E911" t="str">
        <f t="shared" si="17"/>
        <v>['c-10919', 'Drugs and Procedures', ''],</v>
      </c>
    </row>
    <row r="912" spans="1:5">
      <c r="A912" t="s">
        <v>1116</v>
      </c>
      <c r="B912" t="s">
        <v>9598</v>
      </c>
      <c r="D912" t="s">
        <v>8795</v>
      </c>
      <c r="E912" t="str">
        <f t="shared" si="17"/>
        <v>['w-10094', 'Drugs and Procedures', ''],</v>
      </c>
    </row>
    <row r="913" spans="1:5">
      <c r="A913" t="s">
        <v>920</v>
      </c>
      <c r="B913" t="s">
        <v>9598</v>
      </c>
      <c r="D913" t="s">
        <v>2105</v>
      </c>
      <c r="E913" t="str">
        <f t="shared" si="17"/>
        <v>['@e-76571', 'Drugs and Procedures', ''],</v>
      </c>
    </row>
    <row r="914" spans="1:5">
      <c r="A914" t="s">
        <v>1271</v>
      </c>
      <c r="B914" t="s">
        <v>9598</v>
      </c>
      <c r="D914" t="s">
        <v>7072</v>
      </c>
      <c r="E914" t="str">
        <f t="shared" si="17"/>
        <v>['p1-0512b', 'Drugs and Procedures', ''],</v>
      </c>
    </row>
    <row r="915" spans="1:5">
      <c r="A915" t="s">
        <v>1172</v>
      </c>
      <c r="B915" t="s">
        <v>9598</v>
      </c>
      <c r="D915" t="s">
        <v>4455</v>
      </c>
      <c r="E915" t="str">
        <f t="shared" si="17"/>
        <v>['c-6b02a', 'Drugs and Procedures', ''],</v>
      </c>
    </row>
    <row r="916" spans="1:5">
      <c r="A916" t="s">
        <v>1170</v>
      </c>
      <c r="B916" t="s">
        <v>9598</v>
      </c>
      <c r="D916" t="s">
        <v>8913</v>
      </c>
      <c r="E916" t="str">
        <f t="shared" ref="E916:E979" si="18">CONCATENATE("['",A916,"', '",B916,"', '",C916,"'],")</f>
        <v>['w-10171', 'Drugs and Procedures', ''],</v>
      </c>
    </row>
    <row r="917" spans="1:5">
      <c r="A917" t="s">
        <v>207</v>
      </c>
      <c r="B917" t="s">
        <v>9598</v>
      </c>
      <c r="D917" t="s">
        <v>4420</v>
      </c>
      <c r="E917" t="str">
        <f t="shared" si="18"/>
        <v>['c-60a11', 'Drugs and Procedures', ''],</v>
      </c>
    </row>
    <row r="918" spans="1:5">
      <c r="A918" t="s">
        <v>729</v>
      </c>
      <c r="B918" t="s">
        <v>9598</v>
      </c>
      <c r="D918" t="s">
        <v>2149</v>
      </c>
      <c r="E918" t="str">
        <f t="shared" si="18"/>
        <v>['c-60a20', 'Drugs and Procedures', ''],</v>
      </c>
    </row>
    <row r="919" spans="1:5">
      <c r="A919" t="s">
        <v>1299</v>
      </c>
      <c r="B919" t="s">
        <v>9598</v>
      </c>
      <c r="D919" t="s">
        <v>9115</v>
      </c>
      <c r="E919" t="str">
        <f t="shared" si="18"/>
        <v>['w-10325', 'Drugs and Procedures', ''],</v>
      </c>
    </row>
    <row r="920" spans="1:5">
      <c r="A920" t="s">
        <v>1260</v>
      </c>
      <c r="B920" t="s">
        <v>9598</v>
      </c>
      <c r="D920" t="s">
        <v>9060</v>
      </c>
      <c r="E920" t="str">
        <f t="shared" si="18"/>
        <v>['w-10287', 'Drugs and Procedures', ''],</v>
      </c>
    </row>
    <row r="921" spans="1:5">
      <c r="A921" t="s">
        <v>1013</v>
      </c>
      <c r="B921" t="s">
        <v>9598</v>
      </c>
      <c r="D921" t="s">
        <v>1878</v>
      </c>
      <c r="E921" t="str">
        <f t="shared" si="18"/>
        <v>['@e-50520', 'Drugs and Procedures', ''],</v>
      </c>
    </row>
    <row r="922" spans="1:5">
      <c r="A922" t="s">
        <v>806</v>
      </c>
      <c r="B922" t="s">
        <v>9598</v>
      </c>
      <c r="D922" t="s">
        <v>4434</v>
      </c>
      <c r="E922" t="str">
        <f t="shared" si="18"/>
        <v>['c-65551', 'Drugs and Procedures', ''],</v>
      </c>
    </row>
    <row r="923" spans="1:5">
      <c r="A923" t="s">
        <v>855</v>
      </c>
      <c r="B923" t="s">
        <v>9598</v>
      </c>
      <c r="D923" t="s">
        <v>2202</v>
      </c>
      <c r="E923" t="str">
        <f t="shared" si="18"/>
        <v>['c-22704', 'Drugs and Procedures', ''],</v>
      </c>
    </row>
    <row r="924" spans="1:5">
      <c r="A924" t="s">
        <v>1050</v>
      </c>
      <c r="B924" t="s">
        <v>9598</v>
      </c>
      <c r="D924" t="s">
        <v>4506</v>
      </c>
      <c r="E924" t="str">
        <f t="shared" si="18"/>
        <v>['c-84221', 'Drugs and Procedures', ''],</v>
      </c>
    </row>
    <row r="925" spans="1:5">
      <c r="A925" t="s">
        <v>883</v>
      </c>
      <c r="B925" t="s">
        <v>9598</v>
      </c>
      <c r="D925" t="s">
        <v>2358</v>
      </c>
      <c r="E925" t="str">
        <f t="shared" si="18"/>
        <v>['c-71016', 'Drugs and Procedures', ''],</v>
      </c>
    </row>
    <row r="926" spans="1:5">
      <c r="A926" t="s">
        <v>785</v>
      </c>
      <c r="B926" t="s">
        <v>9598</v>
      </c>
      <c r="D926" t="s">
        <v>2362</v>
      </c>
      <c r="E926" t="str">
        <f t="shared" si="18"/>
        <v>['c-71014', 'Drugs and Procedures', ''],</v>
      </c>
    </row>
    <row r="927" spans="1:5">
      <c r="A927" t="s">
        <v>994</v>
      </c>
      <c r="B927" t="s">
        <v>9598</v>
      </c>
      <c r="D927" t="s">
        <v>2360</v>
      </c>
      <c r="E927" t="str">
        <f t="shared" si="18"/>
        <v>['c-c13b2', 'Drugs and Procedures', ''],</v>
      </c>
    </row>
    <row r="928" spans="1:5">
      <c r="A928" t="s">
        <v>4269</v>
      </c>
      <c r="B928" t="s">
        <v>9598</v>
      </c>
      <c r="D928" t="s">
        <v>4270</v>
      </c>
      <c r="E928" t="str">
        <f t="shared" si="18"/>
        <v>['a-26000', 'Drugs and Procedures', ''],</v>
      </c>
    </row>
    <row r="929" spans="1:5">
      <c r="A929" t="s">
        <v>977</v>
      </c>
      <c r="B929" t="s">
        <v>9598</v>
      </c>
      <c r="D929" t="s">
        <v>2109</v>
      </c>
      <c r="E929" t="str">
        <f t="shared" si="18"/>
        <v>['c-c13cc', 'Drugs and Procedures', ''],</v>
      </c>
    </row>
    <row r="930" spans="1:5">
      <c r="A930" t="s">
        <v>712</v>
      </c>
      <c r="B930" t="s">
        <v>9598</v>
      </c>
      <c r="D930" t="s">
        <v>2087</v>
      </c>
      <c r="E930" t="str">
        <f t="shared" si="18"/>
        <v>['c-97720', 'Drugs and Procedures', ''],</v>
      </c>
    </row>
    <row r="931" spans="1:5">
      <c r="A931" t="s">
        <v>820</v>
      </c>
      <c r="B931" t="s">
        <v>9598</v>
      </c>
      <c r="D931" t="s">
        <v>2128</v>
      </c>
      <c r="E931" t="str">
        <f t="shared" si="18"/>
        <v>['c-b70e1', 'Drugs and Procedures', ''],</v>
      </c>
    </row>
    <row r="932" spans="1:5">
      <c r="A932" t="s">
        <v>1146</v>
      </c>
      <c r="B932" t="s">
        <v>9598</v>
      </c>
      <c r="D932" t="s">
        <v>4438</v>
      </c>
      <c r="E932" t="str">
        <f t="shared" si="18"/>
        <v>['c-67502', 'Drugs and Procedures', ''],</v>
      </c>
    </row>
    <row r="933" spans="1:5">
      <c r="A933" t="s">
        <v>1126</v>
      </c>
      <c r="B933" t="s">
        <v>9598</v>
      </c>
      <c r="D933" t="s">
        <v>8811</v>
      </c>
      <c r="E933" t="str">
        <f t="shared" si="18"/>
        <v>['w-10103', 'Drugs and Procedures', ''],</v>
      </c>
    </row>
    <row r="934" spans="1:5">
      <c r="A934" t="s">
        <v>917</v>
      </c>
      <c r="B934" t="s">
        <v>9598</v>
      </c>
      <c r="D934" t="s">
        <v>1885</v>
      </c>
      <c r="E934" t="str">
        <f t="shared" si="18"/>
        <v>['@e-54590', 'Drugs and Procedures', ''],</v>
      </c>
    </row>
    <row r="935" spans="1:5">
      <c r="A935" t="s">
        <v>1230</v>
      </c>
      <c r="B935" t="s">
        <v>9598</v>
      </c>
      <c r="D935" t="s">
        <v>4300</v>
      </c>
      <c r="E935" t="str">
        <f t="shared" si="18"/>
        <v>['c-105a1', 'Drugs and Procedures', ''],</v>
      </c>
    </row>
    <row r="936" spans="1:5">
      <c r="A936" t="s">
        <v>4288</v>
      </c>
      <c r="B936" t="s">
        <v>9598</v>
      </c>
      <c r="D936" t="s">
        <v>4289</v>
      </c>
      <c r="E936" t="str">
        <f t="shared" si="18"/>
        <v>['c-10073', 'Drugs and Procedures', ''],</v>
      </c>
    </row>
    <row r="937" spans="1:5">
      <c r="A937" t="s">
        <v>1388</v>
      </c>
      <c r="B937" t="s">
        <v>9598</v>
      </c>
      <c r="D937" t="s">
        <v>4299</v>
      </c>
      <c r="E937" t="str">
        <f t="shared" si="18"/>
        <v>['c-10520', 'Drugs and Procedures', ''],</v>
      </c>
    </row>
    <row r="938" spans="1:5">
      <c r="A938" t="s">
        <v>1158</v>
      </c>
      <c r="B938" t="s">
        <v>9598</v>
      </c>
      <c r="D938" t="s">
        <v>8893</v>
      </c>
      <c r="E938" t="str">
        <f t="shared" si="18"/>
        <v>['w-10155', 'Drugs and Procedures', ''],</v>
      </c>
    </row>
    <row r="939" spans="1:5">
      <c r="A939" t="s">
        <v>209</v>
      </c>
      <c r="B939" t="s">
        <v>9598</v>
      </c>
      <c r="D939" t="s">
        <v>4413</v>
      </c>
      <c r="E939" t="str">
        <f t="shared" si="18"/>
        <v>['c-60187', 'Drugs and Procedures', ''],</v>
      </c>
    </row>
    <row r="940" spans="1:5">
      <c r="A940" t="s">
        <v>7167</v>
      </c>
      <c r="B940" t="s">
        <v>9598</v>
      </c>
      <c r="D940" t="s">
        <v>7168</v>
      </c>
      <c r="E940" t="str">
        <f t="shared" si="18"/>
        <v>['p5-0805d', 'Drugs and Procedures', ''],</v>
      </c>
    </row>
    <row r="941" spans="1:5">
      <c r="A941" t="s">
        <v>2428</v>
      </c>
      <c r="B941" t="s">
        <v>9598</v>
      </c>
      <c r="D941" t="s">
        <v>2429</v>
      </c>
      <c r="E941" t="str">
        <f t="shared" si="18"/>
        <v>['@e-90590', 'Drugs and Procedures', ''],</v>
      </c>
    </row>
    <row r="942" spans="1:5">
      <c r="A942" t="s">
        <v>4271</v>
      </c>
      <c r="B942" t="s">
        <v>9598</v>
      </c>
      <c r="D942" t="s">
        <v>4272</v>
      </c>
      <c r="E942" t="str">
        <f t="shared" si="18"/>
        <v>['a-26800', 'Drugs and Procedures', ''],</v>
      </c>
    </row>
    <row r="943" spans="1:5">
      <c r="A943" t="s">
        <v>9380</v>
      </c>
      <c r="B943" t="s">
        <v>9598</v>
      </c>
      <c r="D943" t="s">
        <v>9381</v>
      </c>
      <c r="E943" t="str">
        <f t="shared" si="18"/>
        <v>['w-10498', 'Drugs and Procedures', ''],</v>
      </c>
    </row>
    <row r="944" spans="1:5">
      <c r="A944" t="s">
        <v>1183</v>
      </c>
      <c r="B944" t="s">
        <v>9598</v>
      </c>
      <c r="D944" t="s">
        <v>8389</v>
      </c>
      <c r="E944" t="str">
        <f t="shared" si="18"/>
        <v>['t-c0292', 'Drugs and Procedures', ''],</v>
      </c>
    </row>
    <row r="945" spans="1:5">
      <c r="A945" t="s">
        <v>1133</v>
      </c>
      <c r="B945" t="s">
        <v>9598</v>
      </c>
      <c r="D945" t="s">
        <v>2001</v>
      </c>
      <c r="E945" t="str">
        <f t="shared" si="18"/>
        <v>['@e-72191', 'Drugs and Procedures', ''],</v>
      </c>
    </row>
    <row r="946" spans="1:5">
      <c r="A946" t="s">
        <v>226</v>
      </c>
      <c r="B946" t="s">
        <v>9598</v>
      </c>
      <c r="D946" t="s">
        <v>2001</v>
      </c>
      <c r="E946" t="str">
        <f t="shared" si="18"/>
        <v>['c-53120', 'Drugs and Procedures', ''],</v>
      </c>
    </row>
    <row r="947" spans="1:5">
      <c r="A947" t="s">
        <v>723</v>
      </c>
      <c r="B947" t="s">
        <v>9598</v>
      </c>
      <c r="D947" t="s">
        <v>4699</v>
      </c>
      <c r="E947" t="str">
        <f t="shared" si="18"/>
        <v>['c-c2612', 'Drugs and Procedures', ''],</v>
      </c>
    </row>
    <row r="948" spans="1:5">
      <c r="A948" t="s">
        <v>1322</v>
      </c>
      <c r="B948" t="s">
        <v>9598</v>
      </c>
      <c r="D948" t="s">
        <v>4376</v>
      </c>
      <c r="E948" t="str">
        <f t="shared" si="18"/>
        <v>['c-53540', 'Drugs and Procedures', ''],</v>
      </c>
    </row>
    <row r="949" spans="1:5">
      <c r="A949" t="s">
        <v>228</v>
      </c>
      <c r="B949" t="s">
        <v>9598</v>
      </c>
      <c r="D949" t="s">
        <v>4377</v>
      </c>
      <c r="E949" t="str">
        <f t="shared" si="18"/>
        <v>['c-53560', 'Drugs and Procedures', ''],</v>
      </c>
    </row>
    <row r="950" spans="1:5">
      <c r="A950" t="s">
        <v>230</v>
      </c>
      <c r="B950" t="s">
        <v>9598</v>
      </c>
      <c r="D950" t="s">
        <v>2005</v>
      </c>
      <c r="E950" t="str">
        <f t="shared" si="18"/>
        <v>['c-53561', 'Drugs and Procedures', ''],</v>
      </c>
    </row>
    <row r="951" spans="1:5">
      <c r="A951" t="s">
        <v>232</v>
      </c>
      <c r="B951" t="s">
        <v>9598</v>
      </c>
      <c r="D951" t="s">
        <v>4374</v>
      </c>
      <c r="E951" t="str">
        <f t="shared" si="18"/>
        <v>['c-53130', 'Drugs and Procedures', ''],</v>
      </c>
    </row>
    <row r="952" spans="1:5">
      <c r="A952" t="s">
        <v>966</v>
      </c>
      <c r="B952" t="s">
        <v>9598</v>
      </c>
      <c r="D952" t="s">
        <v>1998</v>
      </c>
      <c r="E952" t="str">
        <f t="shared" si="18"/>
        <v>['c-53010', 'Drugs and Procedures', ''],</v>
      </c>
    </row>
    <row r="953" spans="1:5">
      <c r="A953" t="s">
        <v>746</v>
      </c>
      <c r="B953" t="s">
        <v>9598</v>
      </c>
      <c r="D953" t="s">
        <v>4375</v>
      </c>
      <c r="E953" t="str">
        <f t="shared" si="18"/>
        <v>['c-53140', 'Drugs and Procedures', ''],</v>
      </c>
    </row>
    <row r="954" spans="1:5">
      <c r="A954" t="s">
        <v>707</v>
      </c>
      <c r="B954" t="s">
        <v>9598</v>
      </c>
      <c r="D954" t="s">
        <v>8145</v>
      </c>
      <c r="E954" t="str">
        <f t="shared" si="18"/>
        <v>['t-a1000', 'Drugs and Procedures', ''],</v>
      </c>
    </row>
    <row r="955" spans="1:5">
      <c r="A955" t="s">
        <v>7240</v>
      </c>
      <c r="B955" t="s">
        <v>9598</v>
      </c>
      <c r="D955" t="s">
        <v>7241</v>
      </c>
      <c r="E955" t="str">
        <f t="shared" si="18"/>
        <v>['r-4093b', 'Drugs and Procedures', ''],</v>
      </c>
    </row>
    <row r="956" spans="1:5">
      <c r="A956" t="s">
        <v>8035</v>
      </c>
      <c r="B956" t="s">
        <v>9598</v>
      </c>
      <c r="D956" t="s">
        <v>8036</v>
      </c>
      <c r="E956" t="str">
        <f t="shared" si="18"/>
        <v>['t-83200', 'Drugs and Procedures', ''],</v>
      </c>
    </row>
    <row r="957" spans="1:5">
      <c r="A957" t="s">
        <v>8762</v>
      </c>
      <c r="B957" t="s">
        <v>9598</v>
      </c>
      <c r="D957" t="s">
        <v>8763</v>
      </c>
      <c r="E957" t="str">
        <f t="shared" si="18"/>
        <v>['w-10066', 'Drugs and Procedures', ''],</v>
      </c>
    </row>
    <row r="958" spans="1:5">
      <c r="A958" t="s">
        <v>1145</v>
      </c>
      <c r="B958" t="s">
        <v>9598</v>
      </c>
      <c r="D958" t="s">
        <v>4678</v>
      </c>
      <c r="E958" t="str">
        <f t="shared" si="18"/>
        <v>['c-c1430', 'Drugs and Procedures', ''],</v>
      </c>
    </row>
    <row r="959" spans="1:5">
      <c r="A959" t="s">
        <v>7789</v>
      </c>
      <c r="B959" t="s">
        <v>9598</v>
      </c>
      <c r="D959" t="s">
        <v>7790</v>
      </c>
      <c r="E959" t="str">
        <f t="shared" si="18"/>
        <v>['t-51330v', 'Drugs and Procedures', ''],</v>
      </c>
    </row>
    <row r="960" spans="1:5">
      <c r="A960" t="s">
        <v>1345</v>
      </c>
      <c r="B960" t="s">
        <v>9598</v>
      </c>
      <c r="D960" t="s">
        <v>4340</v>
      </c>
      <c r="E960" t="str">
        <f t="shared" si="18"/>
        <v>['c-50702', 'Drugs and Procedures', ''],</v>
      </c>
    </row>
    <row r="961" spans="1:5">
      <c r="A961" t="s">
        <v>1113</v>
      </c>
      <c r="B961" t="s">
        <v>9598</v>
      </c>
      <c r="D961" t="s">
        <v>6282</v>
      </c>
      <c r="E961" t="str">
        <f t="shared" si="18"/>
        <v>['l-2a901', 'Drugs and Procedures', ''],</v>
      </c>
    </row>
    <row r="962" spans="1:5">
      <c r="A962" t="s">
        <v>716</v>
      </c>
      <c r="B962" t="s">
        <v>9598</v>
      </c>
      <c r="D962" t="s">
        <v>4365</v>
      </c>
      <c r="E962" t="str">
        <f t="shared" si="18"/>
        <v>['c-52800', 'Drugs and Procedures', ''],</v>
      </c>
    </row>
    <row r="963" spans="1:5">
      <c r="A963" t="s">
        <v>952</v>
      </c>
      <c r="B963" t="s">
        <v>9598</v>
      </c>
      <c r="D963" t="s">
        <v>2168</v>
      </c>
      <c r="E963" t="str">
        <f t="shared" si="18"/>
        <v>['c-54530', 'Drugs and Procedures', ''],</v>
      </c>
    </row>
    <row r="964" spans="1:5">
      <c r="A964" t="s">
        <v>681</v>
      </c>
      <c r="B964" t="s">
        <v>9598</v>
      </c>
      <c r="D964" t="s">
        <v>4520</v>
      </c>
      <c r="E964" t="str">
        <f t="shared" si="18"/>
        <v>['c-90287', 'Drugs and Procedures', ''],</v>
      </c>
    </row>
    <row r="965" spans="1:5">
      <c r="A965" t="s">
        <v>1189</v>
      </c>
      <c r="B965" t="s">
        <v>9598</v>
      </c>
      <c r="D965" t="s">
        <v>4518</v>
      </c>
      <c r="E965" t="str">
        <f t="shared" si="18"/>
        <v>['c-90251', 'Drugs and Procedures', ''],</v>
      </c>
    </row>
    <row r="966" spans="1:5">
      <c r="A966" t="s">
        <v>1279</v>
      </c>
      <c r="B966" t="s">
        <v>9598</v>
      </c>
      <c r="D966" t="s">
        <v>4519</v>
      </c>
      <c r="E966" t="str">
        <f t="shared" si="18"/>
        <v>['c-90253', 'Drugs and Procedures', ''],</v>
      </c>
    </row>
    <row r="967" spans="1:5">
      <c r="A967" t="s">
        <v>1341</v>
      </c>
      <c r="B967" t="s">
        <v>9598</v>
      </c>
      <c r="D967" t="s">
        <v>9184</v>
      </c>
      <c r="E967" t="str">
        <f t="shared" si="18"/>
        <v>['w-10381', 'Drugs and Procedures', ''],</v>
      </c>
    </row>
    <row r="968" spans="1:5">
      <c r="A968" t="s">
        <v>1298</v>
      </c>
      <c r="B968" t="s">
        <v>9598</v>
      </c>
      <c r="D968" t="s">
        <v>1952</v>
      </c>
      <c r="E968" t="str">
        <f t="shared" si="18"/>
        <v>['@e-71120', 'Drugs and Procedures', ''],</v>
      </c>
    </row>
    <row r="969" spans="1:5">
      <c r="A969" t="s">
        <v>728</v>
      </c>
      <c r="B969" t="s">
        <v>9598</v>
      </c>
      <c r="D969" t="s">
        <v>2456</v>
      </c>
      <c r="E969" t="str">
        <f t="shared" si="18"/>
        <v>['@e-yy958', 'Drugs and Procedures', ''],</v>
      </c>
    </row>
    <row r="970" spans="1:5">
      <c r="A970" t="s">
        <v>1005</v>
      </c>
      <c r="B970" t="s">
        <v>9598</v>
      </c>
      <c r="D970" t="s">
        <v>2170</v>
      </c>
      <c r="E970" t="str">
        <f t="shared" si="18"/>
        <v>['c-62911', 'Drugs and Procedures', ''],</v>
      </c>
    </row>
    <row r="971" spans="1:5">
      <c r="A971" t="s">
        <v>754</v>
      </c>
      <c r="B971" t="s">
        <v>9598</v>
      </c>
      <c r="D971" t="s">
        <v>2210</v>
      </c>
      <c r="E971" t="str">
        <f t="shared" si="18"/>
        <v>['c-84010', 'Drugs and Procedures', ''],</v>
      </c>
    </row>
    <row r="972" spans="1:5">
      <c r="A972" t="s">
        <v>759</v>
      </c>
      <c r="B972" t="s">
        <v>9598</v>
      </c>
      <c r="D972" t="s">
        <v>1966</v>
      </c>
      <c r="E972" t="str">
        <f t="shared" si="18"/>
        <v>['c-55710', 'Drugs and Procedures', ''],</v>
      </c>
    </row>
    <row r="973" spans="1:5">
      <c r="A973" t="s">
        <v>264</v>
      </c>
      <c r="B973" t="s">
        <v>9598</v>
      </c>
      <c r="D973" t="s">
        <v>4513</v>
      </c>
      <c r="E973" t="str">
        <f t="shared" si="18"/>
        <v>['c-84990', 'Drugs and Procedures', ''],</v>
      </c>
    </row>
    <row r="974" spans="1:5">
      <c r="A974" t="s">
        <v>684</v>
      </c>
      <c r="B974" t="s">
        <v>9598</v>
      </c>
      <c r="D974" t="s">
        <v>4012</v>
      </c>
      <c r="E974" t="str">
        <f t="shared" si="18"/>
        <v>['p1-91270', 'Drugs and Procedures', ''],</v>
      </c>
    </row>
    <row r="975" spans="1:5">
      <c r="A975" t="s">
        <v>234</v>
      </c>
      <c r="B975" t="s">
        <v>9598</v>
      </c>
      <c r="D975" t="s">
        <v>4369</v>
      </c>
      <c r="E975" t="str">
        <f t="shared" si="18"/>
        <v>['c-52a10', 'Drugs and Procedures', ''],</v>
      </c>
    </row>
    <row r="976" spans="1:5">
      <c r="A976" t="s">
        <v>236</v>
      </c>
      <c r="B976" t="s">
        <v>9598</v>
      </c>
      <c r="D976" t="s">
        <v>8979</v>
      </c>
      <c r="E976" t="str">
        <f t="shared" si="18"/>
        <v>['w-10226', 'Drugs and Procedures', ''],</v>
      </c>
    </row>
    <row r="977" spans="1:5">
      <c r="A977" t="s">
        <v>928</v>
      </c>
      <c r="B977" t="s">
        <v>9598</v>
      </c>
      <c r="D977" t="s">
        <v>1992</v>
      </c>
      <c r="E977" t="str">
        <f t="shared" si="18"/>
        <v>['c-52220', 'Drugs and Procedures', ''],</v>
      </c>
    </row>
    <row r="978" spans="1:5">
      <c r="A978" t="s">
        <v>919</v>
      </c>
      <c r="B978" t="s">
        <v>9598</v>
      </c>
      <c r="D978" t="s">
        <v>4353</v>
      </c>
      <c r="E978" t="str">
        <f t="shared" si="18"/>
        <v>['c-52221', 'Drugs and Procedures', ''],</v>
      </c>
    </row>
    <row r="979" spans="1:5">
      <c r="A979" t="s">
        <v>1025</v>
      </c>
      <c r="B979" t="s">
        <v>9598</v>
      </c>
      <c r="D979" t="s">
        <v>4425</v>
      </c>
      <c r="E979" t="str">
        <f t="shared" si="18"/>
        <v>['c-622b0', 'Drugs and Procedures', ''],</v>
      </c>
    </row>
    <row r="980" spans="1:5">
      <c r="A980" t="s">
        <v>286</v>
      </c>
      <c r="B980" t="s">
        <v>9598</v>
      </c>
      <c r="D980" t="s">
        <v>4716</v>
      </c>
      <c r="E980" t="str">
        <f t="shared" ref="E980:E1043" si="19">CONCATENATE("['",A980,"', '",B980,"', '",C980,"'],")</f>
        <v>['c-d2985', 'Drugs and Procedures', ''],</v>
      </c>
    </row>
    <row r="981" spans="1:5">
      <c r="A981" t="s">
        <v>1011</v>
      </c>
      <c r="B981" t="s">
        <v>9598</v>
      </c>
      <c r="D981" t="s">
        <v>2037</v>
      </c>
      <c r="E981" t="str">
        <f t="shared" si="19"/>
        <v>['c-54400', 'Drugs and Procedures', ''],</v>
      </c>
    </row>
    <row r="982" spans="1:5">
      <c r="A982" t="s">
        <v>366</v>
      </c>
      <c r="B982" t="s">
        <v>9598</v>
      </c>
      <c r="D982" t="s">
        <v>8894</v>
      </c>
      <c r="E982" t="str">
        <f t="shared" si="19"/>
        <v>['w-10156', 'Drugs and Procedures', ''],</v>
      </c>
    </row>
    <row r="983" spans="1:5">
      <c r="A983" t="s">
        <v>1141</v>
      </c>
      <c r="B983" t="s">
        <v>9598</v>
      </c>
      <c r="D983" t="s">
        <v>8849</v>
      </c>
      <c r="E983" t="str">
        <f t="shared" si="19"/>
        <v>['w-10128', 'Drugs and Procedures', ''],</v>
      </c>
    </row>
    <row r="984" spans="1:5">
      <c r="A984" t="s">
        <v>7882</v>
      </c>
      <c r="B984" t="s">
        <v>9598</v>
      </c>
      <c r="D984" t="s">
        <v>3767</v>
      </c>
      <c r="E984" t="str">
        <f t="shared" si="19"/>
        <v>['t-59300', 'Drugs and Procedures', ''],</v>
      </c>
    </row>
    <row r="985" spans="1:5">
      <c r="A985" t="s">
        <v>7098</v>
      </c>
      <c r="B985" t="s">
        <v>9598</v>
      </c>
      <c r="D985" t="s">
        <v>7099</v>
      </c>
      <c r="E985" t="str">
        <f t="shared" si="19"/>
        <v>['p1-57710', 'Drugs and Procedures', ''],</v>
      </c>
    </row>
    <row r="986" spans="1:5">
      <c r="A986" t="s">
        <v>852</v>
      </c>
      <c r="B986" t="s">
        <v>9598</v>
      </c>
      <c r="D986" t="s">
        <v>4679</v>
      </c>
      <c r="E986" t="str">
        <f t="shared" si="19"/>
        <v>['c-c1506', 'Drugs and Procedures', ''],</v>
      </c>
    </row>
    <row r="987" spans="1:5">
      <c r="A987" t="s">
        <v>1210</v>
      </c>
      <c r="B987" t="s">
        <v>9598</v>
      </c>
      <c r="D987" t="s">
        <v>8989</v>
      </c>
      <c r="E987" t="str">
        <f t="shared" si="19"/>
        <v>['w-10235', 'Drugs and Procedures', ''],</v>
      </c>
    </row>
    <row r="988" spans="1:5">
      <c r="A988" t="s">
        <v>1214</v>
      </c>
      <c r="B988" t="s">
        <v>9598</v>
      </c>
      <c r="D988" t="s">
        <v>9005</v>
      </c>
      <c r="E988" t="str">
        <f t="shared" si="19"/>
        <v>['w-10245', 'Drugs and Procedures', ''],</v>
      </c>
    </row>
    <row r="989" spans="1:5">
      <c r="A989" t="s">
        <v>968</v>
      </c>
      <c r="B989" t="s">
        <v>9598</v>
      </c>
      <c r="D989" t="s">
        <v>4566</v>
      </c>
      <c r="E989" t="str">
        <f t="shared" si="19"/>
        <v>['c-a0903', 'Drugs and Procedures', ''],</v>
      </c>
    </row>
    <row r="990" spans="1:5">
      <c r="A990" t="s">
        <v>1348</v>
      </c>
      <c r="B990" t="s">
        <v>9598</v>
      </c>
      <c r="D990" t="s">
        <v>8800</v>
      </c>
      <c r="E990" t="str">
        <f t="shared" si="19"/>
        <v>['w-10097', 'Drugs and Procedures', ''],</v>
      </c>
    </row>
    <row r="991" spans="1:5">
      <c r="A991" t="s">
        <v>1118</v>
      </c>
      <c r="B991" t="s">
        <v>9598</v>
      </c>
      <c r="D991" t="s">
        <v>2193</v>
      </c>
      <c r="E991" t="str">
        <f t="shared" si="19"/>
        <v>['@e-80600', 'Drugs and Procedures', ''],</v>
      </c>
    </row>
    <row r="992" spans="1:5">
      <c r="A992" t="s">
        <v>819</v>
      </c>
      <c r="B992" t="s">
        <v>9598</v>
      </c>
      <c r="D992" t="s">
        <v>2193</v>
      </c>
      <c r="E992" t="str">
        <f t="shared" si="19"/>
        <v>['c-31314', 'Drugs and Procedures', ''],</v>
      </c>
    </row>
    <row r="993" spans="1:5">
      <c r="A993" t="s">
        <v>987</v>
      </c>
      <c r="B993" t="s">
        <v>9598</v>
      </c>
      <c r="D993" t="s">
        <v>4547</v>
      </c>
      <c r="E993" t="str">
        <f t="shared" si="19"/>
        <v>['c-a0102', 'Drugs and Procedures', ''],</v>
      </c>
    </row>
    <row r="994" spans="1:5">
      <c r="A994" t="s">
        <v>760</v>
      </c>
      <c r="B994" t="s">
        <v>9598</v>
      </c>
      <c r="D994" t="s">
        <v>4583</v>
      </c>
      <c r="E994" t="str">
        <f t="shared" si="19"/>
        <v>['c-a1510', 'Drugs and Procedures', ''],</v>
      </c>
    </row>
    <row r="995" spans="1:5">
      <c r="A995" t="s">
        <v>907</v>
      </c>
      <c r="B995" t="s">
        <v>9598</v>
      </c>
      <c r="D995" t="s">
        <v>4592</v>
      </c>
      <c r="E995" t="str">
        <f t="shared" si="19"/>
        <v>['c-a15b0', 'Drugs and Procedures', ''],</v>
      </c>
    </row>
    <row r="996" spans="1:5">
      <c r="A996" t="s">
        <v>972</v>
      </c>
      <c r="B996" t="s">
        <v>9598</v>
      </c>
      <c r="D996" t="s">
        <v>4548</v>
      </c>
      <c r="E996" t="str">
        <f t="shared" si="19"/>
        <v>['c-a0151', 'Drugs and Procedures', ''],</v>
      </c>
    </row>
    <row r="997" spans="1:5">
      <c r="A997" t="s">
        <v>1000</v>
      </c>
      <c r="B997" t="s">
        <v>9598</v>
      </c>
      <c r="D997" t="s">
        <v>4712</v>
      </c>
      <c r="E997" t="str">
        <f t="shared" si="19"/>
        <v>['c-d2282', 'Drugs and Procedures', ''],</v>
      </c>
    </row>
    <row r="998" spans="1:5">
      <c r="A998" t="s">
        <v>4584</v>
      </c>
      <c r="B998" t="s">
        <v>9598</v>
      </c>
      <c r="D998" t="s">
        <v>4585</v>
      </c>
      <c r="E998" t="str">
        <f t="shared" si="19"/>
        <v>['c-a1516', 'Drugs and Procedures', ''],</v>
      </c>
    </row>
    <row r="999" spans="1:5">
      <c r="A999" t="s">
        <v>1127</v>
      </c>
      <c r="B999" t="s">
        <v>9598</v>
      </c>
      <c r="D999" t="s">
        <v>8812</v>
      </c>
      <c r="E999" t="str">
        <f t="shared" si="19"/>
        <v>['w-10104', 'Drugs and Procedures', ''],</v>
      </c>
    </row>
    <row r="1000" spans="1:5">
      <c r="A1000" t="s">
        <v>1365</v>
      </c>
      <c r="B1000" t="s">
        <v>9598</v>
      </c>
      <c r="D1000" t="s">
        <v>9221</v>
      </c>
      <c r="E1000" t="str">
        <f t="shared" si="19"/>
        <v>['w-10408', 'Drugs and Procedures', ''],</v>
      </c>
    </row>
    <row r="1001" spans="1:5">
      <c r="A1001" t="s">
        <v>1100</v>
      </c>
      <c r="B1001" t="s">
        <v>9598</v>
      </c>
      <c r="D1001" t="s">
        <v>8780</v>
      </c>
      <c r="E1001" t="str">
        <f t="shared" si="19"/>
        <v>['w-10082', 'Drugs and Procedures', ''],</v>
      </c>
    </row>
    <row r="1002" spans="1:5">
      <c r="A1002" t="s">
        <v>9134</v>
      </c>
      <c r="B1002" t="s">
        <v>9598</v>
      </c>
      <c r="D1002" t="s">
        <v>9135</v>
      </c>
      <c r="E1002" t="str">
        <f t="shared" si="19"/>
        <v>['w-10348', 'Drugs and Procedures', ''],</v>
      </c>
    </row>
    <row r="1003" spans="1:5">
      <c r="A1003" t="s">
        <v>5860</v>
      </c>
      <c r="B1003" t="s">
        <v>9598</v>
      </c>
      <c r="D1003" t="s">
        <v>5861</v>
      </c>
      <c r="E1003" t="str">
        <f t="shared" si="19"/>
        <v>['f-67449', 'Drugs and Procedures', ''],</v>
      </c>
    </row>
    <row r="1004" spans="1:5">
      <c r="A1004" t="s">
        <v>1313</v>
      </c>
      <c r="B1004" t="s">
        <v>9598</v>
      </c>
      <c r="D1004" t="s">
        <v>4544</v>
      </c>
      <c r="E1004" t="str">
        <f t="shared" si="19"/>
        <v>['c-97520', 'Drugs and Procedures', ''],</v>
      </c>
    </row>
    <row r="1005" spans="1:5">
      <c r="A1005" t="s">
        <v>875</v>
      </c>
      <c r="B1005" t="s">
        <v>9598</v>
      </c>
      <c r="D1005" t="s">
        <v>2094</v>
      </c>
      <c r="E1005" t="str">
        <f t="shared" si="19"/>
        <v>['@e-75560', 'Drugs and Procedures', ''],</v>
      </c>
    </row>
    <row r="1006" spans="1:5">
      <c r="A1006" t="s">
        <v>1112</v>
      </c>
      <c r="B1006" t="s">
        <v>9598</v>
      </c>
      <c r="D1006" t="s">
        <v>4482</v>
      </c>
      <c r="E1006" t="str">
        <f t="shared" si="19"/>
        <v>['c-79020', 'Drugs and Procedures', ''],</v>
      </c>
    </row>
    <row r="1007" spans="1:5">
      <c r="A1007" t="s">
        <v>870</v>
      </c>
      <c r="B1007" t="s">
        <v>9598</v>
      </c>
      <c r="D1007" t="s">
        <v>4559</v>
      </c>
      <c r="E1007" t="str">
        <f t="shared" si="19"/>
        <v>['c-a0510', 'Drugs and Procedures', ''],</v>
      </c>
    </row>
    <row r="1008" spans="1:5">
      <c r="A1008" t="s">
        <v>808</v>
      </c>
      <c r="B1008" t="s">
        <v>9598</v>
      </c>
      <c r="D1008" t="s">
        <v>2217</v>
      </c>
      <c r="E1008" t="str">
        <f t="shared" si="19"/>
        <v>['@e-82450', 'Drugs and Procedures', ''],</v>
      </c>
    </row>
    <row r="1009" spans="1:5">
      <c r="A1009" t="s">
        <v>1240</v>
      </c>
      <c r="B1009" t="s">
        <v>9598</v>
      </c>
      <c r="D1009" t="s">
        <v>9013</v>
      </c>
      <c r="E1009" t="str">
        <f t="shared" si="19"/>
        <v>['w-10251', 'Drugs and Procedures', ''],</v>
      </c>
    </row>
    <row r="1010" spans="1:5">
      <c r="A1010" t="s">
        <v>937</v>
      </c>
      <c r="B1010" t="s">
        <v>9598</v>
      </c>
      <c r="D1010" t="s">
        <v>2152</v>
      </c>
      <c r="E1010" t="str">
        <f t="shared" si="19"/>
        <v>['@e-77912', 'Drugs and Procedures', ''],</v>
      </c>
    </row>
    <row r="1011" spans="1:5">
      <c r="A1011" t="s">
        <v>813</v>
      </c>
      <c r="B1011" t="s">
        <v>9598</v>
      </c>
      <c r="D1011" t="s">
        <v>2029</v>
      </c>
      <c r="E1011" t="str">
        <f t="shared" si="19"/>
        <v>['c-55010', 'Drugs and Procedures', ''],</v>
      </c>
    </row>
    <row r="1012" spans="1:5">
      <c r="A1012" t="s">
        <v>1252</v>
      </c>
      <c r="B1012" t="s">
        <v>9598</v>
      </c>
      <c r="D1012" t="s">
        <v>9054</v>
      </c>
      <c r="E1012" t="str">
        <f t="shared" si="19"/>
        <v>['w-10283', 'Drugs and Procedures', ''],</v>
      </c>
    </row>
    <row r="1013" spans="1:5">
      <c r="A1013" t="s">
        <v>1256</v>
      </c>
      <c r="B1013" t="s">
        <v>9598</v>
      </c>
      <c r="D1013" t="s">
        <v>9055</v>
      </c>
      <c r="E1013" t="str">
        <f t="shared" si="19"/>
        <v>['w-10284', 'Drugs and Procedures', ''],</v>
      </c>
    </row>
    <row r="1014" spans="1:5">
      <c r="A1014" t="s">
        <v>1242</v>
      </c>
      <c r="B1014" t="s">
        <v>9598</v>
      </c>
      <c r="D1014" t="s">
        <v>9035</v>
      </c>
      <c r="E1014" t="str">
        <f t="shared" si="19"/>
        <v>['w-10267', 'Drugs and Procedures', ''],</v>
      </c>
    </row>
    <row r="1015" spans="1:5">
      <c r="A1015" t="s">
        <v>1255</v>
      </c>
      <c r="B1015" t="s">
        <v>9598</v>
      </c>
      <c r="D1015" t="s">
        <v>9036</v>
      </c>
      <c r="E1015" t="str">
        <f t="shared" si="19"/>
        <v>['w-10268', 'Drugs and Procedures', ''],</v>
      </c>
    </row>
    <row r="1016" spans="1:5">
      <c r="A1016" t="s">
        <v>1258</v>
      </c>
      <c r="B1016" t="s">
        <v>9598</v>
      </c>
      <c r="D1016" t="s">
        <v>9037</v>
      </c>
      <c r="E1016" t="str">
        <f t="shared" si="19"/>
        <v>['w-10269', 'Drugs and Procedures', ''],</v>
      </c>
    </row>
    <row r="1017" spans="1:5">
      <c r="A1017" t="s">
        <v>1325</v>
      </c>
      <c r="B1017" t="s">
        <v>9598</v>
      </c>
      <c r="D1017" t="s">
        <v>9164</v>
      </c>
      <c r="E1017" t="str">
        <f t="shared" si="19"/>
        <v>['w-10365', 'Drugs and Procedures', ''],</v>
      </c>
    </row>
    <row r="1018" spans="1:5">
      <c r="A1018" t="s">
        <v>9584</v>
      </c>
      <c r="B1018" t="s">
        <v>9598</v>
      </c>
      <c r="D1018" t="s">
        <v>9585</v>
      </c>
      <c r="E1018" t="str">
        <f t="shared" si="19"/>
        <v>['w-10506', 'Drugs and Procedures', ''],</v>
      </c>
    </row>
    <row r="1019" spans="1:5">
      <c r="A1019" t="s">
        <v>1226</v>
      </c>
      <c r="B1019" t="s">
        <v>9598</v>
      </c>
      <c r="D1019" t="s">
        <v>6283</v>
      </c>
      <c r="E1019" t="str">
        <f t="shared" si="19"/>
        <v>['l-32321', 'Drugs and Procedures', ''],</v>
      </c>
    </row>
    <row r="1020" spans="1:5">
      <c r="A1020" t="s">
        <v>1225</v>
      </c>
      <c r="B1020" t="s">
        <v>9598</v>
      </c>
      <c r="D1020" t="s">
        <v>6284</v>
      </c>
      <c r="E1020" t="str">
        <f t="shared" si="19"/>
        <v>['l-32322', 'Drugs and Procedures', ''],</v>
      </c>
    </row>
    <row r="1021" spans="1:5">
      <c r="A1021" t="s">
        <v>1224</v>
      </c>
      <c r="B1021" t="s">
        <v>9598</v>
      </c>
      <c r="D1021" t="s">
        <v>6285</v>
      </c>
      <c r="E1021" t="str">
        <f t="shared" si="19"/>
        <v>['l-32323', 'Drugs and Procedures', ''],</v>
      </c>
    </row>
    <row r="1022" spans="1:5">
      <c r="A1022" t="s">
        <v>1223</v>
      </c>
      <c r="B1022" t="s">
        <v>9598</v>
      </c>
      <c r="D1022" t="s">
        <v>6286</v>
      </c>
      <c r="E1022" t="str">
        <f t="shared" si="19"/>
        <v>['l-32324', 'Drugs and Procedures', ''],</v>
      </c>
    </row>
    <row r="1023" spans="1:5">
      <c r="A1023" t="s">
        <v>7176</v>
      </c>
      <c r="B1023" t="s">
        <v>9598</v>
      </c>
      <c r="D1023" t="s">
        <v>7177</v>
      </c>
      <c r="E1023" t="str">
        <f t="shared" si="19"/>
        <v>['p8-30040', 'Drugs and Procedures', ''],</v>
      </c>
    </row>
    <row r="1024" spans="1:5">
      <c r="A1024" t="s">
        <v>1062</v>
      </c>
      <c r="B1024" t="s">
        <v>9598</v>
      </c>
      <c r="D1024" t="s">
        <v>4542</v>
      </c>
      <c r="E1024" t="str">
        <f t="shared" si="19"/>
        <v>['c-96810', 'Drugs and Procedures', ''],</v>
      </c>
    </row>
    <row r="1025" spans="1:5">
      <c r="A1025" t="s">
        <v>1344</v>
      </c>
      <c r="B1025" t="s">
        <v>9598</v>
      </c>
      <c r="D1025" t="s">
        <v>2256</v>
      </c>
      <c r="E1025" t="str">
        <f t="shared" si="19"/>
        <v>['@e-85150', 'Drugs and Procedures', ''],</v>
      </c>
    </row>
    <row r="1026" spans="1:5">
      <c r="A1026" t="s">
        <v>4363</v>
      </c>
      <c r="B1026" t="s">
        <v>9598</v>
      </c>
      <c r="D1026" t="s">
        <v>4364</v>
      </c>
      <c r="E1026" t="str">
        <f t="shared" si="19"/>
        <v>['c-52581', 'Drugs and Procedures', ''],</v>
      </c>
    </row>
    <row r="1027" spans="1:5">
      <c r="A1027" t="s">
        <v>717</v>
      </c>
      <c r="B1027" t="s">
        <v>9598</v>
      </c>
      <c r="D1027" t="s">
        <v>4554</v>
      </c>
      <c r="E1027" t="str">
        <f t="shared" si="19"/>
        <v>['c-a0250', 'Drugs and Procedures', ''],</v>
      </c>
    </row>
    <row r="1028" spans="1:5">
      <c r="A1028" t="s">
        <v>288</v>
      </c>
      <c r="B1028" t="s">
        <v>9598</v>
      </c>
      <c r="D1028" t="s">
        <v>4528</v>
      </c>
      <c r="E1028" t="str">
        <f t="shared" si="19"/>
        <v>['c-913a4', 'Drugs and Procedures', ''],</v>
      </c>
    </row>
    <row r="1029" spans="1:5">
      <c r="A1029" t="s">
        <v>1267</v>
      </c>
      <c r="B1029" t="s">
        <v>9598</v>
      </c>
      <c r="D1029" t="s">
        <v>4426</v>
      </c>
      <c r="E1029" t="str">
        <f t="shared" si="19"/>
        <v>['c-62659', 'Drugs and Procedures', ''],</v>
      </c>
    </row>
    <row r="1030" spans="1:5">
      <c r="A1030" t="s">
        <v>996</v>
      </c>
      <c r="B1030" t="s">
        <v>9598</v>
      </c>
      <c r="D1030" t="s">
        <v>4643</v>
      </c>
      <c r="E1030" t="str">
        <f t="shared" si="19"/>
        <v>['c-a7220', 'Drugs and Procedures', ''],</v>
      </c>
    </row>
    <row r="1031" spans="1:5">
      <c r="A1031" t="s">
        <v>1238</v>
      </c>
      <c r="B1031" t="s">
        <v>9598</v>
      </c>
      <c r="D1031" t="s">
        <v>4466</v>
      </c>
      <c r="E1031" t="str">
        <f t="shared" si="19"/>
        <v>['c-7167f', 'Drugs and Procedures', ''],</v>
      </c>
    </row>
    <row r="1032" spans="1:5">
      <c r="A1032" t="s">
        <v>1205</v>
      </c>
      <c r="B1032" t="s">
        <v>9598</v>
      </c>
      <c r="D1032" t="s">
        <v>4467</v>
      </c>
      <c r="E1032" t="str">
        <f t="shared" si="19"/>
        <v>['c-71680', 'Drugs and Procedures', ''],</v>
      </c>
    </row>
    <row r="1033" spans="1:5">
      <c r="A1033" t="s">
        <v>1213</v>
      </c>
      <c r="B1033" t="s">
        <v>9598</v>
      </c>
      <c r="D1033" t="s">
        <v>4713</v>
      </c>
      <c r="E1033" t="str">
        <f t="shared" si="19"/>
        <v>['c-d2459', 'Drugs and Procedures', ''],</v>
      </c>
    </row>
    <row r="1034" spans="1:5">
      <c r="A1034" t="s">
        <v>733</v>
      </c>
      <c r="B1034" t="s">
        <v>9598</v>
      </c>
      <c r="D1034" t="s">
        <v>4714</v>
      </c>
      <c r="E1034" t="str">
        <f t="shared" si="19"/>
        <v>['c-d2461', 'Drugs and Procedures', ''],</v>
      </c>
    </row>
    <row r="1035" spans="1:5">
      <c r="A1035" t="s">
        <v>971</v>
      </c>
      <c r="B1035" t="s">
        <v>9598</v>
      </c>
      <c r="D1035" t="s">
        <v>4715</v>
      </c>
      <c r="E1035" t="str">
        <f t="shared" si="19"/>
        <v>['c-d2463', 'Drugs and Procedures', ''],</v>
      </c>
    </row>
    <row r="1036" spans="1:5">
      <c r="A1036" t="s">
        <v>787</v>
      </c>
      <c r="B1036" t="s">
        <v>9598</v>
      </c>
      <c r="D1036" t="s">
        <v>4734</v>
      </c>
      <c r="E1036" t="str">
        <f t="shared" si="19"/>
        <v>['c-d71620', 'Drugs and Procedures', ''],</v>
      </c>
    </row>
    <row r="1037" spans="1:5">
      <c r="A1037" t="s">
        <v>7170</v>
      </c>
      <c r="B1037" t="s">
        <v>9598</v>
      </c>
      <c r="D1037" t="s">
        <v>7171</v>
      </c>
      <c r="E1037" t="str">
        <f t="shared" si="19"/>
        <v>['p5-bb320', 'Drugs and Procedures', ''],</v>
      </c>
    </row>
    <row r="1038" spans="1:5">
      <c r="A1038" t="s">
        <v>867</v>
      </c>
      <c r="B1038" t="s">
        <v>9598</v>
      </c>
      <c r="D1038" t="s">
        <v>4680</v>
      </c>
      <c r="E1038" t="str">
        <f t="shared" si="19"/>
        <v>['c-c16c2', 'Drugs and Procedures', ''],</v>
      </c>
    </row>
    <row r="1039" spans="1:5">
      <c r="A1039" t="s">
        <v>1297</v>
      </c>
      <c r="B1039" t="s">
        <v>9598</v>
      </c>
      <c r="D1039" t="s">
        <v>2395</v>
      </c>
      <c r="E1039" t="str">
        <f t="shared" si="19"/>
        <v>['@e-88810', 'Drugs and Procedures', ''],</v>
      </c>
    </row>
    <row r="1040" spans="1:5">
      <c r="A1040" t="s">
        <v>1266</v>
      </c>
      <c r="B1040" t="s">
        <v>9598</v>
      </c>
      <c r="D1040" t="s">
        <v>4655</v>
      </c>
      <c r="E1040" t="str">
        <f t="shared" si="19"/>
        <v>['c-b05e8', 'Drugs and Procedures', ''],</v>
      </c>
    </row>
    <row r="1041" spans="1:5">
      <c r="A1041" t="s">
        <v>311</v>
      </c>
      <c r="B1041" t="s">
        <v>9598</v>
      </c>
      <c r="D1041" t="s">
        <v>4431</v>
      </c>
      <c r="E1041" t="str">
        <f t="shared" si="19"/>
        <v>['c-64555', 'Drugs and Procedures', ''],</v>
      </c>
    </row>
    <row r="1042" spans="1:5">
      <c r="A1042" t="s">
        <v>1031</v>
      </c>
      <c r="B1042" t="s">
        <v>9598</v>
      </c>
      <c r="D1042" t="s">
        <v>2104</v>
      </c>
      <c r="E1042" t="str">
        <f t="shared" si="19"/>
        <v>['c-81140', 'Drugs and Procedures', ''],</v>
      </c>
    </row>
    <row r="1043" spans="1:5">
      <c r="A1043" t="s">
        <v>880</v>
      </c>
      <c r="B1043" t="s">
        <v>9598</v>
      </c>
      <c r="D1043" t="s">
        <v>4546</v>
      </c>
      <c r="E1043" t="str">
        <f t="shared" si="19"/>
        <v>['c-97920', 'Drugs and Procedures', ''],</v>
      </c>
    </row>
    <row r="1044" spans="1:5">
      <c r="A1044" t="s">
        <v>979</v>
      </c>
      <c r="B1044" t="s">
        <v>9598</v>
      </c>
      <c r="D1044" t="s">
        <v>1897</v>
      </c>
      <c r="E1044" t="str">
        <f t="shared" ref="E1044:E1107" si="20">CONCATENATE("['",A1044,"', '",B1044,"', '",C1044,"'],")</f>
        <v>['@e-64910', 'Drugs and Procedures', ''],</v>
      </c>
    </row>
    <row r="1045" spans="1:5">
      <c r="A1045" t="s">
        <v>989</v>
      </c>
      <c r="B1045" t="s">
        <v>9598</v>
      </c>
      <c r="D1045" t="s">
        <v>4568</v>
      </c>
      <c r="E1045" t="str">
        <f t="shared" si="20"/>
        <v>['c-a0930', 'Drugs and Procedures', ''],</v>
      </c>
    </row>
    <row r="1046" spans="1:5">
      <c r="A1046" t="s">
        <v>8558</v>
      </c>
      <c r="B1046" t="s">
        <v>9598</v>
      </c>
      <c r="D1046" t="s">
        <v>8559</v>
      </c>
      <c r="E1046" t="str">
        <f t="shared" si="20"/>
        <v>['t-d2810', 'Drugs and Procedures', ''],</v>
      </c>
    </row>
    <row r="1047" spans="1:5">
      <c r="A1047" t="s">
        <v>793</v>
      </c>
      <c r="B1047" t="s">
        <v>9598</v>
      </c>
      <c r="D1047" t="s">
        <v>4486</v>
      </c>
      <c r="E1047" t="str">
        <f t="shared" si="20"/>
        <v>['c-80330', 'Drugs and Procedures', ''],</v>
      </c>
    </row>
    <row r="1048" spans="1:5">
      <c r="A1048" t="s">
        <v>1023</v>
      </c>
      <c r="B1048" t="s">
        <v>9598</v>
      </c>
      <c r="D1048" t="s">
        <v>2344</v>
      </c>
      <c r="E1048" t="str">
        <f t="shared" si="20"/>
        <v>['c-a4830', 'Drugs and Procedures', ''],</v>
      </c>
    </row>
    <row r="1049" spans="1:5">
      <c r="A1049" t="s">
        <v>1008</v>
      </c>
      <c r="B1049" t="s">
        <v>9598</v>
      </c>
      <c r="D1049" t="s">
        <v>2059</v>
      </c>
      <c r="E1049" t="str">
        <f t="shared" si="20"/>
        <v>['@e-73740', 'Drugs and Procedures', ''],</v>
      </c>
    </row>
    <row r="1050" spans="1:5">
      <c r="A1050" t="s">
        <v>948</v>
      </c>
      <c r="B1050" t="s">
        <v>9598</v>
      </c>
      <c r="D1050" t="s">
        <v>4676</v>
      </c>
      <c r="E1050" t="str">
        <f t="shared" si="20"/>
        <v>['c-b7180', 'Drugs and Procedures', ''],</v>
      </c>
    </row>
    <row r="1051" spans="1:5">
      <c r="A1051" t="s">
        <v>900</v>
      </c>
      <c r="B1051" t="s">
        <v>9598</v>
      </c>
      <c r="D1051" t="s">
        <v>4323</v>
      </c>
      <c r="E1051" t="str">
        <f t="shared" si="20"/>
        <v>['c-21913', 'Drugs and Procedures', ''],</v>
      </c>
    </row>
    <row r="1052" spans="1:5">
      <c r="A1052" t="s">
        <v>2393</v>
      </c>
      <c r="B1052" t="s">
        <v>9598</v>
      </c>
      <c r="D1052" t="s">
        <v>2394</v>
      </c>
      <c r="E1052" t="str">
        <f t="shared" si="20"/>
        <v>['@e-88450', 'Drugs and Procedures', ''],</v>
      </c>
    </row>
    <row r="1053" spans="1:5">
      <c r="A1053" t="s">
        <v>314</v>
      </c>
      <c r="B1053" t="s">
        <v>9598</v>
      </c>
      <c r="D1053" t="s">
        <v>4343</v>
      </c>
      <c r="E1053" t="str">
        <f t="shared" si="20"/>
        <v>['c-51451', 'Drugs and Procedures', ''],</v>
      </c>
    </row>
    <row r="1054" spans="1:5">
      <c r="A1054" t="s">
        <v>834</v>
      </c>
      <c r="B1054" t="s">
        <v>9598</v>
      </c>
      <c r="D1054" t="s">
        <v>8713</v>
      </c>
      <c r="E1054" t="str">
        <f t="shared" si="20"/>
        <v>['w-10017', 'Drugs and Procedures', ''],</v>
      </c>
    </row>
    <row r="1055" spans="1:5">
      <c r="A1055" t="s">
        <v>877</v>
      </c>
      <c r="B1055" t="s">
        <v>9598</v>
      </c>
      <c r="D1055" t="s">
        <v>2353</v>
      </c>
      <c r="E1055" t="str">
        <f t="shared" si="20"/>
        <v>['c-b5540', 'Drugs and Procedures', ''],</v>
      </c>
    </row>
    <row r="1056" spans="1:5">
      <c r="A1056" t="s">
        <v>927</v>
      </c>
      <c r="B1056" t="s">
        <v>9598</v>
      </c>
      <c r="D1056" t="s">
        <v>2133</v>
      </c>
      <c r="E1056" t="str">
        <f t="shared" si="20"/>
        <v>['c-60185', 'Drugs and Procedures', ''],</v>
      </c>
    </row>
    <row r="1057" spans="1:5">
      <c r="A1057" t="s">
        <v>836</v>
      </c>
      <c r="B1057" t="s">
        <v>9598</v>
      </c>
      <c r="D1057" t="s">
        <v>2499</v>
      </c>
      <c r="E1057" t="str">
        <f t="shared" si="20"/>
        <v>['f-65a10', 'Drugs and Procedures', ''],</v>
      </c>
    </row>
    <row r="1058" spans="1:5">
      <c r="A1058" t="s">
        <v>1375</v>
      </c>
      <c r="B1058" t="s">
        <v>9598</v>
      </c>
      <c r="D1058" t="s">
        <v>9232</v>
      </c>
      <c r="E1058" t="str">
        <f t="shared" si="20"/>
        <v>['w-10419', 'Drugs and Procedures', ''],</v>
      </c>
    </row>
    <row r="1059" spans="1:5">
      <c r="A1059" t="s">
        <v>1376</v>
      </c>
      <c r="B1059" t="s">
        <v>9598</v>
      </c>
      <c r="D1059" t="s">
        <v>9231</v>
      </c>
      <c r="E1059" t="str">
        <f t="shared" si="20"/>
        <v>['w-10418', 'Drugs and Procedures', ''],</v>
      </c>
    </row>
    <row r="1060" spans="1:5">
      <c r="A1060" t="s">
        <v>1359</v>
      </c>
      <c r="B1060" t="s">
        <v>9598</v>
      </c>
      <c r="D1060" t="s">
        <v>9210</v>
      </c>
      <c r="E1060" t="str">
        <f t="shared" si="20"/>
        <v>['w-10397', 'Drugs and Procedures', ''],</v>
      </c>
    </row>
    <row r="1061" spans="1:5">
      <c r="A1061" t="s">
        <v>1353</v>
      </c>
      <c r="B1061" t="s">
        <v>9598</v>
      </c>
      <c r="D1061" t="s">
        <v>9211</v>
      </c>
      <c r="E1061" t="str">
        <f t="shared" si="20"/>
        <v>['w-10398', 'Drugs and Procedures', ''],</v>
      </c>
    </row>
    <row r="1062" spans="1:5">
      <c r="A1062" t="s">
        <v>1363</v>
      </c>
      <c r="B1062" t="s">
        <v>9598</v>
      </c>
      <c r="D1062" t="s">
        <v>9212</v>
      </c>
      <c r="E1062" t="str">
        <f t="shared" si="20"/>
        <v>['w-10399', 'Drugs and Procedures', ''],</v>
      </c>
    </row>
    <row r="1063" spans="1:5">
      <c r="A1063" t="s">
        <v>1355</v>
      </c>
      <c r="B1063" t="s">
        <v>9598</v>
      </c>
      <c r="D1063" t="s">
        <v>9213</v>
      </c>
      <c r="E1063" t="str">
        <f t="shared" si="20"/>
        <v>['w-10400', 'Drugs and Procedures', ''],</v>
      </c>
    </row>
    <row r="1064" spans="1:5">
      <c r="A1064" t="s">
        <v>1354</v>
      </c>
      <c r="B1064" t="s">
        <v>9598</v>
      </c>
      <c r="D1064" t="s">
        <v>9214</v>
      </c>
      <c r="E1064" t="str">
        <f t="shared" si="20"/>
        <v>['w-10401', 'Drugs and Procedures', ''],</v>
      </c>
    </row>
    <row r="1065" spans="1:5">
      <c r="A1065" t="s">
        <v>1360</v>
      </c>
      <c r="B1065" t="s">
        <v>9598</v>
      </c>
      <c r="D1065" t="s">
        <v>9215</v>
      </c>
      <c r="E1065" t="str">
        <f t="shared" si="20"/>
        <v>['w-10402', 'Drugs and Procedures', ''],</v>
      </c>
    </row>
    <row r="1066" spans="1:5">
      <c r="A1066" t="s">
        <v>1358</v>
      </c>
      <c r="B1066" t="s">
        <v>9598</v>
      </c>
      <c r="D1066" t="s">
        <v>9216</v>
      </c>
      <c r="E1066" t="str">
        <f t="shared" si="20"/>
        <v>['w-10403', 'Drugs and Procedures', ''],</v>
      </c>
    </row>
    <row r="1067" spans="1:5">
      <c r="A1067" t="s">
        <v>1386</v>
      </c>
      <c r="B1067" t="s">
        <v>9598</v>
      </c>
      <c r="D1067" t="s">
        <v>9233</v>
      </c>
      <c r="E1067" t="str">
        <f t="shared" si="20"/>
        <v>['w-10420', 'Drugs and Procedures', ''],</v>
      </c>
    </row>
    <row r="1068" spans="1:5">
      <c r="A1068" t="s">
        <v>1357</v>
      </c>
      <c r="B1068" t="s">
        <v>9598</v>
      </c>
      <c r="D1068" t="s">
        <v>9217</v>
      </c>
      <c r="E1068" t="str">
        <f t="shared" si="20"/>
        <v>['w-10404', 'Drugs and Procedures', ''],</v>
      </c>
    </row>
    <row r="1069" spans="1:5">
      <c r="A1069" t="s">
        <v>1356</v>
      </c>
      <c r="B1069" t="s">
        <v>9598</v>
      </c>
      <c r="D1069" t="s">
        <v>9218</v>
      </c>
      <c r="E1069" t="str">
        <f t="shared" si="20"/>
        <v>['w-10405', 'Drugs and Procedures', ''],</v>
      </c>
    </row>
    <row r="1070" spans="1:5">
      <c r="A1070" t="s">
        <v>9376</v>
      </c>
      <c r="B1070" t="s">
        <v>9598</v>
      </c>
      <c r="D1070" t="s">
        <v>9377</v>
      </c>
      <c r="E1070" t="str">
        <f t="shared" si="20"/>
        <v>['w-10496', 'Drugs and Procedures', ''],</v>
      </c>
    </row>
    <row r="1071" spans="1:5">
      <c r="A1071" t="s">
        <v>1087</v>
      </c>
      <c r="B1071" t="s">
        <v>9598</v>
      </c>
      <c r="D1071" t="s">
        <v>2445</v>
      </c>
      <c r="E1071" t="str">
        <f t="shared" si="20"/>
        <v>['c-68040', 'Drugs and Procedures', ''],</v>
      </c>
    </row>
    <row r="1072" spans="1:5">
      <c r="A1072" t="s">
        <v>1092</v>
      </c>
      <c r="B1072" t="s">
        <v>9598</v>
      </c>
      <c r="D1072" t="s">
        <v>7285</v>
      </c>
      <c r="E1072" t="str">
        <f t="shared" si="20"/>
        <v>['r-f2760', 'Drugs and Procedures', ''],</v>
      </c>
    </row>
    <row r="1073" spans="1:5">
      <c r="A1073" t="s">
        <v>8907</v>
      </c>
      <c r="B1073" t="s">
        <v>9598</v>
      </c>
      <c r="D1073" t="s">
        <v>8908</v>
      </c>
      <c r="E1073" t="str">
        <f t="shared" si="20"/>
        <v>['w-10168', 'Drugs and Procedures', ''],</v>
      </c>
    </row>
    <row r="1074" spans="1:5">
      <c r="A1074" t="s">
        <v>8909</v>
      </c>
      <c r="B1074" t="s">
        <v>9598</v>
      </c>
      <c r="D1074" t="s">
        <v>8910</v>
      </c>
      <c r="E1074" t="str">
        <f t="shared" si="20"/>
        <v>['w-10169', 'Drugs and Procedures', ''],</v>
      </c>
    </row>
    <row r="1075" spans="1:5">
      <c r="A1075" t="s">
        <v>8911</v>
      </c>
      <c r="B1075" t="s">
        <v>9598</v>
      </c>
      <c r="D1075" t="s">
        <v>8912</v>
      </c>
      <c r="E1075" t="str">
        <f t="shared" si="20"/>
        <v>['w-10170', 'Drugs and Procedures', ''],</v>
      </c>
    </row>
    <row r="1076" spans="1:5">
      <c r="A1076" t="s">
        <v>1080</v>
      </c>
      <c r="B1076" t="s">
        <v>9598</v>
      </c>
      <c r="D1076" t="s">
        <v>8766</v>
      </c>
      <c r="E1076" t="str">
        <f t="shared" si="20"/>
        <v>['w-10069', 'Drugs and Procedures', ''],</v>
      </c>
    </row>
    <row r="1077" spans="1:5">
      <c r="A1077" t="s">
        <v>783</v>
      </c>
      <c r="B1077" t="s">
        <v>9598</v>
      </c>
      <c r="D1077" t="s">
        <v>2457</v>
      </c>
      <c r="E1077" t="str">
        <f t="shared" si="20"/>
        <v>['@e-yy972', 'Drugs and Procedures', ''],</v>
      </c>
    </row>
    <row r="1078" spans="1:5">
      <c r="A1078" t="s">
        <v>749</v>
      </c>
      <c r="B1078" t="s">
        <v>9598</v>
      </c>
      <c r="D1078" t="s">
        <v>2124</v>
      </c>
      <c r="E1078" t="str">
        <f t="shared" si="20"/>
        <v>['c-655a0', 'Drugs and Procedures', ''],</v>
      </c>
    </row>
    <row r="1079" spans="1:5">
      <c r="A1079" t="s">
        <v>885</v>
      </c>
      <c r="B1079" t="s">
        <v>9598</v>
      </c>
      <c r="D1079" t="s">
        <v>4392</v>
      </c>
      <c r="E1079" t="str">
        <f t="shared" si="20"/>
        <v>['c-55020', 'Drugs and Procedures', ''],</v>
      </c>
    </row>
    <row r="1080" spans="1:5">
      <c r="A1080" t="s">
        <v>7867</v>
      </c>
      <c r="B1080" t="s">
        <v>9598</v>
      </c>
      <c r="D1080" t="s">
        <v>7868</v>
      </c>
      <c r="E1080" t="str">
        <f t="shared" si="20"/>
        <v>['t-58200', 'Drugs and Procedures', ''],</v>
      </c>
    </row>
    <row r="1081" spans="1:5">
      <c r="A1081" t="s">
        <v>5882</v>
      </c>
      <c r="B1081" t="s">
        <v>9598</v>
      </c>
      <c r="D1081" t="s">
        <v>5883</v>
      </c>
      <c r="E1081" t="str">
        <f t="shared" si="20"/>
        <v>['f-8452d', 'Drugs and Procedures', ''],</v>
      </c>
    </row>
    <row r="1082" spans="1:5">
      <c r="A1082" t="s">
        <v>682</v>
      </c>
      <c r="B1082" t="s">
        <v>9598</v>
      </c>
      <c r="D1082" t="s">
        <v>7110</v>
      </c>
      <c r="E1082" t="str">
        <f t="shared" si="20"/>
        <v>['p1-79520', 'Drugs and Procedures', ''],</v>
      </c>
    </row>
    <row r="1083" spans="1:5">
      <c r="A1083" t="s">
        <v>9205</v>
      </c>
      <c r="B1083" t="s">
        <v>9598</v>
      </c>
      <c r="D1083" t="s">
        <v>9206</v>
      </c>
      <c r="E1083" t="str">
        <f t="shared" si="20"/>
        <v>['w-10394', 'Drugs and Procedures', ''],</v>
      </c>
    </row>
    <row r="1084" spans="1:5">
      <c r="A1084" t="s">
        <v>690</v>
      </c>
      <c r="B1084" t="s">
        <v>9598</v>
      </c>
      <c r="D1084" t="s">
        <v>8716</v>
      </c>
      <c r="E1084" t="str">
        <f t="shared" si="20"/>
        <v>['w-10020', 'Drugs and Procedures', ''],</v>
      </c>
    </row>
    <row r="1085" spans="1:5">
      <c r="A1085" t="s">
        <v>687</v>
      </c>
      <c r="B1085" t="s">
        <v>9598</v>
      </c>
      <c r="D1085" t="s">
        <v>3329</v>
      </c>
      <c r="E1085" t="str">
        <f t="shared" si="20"/>
        <v>['p2-87524', 'Drugs and Procedures', ''],</v>
      </c>
    </row>
    <row r="1086" spans="1:5">
      <c r="A1086" t="s">
        <v>699</v>
      </c>
      <c r="B1086" t="s">
        <v>9598</v>
      </c>
      <c r="D1086" t="s">
        <v>8717</v>
      </c>
      <c r="E1086" t="str">
        <f t="shared" si="20"/>
        <v>['w-10021', 'Drugs and Procedures', ''],</v>
      </c>
    </row>
    <row r="1087" spans="1:5">
      <c r="A1087" t="s">
        <v>766</v>
      </c>
      <c r="B1087" t="s">
        <v>9598</v>
      </c>
      <c r="D1087" t="s">
        <v>1983</v>
      </c>
      <c r="E1087" t="str">
        <f t="shared" si="20"/>
        <v>['@e-71992', 'Drugs and Procedures', ''],</v>
      </c>
    </row>
    <row r="1088" spans="1:5">
      <c r="A1088" t="s">
        <v>316</v>
      </c>
      <c r="B1088" t="s">
        <v>9598</v>
      </c>
      <c r="D1088" t="s">
        <v>4487</v>
      </c>
      <c r="E1088" t="str">
        <f t="shared" si="20"/>
        <v>['c-803c1', 'Drugs and Procedures', ''],</v>
      </c>
    </row>
    <row r="1089" spans="1:5">
      <c r="A1089" t="s">
        <v>7079</v>
      </c>
      <c r="B1089" t="s">
        <v>9598</v>
      </c>
      <c r="D1089" t="s">
        <v>7080</v>
      </c>
      <c r="E1089" t="str">
        <f t="shared" si="20"/>
        <v>['p1-07000', 'Drugs and Procedures', ''],</v>
      </c>
    </row>
    <row r="1090" spans="1:5">
      <c r="A1090" t="s">
        <v>238</v>
      </c>
      <c r="B1090" t="s">
        <v>9598</v>
      </c>
      <c r="D1090" t="s">
        <v>4710</v>
      </c>
      <c r="E1090" t="str">
        <f t="shared" si="20"/>
        <v>['c-d1507', 'Drugs and Procedures', ''],</v>
      </c>
    </row>
    <row r="1091" spans="1:5">
      <c r="A1091" t="s">
        <v>962</v>
      </c>
      <c r="B1091" t="s">
        <v>9598</v>
      </c>
      <c r="D1091" t="s">
        <v>2110</v>
      </c>
      <c r="E1091" t="str">
        <f t="shared" si="20"/>
        <v>['@e-76591', 'Drugs and Procedures', ''],</v>
      </c>
    </row>
    <row r="1092" spans="1:5">
      <c r="A1092" t="s">
        <v>896</v>
      </c>
      <c r="B1092" t="s">
        <v>9598</v>
      </c>
      <c r="D1092" t="s">
        <v>4444</v>
      </c>
      <c r="E1092" t="str">
        <f t="shared" si="20"/>
        <v>['c-68061', 'Drugs and Procedures', ''],</v>
      </c>
    </row>
    <row r="1093" spans="1:5">
      <c r="A1093" t="s">
        <v>805</v>
      </c>
      <c r="B1093" t="s">
        <v>9598</v>
      </c>
      <c r="D1093" t="s">
        <v>2074</v>
      </c>
      <c r="E1093" t="str">
        <f t="shared" si="20"/>
        <v>['c-68052', 'Drugs and Procedures', ''],</v>
      </c>
    </row>
    <row r="1094" spans="1:5">
      <c r="A1094" t="s">
        <v>761</v>
      </c>
      <c r="B1094" t="s">
        <v>9598</v>
      </c>
      <c r="D1094" t="s">
        <v>4443</v>
      </c>
      <c r="E1094" t="str">
        <f t="shared" si="20"/>
        <v>['c-68060', 'Drugs and Procedures', ''],</v>
      </c>
    </row>
    <row r="1095" spans="1:5">
      <c r="A1095" t="s">
        <v>240</v>
      </c>
      <c r="B1095" t="s">
        <v>9598</v>
      </c>
      <c r="D1095" t="s">
        <v>4366</v>
      </c>
      <c r="E1095" t="str">
        <f t="shared" si="20"/>
        <v>['c-52a00', 'Drugs and Procedures', ''],</v>
      </c>
    </row>
    <row r="1096" spans="1:5">
      <c r="A1096" t="s">
        <v>730</v>
      </c>
      <c r="B1096" t="s">
        <v>9598</v>
      </c>
      <c r="D1096" t="s">
        <v>4367</v>
      </c>
      <c r="E1096" t="str">
        <f t="shared" si="20"/>
        <v>['c-52a02', 'Drugs and Procedures', ''],</v>
      </c>
    </row>
    <row r="1097" spans="1:5">
      <c r="A1097" t="s">
        <v>739</v>
      </c>
      <c r="B1097" t="s">
        <v>9598</v>
      </c>
      <c r="D1097" t="s">
        <v>4368</v>
      </c>
      <c r="E1097" t="str">
        <f t="shared" si="20"/>
        <v>['c-52a04', 'Drugs and Procedures', ''],</v>
      </c>
    </row>
    <row r="1098" spans="1:5">
      <c r="A1098" t="s">
        <v>1063</v>
      </c>
      <c r="B1098" t="s">
        <v>9598</v>
      </c>
      <c r="D1098" t="s">
        <v>8743</v>
      </c>
      <c r="E1098" t="str">
        <f t="shared" si="20"/>
        <v>['w-10051', 'Drugs and Procedures', ''],</v>
      </c>
    </row>
    <row r="1099" spans="1:5">
      <c r="A1099" t="s">
        <v>738</v>
      </c>
      <c r="B1099" t="s">
        <v>9598</v>
      </c>
      <c r="D1099" t="s">
        <v>4677</v>
      </c>
      <c r="E1099" t="str">
        <f t="shared" si="20"/>
        <v>['c-b9040', 'Drugs and Procedures', ''],</v>
      </c>
    </row>
    <row r="1100" spans="1:5">
      <c r="A1100" t="s">
        <v>1015</v>
      </c>
      <c r="B1100" t="s">
        <v>9598</v>
      </c>
      <c r="D1100" t="s">
        <v>6249</v>
      </c>
      <c r="E1100" t="str">
        <f t="shared" si="20"/>
        <v>['l-15601', 'Drugs and Procedures', ''],</v>
      </c>
    </row>
    <row r="1101" spans="1:5">
      <c r="A1101" t="s">
        <v>1191</v>
      </c>
      <c r="B1101" t="s">
        <v>9598</v>
      </c>
      <c r="D1101" t="s">
        <v>5912</v>
      </c>
      <c r="E1101" t="str">
        <f t="shared" si="20"/>
        <v>['f-b2720', 'Drugs and Procedures', ''],</v>
      </c>
    </row>
    <row r="1102" spans="1:5">
      <c r="A1102" t="s">
        <v>1337</v>
      </c>
      <c r="B1102" t="s">
        <v>9598</v>
      </c>
      <c r="D1102" t="s">
        <v>4570</v>
      </c>
      <c r="E1102" t="str">
        <f t="shared" si="20"/>
        <v>['c-a0941', 'Drugs and Procedures', ''],</v>
      </c>
    </row>
    <row r="1103" spans="1:5">
      <c r="A1103" t="s">
        <v>1380</v>
      </c>
      <c r="B1103" t="s">
        <v>9598</v>
      </c>
      <c r="D1103" t="s">
        <v>2447</v>
      </c>
      <c r="E1103" t="str">
        <f t="shared" si="20"/>
        <v>['w-10024', 'Drugs and Procedures', ''],</v>
      </c>
    </row>
    <row r="1104" spans="1:5">
      <c r="A1104" t="s">
        <v>1259</v>
      </c>
      <c r="B1104" t="s">
        <v>9598</v>
      </c>
      <c r="D1104" t="s">
        <v>4569</v>
      </c>
      <c r="E1104" t="str">
        <f t="shared" si="20"/>
        <v>['c-a0940', 'Drugs and Procedures', ''],</v>
      </c>
    </row>
    <row r="1105" spans="1:5">
      <c r="A1105" t="s">
        <v>956</v>
      </c>
      <c r="B1105" t="s">
        <v>9598</v>
      </c>
      <c r="D1105" t="s">
        <v>4571</v>
      </c>
      <c r="E1105" t="str">
        <f t="shared" si="20"/>
        <v>['c-a0960', 'Drugs and Procedures', ''],</v>
      </c>
    </row>
    <row r="1106" spans="1:5">
      <c r="A1106" t="s">
        <v>828</v>
      </c>
      <c r="B1106" t="s">
        <v>9598</v>
      </c>
      <c r="D1106" t="s">
        <v>2397</v>
      </c>
      <c r="E1106" t="str">
        <f t="shared" si="20"/>
        <v>['c-72030', 'Drugs and Procedures', ''],</v>
      </c>
    </row>
    <row r="1107" spans="1:5">
      <c r="A1107" t="s">
        <v>1235</v>
      </c>
      <c r="B1107" t="s">
        <v>9598</v>
      </c>
      <c r="D1107" t="s">
        <v>9017</v>
      </c>
      <c r="E1107" t="str">
        <f t="shared" si="20"/>
        <v>['w-10256', 'Drugs and Procedures', ''],</v>
      </c>
    </row>
    <row r="1108" spans="1:5">
      <c r="A1108" t="s">
        <v>1385</v>
      </c>
      <c r="B1108" t="s">
        <v>9598</v>
      </c>
      <c r="D1108" t="s">
        <v>4322</v>
      </c>
      <c r="E1108" t="str">
        <f t="shared" ref="E1108:E1171" si="21">CONCATENATE("['",A1108,"', '",B1108,"', '",C1108,"'],")</f>
        <v>['c-21723', 'Drugs and Procedures', ''],</v>
      </c>
    </row>
    <row r="1109" spans="1:5">
      <c r="A1109" t="s">
        <v>1036</v>
      </c>
      <c r="B1109" t="s">
        <v>9598</v>
      </c>
      <c r="D1109" t="s">
        <v>8711</v>
      </c>
      <c r="E1109" t="str">
        <f t="shared" si="21"/>
        <v>['w-10015', 'Drugs and Procedures', ''],</v>
      </c>
    </row>
    <row r="1110" spans="1:5">
      <c r="A1110" t="s">
        <v>1038</v>
      </c>
      <c r="B1110" t="s">
        <v>9598</v>
      </c>
      <c r="D1110" t="s">
        <v>1916</v>
      </c>
      <c r="E1110" t="str">
        <f t="shared" si="21"/>
        <v>['@e-70041', 'Drugs and Procedures', ''],</v>
      </c>
    </row>
    <row r="1111" spans="1:5">
      <c r="A1111" t="s">
        <v>1049</v>
      </c>
      <c r="B1111" t="s">
        <v>9598</v>
      </c>
      <c r="D1111" t="s">
        <v>1918</v>
      </c>
      <c r="E1111" t="str">
        <f t="shared" si="21"/>
        <v>['@e-70043', 'Drugs and Procedures', ''],</v>
      </c>
    </row>
    <row r="1112" spans="1:5">
      <c r="A1112" t="s">
        <v>1032</v>
      </c>
      <c r="B1112" t="s">
        <v>9598</v>
      </c>
      <c r="D1112" t="s">
        <v>1917</v>
      </c>
      <c r="E1112" t="str">
        <f t="shared" si="21"/>
        <v>['@e-70042', 'Drugs and Procedures', ''],</v>
      </c>
    </row>
    <row r="1113" spans="1:5">
      <c r="A1113" t="s">
        <v>854</v>
      </c>
      <c r="B1113" t="s">
        <v>9598</v>
      </c>
      <c r="D1113" t="s">
        <v>8715</v>
      </c>
      <c r="E1113" t="str">
        <f t="shared" si="21"/>
        <v>['w-10019', 'Drugs and Procedures', ''],</v>
      </c>
    </row>
    <row r="1114" spans="1:5">
      <c r="A1114" t="s">
        <v>1045</v>
      </c>
      <c r="B1114" t="s">
        <v>9598</v>
      </c>
      <c r="D1114" t="s">
        <v>8714</v>
      </c>
      <c r="E1114" t="str">
        <f t="shared" si="21"/>
        <v>['w-10018', 'Drugs and Procedures', ''],</v>
      </c>
    </row>
    <row r="1115" spans="1:5">
      <c r="A1115" t="s">
        <v>1048</v>
      </c>
      <c r="B1115" t="s">
        <v>9598</v>
      </c>
      <c r="D1115" t="s">
        <v>8699</v>
      </c>
      <c r="E1115" t="str">
        <f t="shared" si="21"/>
        <v>['w-10003', 'Drugs and Procedures', ''],</v>
      </c>
    </row>
    <row r="1116" spans="1:5">
      <c r="A1116" t="s">
        <v>1042</v>
      </c>
      <c r="B1116" t="s">
        <v>9598</v>
      </c>
      <c r="D1116" t="s">
        <v>8700</v>
      </c>
      <c r="E1116" t="str">
        <f t="shared" si="21"/>
        <v>['w-10004', 'Drugs and Procedures', ''],</v>
      </c>
    </row>
    <row r="1117" spans="1:5">
      <c r="A1117" t="s">
        <v>1034</v>
      </c>
      <c r="B1117" t="s">
        <v>9598</v>
      </c>
      <c r="D1117" t="s">
        <v>1910</v>
      </c>
      <c r="E1117" t="str">
        <f t="shared" si="21"/>
        <v>['@e-70004', 'Drugs and Procedures', ''],</v>
      </c>
    </row>
    <row r="1118" spans="1:5">
      <c r="A1118" t="s">
        <v>1047</v>
      </c>
      <c r="B1118" t="s">
        <v>9598</v>
      </c>
      <c r="D1118" t="s">
        <v>1915</v>
      </c>
      <c r="E1118" t="str">
        <f t="shared" si="21"/>
        <v>['@e-70040', 'Drugs and Procedures', ''],</v>
      </c>
    </row>
    <row r="1119" spans="1:5">
      <c r="A1119" t="s">
        <v>840</v>
      </c>
      <c r="B1119" t="s">
        <v>9598</v>
      </c>
      <c r="D1119" t="s">
        <v>4338</v>
      </c>
      <c r="E1119" t="str">
        <f t="shared" si="21"/>
        <v>['c-50100', 'Drugs and Procedures', ''],</v>
      </c>
    </row>
    <row r="1120" spans="1:5">
      <c r="A1120" t="s">
        <v>1029</v>
      </c>
      <c r="B1120" t="s">
        <v>9598</v>
      </c>
      <c r="D1120" t="s">
        <v>1914</v>
      </c>
      <c r="E1120" t="str">
        <f t="shared" si="21"/>
        <v>['@e-70030', 'Drugs and Procedures', ''],</v>
      </c>
    </row>
    <row r="1121" spans="1:5">
      <c r="A1121" t="s">
        <v>1037</v>
      </c>
      <c r="B1121" t="s">
        <v>9598</v>
      </c>
      <c r="D1121" t="s">
        <v>1913</v>
      </c>
      <c r="E1121" t="str">
        <f t="shared" si="21"/>
        <v>['@e-70020', 'Drugs and Procedures', ''],</v>
      </c>
    </row>
    <row r="1122" spans="1:5">
      <c r="A1122" t="s">
        <v>1078</v>
      </c>
      <c r="B1122" t="s">
        <v>9598</v>
      </c>
      <c r="D1122" t="s">
        <v>8757</v>
      </c>
      <c r="E1122" t="str">
        <f t="shared" si="21"/>
        <v>['w-10062', 'Drugs and Procedures', ''],</v>
      </c>
    </row>
    <row r="1123" spans="1:5">
      <c r="A1123" t="s">
        <v>1104</v>
      </c>
      <c r="B1123" t="s">
        <v>9598</v>
      </c>
      <c r="D1123" t="s">
        <v>8782</v>
      </c>
      <c r="E1123" t="str">
        <f t="shared" si="21"/>
        <v>['w-10084', 'Drugs and Procedures', ''],</v>
      </c>
    </row>
    <row r="1124" spans="1:5">
      <c r="A1124" t="s">
        <v>7173</v>
      </c>
      <c r="B1124" t="s">
        <v>9598</v>
      </c>
      <c r="D1124" t="s">
        <v>3313</v>
      </c>
      <c r="E1124" t="str">
        <f t="shared" si="21"/>
        <v>['p8-10120', 'Drugs and Procedures', ''],</v>
      </c>
    </row>
    <row r="1125" spans="1:5">
      <c r="A1125" t="s">
        <v>9190</v>
      </c>
      <c r="B1125" t="s">
        <v>9598</v>
      </c>
      <c r="D1125" t="s">
        <v>9191</v>
      </c>
      <c r="E1125" t="str">
        <f t="shared" si="21"/>
        <v>['w-10385', 'Drugs and Procedures', ''],</v>
      </c>
    </row>
    <row r="1126" spans="1:5">
      <c r="A1126" t="s">
        <v>1182</v>
      </c>
      <c r="B1126" t="s">
        <v>9598</v>
      </c>
      <c r="D1126" t="s">
        <v>8950</v>
      </c>
      <c r="E1126" t="str">
        <f t="shared" si="21"/>
        <v>['w-10201', 'Drugs and Procedures', ''],</v>
      </c>
    </row>
    <row r="1127" spans="1:5">
      <c r="A1127" t="s">
        <v>1083</v>
      </c>
      <c r="B1127" t="s">
        <v>9598</v>
      </c>
      <c r="D1127" t="s">
        <v>8768</v>
      </c>
      <c r="E1127" t="str">
        <f t="shared" si="21"/>
        <v>['w-10071', 'Drugs and Procedures', ''],</v>
      </c>
    </row>
    <row r="1128" spans="1:5">
      <c r="A1128" t="s">
        <v>266</v>
      </c>
      <c r="B1128" t="s">
        <v>9598</v>
      </c>
      <c r="D1128" t="s">
        <v>4501</v>
      </c>
      <c r="E1128" t="str">
        <f t="shared" si="21"/>
        <v>['c-84020', 'Drugs and Procedures', ''],</v>
      </c>
    </row>
    <row r="1129" spans="1:5">
      <c r="A1129" t="s">
        <v>1312</v>
      </c>
      <c r="B1129" t="s">
        <v>9598</v>
      </c>
      <c r="D1129" t="s">
        <v>6295</v>
      </c>
      <c r="E1129" t="str">
        <f t="shared" si="21"/>
        <v>['l-35240', 'Drugs and Procedures', ''],</v>
      </c>
    </row>
    <row r="1130" spans="1:5">
      <c r="A1130" t="s">
        <v>254</v>
      </c>
      <c r="B1130" t="s">
        <v>9598</v>
      </c>
      <c r="D1130" t="s">
        <v>4725</v>
      </c>
      <c r="E1130" t="str">
        <f t="shared" si="21"/>
        <v>['c-d4657', 'Drugs and Procedures', ''],</v>
      </c>
    </row>
    <row r="1131" spans="1:5">
      <c r="A1131" t="s">
        <v>901</v>
      </c>
      <c r="B1131" t="s">
        <v>9598</v>
      </c>
      <c r="D1131" t="s">
        <v>2147</v>
      </c>
      <c r="E1131" t="str">
        <f t="shared" si="21"/>
        <v>['c-60650', 'Drugs and Procedures', ''],</v>
      </c>
    </row>
    <row r="1132" spans="1:5">
      <c r="A1132" t="s">
        <v>4641</v>
      </c>
      <c r="B1132" t="s">
        <v>9598</v>
      </c>
      <c r="D1132" t="s">
        <v>4642</v>
      </c>
      <c r="E1132" t="str">
        <f t="shared" si="21"/>
        <v>['c-a7070', 'Drugs and Procedures', ''],</v>
      </c>
    </row>
    <row r="1133" spans="1:5">
      <c r="A1133" t="s">
        <v>1161</v>
      </c>
      <c r="B1133" t="s">
        <v>9598</v>
      </c>
      <c r="D1133" t="s">
        <v>4492</v>
      </c>
      <c r="E1133" t="str">
        <f t="shared" si="21"/>
        <v>['c-8060a', 'Drugs and Procedures', ''],</v>
      </c>
    </row>
    <row r="1134" spans="1:5">
      <c r="A1134" t="s">
        <v>3260</v>
      </c>
      <c r="B1134" t="s">
        <v>9598</v>
      </c>
      <c r="D1134" t="s">
        <v>3261</v>
      </c>
      <c r="E1134" t="str">
        <f t="shared" si="21"/>
        <v>['@p-14940', 'Drugs and Procedures', ''],</v>
      </c>
    </row>
    <row r="1135" spans="1:5">
      <c r="A1135" t="s">
        <v>1002</v>
      </c>
      <c r="B1135" t="s">
        <v>9598</v>
      </c>
      <c r="D1135" t="s">
        <v>4333</v>
      </c>
      <c r="E1135" t="str">
        <f t="shared" si="21"/>
        <v>['c-31321', 'Drugs and Procedures', ''],</v>
      </c>
    </row>
    <row r="1136" spans="1:5">
      <c r="A1136" t="s">
        <v>1233</v>
      </c>
      <c r="B1136" t="s">
        <v>9598</v>
      </c>
      <c r="D1136" t="s">
        <v>9016</v>
      </c>
      <c r="E1136" t="str">
        <f t="shared" si="21"/>
        <v>['w-10255', 'Drugs and Procedures', ''],</v>
      </c>
    </row>
    <row r="1137" spans="1:5">
      <c r="A1137" t="s">
        <v>1122</v>
      </c>
      <c r="B1137" t="s">
        <v>9598</v>
      </c>
      <c r="D1137" t="s">
        <v>4372</v>
      </c>
      <c r="E1137" t="str">
        <f t="shared" si="21"/>
        <v>['c-52b52', 'Drugs and Procedures', ''],</v>
      </c>
    </row>
    <row r="1138" spans="1:5">
      <c r="A1138" t="s">
        <v>906</v>
      </c>
      <c r="B1138" t="s">
        <v>9598</v>
      </c>
      <c r="D1138" t="s">
        <v>4433</v>
      </c>
      <c r="E1138" t="str">
        <f t="shared" si="21"/>
        <v>['c-65310', 'Drugs and Procedures', ''],</v>
      </c>
    </row>
    <row r="1139" spans="1:5">
      <c r="A1139" t="s">
        <v>1296</v>
      </c>
      <c r="B1139" t="s">
        <v>9598</v>
      </c>
      <c r="D1139" t="s">
        <v>2204</v>
      </c>
      <c r="E1139" t="str">
        <f t="shared" si="21"/>
        <v>['c-b02cc', 'Drugs and Procedures', ''],</v>
      </c>
    </row>
    <row r="1140" spans="1:5">
      <c r="A1140" t="s">
        <v>1017</v>
      </c>
      <c r="B1140" t="s">
        <v>9598</v>
      </c>
      <c r="D1140" t="s">
        <v>4325</v>
      </c>
      <c r="E1140" t="str">
        <f t="shared" si="21"/>
        <v>['c-22a06', 'Drugs and Procedures', ''],</v>
      </c>
    </row>
    <row r="1141" spans="1:5">
      <c r="A1141" t="s">
        <v>915</v>
      </c>
      <c r="B1141" t="s">
        <v>9598</v>
      </c>
      <c r="D1141" t="s">
        <v>4324</v>
      </c>
      <c r="E1141" t="str">
        <f t="shared" si="21"/>
        <v>['c-22a05', 'Drugs and Procedures', ''],</v>
      </c>
    </row>
    <row r="1142" spans="1:5">
      <c r="A1142" t="s">
        <v>8785</v>
      </c>
      <c r="B1142" t="s">
        <v>9598</v>
      </c>
      <c r="D1142" t="s">
        <v>8786</v>
      </c>
      <c r="E1142" t="str">
        <f t="shared" si="21"/>
        <v>['w-10087', 'Drugs and Procedures', ''],</v>
      </c>
    </row>
    <row r="1143" spans="1:5">
      <c r="A1143" t="s">
        <v>938</v>
      </c>
      <c r="B1143" t="s">
        <v>9598</v>
      </c>
      <c r="D1143" t="s">
        <v>1880</v>
      </c>
      <c r="E1143" t="str">
        <f t="shared" si="21"/>
        <v>['c-111a0', 'Drugs and Procedures', ''],</v>
      </c>
    </row>
    <row r="1144" spans="1:5">
      <c r="A1144" t="s">
        <v>1147</v>
      </c>
      <c r="B1144" t="s">
        <v>9598</v>
      </c>
      <c r="D1144" t="s">
        <v>4657</v>
      </c>
      <c r="E1144" t="str">
        <f t="shared" si="21"/>
        <v>['c-b1034', 'Drugs and Procedures', ''],</v>
      </c>
    </row>
    <row r="1145" spans="1:5">
      <c r="A1145" t="s">
        <v>342</v>
      </c>
      <c r="B1145" t="s">
        <v>9598</v>
      </c>
      <c r="D1145" t="s">
        <v>2166</v>
      </c>
      <c r="E1145" t="str">
        <f t="shared" si="21"/>
        <v>['c-62290', 'Drugs and Procedures', ''],</v>
      </c>
    </row>
    <row r="1146" spans="1:5">
      <c r="A1146" t="s">
        <v>1309</v>
      </c>
      <c r="B1146" t="s">
        <v>9598</v>
      </c>
      <c r="D1146" t="s">
        <v>4538</v>
      </c>
      <c r="E1146" t="str">
        <f t="shared" si="21"/>
        <v>['c-96051', 'Drugs and Procedures', ''],</v>
      </c>
    </row>
    <row r="1147" spans="1:5">
      <c r="A1147" t="s">
        <v>1395</v>
      </c>
      <c r="B1147" t="s">
        <v>9598</v>
      </c>
      <c r="D1147" t="s">
        <v>4539</v>
      </c>
      <c r="E1147" t="str">
        <f t="shared" si="21"/>
        <v>['c-9606a', 'Drugs and Procedures', ''],</v>
      </c>
    </row>
    <row r="1148" spans="1:5">
      <c r="A1148" t="s">
        <v>709</v>
      </c>
      <c r="B1148" t="s">
        <v>9598</v>
      </c>
      <c r="D1148" t="s">
        <v>4656</v>
      </c>
      <c r="E1148" t="str">
        <f t="shared" si="21"/>
        <v>['c-b1031', 'Drugs and Procedures', ''],</v>
      </c>
    </row>
    <row r="1149" spans="1:5">
      <c r="A1149" t="s">
        <v>1128</v>
      </c>
      <c r="B1149" t="s">
        <v>9598</v>
      </c>
      <c r="D1149" t="s">
        <v>8813</v>
      </c>
      <c r="E1149" t="str">
        <f t="shared" si="21"/>
        <v>['w-10105', 'Drugs and Procedures', ''],</v>
      </c>
    </row>
    <row r="1150" spans="1:5">
      <c r="A1150" t="s">
        <v>995</v>
      </c>
      <c r="B1150" t="s">
        <v>9598</v>
      </c>
      <c r="D1150" t="s">
        <v>4621</v>
      </c>
      <c r="E1150" t="str">
        <f t="shared" si="21"/>
        <v>['c-a4410', 'Drugs and Procedures', ''],</v>
      </c>
    </row>
    <row r="1151" spans="1:5">
      <c r="A1151" t="s">
        <v>290</v>
      </c>
      <c r="B1151" t="s">
        <v>9598</v>
      </c>
      <c r="D1151" t="s">
        <v>4591</v>
      </c>
      <c r="E1151" t="str">
        <f t="shared" si="21"/>
        <v>['c-a1580', 'Drugs and Procedures', ''],</v>
      </c>
    </row>
    <row r="1152" spans="1:5">
      <c r="A1152" t="s">
        <v>8376</v>
      </c>
      <c r="B1152" t="s">
        <v>9598</v>
      </c>
      <c r="D1152" t="s">
        <v>8377</v>
      </c>
      <c r="E1152" t="str">
        <f t="shared" si="21"/>
        <v>['t-c0111', 'Drugs and Procedures', ''],</v>
      </c>
    </row>
    <row r="1153" spans="1:5">
      <c r="A1153" t="s">
        <v>336</v>
      </c>
      <c r="B1153" t="s">
        <v>9598</v>
      </c>
      <c r="D1153" t="s">
        <v>4736</v>
      </c>
      <c r="E1153" t="str">
        <f t="shared" si="21"/>
        <v>['c-f0000', 'Drugs and Procedures', ''],</v>
      </c>
    </row>
    <row r="1154" spans="1:5">
      <c r="A1154" t="s">
        <v>997</v>
      </c>
      <c r="B1154" t="s">
        <v>9598</v>
      </c>
      <c r="D1154" t="s">
        <v>2402</v>
      </c>
      <c r="E1154" t="str">
        <f t="shared" si="21"/>
        <v>['@e-89200', 'Drugs and Procedures', ''],</v>
      </c>
    </row>
    <row r="1155" spans="1:5">
      <c r="A1155" t="s">
        <v>957</v>
      </c>
      <c r="B1155" t="s">
        <v>9598</v>
      </c>
      <c r="D1155" t="s">
        <v>2552</v>
      </c>
      <c r="E1155" t="str">
        <f t="shared" si="21"/>
        <v>['@f-46820', 'Drugs and Procedures', ''],</v>
      </c>
    </row>
    <row r="1156" spans="1:5">
      <c r="A1156" t="s">
        <v>698</v>
      </c>
      <c r="B1156" t="s">
        <v>9598</v>
      </c>
      <c r="D1156" t="s">
        <v>2551</v>
      </c>
      <c r="E1156" t="str">
        <f t="shared" si="21"/>
        <v>['@f-46810', 'Drugs and Procedures', ''],</v>
      </c>
    </row>
    <row r="1157" spans="1:5">
      <c r="A1157" t="s">
        <v>799</v>
      </c>
      <c r="B1157" t="s">
        <v>9598</v>
      </c>
      <c r="D1157" t="s">
        <v>1971</v>
      </c>
      <c r="E1157" t="str">
        <f t="shared" si="21"/>
        <v>['@e-71670', 'Drugs and Procedures', ''],</v>
      </c>
    </row>
    <row r="1158" spans="1:5">
      <c r="A1158" t="s">
        <v>790</v>
      </c>
      <c r="B1158" t="s">
        <v>9598</v>
      </c>
      <c r="D1158" t="s">
        <v>4347</v>
      </c>
      <c r="E1158" t="str">
        <f t="shared" si="21"/>
        <v>['c-52030', 'Drugs and Procedures', ''],</v>
      </c>
    </row>
    <row r="1159" spans="1:5">
      <c r="A1159" t="s">
        <v>320</v>
      </c>
      <c r="B1159" t="s">
        <v>9598</v>
      </c>
      <c r="D1159" t="s">
        <v>4470</v>
      </c>
      <c r="E1159" t="str">
        <f t="shared" si="21"/>
        <v>['c-72040', 'Drugs and Procedures', ''],</v>
      </c>
    </row>
    <row r="1160" spans="1:5">
      <c r="A1160" t="s">
        <v>371</v>
      </c>
      <c r="B1160" t="s">
        <v>9598</v>
      </c>
      <c r="D1160" t="s">
        <v>8917</v>
      </c>
      <c r="E1160" t="str">
        <f t="shared" si="21"/>
        <v>['w-10175', 'Drugs and Procedures', ''],</v>
      </c>
    </row>
    <row r="1161" spans="1:5">
      <c r="A1161" t="s">
        <v>322</v>
      </c>
      <c r="B1161" t="s">
        <v>9598</v>
      </c>
      <c r="D1161" t="s">
        <v>4422</v>
      </c>
      <c r="E1161" t="str">
        <f t="shared" si="21"/>
        <v>['c-61002', 'Drugs and Procedures', ''],</v>
      </c>
    </row>
    <row r="1162" spans="1:5">
      <c r="A1162" t="s">
        <v>1324</v>
      </c>
      <c r="B1162" t="s">
        <v>9598</v>
      </c>
      <c r="D1162" t="s">
        <v>4654</v>
      </c>
      <c r="E1162" t="str">
        <f t="shared" si="21"/>
        <v>['c-b0492', 'Drugs and Procedures', ''],</v>
      </c>
    </row>
    <row r="1163" spans="1:5">
      <c r="A1163" t="s">
        <v>1110</v>
      </c>
      <c r="B1163" t="s">
        <v>9598</v>
      </c>
      <c r="D1163" t="s">
        <v>4653</v>
      </c>
      <c r="E1163" t="str">
        <f t="shared" si="21"/>
        <v>['c-b03c3', 'Drugs and Procedures', ''],</v>
      </c>
    </row>
    <row r="1164" spans="1:5">
      <c r="A1164" t="s">
        <v>9388</v>
      </c>
      <c r="B1164" t="s">
        <v>9598</v>
      </c>
      <c r="D1164" t="s">
        <v>9389</v>
      </c>
      <c r="E1164" t="str">
        <f t="shared" si="21"/>
        <v>['w-10502', 'Drugs and Procedures', ''],</v>
      </c>
    </row>
    <row r="1165" spans="1:5">
      <c r="A1165" t="s">
        <v>1289</v>
      </c>
      <c r="B1165" t="s">
        <v>9598</v>
      </c>
      <c r="D1165" t="s">
        <v>4312</v>
      </c>
      <c r="E1165" t="str">
        <f t="shared" si="21"/>
        <v>['c-17800', 'Drugs and Procedures', ''],</v>
      </c>
    </row>
    <row r="1166" spans="1:5">
      <c r="A1166" t="s">
        <v>4313</v>
      </c>
      <c r="B1166" t="s">
        <v>9598</v>
      </c>
      <c r="D1166" t="s">
        <v>4314</v>
      </c>
      <c r="E1166" t="str">
        <f t="shared" si="21"/>
        <v>['c-178fd', 'Drugs and Procedures', ''],</v>
      </c>
    </row>
    <row r="1167" spans="1:5">
      <c r="A1167" t="s">
        <v>382</v>
      </c>
      <c r="B1167" t="s">
        <v>9598</v>
      </c>
      <c r="D1167" t="s">
        <v>8933</v>
      </c>
      <c r="E1167" t="str">
        <f t="shared" si="21"/>
        <v>['w-10189', 'Drugs and Procedures', ''],</v>
      </c>
    </row>
    <row r="1168" spans="1:5">
      <c r="A1168" t="s">
        <v>1196</v>
      </c>
      <c r="B1168" t="s">
        <v>9598</v>
      </c>
      <c r="D1168" t="s">
        <v>8961</v>
      </c>
      <c r="E1168" t="str">
        <f t="shared" si="21"/>
        <v>['w-10208', 'Drugs and Procedures', ''],</v>
      </c>
    </row>
    <row r="1169" spans="1:5">
      <c r="A1169" t="s">
        <v>1393</v>
      </c>
      <c r="B1169" t="s">
        <v>9598</v>
      </c>
      <c r="D1169" t="s">
        <v>9269</v>
      </c>
      <c r="E1169" t="str">
        <f t="shared" si="21"/>
        <v>['w-10441', 'Drugs and Procedures', ''],</v>
      </c>
    </row>
    <row r="1170" spans="1:5">
      <c r="A1170" t="s">
        <v>9356</v>
      </c>
      <c r="B1170" t="s">
        <v>9598</v>
      </c>
      <c r="D1170" t="s">
        <v>9357</v>
      </c>
      <c r="E1170" t="str">
        <f t="shared" si="21"/>
        <v>['w-10486', 'Drugs and Procedures', ''],</v>
      </c>
    </row>
    <row r="1171" spans="1:5">
      <c r="A1171" t="s">
        <v>9358</v>
      </c>
      <c r="B1171" t="s">
        <v>9598</v>
      </c>
      <c r="D1171" t="s">
        <v>9359</v>
      </c>
      <c r="E1171" t="str">
        <f t="shared" si="21"/>
        <v>['w-10487', 'Drugs and Procedures', ''],</v>
      </c>
    </row>
    <row r="1172" spans="1:5">
      <c r="A1172" t="s">
        <v>9360</v>
      </c>
      <c r="B1172" t="s">
        <v>9598</v>
      </c>
      <c r="D1172" t="s">
        <v>9361</v>
      </c>
      <c r="E1172" t="str">
        <f t="shared" ref="E1172:E1235" si="22">CONCATENATE("['",A1172,"', '",B1172,"', '",C1172,"'],")</f>
        <v>['w-10488', 'Drugs and Procedures', ''],</v>
      </c>
    </row>
    <row r="1173" spans="1:5">
      <c r="A1173" t="s">
        <v>9362</v>
      </c>
      <c r="B1173" t="s">
        <v>9598</v>
      </c>
      <c r="D1173" t="s">
        <v>9363</v>
      </c>
      <c r="E1173" t="str">
        <f t="shared" si="22"/>
        <v>['w-10489', 'Drugs and Procedures', ''],</v>
      </c>
    </row>
    <row r="1174" spans="1:5">
      <c r="A1174" t="s">
        <v>9364</v>
      </c>
      <c r="B1174" t="s">
        <v>9598</v>
      </c>
      <c r="D1174" t="s">
        <v>9365</v>
      </c>
      <c r="E1174" t="str">
        <f t="shared" si="22"/>
        <v>['w-10490', 'Drugs and Procedures', ''],</v>
      </c>
    </row>
    <row r="1175" spans="1:5">
      <c r="A1175" t="s">
        <v>9366</v>
      </c>
      <c r="B1175" t="s">
        <v>9598</v>
      </c>
      <c r="D1175" t="s">
        <v>9367</v>
      </c>
      <c r="E1175" t="str">
        <f t="shared" si="22"/>
        <v>['w-10491', 'Drugs and Procedures', ''],</v>
      </c>
    </row>
    <row r="1176" spans="1:5">
      <c r="A1176" t="s">
        <v>958</v>
      </c>
      <c r="B1176" t="s">
        <v>9598</v>
      </c>
      <c r="D1176" t="s">
        <v>2555</v>
      </c>
      <c r="E1176" t="str">
        <f t="shared" si="22"/>
        <v>['@f-47510', 'Drugs and Procedures', ''],</v>
      </c>
    </row>
    <row r="1177" spans="1:5">
      <c r="A1177" t="s">
        <v>7258</v>
      </c>
      <c r="B1177" t="s">
        <v>9598</v>
      </c>
      <c r="D1177" t="s">
        <v>7259</v>
      </c>
      <c r="E1177" t="str">
        <f t="shared" si="22"/>
        <v>['r-4212c', 'Drugs and Procedures', ''],</v>
      </c>
    </row>
    <row r="1178" spans="1:5">
      <c r="A1178" t="s">
        <v>725</v>
      </c>
      <c r="B1178" t="s">
        <v>9598</v>
      </c>
      <c r="D1178" t="s">
        <v>4449</v>
      </c>
      <c r="E1178" t="str">
        <f t="shared" si="22"/>
        <v>['c-6a100', 'Drugs and Procedures', ''],</v>
      </c>
    </row>
    <row r="1179" spans="1:5">
      <c r="A1179" t="s">
        <v>695</v>
      </c>
      <c r="B1179" t="s">
        <v>9598</v>
      </c>
      <c r="D1179" t="s">
        <v>4358</v>
      </c>
      <c r="E1179" t="str">
        <f t="shared" si="22"/>
        <v>['c-52530', 'Drugs and Procedures', ''],</v>
      </c>
    </row>
    <row r="1180" spans="1:5">
      <c r="A1180" t="s">
        <v>9082</v>
      </c>
      <c r="B1180" t="s">
        <v>9598</v>
      </c>
      <c r="D1180" t="s">
        <v>9083</v>
      </c>
      <c r="E1180" t="str">
        <f t="shared" si="22"/>
        <v>['w-10300', 'Drugs and Procedures', ''],</v>
      </c>
    </row>
    <row r="1181" spans="1:5">
      <c r="A1181" t="s">
        <v>946</v>
      </c>
      <c r="B1181" t="s">
        <v>9598</v>
      </c>
      <c r="D1181" t="s">
        <v>2487</v>
      </c>
      <c r="E1181" t="str">
        <f t="shared" si="22"/>
        <v>['@f-12280', 'Drugs and Procedures', ''],</v>
      </c>
    </row>
    <row r="1182" spans="1:5">
      <c r="A1182" t="s">
        <v>1020</v>
      </c>
      <c r="B1182" t="s">
        <v>9598</v>
      </c>
      <c r="D1182" t="s">
        <v>4604</v>
      </c>
      <c r="E1182" t="str">
        <f t="shared" si="22"/>
        <v>['c-a2010', 'Drugs and Procedures', ''],</v>
      </c>
    </row>
    <row r="1183" spans="1:5">
      <c r="A1183" t="s">
        <v>719</v>
      </c>
      <c r="B1183" t="s">
        <v>9598</v>
      </c>
      <c r="D1183" t="s">
        <v>4465</v>
      </c>
      <c r="E1183" t="str">
        <f t="shared" si="22"/>
        <v>['c-71622', 'Drugs and Procedures', ''],</v>
      </c>
    </row>
    <row r="1184" spans="1:5">
      <c r="A1184" t="s">
        <v>1200</v>
      </c>
      <c r="B1184" t="s">
        <v>9598</v>
      </c>
      <c r="D1184" t="s">
        <v>8976</v>
      </c>
      <c r="E1184" t="str">
        <f t="shared" si="22"/>
        <v>['w-10223', 'Drugs and Procedures', ''],</v>
      </c>
    </row>
    <row r="1185" spans="1:5">
      <c r="A1185" t="s">
        <v>803</v>
      </c>
      <c r="B1185" t="s">
        <v>9598</v>
      </c>
      <c r="D1185" t="s">
        <v>2096</v>
      </c>
      <c r="E1185" t="str">
        <f t="shared" si="22"/>
        <v>['c-677b0', 'Drugs and Procedures', ''],</v>
      </c>
    </row>
    <row r="1186" spans="1:5">
      <c r="A1186" t="s">
        <v>1383</v>
      </c>
      <c r="B1186" t="s">
        <v>9598</v>
      </c>
      <c r="D1186" t="s">
        <v>9224</v>
      </c>
      <c r="E1186" t="str">
        <f t="shared" si="22"/>
        <v>['w-10411', 'Drugs and Procedures', ''],</v>
      </c>
    </row>
    <row r="1187" spans="1:5">
      <c r="A1187" t="s">
        <v>1391</v>
      </c>
      <c r="B1187" t="s">
        <v>9598</v>
      </c>
      <c r="D1187" t="s">
        <v>9225</v>
      </c>
      <c r="E1187" t="str">
        <f t="shared" si="22"/>
        <v>['w-10412', 'Drugs and Procedures', ''],</v>
      </c>
    </row>
    <row r="1188" spans="1:5">
      <c r="A1188" t="s">
        <v>765</v>
      </c>
      <c r="B1188" t="s">
        <v>9598</v>
      </c>
      <c r="D1188" t="s">
        <v>2336</v>
      </c>
      <c r="E1188" t="str">
        <f t="shared" si="22"/>
        <v>['@e-86146', 'Drugs and Procedures', ''],</v>
      </c>
    </row>
    <row r="1189" spans="1:5">
      <c r="A1189" t="s">
        <v>1098</v>
      </c>
      <c r="B1189" t="s">
        <v>9598</v>
      </c>
      <c r="D1189" t="s">
        <v>8778</v>
      </c>
      <c r="E1189" t="str">
        <f t="shared" si="22"/>
        <v>['w-10080', 'Drugs and Procedures', ''],</v>
      </c>
    </row>
    <row r="1190" spans="1:5">
      <c r="A1190" t="s">
        <v>1109</v>
      </c>
      <c r="B1190" t="s">
        <v>9598</v>
      </c>
      <c r="D1190" t="s">
        <v>8790</v>
      </c>
      <c r="E1190" t="str">
        <f t="shared" si="22"/>
        <v>['w-10090', 'Drugs and Procedures', ''],</v>
      </c>
    </row>
    <row r="1191" spans="1:5">
      <c r="A1191" t="s">
        <v>1275</v>
      </c>
      <c r="B1191" t="s">
        <v>9598</v>
      </c>
      <c r="D1191" t="s">
        <v>4311</v>
      </c>
      <c r="E1191" t="str">
        <f t="shared" si="22"/>
        <v>['c-14600', 'Drugs and Procedures', ''],</v>
      </c>
    </row>
    <row r="1192" spans="1:5">
      <c r="A1192" t="s">
        <v>921</v>
      </c>
      <c r="B1192" t="s">
        <v>9598</v>
      </c>
      <c r="D1192" t="s">
        <v>2348</v>
      </c>
      <c r="E1192" t="str">
        <f t="shared" si="22"/>
        <v>['@e-86404', 'Drugs and Procedures', ''],</v>
      </c>
    </row>
    <row r="1193" spans="1:5">
      <c r="A1193" t="s">
        <v>8868</v>
      </c>
      <c r="B1193" t="s">
        <v>9598</v>
      </c>
      <c r="D1193" t="s">
        <v>8869</v>
      </c>
      <c r="E1193" t="str">
        <f t="shared" si="22"/>
        <v>['w-10140', 'Drugs and Procedures', ''],</v>
      </c>
    </row>
    <row r="1194" spans="1:5">
      <c r="A1194" t="s">
        <v>990</v>
      </c>
      <c r="B1194" t="s">
        <v>9598</v>
      </c>
      <c r="D1194" t="s">
        <v>2050</v>
      </c>
      <c r="E1194" t="str">
        <f t="shared" si="22"/>
        <v>['c-52b40', 'Drugs and Procedures', ''],</v>
      </c>
    </row>
    <row r="1195" spans="1:5">
      <c r="A1195" t="s">
        <v>1153</v>
      </c>
      <c r="B1195" t="s">
        <v>9598</v>
      </c>
      <c r="D1195" t="s">
        <v>8890</v>
      </c>
      <c r="E1195" t="str">
        <f t="shared" si="22"/>
        <v>['w-10152', 'Drugs and Procedures', ''],</v>
      </c>
    </row>
    <row r="1196" spans="1:5">
      <c r="A1196" t="s">
        <v>1163</v>
      </c>
      <c r="B1196" t="s">
        <v>9598</v>
      </c>
      <c r="D1196" t="s">
        <v>4607</v>
      </c>
      <c r="E1196" t="str">
        <f t="shared" si="22"/>
        <v>['c-a2018', 'Drugs and Procedures', ''],</v>
      </c>
    </row>
    <row r="1197" spans="1:5">
      <c r="A1197" t="s">
        <v>389</v>
      </c>
      <c r="B1197" t="s">
        <v>9598</v>
      </c>
      <c r="D1197" t="s">
        <v>9065</v>
      </c>
      <c r="E1197" t="str">
        <f t="shared" si="22"/>
        <v>['w-10290', 'Drugs and Procedures', ''],</v>
      </c>
    </row>
    <row r="1198" spans="1:5">
      <c r="A1198" t="s">
        <v>804</v>
      </c>
      <c r="B1198" t="s">
        <v>9598</v>
      </c>
      <c r="D1198" t="s">
        <v>4429</v>
      </c>
      <c r="E1198" t="str">
        <f t="shared" si="22"/>
        <v>['c-63220', 'Drugs and Procedures', ''],</v>
      </c>
    </row>
    <row r="1199" spans="1:5">
      <c r="A1199" t="s">
        <v>773</v>
      </c>
      <c r="B1199" t="s">
        <v>9598</v>
      </c>
      <c r="D1199" t="s">
        <v>1933</v>
      </c>
      <c r="E1199" t="str">
        <f t="shared" si="22"/>
        <v>['c-6a112', 'Drugs and Procedures', ''],</v>
      </c>
    </row>
    <row r="1200" spans="1:5">
      <c r="A1200" t="s">
        <v>7087</v>
      </c>
      <c r="B1200" t="s">
        <v>9598</v>
      </c>
      <c r="D1200" t="s">
        <v>7088</v>
      </c>
      <c r="E1200" t="str">
        <f t="shared" si="22"/>
        <v>['p1-0d300', 'Drugs and Procedures', ''],</v>
      </c>
    </row>
    <row r="1201" spans="1:5">
      <c r="A1201" t="s">
        <v>8525</v>
      </c>
      <c r="B1201" t="s">
        <v>9598</v>
      </c>
      <c r="D1201" t="s">
        <v>4133</v>
      </c>
      <c r="E1201" t="str">
        <f t="shared" si="22"/>
        <v>['t-d1100', 'Drugs and Procedures', ''],</v>
      </c>
    </row>
    <row r="1202" spans="1:5">
      <c r="A1202" t="s">
        <v>1068</v>
      </c>
      <c r="B1202" t="s">
        <v>9598</v>
      </c>
      <c r="D1202" t="s">
        <v>8746</v>
      </c>
      <c r="E1202" t="str">
        <f t="shared" si="22"/>
        <v>['w-10054', 'Drugs and Procedures', ''],</v>
      </c>
    </row>
    <row r="1203" spans="1:5">
      <c r="A1203" t="s">
        <v>762</v>
      </c>
      <c r="B1203" t="s">
        <v>9598</v>
      </c>
      <c r="D1203" t="s">
        <v>2226</v>
      </c>
      <c r="E1203" t="str">
        <f t="shared" si="22"/>
        <v>['c-a6540', 'Drugs and Procedures', ''],</v>
      </c>
    </row>
    <row r="1204" spans="1:5">
      <c r="A1204" t="s">
        <v>1236</v>
      </c>
      <c r="B1204" t="s">
        <v>9598</v>
      </c>
      <c r="D1204" t="s">
        <v>4463</v>
      </c>
      <c r="E1204" t="str">
        <f t="shared" si="22"/>
        <v>['c-710b1', 'Drugs and Procedures', ''],</v>
      </c>
    </row>
    <row r="1205" spans="1:5">
      <c r="A1205" t="s">
        <v>899</v>
      </c>
      <c r="B1205" t="s">
        <v>9598</v>
      </c>
      <c r="D1205" t="s">
        <v>2347</v>
      </c>
      <c r="E1205" t="str">
        <f t="shared" si="22"/>
        <v>['@e-86403', 'Drugs and Procedures', ''],</v>
      </c>
    </row>
    <row r="1206" spans="1:5">
      <c r="A1206" t="s">
        <v>930</v>
      </c>
      <c r="B1206" t="s">
        <v>9598</v>
      </c>
      <c r="D1206" t="s">
        <v>6310</v>
      </c>
      <c r="E1206" t="str">
        <f t="shared" si="22"/>
        <v>['l-44221', 'Drugs and Procedures', ''],</v>
      </c>
    </row>
    <row r="1207" spans="1:5">
      <c r="A1207" t="s">
        <v>1222</v>
      </c>
      <c r="B1207" t="s">
        <v>9598</v>
      </c>
      <c r="D1207" t="s">
        <v>4737</v>
      </c>
      <c r="E1207" t="str">
        <f t="shared" si="22"/>
        <v>['c-f0806', 'Drugs and Procedures', ''],</v>
      </c>
    </row>
    <row r="1208" spans="1:5">
      <c r="A1208" t="s">
        <v>6297</v>
      </c>
      <c r="B1208" t="s">
        <v>9598</v>
      </c>
      <c r="D1208" t="s">
        <v>6298</v>
      </c>
      <c r="E1208" t="str">
        <f t="shared" si="22"/>
        <v>['l-35825', 'Drugs and Procedures', ''],</v>
      </c>
    </row>
    <row r="1209" spans="1:5">
      <c r="A1209" t="s">
        <v>1094</v>
      </c>
      <c r="B1209" t="s">
        <v>9598</v>
      </c>
      <c r="D1209" t="s">
        <v>8773</v>
      </c>
      <c r="E1209" t="str">
        <f t="shared" si="22"/>
        <v>['w-10076', 'Drugs and Procedures', ''],</v>
      </c>
    </row>
    <row r="1210" spans="1:5">
      <c r="A1210" t="s">
        <v>292</v>
      </c>
      <c r="B1210" t="s">
        <v>9598</v>
      </c>
      <c r="D1210" t="s">
        <v>2249</v>
      </c>
      <c r="E1210" t="str">
        <f t="shared" si="22"/>
        <v>['c-a1010', 'Drugs and Procedures', ''],</v>
      </c>
    </row>
    <row r="1211" spans="1:5">
      <c r="A1211" t="s">
        <v>296</v>
      </c>
      <c r="B1211" t="s">
        <v>9598</v>
      </c>
      <c r="D1211" t="s">
        <v>8708</v>
      </c>
      <c r="E1211" t="str">
        <f t="shared" si="22"/>
        <v>['w-10011', 'Drugs and Procedures', ''],</v>
      </c>
    </row>
    <row r="1212" spans="1:5">
      <c r="A1212" t="s">
        <v>1114</v>
      </c>
      <c r="B1212" t="s">
        <v>9598</v>
      </c>
      <c r="D1212" t="s">
        <v>8794</v>
      </c>
      <c r="E1212" t="str">
        <f t="shared" si="22"/>
        <v>['w-10093', 'Drugs and Procedures', ''],</v>
      </c>
    </row>
    <row r="1213" spans="1:5">
      <c r="A1213" t="s">
        <v>812</v>
      </c>
      <c r="B1213" t="s">
        <v>9598</v>
      </c>
      <c r="D1213" t="s">
        <v>2349</v>
      </c>
      <c r="E1213" t="str">
        <f t="shared" si="22"/>
        <v>['@e-86409', 'Drugs and Procedures', ''],</v>
      </c>
    </row>
    <row r="1214" spans="1:5">
      <c r="A1214" t="s">
        <v>856</v>
      </c>
      <c r="B1214" t="s">
        <v>9598</v>
      </c>
      <c r="D1214" t="s">
        <v>4660</v>
      </c>
      <c r="E1214" t="str">
        <f t="shared" si="22"/>
        <v>['c-b5310', 'Drugs and Procedures', ''],</v>
      </c>
    </row>
    <row r="1215" spans="1:5">
      <c r="A1215" t="s">
        <v>7487</v>
      </c>
      <c r="B1215" t="s">
        <v>9598</v>
      </c>
      <c r="D1215" t="s">
        <v>7488</v>
      </c>
      <c r="E1215" t="str">
        <f t="shared" si="22"/>
        <v>['t-12410', 'Drugs and Procedures', ''],</v>
      </c>
    </row>
    <row r="1216" spans="1:5">
      <c r="A1216" t="s">
        <v>369</v>
      </c>
      <c r="B1216" t="s">
        <v>9598</v>
      </c>
      <c r="D1216" t="s">
        <v>8915</v>
      </c>
      <c r="E1216" t="str">
        <f t="shared" si="22"/>
        <v>['w-10173', 'Drugs and Procedures', ''],</v>
      </c>
    </row>
    <row r="1217" spans="1:5">
      <c r="A1217" t="s">
        <v>837</v>
      </c>
      <c r="B1217" t="s">
        <v>9598</v>
      </c>
      <c r="D1217" t="s">
        <v>4474</v>
      </c>
      <c r="E1217" t="str">
        <f t="shared" si="22"/>
        <v>['c-73101', 'Drugs and Procedures', ''],</v>
      </c>
    </row>
    <row r="1218" spans="1:5">
      <c r="A1218" t="s">
        <v>926</v>
      </c>
      <c r="B1218" t="s">
        <v>9598</v>
      </c>
      <c r="D1218" t="s">
        <v>2259</v>
      </c>
      <c r="E1218" t="str">
        <f t="shared" si="22"/>
        <v>['@e-85260', 'Drugs and Procedures', ''],</v>
      </c>
    </row>
    <row r="1219" spans="1:5">
      <c r="A1219" t="s">
        <v>1181</v>
      </c>
      <c r="B1219" t="s">
        <v>9598</v>
      </c>
      <c r="D1219" t="s">
        <v>8947</v>
      </c>
      <c r="E1219" t="str">
        <f t="shared" si="22"/>
        <v>['w-10199', 'Drugs and Procedures', ''],</v>
      </c>
    </row>
    <row r="1220" spans="1:5">
      <c r="A1220" t="s">
        <v>1067</v>
      </c>
      <c r="B1220" t="s">
        <v>9598</v>
      </c>
      <c r="D1220" t="s">
        <v>4549</v>
      </c>
      <c r="E1220" t="str">
        <f t="shared" si="22"/>
        <v>['c-a0170', 'Drugs and Procedures', ''],</v>
      </c>
    </row>
    <row r="1221" spans="1:5">
      <c r="A1221" t="s">
        <v>1180</v>
      </c>
      <c r="B1221" t="s">
        <v>9598</v>
      </c>
      <c r="D1221" t="s">
        <v>4550</v>
      </c>
      <c r="E1221" t="str">
        <f t="shared" si="22"/>
        <v>['c-a0173', 'Drugs and Procedures', ''],</v>
      </c>
    </row>
    <row r="1222" spans="1:5">
      <c r="A1222" t="s">
        <v>1953</v>
      </c>
      <c r="B1222" t="s">
        <v>9598</v>
      </c>
      <c r="D1222" t="s">
        <v>1954</v>
      </c>
      <c r="E1222" t="str">
        <f t="shared" si="22"/>
        <v>['@e-71160', 'Drugs and Procedures', ''],</v>
      </c>
    </row>
    <row r="1223" spans="1:5">
      <c r="A1223" t="s">
        <v>744</v>
      </c>
      <c r="B1223" t="s">
        <v>9598</v>
      </c>
      <c r="D1223" t="s">
        <v>1954</v>
      </c>
      <c r="E1223" t="str">
        <f t="shared" si="22"/>
        <v>['c-96010', 'Drugs and Procedures', ''],</v>
      </c>
    </row>
    <row r="1224" spans="1:5">
      <c r="A1224" t="s">
        <v>886</v>
      </c>
      <c r="B1224" t="s">
        <v>9598</v>
      </c>
      <c r="D1224" t="s">
        <v>2145</v>
      </c>
      <c r="E1224" t="str">
        <f t="shared" si="22"/>
        <v>['c-60670', 'Drugs and Procedures', ''],</v>
      </c>
    </row>
    <row r="1225" spans="1:5">
      <c r="A1225" t="s">
        <v>1028</v>
      </c>
      <c r="B1225" t="s">
        <v>9598</v>
      </c>
      <c r="D1225" t="s">
        <v>4533</v>
      </c>
      <c r="E1225" t="str">
        <f t="shared" si="22"/>
        <v>['c-92610', 'Drugs and Procedures', ''],</v>
      </c>
    </row>
    <row r="1226" spans="1:5">
      <c r="A1226" t="s">
        <v>993</v>
      </c>
      <c r="B1226" t="s">
        <v>9598</v>
      </c>
      <c r="D1226" t="s">
        <v>2405</v>
      </c>
      <c r="E1226" t="str">
        <f t="shared" si="22"/>
        <v>['@e-89601', 'Drugs and Procedures', ''],</v>
      </c>
    </row>
    <row r="1227" spans="1:5">
      <c r="A1227" t="s">
        <v>1237</v>
      </c>
      <c r="B1227" t="s">
        <v>9598</v>
      </c>
      <c r="D1227" t="s">
        <v>9026</v>
      </c>
      <c r="E1227" t="str">
        <f t="shared" si="22"/>
        <v>['w-10261', 'Drugs and Procedures', ''],</v>
      </c>
    </row>
    <row r="1228" spans="1:5">
      <c r="A1228" t="s">
        <v>1274</v>
      </c>
      <c r="B1228" t="s">
        <v>9598</v>
      </c>
      <c r="D1228" t="s">
        <v>9093</v>
      </c>
      <c r="E1228" t="str">
        <f t="shared" si="22"/>
        <v>['w-10306', 'Drugs and Procedures', ''],</v>
      </c>
    </row>
    <row r="1229" spans="1:5">
      <c r="A1229" t="s">
        <v>1366</v>
      </c>
      <c r="B1229" t="s">
        <v>9598</v>
      </c>
      <c r="D1229" t="s">
        <v>9222</v>
      </c>
      <c r="E1229" t="str">
        <f t="shared" si="22"/>
        <v>['w-10409', 'Drugs and Procedures', ''],</v>
      </c>
    </row>
    <row r="1230" spans="1:5">
      <c r="A1230" t="s">
        <v>931</v>
      </c>
      <c r="B1230" t="s">
        <v>9598</v>
      </c>
      <c r="D1230" t="s">
        <v>4344</v>
      </c>
      <c r="E1230" t="str">
        <f t="shared" si="22"/>
        <v>['c-51851', 'Drugs and Procedures', ''],</v>
      </c>
    </row>
    <row r="1231" spans="1:5">
      <c r="A1231" t="s">
        <v>1041</v>
      </c>
      <c r="B1231" t="s">
        <v>9598</v>
      </c>
      <c r="D1231" t="s">
        <v>2137</v>
      </c>
      <c r="E1231" t="str">
        <f t="shared" si="22"/>
        <v>['c-603c0', 'Drugs and Procedures', ''],</v>
      </c>
    </row>
    <row r="1232" spans="1:5">
      <c r="A1232" t="s">
        <v>1232</v>
      </c>
      <c r="B1232" t="s">
        <v>9598</v>
      </c>
      <c r="D1232" t="s">
        <v>9015</v>
      </c>
      <c r="E1232" t="str">
        <f t="shared" si="22"/>
        <v>['w-10254', 'Drugs and Procedures', ''],</v>
      </c>
    </row>
    <row r="1233" spans="1:5">
      <c r="A1233" t="s">
        <v>1263</v>
      </c>
      <c r="B1233" t="s">
        <v>9598</v>
      </c>
      <c r="D1233" t="s">
        <v>8980</v>
      </c>
      <c r="E1233" t="str">
        <f t="shared" si="22"/>
        <v>['w-10227', 'Drugs and Procedures', ''],</v>
      </c>
    </row>
    <row r="1234" spans="1:5">
      <c r="A1234" t="s">
        <v>9031</v>
      </c>
      <c r="B1234" t="s">
        <v>9598</v>
      </c>
      <c r="D1234" t="s">
        <v>9032</v>
      </c>
      <c r="E1234" t="str">
        <f t="shared" si="22"/>
        <v>['w-10265', 'Drugs and Procedures', ''],</v>
      </c>
    </row>
    <row r="1235" spans="1:5">
      <c r="A1235" t="s">
        <v>745</v>
      </c>
      <c r="B1235" t="s">
        <v>9598</v>
      </c>
      <c r="D1235" t="s">
        <v>4685</v>
      </c>
      <c r="E1235" t="str">
        <f t="shared" si="22"/>
        <v>['c-c1b37', 'Drugs and Procedures', ''],</v>
      </c>
    </row>
    <row r="1236" spans="1:5">
      <c r="A1236" t="s">
        <v>1059</v>
      </c>
      <c r="B1236" t="s">
        <v>9598</v>
      </c>
      <c r="D1236" t="s">
        <v>4686</v>
      </c>
      <c r="E1236" t="str">
        <f t="shared" ref="E1236:E1299" si="23">CONCATENATE("['",A1236,"', '",B1236,"', '",C1236,"'],")</f>
        <v>['c-c1b3a', 'Drugs and Procedures', ''],</v>
      </c>
    </row>
    <row r="1237" spans="1:5">
      <c r="A1237" t="s">
        <v>2693</v>
      </c>
      <c r="B1237" t="s">
        <v>9598</v>
      </c>
      <c r="D1237" t="s">
        <v>2694</v>
      </c>
      <c r="E1237" t="str">
        <f t="shared" si="23"/>
        <v>['@m-18570', 'Drugs and Procedures', ''],</v>
      </c>
    </row>
    <row r="1238" spans="1:5">
      <c r="A1238" t="s">
        <v>685</v>
      </c>
      <c r="B1238" t="s">
        <v>9598</v>
      </c>
      <c r="D1238" t="s">
        <v>7073</v>
      </c>
      <c r="E1238" t="str">
        <f t="shared" si="23"/>
        <v>['p1-05500', 'Drugs and Procedures', ''],</v>
      </c>
    </row>
    <row r="1239" spans="1:5">
      <c r="A1239" t="s">
        <v>7075</v>
      </c>
      <c r="B1239" t="s">
        <v>9598</v>
      </c>
      <c r="D1239" t="s">
        <v>7076</v>
      </c>
      <c r="E1239" t="str">
        <f t="shared" si="23"/>
        <v>['p1-05510', 'Drugs and Procedures', ''],</v>
      </c>
    </row>
    <row r="1240" spans="1:5">
      <c r="A1240" t="s">
        <v>3214</v>
      </c>
      <c r="B1240" t="s">
        <v>9598</v>
      </c>
      <c r="D1240" t="s">
        <v>3215</v>
      </c>
      <c r="E1240" t="str">
        <f t="shared" si="23"/>
        <v>['@p-12750', 'Drugs and Procedures', ''],</v>
      </c>
    </row>
    <row r="1241" spans="1:5">
      <c r="A1241" t="s">
        <v>7052</v>
      </c>
      <c r="B1241" t="s">
        <v>9598</v>
      </c>
      <c r="D1241" t="s">
        <v>3135</v>
      </c>
      <c r="E1241" t="str">
        <f t="shared" si="23"/>
        <v>['p1-01010', 'Drugs and Procedures', ''],</v>
      </c>
    </row>
    <row r="1242" spans="1:5">
      <c r="A1242" t="s">
        <v>686</v>
      </c>
      <c r="B1242" t="s">
        <v>9598</v>
      </c>
      <c r="D1242" t="s">
        <v>7054</v>
      </c>
      <c r="E1242" t="str">
        <f t="shared" si="23"/>
        <v>['p1-03000', 'Drugs and Procedures', ''],</v>
      </c>
    </row>
    <row r="1243" spans="1:5">
      <c r="A1243" t="s">
        <v>7050</v>
      </c>
      <c r="B1243" t="s">
        <v>9598</v>
      </c>
      <c r="D1243" t="s">
        <v>3105</v>
      </c>
      <c r="E1243" t="str">
        <f t="shared" si="23"/>
        <v>['p1-01000', 'Drugs and Procedures', ''],</v>
      </c>
    </row>
    <row r="1244" spans="1:5">
      <c r="A1244" t="s">
        <v>1209</v>
      </c>
      <c r="B1244" t="s">
        <v>9598</v>
      </c>
      <c r="D1244" t="s">
        <v>8985</v>
      </c>
      <c r="E1244" t="str">
        <f t="shared" si="23"/>
        <v>['w-10232', 'Drugs and Procedures', ''],</v>
      </c>
    </row>
    <row r="1245" spans="1:5">
      <c r="A1245" t="s">
        <v>903</v>
      </c>
      <c r="B1245" t="s">
        <v>9598</v>
      </c>
      <c r="D1245" t="s">
        <v>2141</v>
      </c>
      <c r="E1245" t="str">
        <f t="shared" si="23"/>
        <v>['c-603d0', 'Drugs and Procedures', ''],</v>
      </c>
    </row>
    <row r="1246" spans="1:5">
      <c r="A1246" t="s">
        <v>950</v>
      </c>
      <c r="B1246" t="s">
        <v>9598</v>
      </c>
      <c r="D1246" t="s">
        <v>5709</v>
      </c>
      <c r="E1246" t="str">
        <f t="shared" si="23"/>
        <v>['de-34040', 'Drugs and Procedures', ''],</v>
      </c>
    </row>
    <row r="1247" spans="1:5">
      <c r="A1247" t="s">
        <v>818</v>
      </c>
      <c r="B1247" t="s">
        <v>9598</v>
      </c>
      <c r="D1247" t="s">
        <v>4665</v>
      </c>
      <c r="E1247" t="str">
        <f t="shared" si="23"/>
        <v>['c-b6060', 'Drugs and Procedures', ''],</v>
      </c>
    </row>
    <row r="1248" spans="1:5">
      <c r="A1248" t="s">
        <v>8475</v>
      </c>
      <c r="B1248" t="s">
        <v>9598</v>
      </c>
      <c r="D1248" t="s">
        <v>8476</v>
      </c>
      <c r="E1248" t="str">
        <f t="shared" si="23"/>
        <v>['t-c4810', 'Drugs and Procedures', ''],</v>
      </c>
    </row>
    <row r="1249" spans="1:5">
      <c r="A1249" t="s">
        <v>879</v>
      </c>
      <c r="B1249" t="s">
        <v>9598</v>
      </c>
      <c r="D1249" t="s">
        <v>2308</v>
      </c>
      <c r="E1249" t="str">
        <f t="shared" si="23"/>
        <v>['@e-85x10', 'Drugs and Procedures', ''],</v>
      </c>
    </row>
    <row r="1250" spans="1:5">
      <c r="A1250" t="s">
        <v>817</v>
      </c>
      <c r="B1250" t="s">
        <v>9598</v>
      </c>
      <c r="D1250" t="s">
        <v>4560</v>
      </c>
      <c r="E1250" t="str">
        <f t="shared" si="23"/>
        <v>['c-a0540', 'Drugs and Procedures', ''],</v>
      </c>
    </row>
    <row r="1251" spans="1:5">
      <c r="A1251" t="s">
        <v>1061</v>
      </c>
      <c r="B1251" t="s">
        <v>9598</v>
      </c>
      <c r="D1251" t="s">
        <v>4276</v>
      </c>
      <c r="E1251" t="str">
        <f t="shared" si="23"/>
        <v>['a-41250', 'Drugs and Procedures', ''],</v>
      </c>
    </row>
    <row r="1252" spans="1:5">
      <c r="A1252" t="s">
        <v>1257</v>
      </c>
      <c r="B1252" t="s">
        <v>9598</v>
      </c>
      <c r="D1252" t="s">
        <v>3213</v>
      </c>
      <c r="E1252" t="str">
        <f t="shared" si="23"/>
        <v>['@p-12710', 'Drugs and Procedures', ''],</v>
      </c>
    </row>
    <row r="1253" spans="1:5">
      <c r="A1253" t="s">
        <v>298</v>
      </c>
      <c r="B1253" t="s">
        <v>9598</v>
      </c>
      <c r="D1253" t="s">
        <v>4611</v>
      </c>
      <c r="E1253" t="str">
        <f t="shared" si="23"/>
        <v>['c-a2206', 'Drugs and Procedures', ''],</v>
      </c>
    </row>
    <row r="1254" spans="1:5">
      <c r="A1254" t="s">
        <v>1212</v>
      </c>
      <c r="B1254" t="s">
        <v>9598</v>
      </c>
      <c r="D1254" t="s">
        <v>2520</v>
      </c>
      <c r="E1254" t="str">
        <f t="shared" si="23"/>
        <v>['@f-27310', 'Drugs and Procedures', ''],</v>
      </c>
    </row>
    <row r="1255" spans="1:5">
      <c r="A1255" t="s">
        <v>1125</v>
      </c>
      <c r="B1255" t="s">
        <v>9598</v>
      </c>
      <c r="D1255" t="s">
        <v>4616</v>
      </c>
      <c r="E1255" t="str">
        <f t="shared" si="23"/>
        <v>['c-a2220', 'Drugs and Procedures', ''],</v>
      </c>
    </row>
    <row r="1256" spans="1:5">
      <c r="A1256" t="s">
        <v>1091</v>
      </c>
      <c r="B1256" t="s">
        <v>9598</v>
      </c>
      <c r="D1256" t="s">
        <v>2305</v>
      </c>
      <c r="E1256" t="str">
        <f t="shared" si="23"/>
        <v>['c-a2250', 'Drugs and Procedures', ''],</v>
      </c>
    </row>
    <row r="1257" spans="1:5">
      <c r="A1257" t="s">
        <v>811</v>
      </c>
      <c r="B1257" t="s">
        <v>9598</v>
      </c>
      <c r="D1257" t="s">
        <v>2058</v>
      </c>
      <c r="E1257" t="str">
        <f t="shared" si="23"/>
        <v>['c-55b73', 'Drugs and Procedures', ''],</v>
      </c>
    </row>
    <row r="1258" spans="1:5">
      <c r="A1258" t="s">
        <v>1387</v>
      </c>
      <c r="B1258" t="s">
        <v>9598</v>
      </c>
      <c r="D1258" t="s">
        <v>5920</v>
      </c>
      <c r="E1258" t="str">
        <f t="shared" si="23"/>
        <v>['f-cb7c0', 'Drugs and Procedures', ''],</v>
      </c>
    </row>
    <row r="1259" spans="1:5">
      <c r="A1259" t="s">
        <v>1138</v>
      </c>
      <c r="B1259" t="s">
        <v>9598</v>
      </c>
      <c r="D1259" t="s">
        <v>8836</v>
      </c>
      <c r="E1259" t="str">
        <f t="shared" si="23"/>
        <v>['w-10120', 'Drugs and Procedures', ''],</v>
      </c>
    </row>
    <row r="1260" spans="1:5">
      <c r="A1260" t="s">
        <v>270</v>
      </c>
      <c r="B1260" t="s">
        <v>9598</v>
      </c>
      <c r="D1260" t="s">
        <v>7325</v>
      </c>
      <c r="E1260" t="str">
        <f t="shared" si="23"/>
        <v>['r-f94e9', 'Drugs and Procedures', ''],</v>
      </c>
    </row>
    <row r="1261" spans="1:5">
      <c r="A1261" t="s">
        <v>268</v>
      </c>
      <c r="B1261" t="s">
        <v>9598</v>
      </c>
      <c r="D1261" t="s">
        <v>4645</v>
      </c>
      <c r="E1261" t="str">
        <f t="shared" si="23"/>
        <v>['c-b0158', 'Drugs and Procedures', ''],</v>
      </c>
    </row>
    <row r="1262" spans="1:5">
      <c r="A1262" t="s">
        <v>688</v>
      </c>
      <c r="B1262" t="s">
        <v>9598</v>
      </c>
      <c r="D1262" t="s">
        <v>4521</v>
      </c>
      <c r="E1262" t="str">
        <f t="shared" si="23"/>
        <v>['c-9028c', 'Drugs and Procedures', ''],</v>
      </c>
    </row>
    <row r="1263" spans="1:5">
      <c r="A1263" t="s">
        <v>1123</v>
      </c>
      <c r="B1263" t="s">
        <v>9598</v>
      </c>
      <c r="D1263" t="s">
        <v>4652</v>
      </c>
      <c r="E1263" t="str">
        <f t="shared" si="23"/>
        <v>['c-b03bc', 'Drugs and Procedures', ''],</v>
      </c>
    </row>
    <row r="1264" spans="1:5">
      <c r="A1264" t="s">
        <v>829</v>
      </c>
      <c r="B1264" t="s">
        <v>9598</v>
      </c>
      <c r="D1264" t="s">
        <v>4408</v>
      </c>
      <c r="E1264" t="str">
        <f t="shared" si="23"/>
        <v>['c-56120', 'Drugs and Procedures', ''],</v>
      </c>
    </row>
    <row r="1265" spans="1:5">
      <c r="A1265" t="s">
        <v>4647</v>
      </c>
      <c r="B1265" t="s">
        <v>9598</v>
      </c>
      <c r="D1265" t="s">
        <v>4648</v>
      </c>
      <c r="E1265" t="str">
        <f t="shared" si="23"/>
        <v>['c-b0329', 'Drugs and Procedures', ''],</v>
      </c>
    </row>
    <row r="1266" spans="1:5">
      <c r="A1266" t="s">
        <v>1288</v>
      </c>
      <c r="B1266" t="s">
        <v>9598</v>
      </c>
      <c r="D1266" t="s">
        <v>4651</v>
      </c>
      <c r="E1266" t="str">
        <f t="shared" si="23"/>
        <v>['c-b0332', 'Drugs and Procedures', ''],</v>
      </c>
    </row>
    <row r="1267" spans="1:5">
      <c r="A1267" t="s">
        <v>7127</v>
      </c>
      <c r="B1267" t="s">
        <v>9598</v>
      </c>
      <c r="D1267" t="s">
        <v>7128</v>
      </c>
      <c r="E1267" t="str">
        <f t="shared" si="23"/>
        <v>['p1-a4340', 'Drugs and Procedures', ''],</v>
      </c>
    </row>
    <row r="1268" spans="1:5">
      <c r="A1268" t="s">
        <v>731</v>
      </c>
      <c r="B1268" t="s">
        <v>9598</v>
      </c>
      <c r="D1268" t="s">
        <v>2240</v>
      </c>
      <c r="E1268" t="str">
        <f t="shared" si="23"/>
        <v>['c-a6218', 'Drugs and Procedures', ''],</v>
      </c>
    </row>
    <row r="1269" spans="1:5">
      <c r="A1269" t="s">
        <v>781</v>
      </c>
      <c r="B1269" t="s">
        <v>9598</v>
      </c>
      <c r="D1269" t="s">
        <v>4631</v>
      </c>
      <c r="E1269" t="str">
        <f t="shared" si="23"/>
        <v>['c-a6211', 'Drugs and Procedures', ''],</v>
      </c>
    </row>
    <row r="1270" spans="1:5">
      <c r="A1270" t="s">
        <v>7356</v>
      </c>
      <c r="B1270" t="s">
        <v>9598</v>
      </c>
      <c r="D1270" t="s">
        <v>7357</v>
      </c>
      <c r="E1270" t="str">
        <f t="shared" si="23"/>
        <v>['t-01748v', 'Drugs and Procedures', ''],</v>
      </c>
    </row>
    <row r="1271" spans="1:5">
      <c r="A1271" t="s">
        <v>1944</v>
      </c>
      <c r="B1271" t="s">
        <v>9598</v>
      </c>
      <c r="D1271" t="s">
        <v>1945</v>
      </c>
      <c r="E1271" t="str">
        <f t="shared" si="23"/>
        <v>['@e-70720', 'Drugs and Procedures', ''],</v>
      </c>
    </row>
    <row r="1272" spans="1:5">
      <c r="A1272" t="s">
        <v>705</v>
      </c>
      <c r="B1272" t="s">
        <v>9598</v>
      </c>
      <c r="D1272" t="s">
        <v>1945</v>
      </c>
      <c r="E1272" t="str">
        <f t="shared" si="23"/>
        <v>['c-6a116', 'Drugs and Procedures', ''],</v>
      </c>
    </row>
    <row r="1273" spans="1:5">
      <c r="A1273" t="s">
        <v>756</v>
      </c>
      <c r="B1273" t="s">
        <v>9598</v>
      </c>
      <c r="D1273" t="s">
        <v>4462</v>
      </c>
      <c r="E1273" t="str">
        <f t="shared" si="23"/>
        <v>['c-71070', 'Drugs and Procedures', ''],</v>
      </c>
    </row>
    <row r="1274" spans="1:5">
      <c r="A1274" t="s">
        <v>851</v>
      </c>
      <c r="B1274" t="s">
        <v>9598</v>
      </c>
      <c r="D1274" t="s">
        <v>2083</v>
      </c>
      <c r="E1274" t="str">
        <f t="shared" si="23"/>
        <v>['c-815a0', 'Drugs and Procedures', ''],</v>
      </c>
    </row>
    <row r="1275" spans="1:5">
      <c r="A1275" t="s">
        <v>257</v>
      </c>
      <c r="B1275" t="s">
        <v>9598</v>
      </c>
      <c r="D1275" t="s">
        <v>4717</v>
      </c>
      <c r="E1275" t="str">
        <f t="shared" si="23"/>
        <v>['c-d3739', 'Drugs and Procedures', ''],</v>
      </c>
    </row>
    <row r="1276" spans="1:5">
      <c r="A1276" t="s">
        <v>370</v>
      </c>
      <c r="B1276" t="s">
        <v>9598</v>
      </c>
      <c r="D1276" t="s">
        <v>8916</v>
      </c>
      <c r="E1276" t="str">
        <f t="shared" si="23"/>
        <v>['w-10174', 'Drugs and Procedures', ''],</v>
      </c>
    </row>
    <row r="1277" spans="1:5">
      <c r="A1277" t="s">
        <v>795</v>
      </c>
      <c r="B1277" t="s">
        <v>9598</v>
      </c>
      <c r="D1277" t="s">
        <v>4359</v>
      </c>
      <c r="E1277" t="str">
        <f t="shared" si="23"/>
        <v>['c-52540', 'Drugs and Procedures', ''],</v>
      </c>
    </row>
    <row r="1278" spans="1:5">
      <c r="A1278" t="s">
        <v>807</v>
      </c>
      <c r="B1278" t="s">
        <v>9598</v>
      </c>
      <c r="D1278" t="s">
        <v>2216</v>
      </c>
      <c r="E1278" t="str">
        <f t="shared" si="23"/>
        <v>['@e-82350', 'Drugs and Procedures', ''],</v>
      </c>
    </row>
    <row r="1279" spans="1:5">
      <c r="A1279" t="s">
        <v>1065</v>
      </c>
      <c r="B1279" t="s">
        <v>9598</v>
      </c>
      <c r="D1279" t="s">
        <v>4687</v>
      </c>
      <c r="E1279" t="str">
        <f t="shared" si="23"/>
        <v>['c-c1be2', 'Drugs and Procedures', ''],</v>
      </c>
    </row>
    <row r="1280" spans="1:5">
      <c r="A1280" t="s">
        <v>1206</v>
      </c>
      <c r="B1280" t="s">
        <v>9598</v>
      </c>
      <c r="D1280" t="s">
        <v>8988</v>
      </c>
      <c r="E1280" t="str">
        <f t="shared" si="23"/>
        <v>['w-10234', 'Drugs and Procedures', ''],</v>
      </c>
    </row>
    <row r="1281" spans="1:5">
      <c r="A1281" t="s">
        <v>1315</v>
      </c>
      <c r="B1281" t="s">
        <v>9598</v>
      </c>
      <c r="D1281" t="s">
        <v>9138</v>
      </c>
      <c r="E1281" t="str">
        <f t="shared" si="23"/>
        <v>['w-10350', 'Drugs and Procedures', ''],</v>
      </c>
    </row>
    <row r="1282" spans="1:5">
      <c r="A1282" t="s">
        <v>1283</v>
      </c>
      <c r="B1282" t="s">
        <v>9598</v>
      </c>
      <c r="D1282" t="s">
        <v>9103</v>
      </c>
      <c r="E1282" t="str">
        <f t="shared" si="23"/>
        <v>['w-10315', 'Drugs and Procedures', ''],</v>
      </c>
    </row>
    <row r="1283" spans="1:5">
      <c r="A1283" t="s">
        <v>1285</v>
      </c>
      <c r="B1283" t="s">
        <v>9598</v>
      </c>
      <c r="D1283" t="s">
        <v>9105</v>
      </c>
      <c r="E1283" t="str">
        <f t="shared" si="23"/>
        <v>['w-10317', 'Drugs and Procedures', ''],</v>
      </c>
    </row>
    <row r="1284" spans="1:5">
      <c r="A1284" t="s">
        <v>1282</v>
      </c>
      <c r="B1284" t="s">
        <v>9598</v>
      </c>
      <c r="D1284" t="s">
        <v>9104</v>
      </c>
      <c r="E1284" t="str">
        <f t="shared" si="23"/>
        <v>['w-10316', 'Drugs and Procedures', ''],</v>
      </c>
    </row>
    <row r="1285" spans="1:5">
      <c r="A1285" t="s">
        <v>1316</v>
      </c>
      <c r="B1285" t="s">
        <v>9598</v>
      </c>
      <c r="D1285" t="s">
        <v>9139</v>
      </c>
      <c r="E1285" t="str">
        <f t="shared" si="23"/>
        <v>['w-10351', 'Drugs and Procedures', ''],</v>
      </c>
    </row>
    <row r="1286" spans="1:5">
      <c r="A1286" t="s">
        <v>1305</v>
      </c>
      <c r="B1286" t="s">
        <v>9598</v>
      </c>
      <c r="D1286" t="s">
        <v>9128</v>
      </c>
      <c r="E1286" t="str">
        <f t="shared" si="23"/>
        <v>['w-10343', 'Drugs and Procedures', ''],</v>
      </c>
    </row>
    <row r="1287" spans="1:5">
      <c r="A1287" t="s">
        <v>1303</v>
      </c>
      <c r="B1287" t="s">
        <v>9598</v>
      </c>
      <c r="D1287" t="s">
        <v>9126</v>
      </c>
      <c r="E1287" t="str">
        <f t="shared" si="23"/>
        <v>['w-10341', 'Drugs and Procedures', ''],</v>
      </c>
    </row>
    <row r="1288" spans="1:5">
      <c r="A1288" t="s">
        <v>1304</v>
      </c>
      <c r="B1288" t="s">
        <v>9598</v>
      </c>
      <c r="D1288" t="s">
        <v>9127</v>
      </c>
      <c r="E1288" t="str">
        <f t="shared" si="23"/>
        <v>['w-10342', 'Drugs and Procedures', ''],</v>
      </c>
    </row>
    <row r="1289" spans="1:5">
      <c r="A1289" t="s">
        <v>706</v>
      </c>
      <c r="B1289" t="s">
        <v>9598</v>
      </c>
      <c r="D1289" t="s">
        <v>1935</v>
      </c>
      <c r="E1289" t="str">
        <f t="shared" si="23"/>
        <v>['c-6a157', 'Drugs and Procedures', ''],</v>
      </c>
    </row>
    <row r="1290" spans="1:5">
      <c r="A1290" t="s">
        <v>324</v>
      </c>
      <c r="B1290" t="s">
        <v>9598</v>
      </c>
      <c r="D1290" t="s">
        <v>4371</v>
      </c>
      <c r="E1290" t="str">
        <f t="shared" si="23"/>
        <v>['c-52b50', 'Drugs and Procedures', ''],</v>
      </c>
    </row>
    <row r="1291" spans="1:5">
      <c r="A1291" t="s">
        <v>213</v>
      </c>
      <c r="B1291" t="s">
        <v>9598</v>
      </c>
      <c r="D1291" t="s">
        <v>4414</v>
      </c>
      <c r="E1291" t="str">
        <f t="shared" si="23"/>
        <v>['c-603e0', 'Drugs and Procedures', ''],</v>
      </c>
    </row>
    <row r="1292" spans="1:5">
      <c r="A1292" t="s">
        <v>1155</v>
      </c>
      <c r="B1292" t="s">
        <v>9598</v>
      </c>
      <c r="D1292" t="s">
        <v>4337</v>
      </c>
      <c r="E1292" t="str">
        <f t="shared" si="23"/>
        <v>['c-500aa', 'Drugs and Procedures', ''],</v>
      </c>
    </row>
    <row r="1293" spans="1:5">
      <c r="A1293" t="s">
        <v>1177</v>
      </c>
      <c r="B1293" t="s">
        <v>9598</v>
      </c>
      <c r="D1293" t="s">
        <v>4334</v>
      </c>
      <c r="E1293" t="str">
        <f t="shared" si="23"/>
        <v>['c-34141', 'Drugs and Procedures', ''],</v>
      </c>
    </row>
    <row r="1294" spans="1:5">
      <c r="A1294" t="s">
        <v>7974</v>
      </c>
      <c r="B1294" t="s">
        <v>9598</v>
      </c>
      <c r="D1294" t="s">
        <v>3836</v>
      </c>
      <c r="E1294" t="str">
        <f t="shared" si="23"/>
        <v>['t-71000', 'Drugs and Procedures', ''],</v>
      </c>
    </row>
    <row r="1295" spans="1:5">
      <c r="A1295" t="s">
        <v>8945</v>
      </c>
      <c r="B1295" t="s">
        <v>9598</v>
      </c>
      <c r="D1295" t="s">
        <v>8946</v>
      </c>
      <c r="E1295" t="str">
        <f t="shared" si="23"/>
        <v>['w-10198', 'Drugs and Procedures', ''],</v>
      </c>
    </row>
    <row r="1296" spans="1:5">
      <c r="A1296" t="s">
        <v>1201</v>
      </c>
      <c r="B1296" t="s">
        <v>9598</v>
      </c>
      <c r="D1296" t="s">
        <v>8977</v>
      </c>
      <c r="E1296" t="str">
        <f t="shared" si="23"/>
        <v>['w-10224', 'Drugs and Procedures', ''],</v>
      </c>
    </row>
    <row r="1297" spans="1:5">
      <c r="A1297" t="s">
        <v>1302</v>
      </c>
      <c r="B1297" t="s">
        <v>9598</v>
      </c>
      <c r="D1297" t="s">
        <v>2367</v>
      </c>
      <c r="E1297" t="str">
        <f t="shared" si="23"/>
        <v>['@e-87350', 'Drugs and Procedures', ''],</v>
      </c>
    </row>
    <row r="1298" spans="1:5">
      <c r="A1298" t="s">
        <v>692</v>
      </c>
      <c r="B1298" t="s">
        <v>9598</v>
      </c>
      <c r="D1298" t="s">
        <v>9586</v>
      </c>
      <c r="E1298" t="str">
        <f t="shared" si="23"/>
        <v>['c-70831', 'Drugs and Procedures', ''],</v>
      </c>
    </row>
    <row r="1299" spans="1:5">
      <c r="A1299" t="s">
        <v>272</v>
      </c>
      <c r="B1299" t="s">
        <v>9598</v>
      </c>
      <c r="D1299" t="s">
        <v>8975</v>
      </c>
      <c r="E1299" t="str">
        <f t="shared" si="23"/>
        <v>['w-10222', 'Drugs and Procedures', ''],</v>
      </c>
    </row>
    <row r="1300" spans="1:5">
      <c r="A1300" t="s">
        <v>1179</v>
      </c>
      <c r="B1300" t="s">
        <v>9598</v>
      </c>
      <c r="D1300" t="s">
        <v>7320</v>
      </c>
      <c r="E1300" t="str">
        <f t="shared" ref="E1300:E1363" si="24">CONCATENATE("['",A1300,"', '",B1300,"', '",C1300,"'],")</f>
        <v>['r-f6e33', 'Drugs and Procedures', ''],</v>
      </c>
    </row>
    <row r="1301" spans="1:5">
      <c r="A1301" t="s">
        <v>1243</v>
      </c>
      <c r="B1301" t="s">
        <v>9598</v>
      </c>
      <c r="D1301" t="s">
        <v>9044</v>
      </c>
      <c r="E1301" t="str">
        <f t="shared" si="24"/>
        <v>['w-10273', 'Drugs and Procedures', ''],</v>
      </c>
    </row>
    <row r="1302" spans="1:5">
      <c r="A1302" t="s">
        <v>7135</v>
      </c>
      <c r="B1302" t="s">
        <v>9598</v>
      </c>
      <c r="D1302" t="s">
        <v>7136</v>
      </c>
      <c r="E1302" t="str">
        <f t="shared" si="24"/>
        <v>['p1-b6130', 'Drugs and Procedures', ''],</v>
      </c>
    </row>
    <row r="1303" spans="1:5">
      <c r="A1303" t="s">
        <v>1384</v>
      </c>
      <c r="B1303" t="s">
        <v>9598</v>
      </c>
      <c r="D1303" t="s">
        <v>4575</v>
      </c>
      <c r="E1303" t="str">
        <f t="shared" si="24"/>
        <v>['c-a0d11', 'Drugs and Procedures', ''],</v>
      </c>
    </row>
    <row r="1304" spans="1:5">
      <c r="A1304" t="s">
        <v>882</v>
      </c>
      <c r="B1304" t="s">
        <v>9598</v>
      </c>
      <c r="D1304" t="s">
        <v>4575</v>
      </c>
      <c r="E1304" t="str">
        <f t="shared" si="24"/>
        <v>['w-10013', 'Drugs and Procedures', ''],</v>
      </c>
    </row>
    <row r="1305" spans="1:5">
      <c r="A1305" t="s">
        <v>909</v>
      </c>
      <c r="B1305" t="s">
        <v>9598</v>
      </c>
      <c r="D1305" t="s">
        <v>2219</v>
      </c>
      <c r="E1305" t="str">
        <f t="shared" si="24"/>
        <v>['c-84800', 'Drugs and Procedures', ''],</v>
      </c>
    </row>
    <row r="1306" spans="1:5">
      <c r="A1306" t="s">
        <v>1134</v>
      </c>
      <c r="B1306" t="s">
        <v>9598</v>
      </c>
      <c r="D1306" t="s">
        <v>4718</v>
      </c>
      <c r="E1306" t="str">
        <f t="shared" si="24"/>
        <v>['c-d3861', 'Drugs and Procedures', ''],</v>
      </c>
    </row>
    <row r="1307" spans="1:5">
      <c r="A1307" t="s">
        <v>5970</v>
      </c>
      <c r="B1307" t="s">
        <v>9598</v>
      </c>
      <c r="D1307" t="s">
        <v>5971</v>
      </c>
      <c r="E1307" t="str">
        <f t="shared" si="24"/>
        <v>['g-a1010', 'Drugs and Procedures', ''],</v>
      </c>
    </row>
    <row r="1308" spans="1:5">
      <c r="A1308" t="s">
        <v>8619</v>
      </c>
      <c r="B1308" t="s">
        <v>9598</v>
      </c>
      <c r="D1308" t="s">
        <v>8620</v>
      </c>
      <c r="E1308" t="str">
        <f t="shared" si="24"/>
        <v>['t-d8220', 'Drugs and Procedures', ''],</v>
      </c>
    </row>
    <row r="1309" spans="1:5">
      <c r="A1309" t="s">
        <v>8646</v>
      </c>
      <c r="B1309" t="s">
        <v>9598</v>
      </c>
      <c r="D1309" t="s">
        <v>4251</v>
      </c>
      <c r="E1309" t="str">
        <f t="shared" si="24"/>
        <v>['t-d9420', 'Drugs and Procedures', ''],</v>
      </c>
    </row>
    <row r="1310" spans="1:5">
      <c r="A1310" t="s">
        <v>8639</v>
      </c>
      <c r="B1310" t="s">
        <v>9598</v>
      </c>
      <c r="D1310" t="s">
        <v>4241</v>
      </c>
      <c r="E1310" t="str">
        <f t="shared" si="24"/>
        <v>['t-d9120', 'Drugs and Procedures', ''],</v>
      </c>
    </row>
    <row r="1311" spans="1:5">
      <c r="A1311" t="s">
        <v>1148</v>
      </c>
      <c r="B1311" t="s">
        <v>9598</v>
      </c>
      <c r="D1311" t="s">
        <v>8861</v>
      </c>
      <c r="E1311" t="str">
        <f t="shared" si="24"/>
        <v>['w-10135', 'Drugs and Procedures', ''],</v>
      </c>
    </row>
    <row r="1312" spans="1:5">
      <c r="A1312" t="s">
        <v>1254</v>
      </c>
      <c r="B1312" t="s">
        <v>9598</v>
      </c>
      <c r="D1312" t="s">
        <v>9053</v>
      </c>
      <c r="E1312" t="str">
        <f t="shared" si="24"/>
        <v>['w-10282', 'Drugs and Procedures', ''],</v>
      </c>
    </row>
    <row r="1313" spans="1:5">
      <c r="A1313" t="s">
        <v>1088</v>
      </c>
      <c r="B1313" t="s">
        <v>9598</v>
      </c>
      <c r="D1313" t="s">
        <v>4336</v>
      </c>
      <c r="E1313" t="str">
        <f t="shared" si="24"/>
        <v>['c-50032', 'Drugs and Procedures', ''],</v>
      </c>
    </row>
    <row r="1314" spans="1:5">
      <c r="A1314" t="s">
        <v>843</v>
      </c>
      <c r="B1314" t="s">
        <v>9598</v>
      </c>
      <c r="D1314" t="s">
        <v>2066</v>
      </c>
      <c r="E1314" t="str">
        <f t="shared" si="24"/>
        <v>['c-56a96', 'Drugs and Procedures', ''],</v>
      </c>
    </row>
    <row r="1315" spans="1:5">
      <c r="A1315" t="s">
        <v>924</v>
      </c>
      <c r="B1315" t="s">
        <v>9598</v>
      </c>
      <c r="D1315" t="s">
        <v>2335</v>
      </c>
      <c r="E1315" t="str">
        <f t="shared" si="24"/>
        <v>['@e-86145', 'Drugs and Procedures', ''],</v>
      </c>
    </row>
    <row r="1316" spans="1:5">
      <c r="A1316" t="s">
        <v>715</v>
      </c>
      <c r="B1316" t="s">
        <v>9598</v>
      </c>
      <c r="D1316" t="s">
        <v>1923</v>
      </c>
      <c r="E1316" t="str">
        <f t="shared" si="24"/>
        <v>['c-80400', 'Drugs and Procedures', ''],</v>
      </c>
    </row>
    <row r="1317" spans="1:5">
      <c r="A1317" t="s">
        <v>1077</v>
      </c>
      <c r="B1317" t="s">
        <v>9598</v>
      </c>
      <c r="D1317" t="s">
        <v>4488</v>
      </c>
      <c r="E1317" t="str">
        <f t="shared" si="24"/>
        <v>['c-80401', 'Drugs and Procedures', ''],</v>
      </c>
    </row>
    <row r="1318" spans="1:5">
      <c r="A1318" t="s">
        <v>1154</v>
      </c>
      <c r="B1318" t="s">
        <v>9598</v>
      </c>
      <c r="D1318" t="s">
        <v>8891</v>
      </c>
      <c r="E1318" t="str">
        <f t="shared" si="24"/>
        <v>['w-10153', 'Drugs and Procedures', ''],</v>
      </c>
    </row>
    <row r="1319" spans="1:5">
      <c r="A1319" t="s">
        <v>4490</v>
      </c>
      <c r="B1319" t="s">
        <v>9598</v>
      </c>
      <c r="D1319" t="s">
        <v>4491</v>
      </c>
      <c r="E1319" t="str">
        <f t="shared" si="24"/>
        <v>['c-804c9', 'Drugs and Procedures', ''],</v>
      </c>
    </row>
    <row r="1320" spans="1:5">
      <c r="A1320" t="s">
        <v>910</v>
      </c>
      <c r="B1320" t="s">
        <v>9598</v>
      </c>
      <c r="D1320" t="s">
        <v>1899</v>
      </c>
      <c r="E1320" t="str">
        <f t="shared" si="24"/>
        <v>['c-31149', 'Drugs and Procedures', ''],</v>
      </c>
    </row>
    <row r="1321" spans="1:5">
      <c r="A1321" t="s">
        <v>1018</v>
      </c>
      <c r="B1321" t="s">
        <v>9598</v>
      </c>
      <c r="D1321" t="s">
        <v>4719</v>
      </c>
      <c r="E1321" t="str">
        <f t="shared" si="24"/>
        <v>['c-d3935', 'Drugs and Procedures', ''],</v>
      </c>
    </row>
    <row r="1322" spans="1:5">
      <c r="A1322" t="s">
        <v>1003</v>
      </c>
      <c r="B1322" t="s">
        <v>9598</v>
      </c>
      <c r="D1322" t="s">
        <v>1990</v>
      </c>
      <c r="E1322" t="str">
        <f t="shared" si="24"/>
        <v>['c-52250', 'Drugs and Procedures', ''],</v>
      </c>
    </row>
    <row r="1323" spans="1:5">
      <c r="A1323" t="s">
        <v>1040</v>
      </c>
      <c r="B1323" t="s">
        <v>9598</v>
      </c>
      <c r="D1323" t="s">
        <v>2490</v>
      </c>
      <c r="E1323" t="str">
        <f t="shared" si="24"/>
        <v>['@f-13601', 'Drugs and Procedures', ''],</v>
      </c>
    </row>
    <row r="1324" spans="1:5">
      <c r="A1324" t="s">
        <v>338</v>
      </c>
      <c r="B1324" t="s">
        <v>9598</v>
      </c>
      <c r="D1324" t="s">
        <v>4739</v>
      </c>
      <c r="E1324" t="str">
        <f t="shared" si="24"/>
        <v>['c-f2300', 'Drugs and Procedures', ''],</v>
      </c>
    </row>
    <row r="1325" spans="1:5">
      <c r="A1325" t="s">
        <v>860</v>
      </c>
      <c r="B1325" t="s">
        <v>9598</v>
      </c>
      <c r="D1325" t="s">
        <v>2185</v>
      </c>
      <c r="E1325" t="str">
        <f t="shared" si="24"/>
        <v>['c-62150', 'Drugs and Procedures', ''],</v>
      </c>
    </row>
    <row r="1326" spans="1:5">
      <c r="A1326" t="s">
        <v>7923</v>
      </c>
      <c r="B1326" t="s">
        <v>9598</v>
      </c>
      <c r="D1326" t="s">
        <v>3737</v>
      </c>
      <c r="E1326" t="str">
        <f t="shared" si="24"/>
        <v>['t-62000', 'Drugs and Procedures', ''],</v>
      </c>
    </row>
    <row r="1327" spans="1:5">
      <c r="A1327" t="s">
        <v>1079</v>
      </c>
      <c r="B1327" t="s">
        <v>9598</v>
      </c>
      <c r="D1327" t="s">
        <v>8759</v>
      </c>
      <c r="E1327" t="str">
        <f t="shared" si="24"/>
        <v>['w-10064', 'Drugs and Procedures', ''],</v>
      </c>
    </row>
    <row r="1328" spans="1:5">
      <c r="A1328" t="s">
        <v>981</v>
      </c>
      <c r="B1328" t="s">
        <v>9598</v>
      </c>
      <c r="D1328" t="s">
        <v>2497</v>
      </c>
      <c r="E1328" t="str">
        <f t="shared" si="24"/>
        <v>['@f-14710', 'Drugs and Procedures', ''],</v>
      </c>
    </row>
    <row r="1329" spans="1:5">
      <c r="A1329" t="s">
        <v>274</v>
      </c>
      <c r="B1329" t="s">
        <v>9598</v>
      </c>
      <c r="D1329" t="s">
        <v>4508</v>
      </c>
      <c r="E1329" t="str">
        <f t="shared" si="24"/>
        <v>['c-84540', 'Drugs and Procedures', ''],</v>
      </c>
    </row>
    <row r="1330" spans="1:5">
      <c r="A1330" t="s">
        <v>939</v>
      </c>
      <c r="B1330" t="s">
        <v>9598</v>
      </c>
      <c r="D1330" t="s">
        <v>2495</v>
      </c>
      <c r="E1330" t="str">
        <f t="shared" si="24"/>
        <v>['@f-14680', 'Drugs and Procedures', ''],</v>
      </c>
    </row>
    <row r="1331" spans="1:5">
      <c r="A1331" t="s">
        <v>1099</v>
      </c>
      <c r="B1331" t="s">
        <v>9598</v>
      </c>
      <c r="D1331" t="s">
        <v>4720</v>
      </c>
      <c r="E1331" t="str">
        <f t="shared" si="24"/>
        <v>['c-d3995', 'Drugs and Procedures', ''],</v>
      </c>
    </row>
    <row r="1332" spans="1:5">
      <c r="A1332" t="s">
        <v>751</v>
      </c>
      <c r="B1332" t="s">
        <v>9598</v>
      </c>
      <c r="D1332" t="s">
        <v>4594</v>
      </c>
      <c r="E1332" t="str">
        <f t="shared" si="24"/>
        <v>['c-a15c5', 'Drugs and Procedures', ''],</v>
      </c>
    </row>
    <row r="1333" spans="1:5">
      <c r="A1333" t="s">
        <v>8428</v>
      </c>
      <c r="B1333" t="s">
        <v>9598</v>
      </c>
      <c r="D1333" t="s">
        <v>3410</v>
      </c>
      <c r="E1333" t="str">
        <f t="shared" si="24"/>
        <v>['t-c4000', 'Drugs and Procedures', ''],</v>
      </c>
    </row>
    <row r="1334" spans="1:5">
      <c r="A1334" t="s">
        <v>1150</v>
      </c>
      <c r="B1334" t="s">
        <v>9598</v>
      </c>
      <c r="D1334" t="s">
        <v>8388</v>
      </c>
      <c r="E1334" t="str">
        <f t="shared" si="24"/>
        <v>['t-c0230', 'Drugs and Procedures', ''],</v>
      </c>
    </row>
    <row r="1335" spans="1:5">
      <c r="A1335" t="s">
        <v>1064</v>
      </c>
      <c r="B1335" t="s">
        <v>9598</v>
      </c>
      <c r="D1335" t="s">
        <v>6296</v>
      </c>
      <c r="E1335" t="str">
        <f t="shared" si="24"/>
        <v>['l-35301', 'Drugs and Procedures', ''],</v>
      </c>
    </row>
    <row r="1336" spans="1:5">
      <c r="A1336" t="s">
        <v>963</v>
      </c>
      <c r="B1336" t="s">
        <v>9598</v>
      </c>
      <c r="D1336" t="s">
        <v>1871</v>
      </c>
      <c r="E1336" t="str">
        <f t="shared" si="24"/>
        <v>['@e-49560', 'Drugs and Procedures', ''],</v>
      </c>
    </row>
    <row r="1337" spans="1:5">
      <c r="A1337" t="s">
        <v>1021</v>
      </c>
      <c r="B1337" t="s">
        <v>9598</v>
      </c>
      <c r="D1337" t="s">
        <v>4512</v>
      </c>
      <c r="E1337" t="str">
        <f t="shared" si="24"/>
        <v>['c-848f0', 'Drugs and Procedures', ''],</v>
      </c>
    </row>
    <row r="1338" spans="1:5">
      <c r="A1338" t="s">
        <v>1291</v>
      </c>
      <c r="B1338" t="s">
        <v>9598</v>
      </c>
      <c r="D1338" t="s">
        <v>9113</v>
      </c>
      <c r="E1338" t="str">
        <f t="shared" si="24"/>
        <v>['w-10323', 'Drugs and Procedures', ''],</v>
      </c>
    </row>
    <row r="1339" spans="1:5">
      <c r="A1339" t="s">
        <v>774</v>
      </c>
      <c r="B1339" t="s">
        <v>9598</v>
      </c>
      <c r="D1339" t="s">
        <v>4471</v>
      </c>
      <c r="E1339" t="str">
        <f t="shared" si="24"/>
        <v>['c-72050', 'Drugs and Procedures', ''],</v>
      </c>
    </row>
    <row r="1340" spans="1:5">
      <c r="A1340" t="s">
        <v>786</v>
      </c>
      <c r="B1340" t="s">
        <v>9598</v>
      </c>
      <c r="D1340" t="s">
        <v>4721</v>
      </c>
      <c r="E1340" t="str">
        <f t="shared" si="24"/>
        <v>['c-d4035', 'Drugs and Procedures', ''],</v>
      </c>
    </row>
    <row r="1341" spans="1:5">
      <c r="A1341" t="s">
        <v>6401</v>
      </c>
      <c r="B1341" t="s">
        <v>9598</v>
      </c>
      <c r="D1341" t="s">
        <v>6402</v>
      </c>
      <c r="E1341" t="str">
        <f t="shared" si="24"/>
        <v>['m-03000', 'Drugs and Procedures', ''],</v>
      </c>
    </row>
    <row r="1342" spans="1:5">
      <c r="A1342" t="s">
        <v>740</v>
      </c>
      <c r="B1342" t="s">
        <v>9598</v>
      </c>
      <c r="D1342" t="s">
        <v>2196</v>
      </c>
      <c r="E1342" t="str">
        <f t="shared" si="24"/>
        <v>['@e-80691', 'Drugs and Procedures', ''],</v>
      </c>
    </row>
    <row r="1343" spans="1:5">
      <c r="A1343" t="s">
        <v>1349</v>
      </c>
      <c r="B1343" t="s">
        <v>9598</v>
      </c>
      <c r="D1343" t="s">
        <v>9203</v>
      </c>
      <c r="E1343" t="str">
        <f t="shared" si="24"/>
        <v>['w-10392', 'Drugs and Procedures', ''],</v>
      </c>
    </row>
    <row r="1344" spans="1:5">
      <c r="A1344" t="s">
        <v>1019</v>
      </c>
      <c r="B1344" t="s">
        <v>9598</v>
      </c>
      <c r="D1344" t="s">
        <v>4666</v>
      </c>
      <c r="E1344" t="str">
        <f t="shared" si="24"/>
        <v>['c-b6070', 'Drugs and Procedures', ''],</v>
      </c>
    </row>
    <row r="1345" spans="1:5">
      <c r="A1345" t="s">
        <v>1073</v>
      </c>
      <c r="B1345" t="s">
        <v>9598</v>
      </c>
      <c r="D1345" t="s">
        <v>4345</v>
      </c>
      <c r="E1345" t="str">
        <f t="shared" si="24"/>
        <v>['c-51860', 'Drugs and Procedures', ''],</v>
      </c>
    </row>
    <row r="1346" spans="1:5">
      <c r="A1346" t="s">
        <v>947</v>
      </c>
      <c r="B1346" t="s">
        <v>9598</v>
      </c>
      <c r="D1346" t="s">
        <v>4430</v>
      </c>
      <c r="E1346" t="str">
        <f t="shared" si="24"/>
        <v>['c-64095', 'Drugs and Procedures', ''],</v>
      </c>
    </row>
    <row r="1347" spans="1:5">
      <c r="A1347" t="s">
        <v>827</v>
      </c>
      <c r="B1347" t="s">
        <v>9598</v>
      </c>
      <c r="D1347" t="s">
        <v>4582</v>
      </c>
      <c r="E1347" t="str">
        <f t="shared" si="24"/>
        <v>['c-a1281', 'Drugs and Procedures', ''],</v>
      </c>
    </row>
    <row r="1348" spans="1:5">
      <c r="A1348" t="s">
        <v>215</v>
      </c>
      <c r="B1348" t="s">
        <v>9598</v>
      </c>
      <c r="D1348" t="s">
        <v>4416</v>
      </c>
      <c r="E1348" t="str">
        <f t="shared" si="24"/>
        <v>['c-60431', 'Drugs and Procedures', ''],</v>
      </c>
    </row>
    <row r="1349" spans="1:5">
      <c r="A1349" t="s">
        <v>217</v>
      </c>
      <c r="B1349" t="s">
        <v>9598</v>
      </c>
      <c r="D1349" t="s">
        <v>4417</v>
      </c>
      <c r="E1349" t="str">
        <f t="shared" si="24"/>
        <v>['c-60432', 'Drugs and Procedures', ''],</v>
      </c>
    </row>
    <row r="1350" spans="1:5">
      <c r="A1350" t="s">
        <v>1058</v>
      </c>
      <c r="B1350" t="s">
        <v>9598</v>
      </c>
      <c r="D1350" t="s">
        <v>4603</v>
      </c>
      <c r="E1350" t="str">
        <f t="shared" si="24"/>
        <v>['c-a2009', 'Drugs and Procedures', ''],</v>
      </c>
    </row>
    <row r="1351" spans="1:5">
      <c r="A1351" t="s">
        <v>815</v>
      </c>
      <c r="B1351" t="s">
        <v>9598</v>
      </c>
      <c r="D1351" t="s">
        <v>2033</v>
      </c>
      <c r="E1351" t="str">
        <f t="shared" si="24"/>
        <v>['c-54440', 'Drugs and Procedures', ''],</v>
      </c>
    </row>
    <row r="1352" spans="1:5">
      <c r="A1352" t="s">
        <v>985</v>
      </c>
      <c r="B1352" t="s">
        <v>9598</v>
      </c>
      <c r="D1352" t="s">
        <v>4602</v>
      </c>
      <c r="E1352" t="str">
        <f t="shared" si="24"/>
        <v>['c-a1860', 'Drugs and Procedures', ''],</v>
      </c>
    </row>
    <row r="1353" spans="1:5">
      <c r="A1353" t="s">
        <v>750</v>
      </c>
      <c r="B1353" t="s">
        <v>9598</v>
      </c>
      <c r="D1353" t="s">
        <v>4445</v>
      </c>
      <c r="E1353" t="str">
        <f t="shared" si="24"/>
        <v>['c-680c0', 'Drugs and Procedures', ''],</v>
      </c>
    </row>
    <row r="1354" spans="1:5">
      <c r="A1354" t="s">
        <v>954</v>
      </c>
      <c r="B1354" t="s">
        <v>9598</v>
      </c>
      <c r="D1354" t="s">
        <v>4511</v>
      </c>
      <c r="E1354" t="str">
        <f t="shared" si="24"/>
        <v>['c-84830', 'Drugs and Procedures', ''],</v>
      </c>
    </row>
    <row r="1355" spans="1:5">
      <c r="A1355" t="s">
        <v>2199</v>
      </c>
      <c r="B1355" t="s">
        <v>9598</v>
      </c>
      <c r="D1355" t="s">
        <v>2200</v>
      </c>
      <c r="E1355" t="str">
        <f t="shared" si="24"/>
        <v>['@e-80750', 'Drugs and Procedures', ''],</v>
      </c>
    </row>
    <row r="1356" spans="1:5">
      <c r="A1356" t="s">
        <v>755</v>
      </c>
      <c r="B1356" t="s">
        <v>9598</v>
      </c>
      <c r="D1356" t="s">
        <v>2263</v>
      </c>
      <c r="E1356" t="str">
        <f t="shared" si="24"/>
        <v>['c-a01f0', 'Drugs and Procedures', ''],</v>
      </c>
    </row>
    <row r="1357" spans="1:5">
      <c r="A1357" t="s">
        <v>1057</v>
      </c>
      <c r="B1357" t="s">
        <v>9598</v>
      </c>
      <c r="D1357" t="s">
        <v>4529</v>
      </c>
      <c r="E1357" t="str">
        <f t="shared" si="24"/>
        <v>['c-91451', 'Drugs and Procedures', ''],</v>
      </c>
    </row>
    <row r="1358" spans="1:5">
      <c r="A1358" t="s">
        <v>1167</v>
      </c>
      <c r="B1358" t="s">
        <v>9598</v>
      </c>
      <c r="D1358" t="s">
        <v>8904</v>
      </c>
      <c r="E1358" t="str">
        <f t="shared" si="24"/>
        <v>['w-10165', 'Drugs and Procedures', ''],</v>
      </c>
    </row>
    <row r="1359" spans="1:5">
      <c r="A1359" t="s">
        <v>983</v>
      </c>
      <c r="B1359" t="s">
        <v>9598</v>
      </c>
      <c r="D1359" t="s">
        <v>2413</v>
      </c>
      <c r="E1359" t="str">
        <f t="shared" si="24"/>
        <v>['c-68481', 'Drugs and Procedures', ''],</v>
      </c>
    </row>
    <row r="1360" spans="1:5">
      <c r="A1360" t="s">
        <v>276</v>
      </c>
      <c r="B1360" t="s">
        <v>9598</v>
      </c>
      <c r="D1360" t="s">
        <v>4502</v>
      </c>
      <c r="E1360" t="str">
        <f t="shared" si="24"/>
        <v>['c-84040', 'Drugs and Procedures', ''],</v>
      </c>
    </row>
    <row r="1361" spans="1:5">
      <c r="A1361" t="s">
        <v>845</v>
      </c>
      <c r="B1361" t="s">
        <v>9598</v>
      </c>
      <c r="D1361" t="s">
        <v>2070</v>
      </c>
      <c r="E1361" t="str">
        <f t="shared" si="24"/>
        <v>['@e-74602', 'Drugs and Procedures', ''],</v>
      </c>
    </row>
    <row r="1362" spans="1:5">
      <c r="A1362" t="s">
        <v>259</v>
      </c>
      <c r="B1362" t="s">
        <v>9598</v>
      </c>
      <c r="D1362" t="s">
        <v>4348</v>
      </c>
      <c r="E1362" t="str">
        <f t="shared" si="24"/>
        <v>['c-52040', 'Drugs and Procedures', ''],</v>
      </c>
    </row>
    <row r="1363" spans="1:5">
      <c r="A1363" t="s">
        <v>1106</v>
      </c>
      <c r="B1363" t="s">
        <v>9598</v>
      </c>
      <c r="D1363" t="s">
        <v>4644</v>
      </c>
      <c r="E1363" t="str">
        <f t="shared" si="24"/>
        <v>['c-b0145', 'Drugs and Procedures', ''],</v>
      </c>
    </row>
    <row r="1364" spans="1:5">
      <c r="A1364" t="s">
        <v>348</v>
      </c>
      <c r="B1364" t="s">
        <v>9598</v>
      </c>
      <c r="D1364" t="s">
        <v>4373</v>
      </c>
      <c r="E1364" t="str">
        <f t="shared" ref="E1364:E1427" si="25">CONCATENATE("['",A1364,"', '",B1364,"', '",C1364,"'],")</f>
        <v>['c-52b62', 'Drugs and Procedures', ''],</v>
      </c>
    </row>
    <row r="1365" spans="1:5">
      <c r="A1365" t="s">
        <v>1261</v>
      </c>
      <c r="B1365" t="s">
        <v>9598</v>
      </c>
      <c r="D1365" t="s">
        <v>8902</v>
      </c>
      <c r="E1365" t="str">
        <f t="shared" si="25"/>
        <v>['w-10163', 'Drugs and Procedures', ''],</v>
      </c>
    </row>
    <row r="1366" spans="1:5">
      <c r="A1366" t="s">
        <v>776</v>
      </c>
      <c r="B1366" t="s">
        <v>9598</v>
      </c>
      <c r="D1366" t="s">
        <v>2183</v>
      </c>
      <c r="E1366" t="str">
        <f t="shared" si="25"/>
        <v>['c-64580', 'Drugs and Procedures', ''],</v>
      </c>
    </row>
    <row r="1367" spans="1:5">
      <c r="A1367" t="s">
        <v>1124</v>
      </c>
      <c r="B1367" t="s">
        <v>9598</v>
      </c>
      <c r="D1367" t="s">
        <v>4475</v>
      </c>
      <c r="E1367" t="str">
        <f t="shared" si="25"/>
        <v>['c-78143', 'Drugs and Procedures', ''],</v>
      </c>
    </row>
    <row r="1368" spans="1:5">
      <c r="A1368" t="s">
        <v>814</v>
      </c>
      <c r="B1368" t="s">
        <v>9598</v>
      </c>
      <c r="D1368" t="s">
        <v>2195</v>
      </c>
      <c r="E1368" t="str">
        <f t="shared" si="25"/>
        <v>['c-20241', 'Drugs and Procedures', ''],</v>
      </c>
    </row>
    <row r="1369" spans="1:5">
      <c r="A1369" t="s">
        <v>1026</v>
      </c>
      <c r="B1369" t="s">
        <v>9598</v>
      </c>
      <c r="D1369" t="s">
        <v>2118</v>
      </c>
      <c r="E1369" t="str">
        <f t="shared" si="25"/>
        <v>['c-811c0', 'Drugs and Procedures', ''],</v>
      </c>
    </row>
    <row r="1370" spans="1:5">
      <c r="A1370" t="s">
        <v>821</v>
      </c>
      <c r="B1370" t="s">
        <v>9598</v>
      </c>
      <c r="D1370" t="s">
        <v>2404</v>
      </c>
      <c r="E1370" t="str">
        <f t="shared" si="25"/>
        <v>['c-b7000', 'Drugs and Procedures', ''],</v>
      </c>
    </row>
    <row r="1371" spans="1:5">
      <c r="A1371" t="s">
        <v>1347</v>
      </c>
      <c r="B1371" t="s">
        <v>9598</v>
      </c>
      <c r="D1371" t="s">
        <v>4503</v>
      </c>
      <c r="E1371" t="str">
        <f t="shared" si="25"/>
        <v>['c-84050', 'Drugs and Procedures', ''],</v>
      </c>
    </row>
    <row r="1372" spans="1:5">
      <c r="A1372" t="s">
        <v>1095</v>
      </c>
      <c r="B1372" t="s">
        <v>9598</v>
      </c>
      <c r="D1372" t="s">
        <v>8774</v>
      </c>
      <c r="E1372" t="str">
        <f t="shared" si="25"/>
        <v>['w-10077', 'Drugs and Procedures', ''],</v>
      </c>
    </row>
    <row r="1373" spans="1:5">
      <c r="A1373" t="s">
        <v>1207</v>
      </c>
      <c r="B1373" t="s">
        <v>9598</v>
      </c>
      <c r="D1373" t="s">
        <v>8982</v>
      </c>
      <c r="E1373" t="str">
        <f t="shared" si="25"/>
        <v>['w-10229', 'Drugs and Procedures', ''],</v>
      </c>
    </row>
    <row r="1374" spans="1:5">
      <c r="A1374" t="s">
        <v>1208</v>
      </c>
      <c r="B1374" t="s">
        <v>9598</v>
      </c>
      <c r="D1374" t="s">
        <v>8984</v>
      </c>
      <c r="E1374" t="str">
        <f t="shared" si="25"/>
        <v>['w-10231', 'Drugs and Procedures', ''],</v>
      </c>
    </row>
    <row r="1375" spans="1:5">
      <c r="A1375" t="s">
        <v>823</v>
      </c>
      <c r="B1375" t="s">
        <v>9598</v>
      </c>
      <c r="D1375" t="s">
        <v>4418</v>
      </c>
      <c r="E1375" t="str">
        <f t="shared" si="25"/>
        <v>['c-606b1', 'Drugs and Procedures', ''],</v>
      </c>
    </row>
    <row r="1376" spans="1:5">
      <c r="A1376" t="s">
        <v>328</v>
      </c>
      <c r="B1376" t="s">
        <v>9598</v>
      </c>
      <c r="D1376" t="s">
        <v>8764</v>
      </c>
      <c r="E1376" t="str">
        <f t="shared" si="25"/>
        <v>['w-10067', 'Drugs and Procedures', ''],</v>
      </c>
    </row>
    <row r="1377" spans="1:5">
      <c r="A1377" t="s">
        <v>326</v>
      </c>
      <c r="B1377" t="s">
        <v>9598</v>
      </c>
      <c r="D1377" t="s">
        <v>8765</v>
      </c>
      <c r="E1377" t="str">
        <f t="shared" si="25"/>
        <v>['w-10068', 'Drugs and Procedures', ''],</v>
      </c>
    </row>
    <row r="1378" spans="1:5">
      <c r="A1378" t="s">
        <v>782</v>
      </c>
      <c r="B1378" t="s">
        <v>9598</v>
      </c>
      <c r="D1378" t="s">
        <v>4526</v>
      </c>
      <c r="E1378" t="str">
        <f t="shared" si="25"/>
        <v>['c-90660', 'Drugs and Procedures', ''],</v>
      </c>
    </row>
    <row r="1379" spans="1:5">
      <c r="A1379" t="s">
        <v>1156</v>
      </c>
      <c r="B1379" t="s">
        <v>9598</v>
      </c>
      <c r="D1379" t="s">
        <v>8888</v>
      </c>
      <c r="E1379" t="str">
        <f t="shared" si="25"/>
        <v>['w-10150', 'Drugs and Procedures', ''],</v>
      </c>
    </row>
    <row r="1380" spans="1:5">
      <c r="A1380" t="s">
        <v>368</v>
      </c>
      <c r="B1380" t="s">
        <v>9598</v>
      </c>
      <c r="D1380" t="s">
        <v>8914</v>
      </c>
      <c r="E1380" t="str">
        <f t="shared" si="25"/>
        <v>['w-10172', 'Drugs and Procedures', ''],</v>
      </c>
    </row>
    <row r="1381" spans="1:5">
      <c r="A1381" t="s">
        <v>1157</v>
      </c>
      <c r="B1381" t="s">
        <v>9598</v>
      </c>
      <c r="D1381" t="s">
        <v>4481</v>
      </c>
      <c r="E1381" t="str">
        <f t="shared" si="25"/>
        <v>['c-79013', 'Drugs and Procedures', ''],</v>
      </c>
    </row>
    <row r="1382" spans="1:5">
      <c r="A1382" t="s">
        <v>1108</v>
      </c>
      <c r="B1382" t="s">
        <v>9598</v>
      </c>
      <c r="D1382" t="s">
        <v>8787</v>
      </c>
      <c r="E1382" t="str">
        <f t="shared" si="25"/>
        <v>['w-10088', 'Drugs and Procedures', ''],</v>
      </c>
    </row>
    <row r="1383" spans="1:5">
      <c r="A1383" t="s">
        <v>835</v>
      </c>
      <c r="B1383" t="s">
        <v>9598</v>
      </c>
      <c r="D1383" t="s">
        <v>2041</v>
      </c>
      <c r="E1383" t="str">
        <f t="shared" si="25"/>
        <v>['c-54450', 'Drugs and Procedures', ''],</v>
      </c>
    </row>
    <row r="1384" spans="1:5">
      <c r="A1384" t="s">
        <v>944</v>
      </c>
      <c r="B1384" t="s">
        <v>9598</v>
      </c>
      <c r="D1384" t="s">
        <v>4384</v>
      </c>
      <c r="E1384" t="str">
        <f t="shared" si="25"/>
        <v>['c-54451', 'Drugs and Procedures', ''],</v>
      </c>
    </row>
    <row r="1385" spans="1:5">
      <c r="A1385" t="s">
        <v>862</v>
      </c>
      <c r="B1385" t="s">
        <v>9598</v>
      </c>
      <c r="D1385" t="s">
        <v>2448</v>
      </c>
      <c r="E1385" t="str">
        <f t="shared" si="25"/>
        <v>['@e-yy101', 'Drugs and Procedures', ''],</v>
      </c>
    </row>
    <row r="1386" spans="1:5">
      <c r="A1386" t="s">
        <v>908</v>
      </c>
      <c r="B1386" t="s">
        <v>9598</v>
      </c>
      <c r="D1386" t="s">
        <v>4421</v>
      </c>
      <c r="E1386" t="str">
        <f t="shared" si="25"/>
        <v>['c-60d10', 'Drugs and Procedures', ''],</v>
      </c>
    </row>
    <row r="1387" spans="1:5">
      <c r="A1387" t="s">
        <v>892</v>
      </c>
      <c r="B1387" t="s">
        <v>9598</v>
      </c>
      <c r="D1387" t="s">
        <v>2392</v>
      </c>
      <c r="E1387" t="str">
        <f t="shared" si="25"/>
        <v>['c-60d11', 'Drugs and Procedures', ''],</v>
      </c>
    </row>
    <row r="1388" spans="1:5">
      <c r="A1388" t="s">
        <v>732</v>
      </c>
      <c r="B1388" t="s">
        <v>9598</v>
      </c>
      <c r="D1388" t="s">
        <v>4722</v>
      </c>
      <c r="E1388" t="str">
        <f t="shared" si="25"/>
        <v>['c-d4275', 'Drugs and Procedures', ''],</v>
      </c>
    </row>
    <row r="1389" spans="1:5">
      <c r="A1389" t="s">
        <v>9587</v>
      </c>
      <c r="B1389" t="s">
        <v>9598</v>
      </c>
      <c r="D1389" t="s">
        <v>9588</v>
      </c>
      <c r="E1389" t="str">
        <f t="shared" si="25"/>
        <v>['w-10510', 'Drugs and Procedures', ''],</v>
      </c>
    </row>
    <row r="1390" spans="1:5">
      <c r="A1390" t="s">
        <v>384</v>
      </c>
      <c r="B1390" t="s">
        <v>9598</v>
      </c>
      <c r="D1390" t="s">
        <v>8935</v>
      </c>
      <c r="E1390" t="str">
        <f t="shared" si="25"/>
        <v>['w-10191', 'Drugs and Procedures', ''],</v>
      </c>
    </row>
    <row r="1391" spans="1:5">
      <c r="A1391" t="s">
        <v>1199</v>
      </c>
      <c r="B1391" t="s">
        <v>9598</v>
      </c>
      <c r="D1391" t="s">
        <v>8964</v>
      </c>
      <c r="E1391" t="str">
        <f t="shared" si="25"/>
        <v>['w-10211', 'Drugs and Procedures', ''],</v>
      </c>
    </row>
    <row r="1392" spans="1:5">
      <c r="A1392" t="s">
        <v>9372</v>
      </c>
      <c r="B1392" t="s">
        <v>9598</v>
      </c>
      <c r="D1392" t="s">
        <v>9373</v>
      </c>
      <c r="E1392" t="str">
        <f t="shared" si="25"/>
        <v>['w-10494', 'Drugs and Procedures', ''],</v>
      </c>
    </row>
    <row r="1393" spans="1:5">
      <c r="A1393" t="s">
        <v>763</v>
      </c>
      <c r="B1393" t="s">
        <v>9598</v>
      </c>
      <c r="D1393" t="s">
        <v>4362</v>
      </c>
      <c r="E1393" t="str">
        <f t="shared" si="25"/>
        <v>['c-52551', 'Drugs and Procedures', ''],</v>
      </c>
    </row>
    <row r="1394" spans="1:5">
      <c r="A1394" t="s">
        <v>1070</v>
      </c>
      <c r="B1394" t="s">
        <v>9598</v>
      </c>
      <c r="D1394" t="s">
        <v>4495</v>
      </c>
      <c r="E1394" t="str">
        <f t="shared" si="25"/>
        <v>['c-815b0', 'Drugs and Procedures', ''],</v>
      </c>
    </row>
    <row r="1395" spans="1:5">
      <c r="A1395" t="s">
        <v>5864</v>
      </c>
      <c r="B1395" t="s">
        <v>9598</v>
      </c>
      <c r="D1395" t="s">
        <v>5865</v>
      </c>
      <c r="E1395" t="str">
        <f t="shared" si="25"/>
        <v>['f-6adb4', 'Drugs and Procedures', ''],</v>
      </c>
    </row>
    <row r="1396" spans="1:5">
      <c r="A1396" t="s">
        <v>970</v>
      </c>
      <c r="B1396" t="s">
        <v>9598</v>
      </c>
      <c r="D1396" t="s">
        <v>4396</v>
      </c>
      <c r="E1396" t="str">
        <f t="shared" si="25"/>
        <v>['c-55620', 'Drugs and Procedures', ''],</v>
      </c>
    </row>
    <row r="1397" spans="1:5">
      <c r="A1397" t="s">
        <v>4522</v>
      </c>
      <c r="B1397" t="s">
        <v>9598</v>
      </c>
      <c r="D1397" t="s">
        <v>4523</v>
      </c>
      <c r="E1397" t="str">
        <f t="shared" si="25"/>
        <v>['c-90290', 'Drugs and Procedures', ''],</v>
      </c>
    </row>
    <row r="1398" spans="1:5">
      <c r="A1398" t="s">
        <v>830</v>
      </c>
      <c r="B1398" t="s">
        <v>9598</v>
      </c>
      <c r="D1398" t="s">
        <v>1939</v>
      </c>
      <c r="E1398" t="str">
        <f t="shared" si="25"/>
        <v>['c-6a118', 'Drugs and Procedures', ''],</v>
      </c>
    </row>
    <row r="1399" spans="1:5">
      <c r="A1399" t="s">
        <v>741</v>
      </c>
      <c r="B1399" t="s">
        <v>9598</v>
      </c>
      <c r="D1399" t="s">
        <v>2407</v>
      </c>
      <c r="E1399" t="str">
        <f t="shared" si="25"/>
        <v>['@e-89603', 'Drugs and Procedures', ''],</v>
      </c>
    </row>
    <row r="1400" spans="1:5">
      <c r="A1400" t="s">
        <v>1390</v>
      </c>
      <c r="B1400" t="s">
        <v>9598</v>
      </c>
      <c r="D1400" t="s">
        <v>9260</v>
      </c>
      <c r="E1400" t="str">
        <f t="shared" si="25"/>
        <v>['w-10435', 'Drugs and Procedures', ''],</v>
      </c>
    </row>
    <row r="1401" spans="1:5">
      <c r="A1401" t="s">
        <v>1188</v>
      </c>
      <c r="B1401" t="s">
        <v>9598</v>
      </c>
      <c r="D1401" t="s">
        <v>4723</v>
      </c>
      <c r="E1401" t="str">
        <f t="shared" si="25"/>
        <v>['c-d4449', 'Drugs and Procedures', ''],</v>
      </c>
    </row>
    <row r="1402" spans="1:5">
      <c r="A1402" t="s">
        <v>1119</v>
      </c>
      <c r="B1402" t="s">
        <v>9598</v>
      </c>
      <c r="D1402" t="s">
        <v>4675</v>
      </c>
      <c r="E1402" t="str">
        <f t="shared" si="25"/>
        <v>['c-b7112', 'Drugs and Procedures', ''],</v>
      </c>
    </row>
    <row r="1403" spans="1:5">
      <c r="A1403" t="s">
        <v>1093</v>
      </c>
      <c r="B1403" t="s">
        <v>9598</v>
      </c>
      <c r="D1403" t="s">
        <v>8772</v>
      </c>
      <c r="E1403" t="str">
        <f t="shared" si="25"/>
        <v>['w-10075', 'Drugs and Procedures', ''],</v>
      </c>
    </row>
    <row r="1404" spans="1:5">
      <c r="A1404" t="s">
        <v>318</v>
      </c>
      <c r="B1404" t="s">
        <v>9598</v>
      </c>
      <c r="D1404" t="s">
        <v>4446</v>
      </c>
      <c r="E1404" t="str">
        <f t="shared" si="25"/>
        <v>['c-680d0', 'Drugs and Procedures', ''],</v>
      </c>
    </row>
    <row r="1405" spans="1:5">
      <c r="A1405" t="s">
        <v>768</v>
      </c>
      <c r="B1405" t="s">
        <v>9598</v>
      </c>
      <c r="D1405" t="s">
        <v>4724</v>
      </c>
      <c r="E1405" t="str">
        <f t="shared" si="25"/>
        <v>['c-d4511', 'Drugs and Procedures', ''],</v>
      </c>
    </row>
    <row r="1406" spans="1:5">
      <c r="A1406" t="s">
        <v>1361</v>
      </c>
      <c r="B1406" t="s">
        <v>9598</v>
      </c>
      <c r="D1406" t="s">
        <v>9219</v>
      </c>
      <c r="E1406" t="str">
        <f t="shared" si="25"/>
        <v>['w-10406', 'Drugs and Procedures', ''],</v>
      </c>
    </row>
    <row r="1407" spans="1:5">
      <c r="A1407" t="s">
        <v>871</v>
      </c>
      <c r="B1407" t="s">
        <v>9598</v>
      </c>
      <c r="D1407" t="s">
        <v>2054</v>
      </c>
      <c r="E1407" t="str">
        <f t="shared" si="25"/>
        <v>['c-52b70', 'Drugs and Procedures', ''],</v>
      </c>
    </row>
    <row r="1408" spans="1:5">
      <c r="A1408" t="s">
        <v>1187</v>
      </c>
      <c r="B1408" t="s">
        <v>9598</v>
      </c>
      <c r="D1408" t="s">
        <v>4329</v>
      </c>
      <c r="E1408" t="str">
        <f t="shared" si="25"/>
        <v>['c-300f4', 'Drugs and Procedures', ''],</v>
      </c>
    </row>
    <row r="1409" spans="1:5">
      <c r="A1409" t="s">
        <v>780</v>
      </c>
      <c r="B1409" t="s">
        <v>9598</v>
      </c>
      <c r="D1409" t="s">
        <v>8702</v>
      </c>
      <c r="E1409" t="str">
        <f t="shared" si="25"/>
        <v>['w-10006', 'Drugs and Procedures', ''],</v>
      </c>
    </row>
    <row r="1410" spans="1:5">
      <c r="A1410" t="s">
        <v>278</v>
      </c>
      <c r="B1410" t="s">
        <v>9598</v>
      </c>
      <c r="D1410" t="s">
        <v>4697</v>
      </c>
      <c r="E1410" t="str">
        <f t="shared" si="25"/>
        <v>['c-c22fa', 'Drugs and Procedures', ''],</v>
      </c>
    </row>
    <row r="1411" spans="1:5">
      <c r="A1411" t="s">
        <v>874</v>
      </c>
      <c r="B1411" t="s">
        <v>9598</v>
      </c>
      <c r="D1411" t="s">
        <v>4690</v>
      </c>
      <c r="E1411" t="str">
        <f t="shared" si="25"/>
        <v>['c-c20ca', 'Drugs and Procedures', ''],</v>
      </c>
    </row>
    <row r="1412" spans="1:5">
      <c r="A1412" t="s">
        <v>777</v>
      </c>
      <c r="B1412" t="s">
        <v>9598</v>
      </c>
      <c r="D1412" t="s">
        <v>4536</v>
      </c>
      <c r="E1412" t="str">
        <f t="shared" si="25"/>
        <v>['c-96001', 'Drugs and Procedures', ''],</v>
      </c>
    </row>
    <row r="1413" spans="1:5">
      <c r="A1413" t="s">
        <v>849</v>
      </c>
      <c r="B1413" t="s">
        <v>9598</v>
      </c>
      <c r="D1413" t="s">
        <v>2151</v>
      </c>
      <c r="E1413" t="str">
        <f t="shared" si="25"/>
        <v>['c-60d00', 'Drugs and Procedures', ''],</v>
      </c>
    </row>
    <row r="1414" spans="1:5">
      <c r="A1414" t="s">
        <v>8753</v>
      </c>
      <c r="B1414" t="s">
        <v>9598</v>
      </c>
      <c r="D1414" t="s">
        <v>8754</v>
      </c>
      <c r="E1414" t="str">
        <f t="shared" si="25"/>
        <v>['w-10059', 'Drugs and Procedures', ''],</v>
      </c>
    </row>
    <row r="1415" spans="1:5">
      <c r="A1415" t="s">
        <v>9176</v>
      </c>
      <c r="B1415" t="s">
        <v>9598</v>
      </c>
      <c r="D1415" t="s">
        <v>9177</v>
      </c>
      <c r="E1415" t="str">
        <f t="shared" si="25"/>
        <v>['w-10376', 'Drugs and Procedures', ''],</v>
      </c>
    </row>
    <row r="1416" spans="1:5">
      <c r="A1416" t="s">
        <v>8052</v>
      </c>
      <c r="B1416" t="s">
        <v>9598</v>
      </c>
      <c r="D1416" t="s">
        <v>8053</v>
      </c>
      <c r="E1416" t="str">
        <f t="shared" si="25"/>
        <v>['t-87000', 'Drugs and Procedures', ''],</v>
      </c>
    </row>
    <row r="1417" spans="1:5">
      <c r="A1417" t="s">
        <v>1234</v>
      </c>
      <c r="B1417" t="s">
        <v>9598</v>
      </c>
      <c r="D1417" t="s">
        <v>8784</v>
      </c>
      <c r="E1417" t="str">
        <f t="shared" si="25"/>
        <v>['w-10086', 'Drugs and Procedures', ''],</v>
      </c>
    </row>
    <row r="1418" spans="1:5">
      <c r="A1418" t="s">
        <v>1081</v>
      </c>
      <c r="B1418" t="s">
        <v>9598</v>
      </c>
      <c r="D1418" t="s">
        <v>4432</v>
      </c>
      <c r="E1418" t="str">
        <f t="shared" si="25"/>
        <v>['c-64590', 'Drugs and Procedures', ''],</v>
      </c>
    </row>
    <row r="1419" spans="1:5">
      <c r="A1419" t="s">
        <v>1184</v>
      </c>
      <c r="B1419" t="s">
        <v>9598</v>
      </c>
      <c r="D1419" t="s">
        <v>4297</v>
      </c>
      <c r="E1419" t="str">
        <f t="shared" si="25"/>
        <v>['c-10110', 'Drugs and Procedures', ''],</v>
      </c>
    </row>
    <row r="1420" spans="1:5">
      <c r="A1420" t="s">
        <v>703</v>
      </c>
      <c r="B1420" t="s">
        <v>9598</v>
      </c>
      <c r="D1420" t="s">
        <v>1948</v>
      </c>
      <c r="E1420" t="str">
        <f t="shared" si="25"/>
        <v>['@e-70930', 'Drugs and Procedures', ''],</v>
      </c>
    </row>
    <row r="1421" spans="1:5">
      <c r="A1421" t="s">
        <v>1175</v>
      </c>
      <c r="B1421" t="s">
        <v>9598</v>
      </c>
      <c r="D1421" t="s">
        <v>4659</v>
      </c>
      <c r="E1421" t="str">
        <f t="shared" si="25"/>
        <v>['c-b1039', 'Drugs and Procedures', ''],</v>
      </c>
    </row>
    <row r="1422" spans="1:5">
      <c r="A1422" t="s">
        <v>992</v>
      </c>
      <c r="B1422" t="s">
        <v>9598</v>
      </c>
      <c r="D1422" t="s">
        <v>4419</v>
      </c>
      <c r="E1422" t="str">
        <f t="shared" si="25"/>
        <v>['c-606e0', 'Drugs and Procedures', ''],</v>
      </c>
    </row>
    <row r="1423" spans="1:5">
      <c r="A1423" t="s">
        <v>858</v>
      </c>
      <c r="B1423" t="s">
        <v>9598</v>
      </c>
      <c r="D1423" t="s">
        <v>4393</v>
      </c>
      <c r="E1423" t="str">
        <f t="shared" si="25"/>
        <v>['c-55050', 'Drugs and Procedures', ''],</v>
      </c>
    </row>
    <row r="1424" spans="1:5">
      <c r="A1424" t="s">
        <v>694</v>
      </c>
      <c r="B1424" t="s">
        <v>9598</v>
      </c>
      <c r="D1424" t="s">
        <v>4394</v>
      </c>
      <c r="E1424" t="str">
        <f t="shared" si="25"/>
        <v>['c-55051', 'Drugs and Procedures', ''],</v>
      </c>
    </row>
    <row r="1425" spans="1:5">
      <c r="A1425" t="s">
        <v>302</v>
      </c>
      <c r="B1425" t="s">
        <v>9598</v>
      </c>
      <c r="D1425" t="s">
        <v>4572</v>
      </c>
      <c r="E1425" t="str">
        <f t="shared" si="25"/>
        <v>['c-a0d05', 'Drugs and Procedures', ''],</v>
      </c>
    </row>
    <row r="1426" spans="1:5">
      <c r="A1426" t="s">
        <v>381</v>
      </c>
      <c r="B1426" t="s">
        <v>9598</v>
      </c>
      <c r="D1426" t="s">
        <v>8931</v>
      </c>
      <c r="E1426" t="str">
        <f t="shared" si="25"/>
        <v>['w-10187', 'Drugs and Procedures', ''],</v>
      </c>
    </row>
    <row r="1427" spans="1:5">
      <c r="A1427" t="s">
        <v>942</v>
      </c>
      <c r="B1427" t="s">
        <v>9598</v>
      </c>
      <c r="D1427" t="s">
        <v>8707</v>
      </c>
      <c r="E1427" t="str">
        <f t="shared" si="25"/>
        <v>['w-10010', 'Drugs and Procedures', ''],</v>
      </c>
    </row>
    <row r="1428" spans="1:5">
      <c r="A1428" t="s">
        <v>9320</v>
      </c>
      <c r="B1428" t="s">
        <v>9598</v>
      </c>
      <c r="D1428" t="s">
        <v>9321</v>
      </c>
      <c r="E1428" t="str">
        <f t="shared" ref="E1428:E1491" si="26">CONCATENATE("['",A1428,"', '",B1428,"', '",C1428,"'],")</f>
        <v>['w-10468', 'Drugs and Procedures', ''],</v>
      </c>
    </row>
    <row r="1429" spans="1:5">
      <c r="A1429" t="s">
        <v>350</v>
      </c>
      <c r="B1429" t="s">
        <v>9598</v>
      </c>
      <c r="D1429" t="s">
        <v>4727</v>
      </c>
      <c r="E1429" t="str">
        <f t="shared" si="26"/>
        <v>['c-d4673', 'Drugs and Procedures', ''],</v>
      </c>
    </row>
    <row r="1430" spans="1:5">
      <c r="A1430" t="s">
        <v>747</v>
      </c>
      <c r="B1430" t="s">
        <v>9598</v>
      </c>
      <c r="D1430" t="s">
        <v>4514</v>
      </c>
      <c r="E1430" t="str">
        <f t="shared" si="26"/>
        <v>['c-85430', 'Drugs and Procedures', ''],</v>
      </c>
    </row>
    <row r="1431" spans="1:5">
      <c r="A1431" t="s">
        <v>1211</v>
      </c>
      <c r="B1431" t="s">
        <v>9598</v>
      </c>
      <c r="D1431" t="s">
        <v>4726</v>
      </c>
      <c r="E1431" t="str">
        <f t="shared" si="26"/>
        <v>['c-d4663', 'Drugs and Procedures', ''],</v>
      </c>
    </row>
    <row r="1432" spans="1:5">
      <c r="A1432" t="s">
        <v>1284</v>
      </c>
      <c r="B1432" t="s">
        <v>9598</v>
      </c>
      <c r="D1432" t="s">
        <v>1892</v>
      </c>
      <c r="E1432" t="str">
        <f t="shared" si="26"/>
        <v>['@e-56220', 'Drugs and Procedures', ''],</v>
      </c>
    </row>
    <row r="1433" spans="1:5">
      <c r="A1433" t="s">
        <v>1286</v>
      </c>
      <c r="B1433" t="s">
        <v>9598</v>
      </c>
      <c r="D1433" t="s">
        <v>4320</v>
      </c>
      <c r="E1433" t="str">
        <f t="shared" si="26"/>
        <v>['c-21403', 'Drugs and Procedures', ''],</v>
      </c>
    </row>
    <row r="1434" spans="1:5">
      <c r="A1434" t="s">
        <v>1227</v>
      </c>
      <c r="B1434" t="s">
        <v>9598</v>
      </c>
      <c r="D1434" t="s">
        <v>4326</v>
      </c>
      <c r="E1434" t="str">
        <f t="shared" si="26"/>
        <v>['c-23512', 'Drugs and Procedures', ''],</v>
      </c>
    </row>
    <row r="1435" spans="1:5">
      <c r="A1435" t="s">
        <v>982</v>
      </c>
      <c r="B1435" t="s">
        <v>9598</v>
      </c>
      <c r="D1435" t="s">
        <v>4493</v>
      </c>
      <c r="E1435" t="str">
        <f t="shared" si="26"/>
        <v>['c-811f6', 'Drugs and Procedures', ''],</v>
      </c>
    </row>
    <row r="1436" spans="1:5">
      <c r="A1436" t="s">
        <v>1012</v>
      </c>
      <c r="B1436" t="s">
        <v>9598</v>
      </c>
      <c r="D1436" t="s">
        <v>2017</v>
      </c>
      <c r="E1436" t="str">
        <f t="shared" si="26"/>
        <v>['@e-72350', 'Drugs and Procedures', ''],</v>
      </c>
    </row>
    <row r="1437" spans="1:5">
      <c r="A1437" t="s">
        <v>7148</v>
      </c>
      <c r="B1437" t="s">
        <v>9598</v>
      </c>
      <c r="D1437" t="s">
        <v>7149</v>
      </c>
      <c r="E1437" t="str">
        <f t="shared" si="26"/>
        <v>['p2-a0801', 'Drugs and Procedures', ''],</v>
      </c>
    </row>
    <row r="1438" spans="1:5">
      <c r="A1438" t="s">
        <v>1278</v>
      </c>
      <c r="B1438" t="s">
        <v>9598</v>
      </c>
      <c r="D1438" t="s">
        <v>9099</v>
      </c>
      <c r="E1438" t="str">
        <f t="shared" si="26"/>
        <v>['w-10310', 'Drugs and Procedures', ''],</v>
      </c>
    </row>
    <row r="1439" spans="1:5">
      <c r="A1439" t="s">
        <v>1379</v>
      </c>
      <c r="B1439" t="s">
        <v>9598</v>
      </c>
      <c r="D1439" t="s">
        <v>9589</v>
      </c>
      <c r="E1439" t="str">
        <f t="shared" si="26"/>
        <v>['w-10429', 'Drugs and Procedures', ''],</v>
      </c>
    </row>
    <row r="1440" spans="1:5">
      <c r="A1440" t="s">
        <v>1075</v>
      </c>
      <c r="B1440" t="s">
        <v>9598</v>
      </c>
      <c r="D1440" t="s">
        <v>4381</v>
      </c>
      <c r="E1440" t="str">
        <f t="shared" si="26"/>
        <v>['c-54220', 'Drugs and Procedures', ''],</v>
      </c>
    </row>
    <row r="1441" spans="1:5">
      <c r="A1441" t="s">
        <v>792</v>
      </c>
      <c r="B1441" t="s">
        <v>9598</v>
      </c>
      <c r="D1441" t="s">
        <v>4383</v>
      </c>
      <c r="E1441" t="str">
        <f t="shared" si="26"/>
        <v>['c-54224', 'Drugs and Procedures', ''],</v>
      </c>
    </row>
    <row r="1442" spans="1:5">
      <c r="A1442" t="s">
        <v>753</v>
      </c>
      <c r="B1442" t="s">
        <v>9598</v>
      </c>
      <c r="D1442" t="s">
        <v>4423</v>
      </c>
      <c r="E1442" t="str">
        <f t="shared" si="26"/>
        <v>['c-61391', 'Drugs and Procedures', ''],</v>
      </c>
    </row>
    <row r="1443" spans="1:5">
      <c r="A1443" t="s">
        <v>9024</v>
      </c>
      <c r="B1443" t="s">
        <v>9598</v>
      </c>
      <c r="D1443" t="s">
        <v>9025</v>
      </c>
      <c r="E1443" t="str">
        <f t="shared" si="26"/>
        <v>['w-10260', 'Drugs and Procedures', ''],</v>
      </c>
    </row>
    <row r="1444" spans="1:5">
      <c r="A1444" t="s">
        <v>9590</v>
      </c>
      <c r="B1444" t="s">
        <v>9598</v>
      </c>
      <c r="D1444" t="s">
        <v>9591</v>
      </c>
      <c r="E1444" t="str">
        <f t="shared" si="26"/>
        <v>['w-10509', 'Drugs and Procedures', ''],</v>
      </c>
    </row>
    <row r="1445" spans="1:5">
      <c r="A1445" t="s">
        <v>362</v>
      </c>
      <c r="B1445" t="s">
        <v>9598</v>
      </c>
      <c r="D1445" t="s">
        <v>8741</v>
      </c>
      <c r="E1445" t="str">
        <f t="shared" si="26"/>
        <v>['w-10049', 'Drugs and Procedures', ''],</v>
      </c>
    </row>
    <row r="1446" spans="1:5">
      <c r="A1446" t="s">
        <v>376</v>
      </c>
      <c r="B1446" t="s">
        <v>9598</v>
      </c>
      <c r="D1446" t="s">
        <v>8922</v>
      </c>
      <c r="E1446" t="str">
        <f t="shared" si="26"/>
        <v>['w-10180', 'Drugs and Procedures', ''],</v>
      </c>
    </row>
    <row r="1447" spans="1:5">
      <c r="A1447" t="s">
        <v>373</v>
      </c>
      <c r="B1447" t="s">
        <v>9598</v>
      </c>
      <c r="D1447" t="s">
        <v>8919</v>
      </c>
      <c r="E1447" t="str">
        <f t="shared" si="26"/>
        <v>['w-10177', 'Drugs and Procedures', ''],</v>
      </c>
    </row>
    <row r="1448" spans="1:5">
      <c r="A1448" t="s">
        <v>377</v>
      </c>
      <c r="B1448" t="s">
        <v>9598</v>
      </c>
      <c r="D1448" t="s">
        <v>8923</v>
      </c>
      <c r="E1448" t="str">
        <f t="shared" si="26"/>
        <v>['w-10181', 'Drugs and Procedures', ''],</v>
      </c>
    </row>
    <row r="1449" spans="1:5">
      <c r="A1449" t="s">
        <v>372</v>
      </c>
      <c r="B1449" t="s">
        <v>9598</v>
      </c>
      <c r="D1449" t="s">
        <v>8918</v>
      </c>
      <c r="E1449" t="str">
        <f t="shared" si="26"/>
        <v>['w-10176', 'Drugs and Procedures', ''],</v>
      </c>
    </row>
    <row r="1450" spans="1:5">
      <c r="A1450" t="s">
        <v>378</v>
      </c>
      <c r="B1450" t="s">
        <v>9598</v>
      </c>
      <c r="D1450" t="s">
        <v>8924</v>
      </c>
      <c r="E1450" t="str">
        <f t="shared" si="26"/>
        <v>['w-10182', 'Drugs and Procedures', ''],</v>
      </c>
    </row>
    <row r="1451" spans="1:5">
      <c r="A1451" t="s">
        <v>374</v>
      </c>
      <c r="B1451" t="s">
        <v>9598</v>
      </c>
      <c r="D1451" t="s">
        <v>8920</v>
      </c>
      <c r="E1451" t="str">
        <f t="shared" si="26"/>
        <v>['w-10178', 'Drugs and Procedures', ''],</v>
      </c>
    </row>
    <row r="1452" spans="1:5">
      <c r="A1452" t="s">
        <v>375</v>
      </c>
      <c r="B1452" t="s">
        <v>9598</v>
      </c>
      <c r="D1452" t="s">
        <v>8921</v>
      </c>
      <c r="E1452" t="str">
        <f t="shared" si="26"/>
        <v>['w-10179', 'Drugs and Procedures', ''],</v>
      </c>
    </row>
    <row r="1453" spans="1:5">
      <c r="A1453" t="s">
        <v>365</v>
      </c>
      <c r="B1453" t="s">
        <v>9598</v>
      </c>
      <c r="D1453" t="s">
        <v>8892</v>
      </c>
      <c r="E1453" t="str">
        <f t="shared" si="26"/>
        <v>['w-10154', 'Drugs and Procedures', ''],</v>
      </c>
    </row>
    <row r="1454" spans="1:5">
      <c r="A1454" t="s">
        <v>379</v>
      </c>
      <c r="B1454" t="s">
        <v>9598</v>
      </c>
      <c r="D1454" t="s">
        <v>8925</v>
      </c>
      <c r="E1454" t="str">
        <f t="shared" si="26"/>
        <v>['w-10183', 'Drugs and Procedures', ''],</v>
      </c>
    </row>
    <row r="1455" spans="1:5">
      <c r="A1455" t="s">
        <v>1140</v>
      </c>
      <c r="B1455" t="s">
        <v>9598</v>
      </c>
      <c r="D1455" t="s">
        <v>5914</v>
      </c>
      <c r="E1455" t="str">
        <f t="shared" si="26"/>
        <v>['f-b7020', 'Drugs and Procedures', ''],</v>
      </c>
    </row>
    <row r="1456" spans="1:5">
      <c r="A1456" t="s">
        <v>8990</v>
      </c>
      <c r="B1456" t="s">
        <v>9598</v>
      </c>
      <c r="D1456" t="s">
        <v>8991</v>
      </c>
      <c r="E1456" t="str">
        <f t="shared" si="26"/>
        <v>['w-10236', 'Drugs and Procedures', ''],</v>
      </c>
    </row>
    <row r="1457" spans="1:5">
      <c r="A1457" t="s">
        <v>7070</v>
      </c>
      <c r="B1457" t="s">
        <v>9598</v>
      </c>
      <c r="D1457" t="s">
        <v>7071</v>
      </c>
      <c r="E1457" t="str">
        <f t="shared" si="26"/>
        <v>['p1-05040', 'Drugs and Procedures', ''],</v>
      </c>
    </row>
    <row r="1458" spans="1:5">
      <c r="A1458" t="s">
        <v>895</v>
      </c>
      <c r="B1458" t="s">
        <v>9598</v>
      </c>
      <c r="D1458" t="s">
        <v>1900</v>
      </c>
      <c r="E1458" t="str">
        <f t="shared" si="26"/>
        <v>['@e-68361', 'Drugs and Procedures', ''],</v>
      </c>
    </row>
    <row r="1459" spans="1:5">
      <c r="A1459" t="s">
        <v>9374</v>
      </c>
      <c r="B1459" t="s">
        <v>9598</v>
      </c>
      <c r="D1459" t="s">
        <v>9375</v>
      </c>
      <c r="E1459" t="str">
        <f t="shared" si="26"/>
        <v>['w-10495', 'Drugs and Procedures', ''],</v>
      </c>
    </row>
    <row r="1460" spans="1:5">
      <c r="A1460" t="s">
        <v>913</v>
      </c>
      <c r="B1460" t="s">
        <v>9598</v>
      </c>
      <c r="D1460" t="s">
        <v>1731</v>
      </c>
      <c r="E1460" t="str">
        <f t="shared" si="26"/>
        <v>['@e-10201', 'Drugs and Procedures', ''],</v>
      </c>
    </row>
    <row r="1461" spans="1:5">
      <c r="A1461" t="s">
        <v>1142</v>
      </c>
      <c r="B1461" t="s">
        <v>9598</v>
      </c>
      <c r="D1461" t="s">
        <v>8850</v>
      </c>
      <c r="E1461" t="str">
        <f t="shared" si="26"/>
        <v>['w-10129', 'Drugs and Procedures', ''],</v>
      </c>
    </row>
    <row r="1462" spans="1:5">
      <c r="A1462" t="s">
        <v>960</v>
      </c>
      <c r="B1462" t="s">
        <v>9598</v>
      </c>
      <c r="D1462" t="s">
        <v>1947</v>
      </c>
      <c r="E1462" t="str">
        <f t="shared" si="26"/>
        <v>['c-6a180', 'Drugs and Procedures', ''],</v>
      </c>
    </row>
    <row r="1463" spans="1:5">
      <c r="A1463" t="s">
        <v>857</v>
      </c>
      <c r="B1463" t="s">
        <v>9598</v>
      </c>
      <c r="D1463" t="s">
        <v>2162</v>
      </c>
      <c r="E1463" t="str">
        <f t="shared" si="26"/>
        <v>['c-61320', 'Drugs and Procedures', ''],</v>
      </c>
    </row>
    <row r="1464" spans="1:5">
      <c r="A1464" t="s">
        <v>863</v>
      </c>
      <c r="B1464" t="s">
        <v>9598</v>
      </c>
      <c r="D1464" t="s">
        <v>2081</v>
      </c>
      <c r="E1464" t="str">
        <f t="shared" si="26"/>
        <v>['c-680e0', 'Drugs and Procedures', ''],</v>
      </c>
    </row>
    <row r="1465" spans="1:5">
      <c r="A1465" t="s">
        <v>1270</v>
      </c>
      <c r="B1465" t="s">
        <v>9598</v>
      </c>
      <c r="D1465" t="s">
        <v>4447</v>
      </c>
      <c r="E1465" t="str">
        <f t="shared" si="26"/>
        <v>['c-680e9', 'Drugs and Procedures', ''],</v>
      </c>
    </row>
    <row r="1466" spans="1:5">
      <c r="A1466" t="s">
        <v>771</v>
      </c>
      <c r="B1466" t="s">
        <v>9598</v>
      </c>
      <c r="D1466" t="s">
        <v>4424</v>
      </c>
      <c r="E1466" t="str">
        <f t="shared" si="26"/>
        <v>['c-61640', 'Drugs and Procedures', ''],</v>
      </c>
    </row>
    <row r="1467" spans="1:5">
      <c r="A1467" t="s">
        <v>701</v>
      </c>
      <c r="B1467" t="s">
        <v>9598</v>
      </c>
      <c r="D1467" t="s">
        <v>2364</v>
      </c>
      <c r="E1467" t="str">
        <f t="shared" si="26"/>
        <v>['@e-87271', 'Drugs and Procedures', ''],</v>
      </c>
    </row>
    <row r="1468" spans="1:5">
      <c r="A1468" t="s">
        <v>1160</v>
      </c>
      <c r="B1468" t="s">
        <v>9598</v>
      </c>
      <c r="D1468" t="s">
        <v>8898</v>
      </c>
      <c r="E1468" t="str">
        <f t="shared" si="26"/>
        <v>['w-10159', 'Drugs and Procedures', ''],</v>
      </c>
    </row>
    <row r="1469" spans="1:5">
      <c r="A1469" t="s">
        <v>1022</v>
      </c>
      <c r="B1469" t="s">
        <v>9598</v>
      </c>
      <c r="D1469" t="s">
        <v>2085</v>
      </c>
      <c r="E1469" t="str">
        <f t="shared" si="26"/>
        <v>['@e-75202', 'Drugs and Procedures', ''],</v>
      </c>
    </row>
    <row r="1470" spans="1:5">
      <c r="A1470" t="s">
        <v>1342</v>
      </c>
      <c r="B1470" t="s">
        <v>9598</v>
      </c>
      <c r="D1470" t="s">
        <v>7172</v>
      </c>
      <c r="E1470" t="str">
        <f t="shared" si="26"/>
        <v>['p7-00060', 'Drugs and Procedures', ''],</v>
      </c>
    </row>
    <row r="1471" spans="1:5">
      <c r="A1471" t="s">
        <v>838</v>
      </c>
      <c r="B1471" t="s">
        <v>9598</v>
      </c>
      <c r="D1471" t="s">
        <v>4545</v>
      </c>
      <c r="E1471" t="str">
        <f t="shared" si="26"/>
        <v>['c-97770', 'Drugs and Procedures', ''],</v>
      </c>
    </row>
    <row r="1472" spans="1:5">
      <c r="A1472" t="s">
        <v>1171</v>
      </c>
      <c r="B1472" t="s">
        <v>9598</v>
      </c>
      <c r="D1472" t="s">
        <v>4608</v>
      </c>
      <c r="E1472" t="str">
        <f t="shared" si="26"/>
        <v>['c-a203d', 'Drugs and Procedures', ''],</v>
      </c>
    </row>
    <row r="1473" spans="1:5">
      <c r="A1473" t="s">
        <v>304</v>
      </c>
      <c r="B1473" t="s">
        <v>9598</v>
      </c>
      <c r="D1473" t="s">
        <v>8745</v>
      </c>
      <c r="E1473" t="str">
        <f t="shared" si="26"/>
        <v>['w-10053', 'Drugs and Procedures', ''],</v>
      </c>
    </row>
    <row r="1474" spans="1:5">
      <c r="A1474" t="s">
        <v>1072</v>
      </c>
      <c r="B1474" t="s">
        <v>9598</v>
      </c>
      <c r="D1474" t="s">
        <v>8751</v>
      </c>
      <c r="E1474" t="str">
        <f t="shared" si="26"/>
        <v>['w-10057', 'Drugs and Procedures', ''],</v>
      </c>
    </row>
    <row r="1475" spans="1:5">
      <c r="A1475" t="s">
        <v>1089</v>
      </c>
      <c r="B1475" t="s">
        <v>9598</v>
      </c>
      <c r="D1475" t="s">
        <v>4606</v>
      </c>
      <c r="E1475" t="str">
        <f t="shared" si="26"/>
        <v>['c-a2014', 'Drugs and Procedures', ''],</v>
      </c>
    </row>
    <row r="1476" spans="1:5">
      <c r="A1476" t="s">
        <v>842</v>
      </c>
      <c r="B1476" t="s">
        <v>9598</v>
      </c>
      <c r="D1476" t="s">
        <v>2091</v>
      </c>
      <c r="E1476" t="str">
        <f t="shared" si="26"/>
        <v>['@e-75400', 'Drugs and Procedures', ''],</v>
      </c>
    </row>
    <row r="1477" spans="1:5">
      <c r="A1477" t="s">
        <v>1001</v>
      </c>
      <c r="B1477" t="s">
        <v>9598</v>
      </c>
      <c r="D1477" t="s">
        <v>4415</v>
      </c>
      <c r="E1477" t="str">
        <f t="shared" si="26"/>
        <v>['c-60430', 'Drugs and Procedures', ''],</v>
      </c>
    </row>
    <row r="1478" spans="1:5">
      <c r="A1478" t="s">
        <v>1111</v>
      </c>
      <c r="B1478" t="s">
        <v>9598</v>
      </c>
      <c r="D1478" t="s">
        <v>8793</v>
      </c>
      <c r="E1478" t="str">
        <f t="shared" si="26"/>
        <v>['w-10092', 'Drugs and Procedures', ''],</v>
      </c>
    </row>
    <row r="1479" spans="1:5">
      <c r="A1479" t="s">
        <v>1135</v>
      </c>
      <c r="B1479" t="s">
        <v>9598</v>
      </c>
      <c r="D1479" t="s">
        <v>8828</v>
      </c>
      <c r="E1479" t="str">
        <f t="shared" si="26"/>
        <v>['w-10115', 'Drugs and Procedures', ''],</v>
      </c>
    </row>
    <row r="1480" spans="1:5">
      <c r="A1480" t="s">
        <v>839</v>
      </c>
      <c r="B1480" t="s">
        <v>9598</v>
      </c>
      <c r="D1480" t="s">
        <v>2443</v>
      </c>
      <c r="E1480" t="str">
        <f t="shared" si="26"/>
        <v>['c-50200', 'Drugs and Procedures', ''],</v>
      </c>
    </row>
    <row r="1481" spans="1:5">
      <c r="A1481" t="s">
        <v>951</v>
      </c>
      <c r="B1481" t="s">
        <v>9598</v>
      </c>
      <c r="D1481" t="s">
        <v>3454</v>
      </c>
      <c r="E1481" t="str">
        <f t="shared" si="26"/>
        <v>['@t-0x400', 'Drugs and Procedures', ''],</v>
      </c>
    </row>
    <row r="1482" spans="1:5">
      <c r="A1482" t="s">
        <v>736</v>
      </c>
      <c r="B1482" t="s">
        <v>9598</v>
      </c>
      <c r="D1482" t="s">
        <v>4703</v>
      </c>
      <c r="E1482" t="str">
        <f t="shared" si="26"/>
        <v>['c-c3eb9', 'Drugs and Procedures', ''],</v>
      </c>
    </row>
    <row r="1483" spans="1:5">
      <c r="A1483" t="s">
        <v>1317</v>
      </c>
      <c r="B1483" t="s">
        <v>9598</v>
      </c>
      <c r="D1483" t="s">
        <v>4703</v>
      </c>
      <c r="E1483" t="str">
        <f t="shared" si="26"/>
        <v>['w-10027', 'Drugs and Procedures', ''],</v>
      </c>
    </row>
    <row r="1484" spans="1:5">
      <c r="A1484" t="s">
        <v>1204</v>
      </c>
      <c r="B1484" t="s">
        <v>9598</v>
      </c>
      <c r="D1484" t="s">
        <v>8981</v>
      </c>
      <c r="E1484" t="str">
        <f t="shared" si="26"/>
        <v>['w-10228', 'Drugs and Procedures', ''],</v>
      </c>
    </row>
    <row r="1485" spans="1:5">
      <c r="A1485" t="s">
        <v>1352</v>
      </c>
      <c r="B1485" t="s">
        <v>9598</v>
      </c>
      <c r="D1485" t="s">
        <v>9209</v>
      </c>
      <c r="E1485" t="str">
        <f t="shared" si="26"/>
        <v>['w-10396', 'Drugs and Procedures', ''],</v>
      </c>
    </row>
    <row r="1486" spans="1:5">
      <c r="A1486" t="s">
        <v>1276</v>
      </c>
      <c r="B1486" t="s">
        <v>9598</v>
      </c>
      <c r="D1486" t="s">
        <v>9094</v>
      </c>
      <c r="E1486" t="str">
        <f t="shared" si="26"/>
        <v>['w-10307', 'Drugs and Procedures', ''],</v>
      </c>
    </row>
    <row r="1487" spans="1:5">
      <c r="A1487" t="s">
        <v>1168</v>
      </c>
      <c r="B1487" t="s">
        <v>9598</v>
      </c>
      <c r="D1487" t="s">
        <v>8905</v>
      </c>
      <c r="E1487" t="str">
        <f t="shared" si="26"/>
        <v>['w-10166', 'Drugs and Procedures', ''],</v>
      </c>
    </row>
    <row r="1488" spans="1:5">
      <c r="A1488" t="s">
        <v>949</v>
      </c>
      <c r="B1488" t="s">
        <v>9598</v>
      </c>
      <c r="D1488" t="s">
        <v>8727</v>
      </c>
      <c r="E1488" t="str">
        <f t="shared" si="26"/>
        <v>['w-10033', 'Drugs and Procedures', ''],</v>
      </c>
    </row>
    <row r="1489" spans="1:5">
      <c r="A1489" t="s">
        <v>1195</v>
      </c>
      <c r="B1489" t="s">
        <v>9598</v>
      </c>
      <c r="D1489" t="s">
        <v>8965</v>
      </c>
      <c r="E1489" t="str">
        <f t="shared" si="26"/>
        <v>['w-10212', 'Drugs and Procedures', ''],</v>
      </c>
    </row>
    <row r="1490" spans="1:5">
      <c r="A1490" t="s">
        <v>1392</v>
      </c>
      <c r="B1490" t="s">
        <v>9598</v>
      </c>
      <c r="D1490" t="s">
        <v>9268</v>
      </c>
      <c r="E1490" t="str">
        <f t="shared" si="26"/>
        <v>['w-10440', 'Drugs and Procedures', ''],</v>
      </c>
    </row>
    <row r="1491" spans="1:5">
      <c r="A1491" t="s">
        <v>280</v>
      </c>
      <c r="B1491" t="s">
        <v>9598</v>
      </c>
      <c r="D1491" t="s">
        <v>4509</v>
      </c>
      <c r="E1491" t="str">
        <f t="shared" si="26"/>
        <v>['c-84560', 'Drugs and Procedures', ''],</v>
      </c>
    </row>
    <row r="1492" spans="1:5">
      <c r="A1492" t="s">
        <v>1090</v>
      </c>
      <c r="B1492" t="s">
        <v>9598</v>
      </c>
      <c r="D1492" t="s">
        <v>4319</v>
      </c>
      <c r="E1492" t="str">
        <f t="shared" ref="E1492:E1555" si="27">CONCATENATE("['",A1492,"', '",B1492,"', '",C1492,"'],")</f>
        <v>['c-21307', 'Drugs and Procedures', ''],</v>
      </c>
    </row>
    <row r="1493" spans="1:5">
      <c r="A1493" t="s">
        <v>354</v>
      </c>
      <c r="B1493" t="s">
        <v>9598</v>
      </c>
      <c r="D1493" t="s">
        <v>8724</v>
      </c>
      <c r="E1493" t="str">
        <f t="shared" si="27"/>
        <v>['w-10031', 'Drugs and Procedures', ''],</v>
      </c>
    </row>
    <row r="1494" spans="1:5">
      <c r="A1494" t="s">
        <v>810</v>
      </c>
      <c r="B1494" t="s">
        <v>9598</v>
      </c>
      <c r="D1494" t="s">
        <v>1986</v>
      </c>
      <c r="E1494" t="str">
        <f t="shared" si="27"/>
        <v>['@e-72000', 'Drugs and Procedures', ''],</v>
      </c>
    </row>
    <row r="1495" spans="1:5">
      <c r="A1495" t="s">
        <v>352</v>
      </c>
      <c r="B1495" t="s">
        <v>9598</v>
      </c>
      <c r="D1495" t="s">
        <v>4708</v>
      </c>
      <c r="E1495" t="str">
        <f t="shared" si="27"/>
        <v>['c-d1451', 'Drugs and Procedures', ''],</v>
      </c>
    </row>
    <row r="1496" spans="1:5">
      <c r="A1496" t="s">
        <v>898</v>
      </c>
      <c r="B1496" t="s">
        <v>9598</v>
      </c>
      <c r="D1496" t="s">
        <v>2345</v>
      </c>
      <c r="E1496" t="str">
        <f t="shared" si="27"/>
        <v>['@e-86401', 'Drugs and Procedures', ''],</v>
      </c>
    </row>
    <row r="1497" spans="1:5">
      <c r="A1497" t="s">
        <v>330</v>
      </c>
      <c r="B1497" t="s">
        <v>9598</v>
      </c>
      <c r="D1497" t="s">
        <v>4461</v>
      </c>
      <c r="E1497" t="str">
        <f t="shared" si="27"/>
        <v>['c-71063', 'Drugs and Procedures', ''],</v>
      </c>
    </row>
    <row r="1498" spans="1:5">
      <c r="A1498" t="s">
        <v>332</v>
      </c>
      <c r="B1498" t="s">
        <v>9598</v>
      </c>
      <c r="D1498" t="s">
        <v>2366</v>
      </c>
      <c r="E1498" t="str">
        <f t="shared" si="27"/>
        <v>['c-71064', 'Drugs and Procedures', ''],</v>
      </c>
    </row>
    <row r="1499" spans="1:5">
      <c r="A1499" t="s">
        <v>891</v>
      </c>
      <c r="B1499" t="s">
        <v>9598</v>
      </c>
      <c r="D1499" t="s">
        <v>4382</v>
      </c>
      <c r="E1499" t="str">
        <f t="shared" si="27"/>
        <v>['c-54222', 'Drugs and Procedures', ''],</v>
      </c>
    </row>
    <row r="1500" spans="1:5">
      <c r="A1500" t="s">
        <v>1318</v>
      </c>
      <c r="B1500" t="s">
        <v>9598</v>
      </c>
      <c r="D1500" t="s">
        <v>4738</v>
      </c>
      <c r="E1500" t="str">
        <f t="shared" si="27"/>
        <v>['c-f107b', 'Drugs and Procedures', ''],</v>
      </c>
    </row>
    <row r="1501" spans="1:5">
      <c r="A1501" t="s">
        <v>757</v>
      </c>
      <c r="B1501" t="s">
        <v>9598</v>
      </c>
      <c r="D1501" t="s">
        <v>4525</v>
      </c>
      <c r="E1501" t="str">
        <f t="shared" si="27"/>
        <v>['c-902cf', 'Drugs and Procedures', ''],</v>
      </c>
    </row>
    <row r="1502" spans="1:5">
      <c r="A1502" t="s">
        <v>364</v>
      </c>
      <c r="B1502" t="s">
        <v>9598</v>
      </c>
      <c r="D1502" t="s">
        <v>8742</v>
      </c>
      <c r="E1502" t="str">
        <f t="shared" si="27"/>
        <v>['w-10050', 'Drugs and Procedures', ''],</v>
      </c>
    </row>
    <row r="1503" spans="1:5">
      <c r="A1503" t="s">
        <v>878</v>
      </c>
      <c r="B1503" t="s">
        <v>9598</v>
      </c>
      <c r="D1503" t="s">
        <v>2208</v>
      </c>
      <c r="E1503" t="str">
        <f t="shared" si="27"/>
        <v>['@e-81720', 'Drugs and Procedures', ''],</v>
      </c>
    </row>
    <row r="1504" spans="1:5">
      <c r="A1504" t="s">
        <v>1277</v>
      </c>
      <c r="B1504" t="s">
        <v>9598</v>
      </c>
      <c r="D1504" t="s">
        <v>4409</v>
      </c>
      <c r="E1504" t="str">
        <f t="shared" si="27"/>
        <v>['c-56a50', 'Drugs and Procedures', ''],</v>
      </c>
    </row>
    <row r="1505" spans="1:5">
      <c r="A1505" t="s">
        <v>752</v>
      </c>
      <c r="B1505" t="s">
        <v>9598</v>
      </c>
      <c r="D1505" t="s">
        <v>2120</v>
      </c>
      <c r="E1505" t="str">
        <f t="shared" si="27"/>
        <v>['c-81635', 'Drugs and Procedures', ''],</v>
      </c>
    </row>
    <row r="1506" spans="1:5">
      <c r="A1506" t="s">
        <v>748</v>
      </c>
      <c r="B1506" t="s">
        <v>9598</v>
      </c>
      <c r="D1506" t="s">
        <v>4551</v>
      </c>
      <c r="E1506" t="str">
        <f t="shared" si="27"/>
        <v>['c-a0190', 'Drugs and Procedures', ''],</v>
      </c>
    </row>
    <row r="1507" spans="1:5">
      <c r="A1507" t="s">
        <v>769</v>
      </c>
      <c r="B1507" t="s">
        <v>9598</v>
      </c>
      <c r="D1507" t="s">
        <v>4552</v>
      </c>
      <c r="E1507" t="str">
        <f t="shared" si="27"/>
        <v>['c-a01b0', 'Drugs and Procedures', ''],</v>
      </c>
    </row>
    <row r="1508" spans="1:5">
      <c r="A1508" t="s">
        <v>873</v>
      </c>
      <c r="B1508" t="s">
        <v>9598</v>
      </c>
      <c r="D1508" t="s">
        <v>4507</v>
      </c>
      <c r="E1508" t="str">
        <f t="shared" si="27"/>
        <v>['c-84530', 'Drugs and Procedures', ''],</v>
      </c>
    </row>
    <row r="1509" spans="1:5">
      <c r="A1509" t="s">
        <v>844</v>
      </c>
      <c r="B1509" t="s">
        <v>9598</v>
      </c>
      <c r="D1509" t="s">
        <v>1801</v>
      </c>
      <c r="E1509" t="str">
        <f t="shared" si="27"/>
        <v>['@e-18701', 'Drugs and Procedures', ''],</v>
      </c>
    </row>
    <row r="1510" spans="1:5">
      <c r="A1510" t="s">
        <v>282</v>
      </c>
      <c r="B1510" t="s">
        <v>9598</v>
      </c>
      <c r="D1510" t="s">
        <v>5848</v>
      </c>
      <c r="E1510" t="str">
        <f t="shared" si="27"/>
        <v>['f-61e1f', 'Drugs and Procedures', ''],</v>
      </c>
    </row>
    <row r="1511" spans="1:5">
      <c r="A1511" t="s">
        <v>1071</v>
      </c>
      <c r="B1511" t="s">
        <v>9598</v>
      </c>
      <c r="D1511" t="s">
        <v>4428</v>
      </c>
      <c r="E1511" t="str">
        <f t="shared" si="27"/>
        <v>['c-62a41', 'Drugs and Procedures', ''],</v>
      </c>
    </row>
    <row r="1512" spans="1:5">
      <c r="A1512" t="s">
        <v>1033</v>
      </c>
      <c r="B1512" t="s">
        <v>9598</v>
      </c>
      <c r="D1512" t="s">
        <v>1908</v>
      </c>
      <c r="E1512" t="str">
        <f t="shared" si="27"/>
        <v>['@e-70002', 'Drugs and Procedures', ''],</v>
      </c>
    </row>
    <row r="1513" spans="1:5">
      <c r="A1513" t="s">
        <v>1051</v>
      </c>
      <c r="B1513" t="s">
        <v>9598</v>
      </c>
      <c r="D1513" t="s">
        <v>1909</v>
      </c>
      <c r="E1513" t="str">
        <f t="shared" si="27"/>
        <v>['@e-70003', 'Drugs and Procedures', ''],</v>
      </c>
    </row>
    <row r="1514" spans="1:5">
      <c r="A1514" t="s">
        <v>1035</v>
      </c>
      <c r="B1514" t="s">
        <v>9598</v>
      </c>
      <c r="D1514" t="s">
        <v>1907</v>
      </c>
      <c r="E1514" t="str">
        <f t="shared" si="27"/>
        <v>['@e-70001', 'Drugs and Procedures', ''],</v>
      </c>
    </row>
    <row r="1515" spans="1:5">
      <c r="A1515" t="s">
        <v>1371</v>
      </c>
      <c r="B1515" t="s">
        <v>9598</v>
      </c>
      <c r="D1515" t="s">
        <v>4728</v>
      </c>
      <c r="E1515" t="str">
        <f t="shared" si="27"/>
        <v>['c-d5139', 'Drugs and Procedures', ''],</v>
      </c>
    </row>
    <row r="1516" spans="1:5">
      <c r="A1516" t="s">
        <v>869</v>
      </c>
      <c r="B1516" t="s">
        <v>9598</v>
      </c>
      <c r="D1516" t="s">
        <v>4702</v>
      </c>
      <c r="E1516" t="str">
        <f t="shared" si="27"/>
        <v>['c-c2b99', 'Drugs and Procedures', ''],</v>
      </c>
    </row>
    <row r="1517" spans="1:5">
      <c r="A1517" t="s">
        <v>975</v>
      </c>
      <c r="B1517" t="s">
        <v>9598</v>
      </c>
      <c r="D1517" t="s">
        <v>4579</v>
      </c>
      <c r="E1517" t="str">
        <f t="shared" si="27"/>
        <v>['c-a1204', 'Drugs and Procedures', ''],</v>
      </c>
    </row>
    <row r="1518" spans="1:5">
      <c r="A1518" t="s">
        <v>1009</v>
      </c>
      <c r="B1518" t="s">
        <v>9598</v>
      </c>
      <c r="D1518" t="s">
        <v>4590</v>
      </c>
      <c r="E1518" t="str">
        <f t="shared" si="27"/>
        <v>['c-a1560', 'Drugs and Procedures', ''],</v>
      </c>
    </row>
    <row r="1519" spans="1:5">
      <c r="A1519" t="s">
        <v>904</v>
      </c>
      <c r="B1519" t="s">
        <v>9598</v>
      </c>
      <c r="D1519" t="s">
        <v>4427</v>
      </c>
      <c r="E1519" t="str">
        <f t="shared" si="27"/>
        <v>['c-62931', 'Drugs and Procedures', ''],</v>
      </c>
    </row>
    <row r="1520" spans="1:5">
      <c r="A1520" t="s">
        <v>936</v>
      </c>
      <c r="B1520" t="s">
        <v>9598</v>
      </c>
      <c r="D1520" t="s">
        <v>4456</v>
      </c>
      <c r="E1520" t="str">
        <f t="shared" si="27"/>
        <v>['c-6b741', 'Drugs and Procedures', ''],</v>
      </c>
    </row>
    <row r="1521" spans="1:5">
      <c r="A1521" t="s">
        <v>876</v>
      </c>
      <c r="B1521" t="s">
        <v>9598</v>
      </c>
      <c r="D1521" t="s">
        <v>2158</v>
      </c>
      <c r="E1521" t="str">
        <f t="shared" si="27"/>
        <v>['c-6a156', 'Drugs and Procedures', ''],</v>
      </c>
    </row>
    <row r="1522" spans="1:5">
      <c r="A1522" t="s">
        <v>940</v>
      </c>
      <c r="B1522" t="s">
        <v>9598</v>
      </c>
      <c r="D1522" t="s">
        <v>4489</v>
      </c>
      <c r="E1522" t="str">
        <f t="shared" si="27"/>
        <v>['c-80451', 'Drugs and Procedures', ''],</v>
      </c>
    </row>
    <row r="1523" spans="1:5">
      <c r="A1523" t="s">
        <v>1339</v>
      </c>
      <c r="B1523" t="s">
        <v>9598</v>
      </c>
      <c r="D1523" t="s">
        <v>9189</v>
      </c>
      <c r="E1523" t="str">
        <f t="shared" si="27"/>
        <v>['w-10384', 'Drugs and Procedures', ''],</v>
      </c>
    </row>
    <row r="1524" spans="1:5">
      <c r="A1524" t="s">
        <v>1030</v>
      </c>
      <c r="B1524" t="s">
        <v>9598</v>
      </c>
      <c r="D1524" t="s">
        <v>1891</v>
      </c>
      <c r="E1524" t="str">
        <f t="shared" si="27"/>
        <v>['c-21313', 'Drugs and Procedures', ''],</v>
      </c>
    </row>
    <row r="1525" spans="1:5">
      <c r="A1525" t="s">
        <v>848</v>
      </c>
      <c r="B1525" t="s">
        <v>9598</v>
      </c>
      <c r="D1525" t="s">
        <v>2492</v>
      </c>
      <c r="E1525" t="str">
        <f t="shared" si="27"/>
        <v>['@f-14120', 'Drugs and Procedures', ''],</v>
      </c>
    </row>
    <row r="1526" spans="1:5">
      <c r="A1526" t="s">
        <v>308</v>
      </c>
      <c r="B1526" t="s">
        <v>9598</v>
      </c>
      <c r="D1526" t="s">
        <v>5915</v>
      </c>
      <c r="E1526" t="str">
        <f t="shared" si="27"/>
        <v>['f-ba150', 'Drugs and Procedures', ''],</v>
      </c>
    </row>
    <row r="1527" spans="1:5">
      <c r="A1527" t="s">
        <v>864</v>
      </c>
      <c r="B1527" t="s">
        <v>9598</v>
      </c>
      <c r="D1527" t="s">
        <v>4576</v>
      </c>
      <c r="E1527" t="str">
        <f t="shared" si="27"/>
        <v>['c-a0d12', 'Drugs and Procedures', ''],</v>
      </c>
    </row>
    <row r="1528" spans="1:5">
      <c r="A1528" t="s">
        <v>1389</v>
      </c>
      <c r="B1528" t="s">
        <v>9598</v>
      </c>
      <c r="D1528" t="s">
        <v>9263</v>
      </c>
      <c r="E1528" t="str">
        <f t="shared" si="27"/>
        <v>['w-10437', 'Drugs and Procedures', ''],</v>
      </c>
    </row>
    <row r="1529" spans="1:5">
      <c r="A1529" t="s">
        <v>800</v>
      </c>
      <c r="B1529" t="s">
        <v>9598</v>
      </c>
      <c r="D1529" t="s">
        <v>1747</v>
      </c>
      <c r="E1529" t="str">
        <f t="shared" si="27"/>
        <v>['@e-14120', 'Drugs and Procedures', ''],</v>
      </c>
    </row>
    <row r="1530" spans="1:5">
      <c r="A1530" t="s">
        <v>831</v>
      </c>
      <c r="B1530" t="s">
        <v>9598</v>
      </c>
      <c r="D1530" t="s">
        <v>4637</v>
      </c>
      <c r="E1530" t="str">
        <f t="shared" si="27"/>
        <v>['c-a6710', 'Drugs and Procedures', ''],</v>
      </c>
    </row>
    <row r="1531" spans="1:5">
      <c r="A1531" t="s">
        <v>9136</v>
      </c>
      <c r="B1531" t="s">
        <v>9598</v>
      </c>
      <c r="D1531" t="s">
        <v>9137</v>
      </c>
      <c r="E1531" t="str">
        <f t="shared" si="27"/>
        <v>['w-10349', 'Drugs and Procedures', ''],</v>
      </c>
    </row>
    <row r="1532" spans="1:5">
      <c r="A1532" t="s">
        <v>1084</v>
      </c>
      <c r="B1532" t="s">
        <v>9598</v>
      </c>
      <c r="D1532" t="s">
        <v>8769</v>
      </c>
      <c r="E1532" t="str">
        <f t="shared" si="27"/>
        <v>['w-10072', 'Drugs and Procedures', ''],</v>
      </c>
    </row>
    <row r="1533" spans="1:5">
      <c r="A1533" t="s">
        <v>1085</v>
      </c>
      <c r="B1533" t="s">
        <v>9598</v>
      </c>
      <c r="D1533" t="s">
        <v>8770</v>
      </c>
      <c r="E1533" t="str">
        <f t="shared" si="27"/>
        <v>['w-10073', 'Drugs and Procedures', ''],</v>
      </c>
    </row>
    <row r="1534" spans="1:5">
      <c r="A1534" t="s">
        <v>1006</v>
      </c>
      <c r="B1534" t="s">
        <v>9598</v>
      </c>
      <c r="D1534" t="s">
        <v>2503</v>
      </c>
      <c r="E1534" t="str">
        <f t="shared" si="27"/>
        <v>['@f-22980', 'Drugs and Procedures', ''],</v>
      </c>
    </row>
    <row r="1535" spans="1:5">
      <c r="A1535" t="s">
        <v>284</v>
      </c>
      <c r="B1535" t="s">
        <v>9598</v>
      </c>
      <c r="D1535" t="s">
        <v>2220</v>
      </c>
      <c r="E1535" t="str">
        <f t="shared" si="27"/>
        <v>['@e-82870', 'Drugs and Procedures', ''],</v>
      </c>
    </row>
    <row r="1536" spans="1:5">
      <c r="A1536" t="s">
        <v>683</v>
      </c>
      <c r="B1536" t="s">
        <v>9598</v>
      </c>
      <c r="D1536" t="s">
        <v>7053</v>
      </c>
      <c r="E1536" t="str">
        <f t="shared" si="27"/>
        <v>['p1-01130', 'Drugs and Procedures', ''],</v>
      </c>
    </row>
    <row r="1537" spans="1:5">
      <c r="A1537" t="s">
        <v>965</v>
      </c>
      <c r="B1537" t="s">
        <v>9598</v>
      </c>
      <c r="D1537" t="s">
        <v>2484</v>
      </c>
      <c r="E1537" t="str">
        <f t="shared" si="27"/>
        <v>['@f-12210', 'Drugs and Procedures', ''],</v>
      </c>
    </row>
    <row r="1538" spans="1:5">
      <c r="A1538" t="s">
        <v>853</v>
      </c>
      <c r="B1538" t="s">
        <v>9598</v>
      </c>
      <c r="D1538" t="s">
        <v>2409</v>
      </c>
      <c r="E1538" t="str">
        <f t="shared" si="27"/>
        <v>['@e-89605', 'Drugs and Procedures', ''],</v>
      </c>
    </row>
    <row r="1539" spans="1:5">
      <c r="A1539" t="s">
        <v>973</v>
      </c>
      <c r="B1539" t="s">
        <v>9598</v>
      </c>
      <c r="D1539" t="s">
        <v>4622</v>
      </c>
      <c r="E1539" t="str">
        <f t="shared" si="27"/>
        <v>['c-a4442', 'Drugs and Procedures', ''],</v>
      </c>
    </row>
    <row r="1540" spans="1:5">
      <c r="A1540" t="s">
        <v>889</v>
      </c>
      <c r="B1540" t="s">
        <v>9598</v>
      </c>
      <c r="D1540" t="s">
        <v>1889</v>
      </c>
      <c r="E1540" t="str">
        <f t="shared" si="27"/>
        <v>['c-21106', 'Drugs and Procedures', ''],</v>
      </c>
    </row>
    <row r="1541" spans="1:5">
      <c r="A1541" t="s">
        <v>850</v>
      </c>
      <c r="B1541" t="s">
        <v>9598</v>
      </c>
      <c r="D1541" t="s">
        <v>4410</v>
      </c>
      <c r="E1541" t="str">
        <f t="shared" si="27"/>
        <v>['c-56a71', 'Drugs and Procedures', ''],</v>
      </c>
    </row>
    <row r="1542" spans="1:5">
      <c r="A1542" t="s">
        <v>1239</v>
      </c>
      <c r="B1542" t="s">
        <v>9598</v>
      </c>
      <c r="D1542" t="s">
        <v>9029</v>
      </c>
      <c r="E1542" t="str">
        <f t="shared" si="27"/>
        <v>['w-10263', 'Drugs and Procedures', ''],</v>
      </c>
    </row>
    <row r="1543" spans="1:5">
      <c r="A1543" t="s">
        <v>967</v>
      </c>
      <c r="B1543" t="s">
        <v>9598</v>
      </c>
      <c r="D1543" t="s">
        <v>4303</v>
      </c>
      <c r="E1543" t="str">
        <f t="shared" si="27"/>
        <v>['c-114b1', 'Drugs and Procedures', ''],</v>
      </c>
    </row>
    <row r="1544" spans="1:5">
      <c r="A1544" t="s">
        <v>4286</v>
      </c>
      <c r="B1544" t="s">
        <v>9598</v>
      </c>
      <c r="D1544" t="s">
        <v>4287</v>
      </c>
      <c r="E1544" t="str">
        <f t="shared" si="27"/>
        <v>['c-10072', 'Drugs and Procedures', ''],</v>
      </c>
    </row>
    <row r="1545" spans="1:5">
      <c r="A1545" t="s">
        <v>779</v>
      </c>
      <c r="B1545" t="s">
        <v>9598</v>
      </c>
      <c r="D1545" t="s">
        <v>4646</v>
      </c>
      <c r="E1545" t="str">
        <f t="shared" si="27"/>
        <v>['c-b0300', 'Drugs and Procedures', ''],</v>
      </c>
    </row>
    <row r="1546" spans="1:5">
      <c r="A1546" t="s">
        <v>1074</v>
      </c>
      <c r="B1546" t="s">
        <v>9598</v>
      </c>
      <c r="D1546" t="s">
        <v>4504</v>
      </c>
      <c r="E1546" t="str">
        <f t="shared" si="27"/>
        <v>['c-84060', 'Drugs and Procedures', ''],</v>
      </c>
    </row>
    <row r="1547" spans="1:5">
      <c r="A1547" t="s">
        <v>1251</v>
      </c>
      <c r="B1547" t="s">
        <v>9598</v>
      </c>
      <c r="D1547" t="s">
        <v>9052</v>
      </c>
      <c r="E1547" t="str">
        <f t="shared" si="27"/>
        <v>['w-10281', 'Drugs and Procedures', ''],</v>
      </c>
    </row>
    <row r="1548" spans="1:5">
      <c r="A1548" t="s">
        <v>390</v>
      </c>
      <c r="B1548" t="s">
        <v>9598</v>
      </c>
      <c r="D1548" t="s">
        <v>9075</v>
      </c>
      <c r="E1548" t="str">
        <f t="shared" si="27"/>
        <v>['w-10296', 'Drugs and Procedures', ''],</v>
      </c>
    </row>
    <row r="1549" spans="1:5">
      <c r="A1549" t="s">
        <v>1326</v>
      </c>
      <c r="B1549" t="s">
        <v>9598</v>
      </c>
      <c r="D1549" t="s">
        <v>9167</v>
      </c>
      <c r="E1549" t="str">
        <f t="shared" si="27"/>
        <v>['w-10367', 'Drugs and Procedures', ''],</v>
      </c>
    </row>
    <row r="1550" spans="1:5">
      <c r="A1550" t="s">
        <v>1247</v>
      </c>
      <c r="B1550" t="s">
        <v>9598</v>
      </c>
      <c r="D1550" t="s">
        <v>9047</v>
      </c>
      <c r="E1550" t="str">
        <f t="shared" si="27"/>
        <v>['w-10276', 'Drugs and Procedures', ''],</v>
      </c>
    </row>
    <row r="1551" spans="1:5">
      <c r="A1551" t="s">
        <v>1327</v>
      </c>
      <c r="B1551" t="s">
        <v>9598</v>
      </c>
      <c r="D1551" t="s">
        <v>9168</v>
      </c>
      <c r="E1551" t="str">
        <f t="shared" si="27"/>
        <v>['w-10368', 'Drugs and Procedures', ''],</v>
      </c>
    </row>
    <row r="1552" spans="1:5">
      <c r="A1552" t="s">
        <v>1250</v>
      </c>
      <c r="B1552" t="s">
        <v>9598</v>
      </c>
      <c r="D1552" t="s">
        <v>9051</v>
      </c>
      <c r="E1552" t="str">
        <f t="shared" si="27"/>
        <v>['w-10280', 'Drugs and Procedures', ''],</v>
      </c>
    </row>
    <row r="1553" spans="1:5">
      <c r="A1553" t="s">
        <v>1331</v>
      </c>
      <c r="B1553" t="s">
        <v>9598</v>
      </c>
      <c r="D1553" t="s">
        <v>9172</v>
      </c>
      <c r="E1553" t="str">
        <f t="shared" si="27"/>
        <v>['w-10372', 'Drugs and Procedures', ''],</v>
      </c>
    </row>
    <row r="1554" spans="1:5">
      <c r="A1554" t="s">
        <v>1248</v>
      </c>
      <c r="B1554" t="s">
        <v>9598</v>
      </c>
      <c r="D1554" t="s">
        <v>9049</v>
      </c>
      <c r="E1554" t="str">
        <f t="shared" si="27"/>
        <v>['w-10278', 'Drugs and Procedures', ''],</v>
      </c>
    </row>
    <row r="1555" spans="1:5">
      <c r="A1555" t="s">
        <v>1332</v>
      </c>
      <c r="B1555" t="s">
        <v>9598</v>
      </c>
      <c r="D1555" t="s">
        <v>9173</v>
      </c>
      <c r="E1555" t="str">
        <f t="shared" si="27"/>
        <v>['w-10373', 'Drugs and Procedures', ''],</v>
      </c>
    </row>
    <row r="1556" spans="1:5">
      <c r="A1556" t="s">
        <v>1246</v>
      </c>
      <c r="B1556" t="s">
        <v>9598</v>
      </c>
      <c r="D1556" t="s">
        <v>9048</v>
      </c>
      <c r="E1556" t="str">
        <f t="shared" ref="E1556:E1619" si="28">CONCATENATE("['",A1556,"', '",B1556,"', '",C1556,"'],")</f>
        <v>['w-10277', 'Drugs and Procedures', ''],</v>
      </c>
    </row>
    <row r="1557" spans="1:5">
      <c r="A1557" t="s">
        <v>1333</v>
      </c>
      <c r="B1557" t="s">
        <v>9598</v>
      </c>
      <c r="D1557" t="s">
        <v>9174</v>
      </c>
      <c r="E1557" t="str">
        <f t="shared" si="28"/>
        <v>['w-10374', 'Drugs and Procedures', ''],</v>
      </c>
    </row>
    <row r="1558" spans="1:5">
      <c r="A1558" t="s">
        <v>1249</v>
      </c>
      <c r="B1558" t="s">
        <v>9598</v>
      </c>
      <c r="D1558" t="s">
        <v>9050</v>
      </c>
      <c r="E1558" t="str">
        <f t="shared" si="28"/>
        <v>['w-10279', 'Drugs and Procedures', ''],</v>
      </c>
    </row>
    <row r="1559" spans="1:5">
      <c r="A1559" t="s">
        <v>1334</v>
      </c>
      <c r="B1559" t="s">
        <v>9598</v>
      </c>
      <c r="D1559" t="s">
        <v>9175</v>
      </c>
      <c r="E1559" t="str">
        <f t="shared" si="28"/>
        <v>['w-10375', 'Drugs and Procedures', ''],</v>
      </c>
    </row>
    <row r="1560" spans="1:5">
      <c r="A1560" t="s">
        <v>1245</v>
      </c>
      <c r="B1560" t="s">
        <v>9598</v>
      </c>
      <c r="D1560" t="s">
        <v>9046</v>
      </c>
      <c r="E1560" t="str">
        <f t="shared" si="28"/>
        <v>['w-10275', 'Drugs and Procedures', ''],</v>
      </c>
    </row>
    <row r="1561" spans="1:5">
      <c r="A1561" t="s">
        <v>1328</v>
      </c>
      <c r="B1561" t="s">
        <v>9598</v>
      </c>
      <c r="D1561" t="s">
        <v>9169</v>
      </c>
      <c r="E1561" t="str">
        <f t="shared" si="28"/>
        <v>['w-10369', 'Drugs and Procedures', ''],</v>
      </c>
    </row>
    <row r="1562" spans="1:5">
      <c r="A1562" t="s">
        <v>1329</v>
      </c>
      <c r="B1562" t="s">
        <v>9598</v>
      </c>
      <c r="D1562" t="s">
        <v>9170</v>
      </c>
      <c r="E1562" t="str">
        <f t="shared" si="28"/>
        <v>['w-10370', 'Drugs and Procedures', ''],</v>
      </c>
    </row>
    <row r="1563" spans="1:5">
      <c r="A1563" t="s">
        <v>1330</v>
      </c>
      <c r="B1563" t="s">
        <v>9598</v>
      </c>
      <c r="D1563" t="s">
        <v>9171</v>
      </c>
      <c r="E1563" t="str">
        <f t="shared" si="28"/>
        <v>['w-10371', 'Drugs and Procedures', ''],</v>
      </c>
    </row>
    <row r="1564" spans="1:5">
      <c r="A1564" t="s">
        <v>1287</v>
      </c>
      <c r="B1564" t="s">
        <v>9598</v>
      </c>
      <c r="D1564" t="s">
        <v>9106</v>
      </c>
      <c r="E1564" t="str">
        <f t="shared" si="28"/>
        <v>['w-10318', 'Drugs and Procedures', ''],</v>
      </c>
    </row>
    <row r="1565" spans="1:5">
      <c r="A1565" t="s">
        <v>7104</v>
      </c>
      <c r="B1565" t="s">
        <v>9598</v>
      </c>
      <c r="D1565" t="s">
        <v>7105</v>
      </c>
      <c r="E1565" t="str">
        <f t="shared" si="28"/>
        <v>['p1-58815', 'Drugs and Procedures', ''],</v>
      </c>
    </row>
    <row r="1566" spans="1:5">
      <c r="A1566" t="s">
        <v>1190</v>
      </c>
      <c r="B1566" t="s">
        <v>9598</v>
      </c>
      <c r="D1566" t="s">
        <v>7057</v>
      </c>
      <c r="E1566" t="str">
        <f t="shared" si="28"/>
        <v>['p1-03003', 'Drugs and Procedures', ''],</v>
      </c>
    </row>
    <row r="1567" spans="1:5">
      <c r="A1567" t="s">
        <v>7077</v>
      </c>
      <c r="B1567" t="s">
        <v>9598</v>
      </c>
      <c r="D1567" t="s">
        <v>7078</v>
      </c>
      <c r="E1567" t="str">
        <f t="shared" si="28"/>
        <v>['p1-05513', 'Drugs and Procedures', ''],</v>
      </c>
    </row>
    <row r="1568" spans="1:5">
      <c r="A1568" t="s">
        <v>708</v>
      </c>
      <c r="B1568" t="s">
        <v>9598</v>
      </c>
      <c r="D1568" t="s">
        <v>3188</v>
      </c>
      <c r="E1568" t="str">
        <f t="shared" si="28"/>
        <v>['w-10025', 'Drugs and Procedures', ''],</v>
      </c>
    </row>
    <row r="1569" spans="1:5">
      <c r="A1569" t="s">
        <v>976</v>
      </c>
      <c r="B1569" t="s">
        <v>9598</v>
      </c>
      <c r="D1569" t="s">
        <v>2207</v>
      </c>
      <c r="E1569" t="str">
        <f t="shared" si="28"/>
        <v>['@e-81340', 'Drugs and Procedures', ''],</v>
      </c>
    </row>
    <row r="1570" spans="1:5">
      <c r="A1570" t="s">
        <v>6122</v>
      </c>
      <c r="B1570" t="s">
        <v>9598</v>
      </c>
      <c r="D1570" t="s">
        <v>6123</v>
      </c>
      <c r="E1570" t="str">
        <f t="shared" si="28"/>
        <v>['g-a505', 'Drugs and Procedures', ''],</v>
      </c>
    </row>
    <row r="1571" spans="1:5">
      <c r="A1571" t="s">
        <v>1186</v>
      </c>
      <c r="B1571" t="s">
        <v>9598</v>
      </c>
      <c r="D1571" t="s">
        <v>7074</v>
      </c>
      <c r="E1571" t="str">
        <f t="shared" si="28"/>
        <v>['p1-05501', 'Drugs and Procedures', ''],</v>
      </c>
    </row>
    <row r="1572" spans="1:5">
      <c r="A1572" t="s">
        <v>9018</v>
      </c>
      <c r="B1572" t="s">
        <v>9598</v>
      </c>
      <c r="D1572" t="s">
        <v>9019</v>
      </c>
      <c r="E1572" t="str">
        <f t="shared" si="28"/>
        <v>['w-10257', 'Drugs and Procedures', ''],</v>
      </c>
    </row>
    <row r="1573" spans="1:5">
      <c r="A1573" t="s">
        <v>955</v>
      </c>
      <c r="B1573" t="s">
        <v>9598</v>
      </c>
      <c r="D1573" t="s">
        <v>2102</v>
      </c>
      <c r="E1573" t="str">
        <f t="shared" si="28"/>
        <v>['c-81230', 'Drugs and Procedures', ''],</v>
      </c>
    </row>
    <row r="1574" spans="1:5">
      <c r="A1574" t="s">
        <v>8996</v>
      </c>
      <c r="B1574" t="s">
        <v>9598</v>
      </c>
      <c r="D1574" t="s">
        <v>8997</v>
      </c>
      <c r="E1574" t="str">
        <f t="shared" si="28"/>
        <v>['w-10240', 'Drugs and Procedures', ''],</v>
      </c>
    </row>
    <row r="1575" spans="1:5">
      <c r="A1575" t="s">
        <v>1027</v>
      </c>
      <c r="B1575" t="s">
        <v>9598</v>
      </c>
      <c r="D1575" t="s">
        <v>2502</v>
      </c>
      <c r="E1575" t="str">
        <f t="shared" si="28"/>
        <v>['c-92010', 'Drugs and Procedures', ''],</v>
      </c>
    </row>
    <row r="1576" spans="1:5">
      <c r="A1576" t="s">
        <v>383</v>
      </c>
      <c r="B1576" t="s">
        <v>9598</v>
      </c>
      <c r="D1576" t="s">
        <v>8934</v>
      </c>
      <c r="E1576" t="str">
        <f t="shared" si="28"/>
        <v>['w-10190', 'Drugs and Procedures', ''],</v>
      </c>
    </row>
    <row r="1577" spans="1:5">
      <c r="A1577" t="s">
        <v>1198</v>
      </c>
      <c r="B1577" t="s">
        <v>9598</v>
      </c>
      <c r="D1577" t="s">
        <v>8963</v>
      </c>
      <c r="E1577" t="str">
        <f t="shared" si="28"/>
        <v>['w-10210', 'Drugs and Procedures', ''],</v>
      </c>
    </row>
    <row r="1578" spans="1:5">
      <c r="A1578" t="s">
        <v>933</v>
      </c>
      <c r="B1578" t="s">
        <v>9598</v>
      </c>
      <c r="D1578" t="s">
        <v>4395</v>
      </c>
      <c r="E1578" t="str">
        <f t="shared" si="28"/>
        <v>['c-55280', 'Drugs and Procedures', ''],</v>
      </c>
    </row>
    <row r="1579" spans="1:5">
      <c r="A1579" t="s">
        <v>5968</v>
      </c>
      <c r="B1579" t="s">
        <v>9598</v>
      </c>
      <c r="D1579" t="s">
        <v>5969</v>
      </c>
      <c r="E1579" t="str">
        <f t="shared" si="28"/>
        <v>['g-a1000', 'Drugs and Procedures', ''],</v>
      </c>
    </row>
    <row r="1580" spans="1:5">
      <c r="A1580" t="s">
        <v>8614</v>
      </c>
      <c r="B1580" t="s">
        <v>9598</v>
      </c>
      <c r="D1580" t="s">
        <v>4211</v>
      </c>
      <c r="E1580" t="str">
        <f t="shared" si="28"/>
        <v>['t-d8110', 'Drugs and Procedures', ''],</v>
      </c>
    </row>
    <row r="1581" spans="1:5">
      <c r="A1581" t="s">
        <v>1241</v>
      </c>
      <c r="B1581" t="s">
        <v>9598</v>
      </c>
      <c r="D1581" t="s">
        <v>5919</v>
      </c>
      <c r="E1581" t="str">
        <f t="shared" si="28"/>
        <v>['f-c2202', 'Drugs and Procedures', ''],</v>
      </c>
    </row>
    <row r="1582" spans="1:5">
      <c r="A1582" t="s">
        <v>4498</v>
      </c>
      <c r="B1582" t="s">
        <v>9598</v>
      </c>
      <c r="D1582" t="s">
        <v>4499</v>
      </c>
      <c r="E1582" t="str">
        <f t="shared" si="28"/>
        <v>['c-81a52', 'Drugs and Procedures', ''],</v>
      </c>
    </row>
    <row r="1583" spans="1:5">
      <c r="A1583" t="s">
        <v>1368</v>
      </c>
      <c r="B1583" t="s">
        <v>9598</v>
      </c>
      <c r="D1583" t="s">
        <v>9223</v>
      </c>
      <c r="E1583" t="str">
        <f t="shared" si="28"/>
        <v>['w-10410', 'Drugs and Procedures', ''],</v>
      </c>
    </row>
    <row r="1584" spans="1:5">
      <c r="A1584" t="s">
        <v>714</v>
      </c>
      <c r="B1584" t="s">
        <v>9598</v>
      </c>
      <c r="D1584" t="s">
        <v>1929</v>
      </c>
      <c r="E1584" t="str">
        <f t="shared" si="28"/>
        <v>['c-d1002', 'Drugs and Procedures', ''],</v>
      </c>
    </row>
    <row r="1585" spans="1:5">
      <c r="A1585" t="s">
        <v>770</v>
      </c>
      <c r="B1585" t="s">
        <v>9598</v>
      </c>
      <c r="D1585" t="s">
        <v>4406</v>
      </c>
      <c r="E1585" t="str">
        <f t="shared" si="28"/>
        <v>['c-559c4', 'Drugs and Procedures', ''],</v>
      </c>
    </row>
    <row r="1586" spans="1:5">
      <c r="A1586" t="s">
        <v>1086</v>
      </c>
      <c r="B1586" t="s">
        <v>9598</v>
      </c>
      <c r="D1586" t="s">
        <v>8771</v>
      </c>
      <c r="E1586" t="str">
        <f t="shared" si="28"/>
        <v>['w-10074', 'Drugs and Procedures', ''],</v>
      </c>
    </row>
    <row r="1587" spans="1:5">
      <c r="A1587" t="s">
        <v>935</v>
      </c>
      <c r="B1587" t="s">
        <v>9598</v>
      </c>
      <c r="D1587" t="s">
        <v>1789</v>
      </c>
      <c r="E1587" t="str">
        <f t="shared" si="28"/>
        <v>['@e-16070', 'Drugs and Procedures', ''],</v>
      </c>
    </row>
    <row r="1588" spans="1:5">
      <c r="A1588" t="s">
        <v>1024</v>
      </c>
      <c r="B1588" t="s">
        <v>9598</v>
      </c>
      <c r="D1588" t="s">
        <v>1788</v>
      </c>
      <c r="E1588" t="str">
        <f t="shared" si="28"/>
        <v>['l-17100', 'Drugs and Procedures', ''],</v>
      </c>
    </row>
    <row r="1589" spans="1:5">
      <c r="A1589" t="s">
        <v>9592</v>
      </c>
      <c r="B1589" t="s">
        <v>9598</v>
      </c>
      <c r="D1589" t="s">
        <v>9593</v>
      </c>
      <c r="E1589" t="str">
        <f t="shared" si="28"/>
        <v>['w-10512', 'Drugs and Procedures', ''],</v>
      </c>
    </row>
    <row r="1590" spans="1:5">
      <c r="A1590" t="s">
        <v>9594</v>
      </c>
      <c r="B1590" t="s">
        <v>9598</v>
      </c>
      <c r="D1590" t="s">
        <v>9595</v>
      </c>
      <c r="E1590" t="str">
        <f t="shared" si="28"/>
        <v>['w-10513', 'Drugs and Procedures', ''],</v>
      </c>
    </row>
    <row r="1591" spans="1:5">
      <c r="A1591" t="s">
        <v>1007</v>
      </c>
      <c r="B1591" t="s">
        <v>9598</v>
      </c>
      <c r="D1591" t="s">
        <v>2098</v>
      </c>
      <c r="E1591" t="str">
        <f t="shared" si="28"/>
        <v>['c-67840', 'Drugs and Procedures', ''],</v>
      </c>
    </row>
    <row r="1592" spans="1:5">
      <c r="A1592" t="s">
        <v>367</v>
      </c>
      <c r="B1592" t="s">
        <v>9598</v>
      </c>
      <c r="D1592" t="s">
        <v>8903</v>
      </c>
      <c r="E1592" t="str">
        <f t="shared" si="28"/>
        <v>['w-10164', 'Drugs and Procedures', ''],</v>
      </c>
    </row>
    <row r="1593" spans="1:5">
      <c r="A1593" t="s">
        <v>991</v>
      </c>
      <c r="B1593" t="s">
        <v>9598</v>
      </c>
      <c r="D1593" t="s">
        <v>1978</v>
      </c>
      <c r="E1593" t="str">
        <f t="shared" si="28"/>
        <v>['@e-71875', 'Drugs and Procedures', ''],</v>
      </c>
    </row>
    <row r="1594" spans="1:5">
      <c r="A1594" t="s">
        <v>8864</v>
      </c>
      <c r="B1594" t="s">
        <v>9598</v>
      </c>
      <c r="D1594" t="s">
        <v>8865</v>
      </c>
      <c r="E1594" t="str">
        <f t="shared" si="28"/>
        <v>['w-10138', 'Drugs and Procedures', ''],</v>
      </c>
    </row>
    <row r="1595" spans="1:5">
      <c r="A1595" t="s">
        <v>1130</v>
      </c>
      <c r="B1595" t="s">
        <v>9598</v>
      </c>
      <c r="D1595" t="s">
        <v>4332</v>
      </c>
      <c r="E1595" t="str">
        <f t="shared" si="28"/>
        <v>['c-31308', 'Drugs and Procedures', ''],</v>
      </c>
    </row>
    <row r="1596" spans="1:5">
      <c r="A1596" t="s">
        <v>1131</v>
      </c>
      <c r="B1596" t="s">
        <v>9598</v>
      </c>
      <c r="D1596" t="s">
        <v>8816</v>
      </c>
      <c r="E1596" t="str">
        <f t="shared" si="28"/>
        <v>['w-10107', 'Drugs and Procedures', ''],</v>
      </c>
    </row>
    <row r="1597" spans="1:5">
      <c r="A1597" t="s">
        <v>1338</v>
      </c>
      <c r="B1597" t="s">
        <v>9598</v>
      </c>
      <c r="D1597" t="s">
        <v>9182</v>
      </c>
      <c r="E1597" t="str">
        <f t="shared" si="28"/>
        <v>['w-10379', 'Drugs and Procedures', ''],</v>
      </c>
    </row>
    <row r="1598" spans="1:5">
      <c r="A1598" t="s">
        <v>360</v>
      </c>
      <c r="B1598" t="s">
        <v>9598</v>
      </c>
      <c r="D1598" t="s">
        <v>1840</v>
      </c>
      <c r="E1598" t="str">
        <f t="shared" si="28"/>
        <v>['l-35260', 'Drugs and Procedures', ''],</v>
      </c>
    </row>
    <row r="1599" spans="1:5">
      <c r="A1599" t="s">
        <v>1300</v>
      </c>
      <c r="B1599" t="s">
        <v>9598</v>
      </c>
      <c r="D1599" t="s">
        <v>8998</v>
      </c>
      <c r="E1599" t="str">
        <f t="shared" si="28"/>
        <v>['w-10241', 'Drugs and Procedures', ''],</v>
      </c>
    </row>
    <row r="1600" spans="1:5">
      <c r="A1600" t="s">
        <v>767</v>
      </c>
      <c r="B1600" t="s">
        <v>9598</v>
      </c>
      <c r="D1600" t="s">
        <v>4510</v>
      </c>
      <c r="E1600" t="str">
        <f t="shared" si="28"/>
        <v>['c-84710', 'Drugs and Procedures', ''],</v>
      </c>
    </row>
    <row r="1601" spans="1:5">
      <c r="A1601" t="s">
        <v>358</v>
      </c>
      <c r="B1601" t="s">
        <v>9598</v>
      </c>
      <c r="D1601" t="s">
        <v>6294</v>
      </c>
      <c r="E1601" t="str">
        <f t="shared" si="28"/>
        <v>['l-35230', 'Drugs and Procedures', ''],</v>
      </c>
    </row>
    <row r="1602" spans="1:5">
      <c r="A1602" t="s">
        <v>387</v>
      </c>
      <c r="B1602" t="s">
        <v>9598</v>
      </c>
      <c r="D1602" t="s">
        <v>9014</v>
      </c>
      <c r="E1602" t="str">
        <f t="shared" si="28"/>
        <v>['w-10253', 'Drugs and Procedures', ''],</v>
      </c>
    </row>
    <row r="1603" spans="1:5">
      <c r="A1603" t="s">
        <v>388</v>
      </c>
      <c r="B1603" t="s">
        <v>9598</v>
      </c>
      <c r="D1603" t="s">
        <v>9030</v>
      </c>
      <c r="E1603" t="str">
        <f t="shared" si="28"/>
        <v>['w-10264', 'Drugs and Procedures', ''],</v>
      </c>
    </row>
    <row r="1604" spans="1:5">
      <c r="A1604" t="s">
        <v>9382</v>
      </c>
      <c r="B1604" t="s">
        <v>9598</v>
      </c>
      <c r="D1604" t="s">
        <v>9383</v>
      </c>
      <c r="E1604" t="str">
        <f t="shared" si="28"/>
        <v>['w-10499', 'Drugs and Procedures', ''],</v>
      </c>
    </row>
    <row r="1605" spans="1:5">
      <c r="A1605" t="s">
        <v>392</v>
      </c>
      <c r="B1605" t="s">
        <v>9598</v>
      </c>
      <c r="D1605" t="s">
        <v>9101</v>
      </c>
      <c r="E1605" t="str">
        <f t="shared" si="28"/>
        <v>['w-10312', 'Drugs and Procedures', ''],</v>
      </c>
    </row>
    <row r="1606" spans="1:5">
      <c r="A1606" t="s">
        <v>391</v>
      </c>
      <c r="B1606" t="s">
        <v>9598</v>
      </c>
      <c r="D1606" t="s">
        <v>9100</v>
      </c>
      <c r="E1606" t="str">
        <f t="shared" si="28"/>
        <v>['w-10311', 'Drugs and Procedures', ''],</v>
      </c>
    </row>
    <row r="1607" spans="1:5">
      <c r="A1607" t="s">
        <v>393</v>
      </c>
      <c r="B1607" t="s">
        <v>9598</v>
      </c>
      <c r="D1607" t="s">
        <v>9102</v>
      </c>
      <c r="E1607" t="str">
        <f t="shared" si="28"/>
        <v>['w-10313', 'Drugs and Procedures', ''],</v>
      </c>
    </row>
    <row r="1608" spans="1:5">
      <c r="A1608" t="s">
        <v>386</v>
      </c>
      <c r="B1608" t="s">
        <v>9598</v>
      </c>
      <c r="D1608" t="s">
        <v>8956</v>
      </c>
      <c r="E1608" t="str">
        <f t="shared" si="28"/>
        <v>['w-10205', 'Drugs and Procedures', ''],</v>
      </c>
    </row>
    <row r="1609" spans="1:5">
      <c r="A1609" t="s">
        <v>7335</v>
      </c>
      <c r="B1609" t="s">
        <v>9598</v>
      </c>
      <c r="D1609" t="s">
        <v>3337</v>
      </c>
      <c r="E1609" t="str">
        <f t="shared" si="28"/>
        <v>['t-01000', 'Drugs and Procedures', ''],</v>
      </c>
    </row>
    <row r="1610" spans="1:5">
      <c r="A1610" t="s">
        <v>7451</v>
      </c>
      <c r="B1610" t="s">
        <v>9598</v>
      </c>
      <c r="D1610" t="s">
        <v>3461</v>
      </c>
      <c r="E1610" t="str">
        <f t="shared" si="28"/>
        <v>['t-11100', 'Drugs and Procedures', ''],</v>
      </c>
    </row>
    <row r="1611" spans="1:5">
      <c r="A1611" t="s">
        <v>7855</v>
      </c>
      <c r="B1611" t="s">
        <v>9598</v>
      </c>
      <c r="D1611" t="s">
        <v>3781</v>
      </c>
      <c r="E1611" t="str">
        <f t="shared" si="28"/>
        <v>['t-58000', 'Drugs and Procedures', ''],</v>
      </c>
    </row>
    <row r="1612" spans="1:5">
      <c r="A1612" t="s">
        <v>1378</v>
      </c>
      <c r="B1612" t="s">
        <v>9598</v>
      </c>
      <c r="D1612" t="s">
        <v>9220</v>
      </c>
      <c r="E1612" t="str">
        <f t="shared" si="28"/>
        <v>['w-10407', 'Drugs and Procedures', ''],</v>
      </c>
    </row>
    <row r="1613" spans="1:5">
      <c r="A1613" t="s">
        <v>961</v>
      </c>
      <c r="B1613" t="s">
        <v>9598</v>
      </c>
      <c r="D1613" t="s">
        <v>2198</v>
      </c>
      <c r="E1613" t="str">
        <f t="shared" si="28"/>
        <v>['@e-80740', 'Drugs and Procedures', ''],</v>
      </c>
    </row>
    <row r="1614" spans="1:5">
      <c r="A1614" t="s">
        <v>784</v>
      </c>
      <c r="B1614" t="s">
        <v>9598</v>
      </c>
      <c r="D1614" t="s">
        <v>4458</v>
      </c>
      <c r="E1614" t="str">
        <f t="shared" si="28"/>
        <v>['c-70410', 'Drugs and Procedures', ''],</v>
      </c>
    </row>
    <row r="1615" spans="1:5">
      <c r="A1615" t="s">
        <v>1129</v>
      </c>
      <c r="B1615" t="s">
        <v>9598</v>
      </c>
      <c r="D1615" t="s">
        <v>2363</v>
      </c>
      <c r="E1615" t="str">
        <f t="shared" si="28"/>
        <v>['@e-87270', 'Drugs and Procedures', ''],</v>
      </c>
    </row>
    <row r="1616" spans="1:5">
      <c r="A1616" t="s">
        <v>702</v>
      </c>
      <c r="B1616" t="s">
        <v>9598</v>
      </c>
      <c r="D1616" t="s">
        <v>4459</v>
      </c>
      <c r="E1616" t="str">
        <f t="shared" si="28"/>
        <v>['c-70840', 'Drugs and Procedures', ''],</v>
      </c>
    </row>
    <row r="1617" spans="1:5">
      <c r="A1617" t="s">
        <v>866</v>
      </c>
      <c r="B1617" t="s">
        <v>9598</v>
      </c>
      <c r="D1617" t="s">
        <v>4635</v>
      </c>
      <c r="E1617" t="str">
        <f t="shared" si="28"/>
        <v>['c-a6590', 'Drugs and Procedures', ''],</v>
      </c>
    </row>
    <row r="1618" spans="1:5">
      <c r="A1618" t="s">
        <v>1362</v>
      </c>
      <c r="B1618" t="s">
        <v>9598</v>
      </c>
      <c r="D1618" t="s">
        <v>4494</v>
      </c>
      <c r="E1618" t="str">
        <f t="shared" si="28"/>
        <v>['c-81251', 'Drugs and Procedures', ''],</v>
      </c>
    </row>
    <row r="1619" spans="1:5">
      <c r="A1619" t="s">
        <v>902</v>
      </c>
      <c r="B1619" t="s">
        <v>9598</v>
      </c>
      <c r="D1619" t="s">
        <v>1884</v>
      </c>
      <c r="E1619" t="str">
        <f t="shared" si="28"/>
        <v>['c-155a0', 'Drugs and Procedures', ''],</v>
      </c>
    </row>
    <row r="1620" spans="1:5">
      <c r="A1620" t="s">
        <v>1046</v>
      </c>
      <c r="B1620" t="s">
        <v>9598</v>
      </c>
      <c r="D1620" t="s">
        <v>1874</v>
      </c>
      <c r="E1620" t="str">
        <f t="shared" ref="E1620:E1683" si="29">CONCATENATE("['",A1620,"', '",B1620,"', '",C1620,"'],")</f>
        <v>['@e-50040', 'Drugs and Procedures', ''],</v>
      </c>
    </row>
    <row r="1621" spans="1:5">
      <c r="A1621" t="s">
        <v>3100</v>
      </c>
      <c r="B1621" t="s">
        <v>9598</v>
      </c>
      <c r="D1621" t="s">
        <v>3101</v>
      </c>
      <c r="E1621" t="str">
        <f t="shared" si="29"/>
        <v>['@p-02600', 'Drugs and Procedures', ''],</v>
      </c>
    </row>
    <row r="1622" spans="1:5">
      <c r="A1622" t="s">
        <v>737</v>
      </c>
      <c r="B1622" t="s">
        <v>9598</v>
      </c>
      <c r="D1622" t="s">
        <v>4563</v>
      </c>
      <c r="E1622" t="str">
        <f t="shared" si="29"/>
        <v>['c-a0590', 'Drugs and Procedures', ''],</v>
      </c>
    </row>
    <row r="1623" spans="1:5">
      <c r="A1623" t="s">
        <v>932</v>
      </c>
      <c r="B1623" t="s">
        <v>9598</v>
      </c>
      <c r="D1623" t="s">
        <v>4698</v>
      </c>
      <c r="E1623" t="str">
        <f t="shared" si="29"/>
        <v>['c-c25a2', 'Drugs and Procedures', ''],</v>
      </c>
    </row>
    <row r="1624" spans="1:5">
      <c r="A1624" t="s">
        <v>943</v>
      </c>
      <c r="B1624" t="s">
        <v>9598</v>
      </c>
      <c r="D1624" t="s">
        <v>8698</v>
      </c>
      <c r="E1624" t="str">
        <f t="shared" si="29"/>
        <v>['w-10002', 'Drugs and Procedures', ''],</v>
      </c>
    </row>
    <row r="1625" spans="1:5">
      <c r="A1625" t="s">
        <v>7163</v>
      </c>
      <c r="B1625" t="s">
        <v>9598</v>
      </c>
      <c r="D1625" t="s">
        <v>7164</v>
      </c>
      <c r="E1625" t="str">
        <f t="shared" si="29"/>
        <v>['p5-009f0', 'Drugs and Procedures', ''],</v>
      </c>
    </row>
    <row r="1626" spans="1:5">
      <c r="A1626" t="s">
        <v>1076</v>
      </c>
      <c r="B1626" t="s">
        <v>9598</v>
      </c>
      <c r="D1626" t="s">
        <v>8756</v>
      </c>
      <c r="E1626" t="str">
        <f t="shared" si="29"/>
        <v>['w-10061', 'Drugs and Procedures', ''],</v>
      </c>
    </row>
    <row r="1627" spans="1:5">
      <c r="A1627" t="s">
        <v>1120</v>
      </c>
      <c r="B1627" t="s">
        <v>9598</v>
      </c>
      <c r="D1627" t="s">
        <v>4729</v>
      </c>
      <c r="E1627" t="str">
        <f t="shared" si="29"/>
        <v>['c-d5801', 'Drugs and Procedures', ''],</v>
      </c>
    </row>
    <row r="1628" spans="1:5">
      <c r="A1628" t="s">
        <v>986</v>
      </c>
      <c r="B1628" t="s">
        <v>9598</v>
      </c>
      <c r="D1628" t="s">
        <v>1877</v>
      </c>
      <c r="E1628" t="str">
        <f t="shared" si="29"/>
        <v>['@e-50150', 'Drugs and Procedures', ''],</v>
      </c>
    </row>
    <row r="1629" spans="1:5">
      <c r="A1629" t="s">
        <v>1082</v>
      </c>
      <c r="B1629" t="s">
        <v>9598</v>
      </c>
      <c r="D1629" t="s">
        <v>4460</v>
      </c>
      <c r="E1629" t="str">
        <f t="shared" si="29"/>
        <v>['c-70850', 'Drugs and Procedures', ''],</v>
      </c>
    </row>
    <row r="1630" spans="1:5">
      <c r="A1630" t="s">
        <v>1004</v>
      </c>
      <c r="B1630" t="s">
        <v>9598</v>
      </c>
      <c r="D1630" t="s">
        <v>2012</v>
      </c>
      <c r="E1630" t="str">
        <f t="shared" si="29"/>
        <v>['c-52571', 'Drugs and Procedures', ''],</v>
      </c>
    </row>
    <row r="1631" spans="1:5">
      <c r="A1631" t="s">
        <v>959</v>
      </c>
      <c r="B1631" t="s">
        <v>9598</v>
      </c>
      <c r="D1631" t="s">
        <v>2222</v>
      </c>
      <c r="E1631" t="str">
        <f t="shared" si="29"/>
        <v>['c-781d0', 'Drugs and Procedures', ''],</v>
      </c>
    </row>
    <row r="1632" spans="1:5">
      <c r="A1632" t="s">
        <v>1262</v>
      </c>
      <c r="B1632" t="s">
        <v>9598</v>
      </c>
      <c r="D1632" t="s">
        <v>4505</v>
      </c>
      <c r="E1632" t="str">
        <f t="shared" si="29"/>
        <v>['c-84070', 'Drugs and Procedures', ''],</v>
      </c>
    </row>
    <row r="1633" spans="1:5">
      <c r="A1633" t="s">
        <v>9386</v>
      </c>
      <c r="B1633" t="s">
        <v>9598</v>
      </c>
      <c r="D1633" t="s">
        <v>9387</v>
      </c>
      <c r="E1633" t="str">
        <f t="shared" si="29"/>
        <v>['w-10501', 'Drugs and Procedures', ''],</v>
      </c>
    </row>
    <row r="1634" spans="1:5">
      <c r="A1634" t="s">
        <v>721</v>
      </c>
      <c r="B1634" t="s">
        <v>9598</v>
      </c>
      <c r="D1634" t="s">
        <v>1975</v>
      </c>
      <c r="E1634" t="str">
        <f t="shared" si="29"/>
        <v>['c-55920', 'Drugs and Procedures', ''],</v>
      </c>
    </row>
    <row r="1635" spans="1:5">
      <c r="A1635" t="s">
        <v>726</v>
      </c>
      <c r="B1635" t="s">
        <v>9598</v>
      </c>
      <c r="D1635" t="s">
        <v>1977</v>
      </c>
      <c r="E1635" t="str">
        <f t="shared" si="29"/>
        <v>['c-55940', 'Drugs and Procedures', ''],</v>
      </c>
    </row>
    <row r="1636" spans="1:5">
      <c r="A1636" t="s">
        <v>246</v>
      </c>
      <c r="B1636" t="s">
        <v>9598</v>
      </c>
      <c r="D1636" t="s">
        <v>4397</v>
      </c>
      <c r="E1636" t="str">
        <f t="shared" si="29"/>
        <v>['c-55635', 'Drugs and Procedures', ''],</v>
      </c>
    </row>
    <row r="1637" spans="1:5">
      <c r="A1637" t="s">
        <v>244</v>
      </c>
      <c r="B1637" t="s">
        <v>9598</v>
      </c>
      <c r="D1637" t="s">
        <v>4398</v>
      </c>
      <c r="E1637" t="str">
        <f t="shared" si="29"/>
        <v>['c-55638', 'Drugs and Procedures', ''],</v>
      </c>
    </row>
    <row r="1638" spans="1:5">
      <c r="A1638" t="s">
        <v>248</v>
      </c>
      <c r="B1638" t="s">
        <v>9598</v>
      </c>
      <c r="D1638" t="s">
        <v>4399</v>
      </c>
      <c r="E1638" t="str">
        <f t="shared" si="29"/>
        <v>['c-55639', 'Drugs and Procedures', ''],</v>
      </c>
    </row>
    <row r="1639" spans="1:5">
      <c r="A1639" t="s">
        <v>1479</v>
      </c>
      <c r="B1639" t="s">
        <v>9598</v>
      </c>
      <c r="D1639" t="s">
        <v>4346</v>
      </c>
      <c r="E1639" t="str">
        <f t="shared" si="29"/>
        <v>['c-52020', 'Drugs and Procedures', ''],</v>
      </c>
    </row>
    <row r="1640" spans="1:5">
      <c r="A1640" t="s">
        <v>969</v>
      </c>
      <c r="B1640" t="s">
        <v>9598</v>
      </c>
      <c r="D1640" t="s">
        <v>1973</v>
      </c>
      <c r="E1640" t="str">
        <f t="shared" si="29"/>
        <v>['c-559b5', 'Drugs and Procedures', ''],</v>
      </c>
    </row>
    <row r="1641" spans="1:5">
      <c r="A1641" t="s">
        <v>764</v>
      </c>
      <c r="B1641" t="s">
        <v>9598</v>
      </c>
      <c r="D1641" t="s">
        <v>7326</v>
      </c>
      <c r="E1641" t="str">
        <f t="shared" si="29"/>
        <v>['s-10125', 'Drugs and Procedures', ''],</v>
      </c>
    </row>
    <row r="1642" spans="1:5">
      <c r="A1642" t="s">
        <v>1292</v>
      </c>
      <c r="B1642" t="s">
        <v>9598</v>
      </c>
      <c r="D1642" t="s">
        <v>8993</v>
      </c>
      <c r="E1642" t="str">
        <f t="shared" si="29"/>
        <v>['w-10238', 'Drugs and Procedures', ''],</v>
      </c>
    </row>
    <row r="1643" spans="1:5">
      <c r="A1643" t="s">
        <v>1102</v>
      </c>
      <c r="B1643" t="s">
        <v>9598</v>
      </c>
      <c r="D1643" t="s">
        <v>4478</v>
      </c>
      <c r="E1643" t="str">
        <f t="shared" si="29"/>
        <v>['c-79001', 'Drugs and Procedures', ''],</v>
      </c>
    </row>
    <row r="1644" spans="1:5">
      <c r="A1644" t="s">
        <v>340</v>
      </c>
      <c r="B1644" t="s">
        <v>9598</v>
      </c>
      <c r="D1644" t="s">
        <v>8863</v>
      </c>
      <c r="E1644" t="str">
        <f t="shared" si="29"/>
        <v>['w-10137', 'Drugs and Procedures', ''],</v>
      </c>
    </row>
    <row r="1645" spans="1:5">
      <c r="A1645" t="s">
        <v>334</v>
      </c>
      <c r="B1645" t="s">
        <v>9598</v>
      </c>
      <c r="D1645" t="s">
        <v>8936</v>
      </c>
      <c r="E1645" t="str">
        <f t="shared" si="29"/>
        <v>['w-10192', 'Drugs and Procedures', ''],</v>
      </c>
    </row>
    <row r="1646" spans="1:5">
      <c r="A1646" t="s">
        <v>1169</v>
      </c>
      <c r="B1646" t="s">
        <v>9598</v>
      </c>
      <c r="D1646" t="s">
        <v>8906</v>
      </c>
      <c r="E1646" t="str">
        <f t="shared" si="29"/>
        <v>['w-10167', 'Drugs and Procedures', ''],</v>
      </c>
    </row>
    <row r="1647" spans="1:5">
      <c r="A1647" t="s">
        <v>8599</v>
      </c>
      <c r="B1647" t="s">
        <v>9598</v>
      </c>
      <c r="D1647" t="s">
        <v>4195</v>
      </c>
      <c r="E1647" t="str">
        <f t="shared" si="29"/>
        <v>['t-d6600v', 'Drugs and Procedures', ''],</v>
      </c>
    </row>
    <row r="1648" spans="1:5">
      <c r="A1648" t="s">
        <v>1197</v>
      </c>
      <c r="B1648" t="s">
        <v>9598</v>
      </c>
      <c r="D1648" t="s">
        <v>8962</v>
      </c>
      <c r="E1648" t="str">
        <f t="shared" si="29"/>
        <v>['w-10209', 'Drugs and Procedures', ''],</v>
      </c>
    </row>
    <row r="1649" spans="1:5">
      <c r="A1649" t="s">
        <v>679</v>
      </c>
      <c r="B1649" t="s">
        <v>9598</v>
      </c>
      <c r="D1649" t="s">
        <v>6739</v>
      </c>
      <c r="E1649" t="str">
        <f t="shared" si="29"/>
        <v>['m-55930', 'Drugs and Procedures', ''],</v>
      </c>
    </row>
    <row r="1650" spans="1:5">
      <c r="A1650" t="s">
        <v>3201</v>
      </c>
      <c r="B1650" t="s">
        <v>9598</v>
      </c>
      <c r="D1650" t="s">
        <v>3202</v>
      </c>
      <c r="E1650" t="str">
        <f t="shared" si="29"/>
        <v>['@p-12090', 'Drugs and Procedures', ''],</v>
      </c>
    </row>
    <row r="1651" spans="1:5">
      <c r="A1651" t="s">
        <v>925</v>
      </c>
      <c r="B1651" t="s">
        <v>9598</v>
      </c>
      <c r="D1651" t="s">
        <v>1931</v>
      </c>
      <c r="E1651" t="str">
        <f t="shared" si="29"/>
        <v>['c-d6025', 'Drugs and Procedures', ''],</v>
      </c>
    </row>
    <row r="1652" spans="1:5">
      <c r="A1652" t="s">
        <v>897</v>
      </c>
      <c r="B1652" t="s">
        <v>9598</v>
      </c>
      <c r="D1652" t="s">
        <v>2090</v>
      </c>
      <c r="E1652" t="str">
        <f t="shared" si="29"/>
        <v>['@e-75331', 'Drugs and Procedures', ''],</v>
      </c>
    </row>
    <row r="1653" spans="1:5">
      <c r="A1653" t="s">
        <v>1323</v>
      </c>
      <c r="B1653" t="s">
        <v>9598</v>
      </c>
      <c r="D1653" t="s">
        <v>5849</v>
      </c>
      <c r="E1653" t="str">
        <f t="shared" si="29"/>
        <v>['f-620f4', 'Drugs and Procedures', ''],</v>
      </c>
    </row>
    <row r="1654" spans="1:5">
      <c r="A1654" t="s">
        <v>1290</v>
      </c>
      <c r="B1654" t="s">
        <v>9598</v>
      </c>
      <c r="D1654" t="s">
        <v>9109</v>
      </c>
      <c r="E1654" t="str">
        <f t="shared" si="29"/>
        <v>['w-10320', 'Drugs and Procedures', ''],</v>
      </c>
    </row>
    <row r="1655" spans="1:5">
      <c r="A1655" t="s">
        <v>1294</v>
      </c>
      <c r="B1655" t="s">
        <v>9598</v>
      </c>
      <c r="D1655" t="s">
        <v>9110</v>
      </c>
      <c r="E1655" t="str">
        <f t="shared" si="29"/>
        <v>['w-10321', 'Drugs and Procedures', ''],</v>
      </c>
    </row>
    <row r="1656" spans="1:5">
      <c r="A1656" t="s">
        <v>941</v>
      </c>
      <c r="B1656" t="s">
        <v>9598</v>
      </c>
      <c r="D1656" t="s">
        <v>8706</v>
      </c>
      <c r="E1656" t="str">
        <f t="shared" si="29"/>
        <v>['w-10009', 'Drugs and Procedures', ''],</v>
      </c>
    </row>
    <row r="1657" spans="1:5">
      <c r="A1657" t="s">
        <v>833</v>
      </c>
      <c r="B1657" t="s">
        <v>9598</v>
      </c>
      <c r="D1657" t="s">
        <v>4663</v>
      </c>
      <c r="E1657" t="str">
        <f t="shared" si="29"/>
        <v>['c-b5530', 'Drugs and Procedures', ''],</v>
      </c>
    </row>
    <row r="1658" spans="1:5">
      <c r="A1658" t="s">
        <v>865</v>
      </c>
      <c r="B1658" t="s">
        <v>9598</v>
      </c>
      <c r="D1658" t="s">
        <v>4457</v>
      </c>
      <c r="E1658" t="str">
        <f t="shared" si="29"/>
        <v>['c-6b750', 'Drugs and Procedures', ''],</v>
      </c>
    </row>
    <row r="1659" spans="1:5">
      <c r="A1659" t="s">
        <v>734</v>
      </c>
      <c r="B1659" t="s">
        <v>9598</v>
      </c>
      <c r="D1659" t="s">
        <v>4390</v>
      </c>
      <c r="E1659" t="str">
        <f t="shared" si="29"/>
        <v>['c-55000', 'Drugs and Procedures', ''],</v>
      </c>
    </row>
    <row r="1660" spans="1:5">
      <c r="A1660" t="s">
        <v>250</v>
      </c>
      <c r="B1660" t="s">
        <v>9598</v>
      </c>
      <c r="D1660" t="s">
        <v>4391</v>
      </c>
      <c r="E1660" t="str">
        <f t="shared" si="29"/>
        <v>['c-55001', 'Drugs and Procedures', ''],</v>
      </c>
    </row>
    <row r="1661" spans="1:5">
      <c r="A1661" t="s">
        <v>788</v>
      </c>
      <c r="B1661" t="s">
        <v>9598</v>
      </c>
      <c r="D1661" t="s">
        <v>4452</v>
      </c>
      <c r="E1661" t="str">
        <f t="shared" si="29"/>
        <v>['c-6a16b', 'Drugs and Procedures', ''],</v>
      </c>
    </row>
    <row r="1662" spans="1:5">
      <c r="A1662" t="s">
        <v>798</v>
      </c>
      <c r="B1662" t="s">
        <v>9598</v>
      </c>
      <c r="D1662" t="s">
        <v>2068</v>
      </c>
      <c r="E1662" t="str">
        <f t="shared" si="29"/>
        <v>['c-56a80', 'Drugs and Procedures', ''],</v>
      </c>
    </row>
    <row r="1663" spans="1:5">
      <c r="A1663" t="s">
        <v>978</v>
      </c>
      <c r="B1663" t="s">
        <v>9598</v>
      </c>
      <c r="D1663" t="s">
        <v>4453</v>
      </c>
      <c r="E1663" t="str">
        <f t="shared" si="29"/>
        <v>['c-6a176', 'Drugs and Procedures', ''],</v>
      </c>
    </row>
    <row r="1664" spans="1:5">
      <c r="A1664" t="s">
        <v>1010</v>
      </c>
      <c r="B1664" t="s">
        <v>9598</v>
      </c>
      <c r="D1664" t="s">
        <v>4640</v>
      </c>
      <c r="E1664" t="str">
        <f t="shared" si="29"/>
        <v>['c-a7040', 'Drugs and Procedures', ''],</v>
      </c>
    </row>
    <row r="1665" spans="1:5">
      <c r="A1665" t="s">
        <v>1253</v>
      </c>
      <c r="B1665" t="s">
        <v>9598</v>
      </c>
      <c r="D1665" t="s">
        <v>4658</v>
      </c>
      <c r="E1665" t="str">
        <f t="shared" si="29"/>
        <v>['c-b1036', 'Drugs and Procedures', ''],</v>
      </c>
    </row>
    <row r="1666" spans="1:5">
      <c r="A1666" t="s">
        <v>894</v>
      </c>
      <c r="B1666" t="s">
        <v>9598</v>
      </c>
      <c r="D1666" t="s">
        <v>4597</v>
      </c>
      <c r="E1666" t="str">
        <f t="shared" si="29"/>
        <v>['c-a1800', 'Drugs and Procedures', ''],</v>
      </c>
    </row>
    <row r="1667" spans="1:5">
      <c r="A1667" t="s">
        <v>974</v>
      </c>
      <c r="B1667" t="s">
        <v>9598</v>
      </c>
      <c r="D1667" t="s">
        <v>2318</v>
      </c>
      <c r="E1667" t="str">
        <f t="shared" si="29"/>
        <v>['@e-86080', 'Drugs and Procedures', ''],</v>
      </c>
    </row>
    <row r="1668" spans="1:5">
      <c r="A1668" t="s">
        <v>881</v>
      </c>
      <c r="B1668" t="s">
        <v>9598</v>
      </c>
      <c r="D1668" t="s">
        <v>2112</v>
      </c>
      <c r="E1668" t="str">
        <f t="shared" si="29"/>
        <v>['c-80470', 'Drugs and Procedures', ''],</v>
      </c>
    </row>
    <row r="1669" spans="1:5">
      <c r="A1669" t="s">
        <v>1381</v>
      </c>
      <c r="B1669" t="s">
        <v>9598</v>
      </c>
      <c r="D1669" t="s">
        <v>4349</v>
      </c>
      <c r="E1669" t="str">
        <f t="shared" si="29"/>
        <v>['c-5210c', 'Drugs and Procedures', ''],</v>
      </c>
    </row>
    <row r="1670" spans="1:5">
      <c r="A1670" t="s">
        <v>8499</v>
      </c>
      <c r="B1670" t="s">
        <v>9598</v>
      </c>
      <c r="D1670" t="s">
        <v>8500</v>
      </c>
      <c r="E1670" t="str">
        <f t="shared" si="29"/>
        <v>['t-d0050', 'Drugs and Procedures', ''],</v>
      </c>
    </row>
    <row r="1671" spans="1:5">
      <c r="A1671" t="s">
        <v>1016</v>
      </c>
      <c r="B1671" t="s">
        <v>9598</v>
      </c>
      <c r="D1671" t="s">
        <v>4700</v>
      </c>
      <c r="E1671" t="str">
        <f t="shared" si="29"/>
        <v>['c-c274e', 'Drugs and Procedures', ''],</v>
      </c>
    </row>
    <row r="1672" spans="1:5">
      <c r="A1672" t="s">
        <v>1069</v>
      </c>
      <c r="B1672" t="s">
        <v>9598</v>
      </c>
      <c r="D1672" t="s">
        <v>4617</v>
      </c>
      <c r="E1672" t="str">
        <f t="shared" si="29"/>
        <v>['c-a2460', 'Drugs and Procedures', ''],</v>
      </c>
    </row>
    <row r="1673" spans="1:5">
      <c r="A1673" t="s">
        <v>1159</v>
      </c>
      <c r="B1673" t="s">
        <v>9598</v>
      </c>
      <c r="D1673" t="s">
        <v>8897</v>
      </c>
      <c r="E1673" t="str">
        <f t="shared" si="29"/>
        <v>['w-10158', 'Drugs and Procedures', ''],</v>
      </c>
    </row>
    <row r="1674" spans="1:5">
      <c r="A1674" t="s">
        <v>1268</v>
      </c>
      <c r="B1674" t="s">
        <v>9598</v>
      </c>
      <c r="D1674" t="s">
        <v>4527</v>
      </c>
      <c r="E1674" t="str">
        <f t="shared" si="29"/>
        <v>['c-90b20', 'Drugs and Procedures', ''],</v>
      </c>
    </row>
    <row r="1675" spans="1:5">
      <c r="A1675" t="s">
        <v>2055</v>
      </c>
      <c r="B1675" t="s">
        <v>9598</v>
      </c>
      <c r="D1675" t="s">
        <v>2056</v>
      </c>
      <c r="E1675" t="str">
        <f t="shared" si="29"/>
        <v>['@e-730x0', 'Drugs and Procedures', ''],</v>
      </c>
    </row>
    <row r="1676" spans="1:5">
      <c r="A1676" t="s">
        <v>356</v>
      </c>
      <c r="B1676" t="s">
        <v>9598</v>
      </c>
      <c r="D1676" t="s">
        <v>5842</v>
      </c>
      <c r="E1676" t="str">
        <f t="shared" si="29"/>
        <v>['f-61a58', 'Drugs and Procedures', ''],</v>
      </c>
    </row>
    <row r="1677" spans="1:5">
      <c r="A1677" t="s">
        <v>9596</v>
      </c>
      <c r="B1677" t="s">
        <v>9598</v>
      </c>
      <c r="D1677" t="s">
        <v>9597</v>
      </c>
      <c r="E1677" t="str">
        <f t="shared" si="29"/>
        <v>['p8-10000', 'Drugs and Procedures', ''],</v>
      </c>
    </row>
    <row r="1678" spans="1:5">
      <c r="A1678" t="s">
        <v>7798</v>
      </c>
      <c r="B1678" t="s">
        <v>9598</v>
      </c>
      <c r="D1678" t="s">
        <v>7799</v>
      </c>
      <c r="E1678" t="str">
        <f t="shared" si="29"/>
        <v>['t-54010', 'Drugs and Procedures', ''],</v>
      </c>
    </row>
    <row r="1679" spans="1:5">
      <c r="A1679" t="s">
        <v>922</v>
      </c>
      <c r="B1679" t="s">
        <v>9598</v>
      </c>
      <c r="D1679" t="s">
        <v>4454</v>
      </c>
      <c r="E1679" t="str">
        <f t="shared" si="29"/>
        <v>['c-6b004', 'Drugs and Procedures', ''],</v>
      </c>
    </row>
    <row r="1680" spans="1:5">
      <c r="A1680" t="s">
        <v>219</v>
      </c>
      <c r="B1680" t="s">
        <v>9598</v>
      </c>
      <c r="D1680" t="s">
        <v>4411</v>
      </c>
      <c r="E1680" t="str">
        <f t="shared" si="29"/>
        <v>['c-60111', 'Drugs and Procedures', ''],</v>
      </c>
    </row>
    <row r="1681" spans="1:5">
      <c r="A1681" t="s">
        <v>3205</v>
      </c>
      <c r="B1681" t="s">
        <v>9598</v>
      </c>
      <c r="D1681" t="s">
        <v>3206</v>
      </c>
      <c r="E1681" t="str">
        <f t="shared" si="29"/>
        <v>['@p-12300', 'Drugs and Procedures', ''],</v>
      </c>
    </row>
    <row r="1682" spans="1:5">
      <c r="A1682" t="s">
        <v>1377</v>
      </c>
      <c r="B1682" t="s">
        <v>9598</v>
      </c>
      <c r="D1682" t="s">
        <v>6452</v>
      </c>
      <c r="E1682" t="str">
        <f t="shared" si="29"/>
        <v>['m-17010', 'Drugs and Procedures', ''],</v>
      </c>
    </row>
    <row r="1683" spans="1:5">
      <c r="A1683" t="s">
        <v>1143</v>
      </c>
      <c r="B1683" t="s">
        <v>9598</v>
      </c>
      <c r="D1683" t="s">
        <v>8846</v>
      </c>
      <c r="E1683" t="str">
        <f t="shared" si="29"/>
        <v>['w-10126', 'Drugs and Procedures', ''],</v>
      </c>
    </row>
    <row r="1684" spans="1:5">
      <c r="A1684" t="s">
        <v>8847</v>
      </c>
      <c r="B1684" t="s">
        <v>9598</v>
      </c>
      <c r="D1684" t="s">
        <v>8848</v>
      </c>
      <c r="E1684" t="str">
        <f t="shared" ref="E1684:E1747" si="30">CONCATENATE("['",A1684,"', '",B1684,"', '",C1684,"'],")</f>
        <v>['w-10127', 'Drugs and Procedures', ''],</v>
      </c>
    </row>
    <row r="1685" spans="1:5">
      <c r="A1685" t="s">
        <v>1311</v>
      </c>
      <c r="B1685" t="s">
        <v>9598</v>
      </c>
      <c r="D1685" t="s">
        <v>4530</v>
      </c>
      <c r="E1685" t="str">
        <f t="shared" si="30"/>
        <v>['c-91471', 'Drugs and Procedures', ''],</v>
      </c>
    </row>
    <row r="1686" spans="1:5">
      <c r="A1686" t="s">
        <v>4531</v>
      </c>
      <c r="B1686" t="s">
        <v>9598</v>
      </c>
      <c r="D1686" t="s">
        <v>4532</v>
      </c>
      <c r="E1686" t="str">
        <f t="shared" si="30"/>
        <v>['c-91472', 'Drugs and Procedures', ''],</v>
      </c>
    </row>
    <row r="1687" spans="1:5">
      <c r="A1687" t="s">
        <v>1307</v>
      </c>
      <c r="B1687" t="s">
        <v>9598</v>
      </c>
      <c r="D1687" t="s">
        <v>4553</v>
      </c>
      <c r="E1687" t="str">
        <f t="shared" si="30"/>
        <v>['c-a0210', 'Drugs and Procedures', ''],</v>
      </c>
    </row>
    <row r="1688" spans="1:5">
      <c r="A1688" t="s">
        <v>945</v>
      </c>
      <c r="B1688" t="s">
        <v>9598</v>
      </c>
      <c r="D1688" t="s">
        <v>2491</v>
      </c>
      <c r="E1688" t="str">
        <f t="shared" si="30"/>
        <v>['@f-13611', 'Drugs and Procedures', ''],</v>
      </c>
    </row>
    <row r="1689" spans="1:5">
      <c r="A1689" t="s">
        <v>722</v>
      </c>
      <c r="B1689" t="s">
        <v>9598</v>
      </c>
      <c r="D1689" t="s">
        <v>1982</v>
      </c>
      <c r="E1689" t="str">
        <f t="shared" si="30"/>
        <v>['c-55630', 'Drugs and Procedures', ''],</v>
      </c>
    </row>
    <row r="1690" spans="1:5">
      <c r="A1690" t="s">
        <v>775</v>
      </c>
      <c r="B1690" t="s">
        <v>9598</v>
      </c>
      <c r="D1690" t="s">
        <v>4671</v>
      </c>
      <c r="E1690" t="str">
        <f t="shared" si="30"/>
        <v>['c-b7004', 'Drugs and Procedures', ''],</v>
      </c>
    </row>
    <row r="1691" spans="1:5">
      <c r="A1691" t="s">
        <v>888</v>
      </c>
      <c r="B1691" t="s">
        <v>9598</v>
      </c>
      <c r="D1691" t="s">
        <v>4296</v>
      </c>
      <c r="E1691" t="str">
        <f t="shared" si="30"/>
        <v>['c-10103', 'Drugs and Procedures', ''],</v>
      </c>
    </row>
    <row r="1692" spans="1:5">
      <c r="A1692" t="s">
        <v>691</v>
      </c>
      <c r="B1692" t="s">
        <v>9598</v>
      </c>
      <c r="D1692" t="s">
        <v>4730</v>
      </c>
      <c r="E1692" t="str">
        <f t="shared" si="30"/>
        <v>['c-d6331', 'Drugs and Procedures', ''],</v>
      </c>
    </row>
    <row r="1693" spans="1:5">
      <c r="A1693" t="s">
        <v>1055</v>
      </c>
      <c r="B1693" t="s">
        <v>9598</v>
      </c>
      <c r="D1693" t="s">
        <v>4605</v>
      </c>
      <c r="E1693" t="str">
        <f t="shared" si="30"/>
        <v>['c-a2011', 'Drugs and Procedures', ''],</v>
      </c>
    </row>
    <row r="1694" spans="1:5">
      <c r="A1694" t="s">
        <v>868</v>
      </c>
      <c r="B1694" t="s">
        <v>9598</v>
      </c>
      <c r="D1694" t="s">
        <v>2100</v>
      </c>
      <c r="E1694" t="str">
        <f t="shared" si="30"/>
        <v>['c-97580', 'Drugs and Procedures', ''],</v>
      </c>
    </row>
    <row r="1695" spans="1:5">
      <c r="A1695" t="s">
        <v>1281</v>
      </c>
      <c r="B1695" t="s">
        <v>9598</v>
      </c>
      <c r="D1695" t="s">
        <v>4439</v>
      </c>
      <c r="E1695" t="str">
        <f t="shared" si="30"/>
        <v>['c-67706', 'Drugs and Procedures', ''],</v>
      </c>
    </row>
    <row r="1696" spans="1:5">
      <c r="A1696" t="s">
        <v>5862</v>
      </c>
      <c r="B1696" t="s">
        <v>9598</v>
      </c>
      <c r="D1696" t="s">
        <v>5863</v>
      </c>
      <c r="E1696" t="str">
        <f t="shared" si="30"/>
        <v>['f-6ac98', 'Drugs and Procedures', ''],</v>
      </c>
    </row>
    <row r="1697" spans="1:5">
      <c r="A1697" t="s">
        <v>8994</v>
      </c>
      <c r="B1697" t="s">
        <v>9598</v>
      </c>
      <c r="D1697" t="s">
        <v>8995</v>
      </c>
      <c r="E1697" t="str">
        <f t="shared" si="30"/>
        <v>['w-10239', 'Drugs and Procedures', ''],</v>
      </c>
    </row>
    <row r="1698" spans="1:5">
      <c r="A1698" t="s">
        <v>1136</v>
      </c>
      <c r="B1698" t="s">
        <v>9598</v>
      </c>
      <c r="D1698" t="s">
        <v>5699</v>
      </c>
      <c r="E1698" t="str">
        <f t="shared" si="30"/>
        <v>['de-14800', 'Drugs and Procedures', ''],</v>
      </c>
    </row>
    <row r="1699" spans="1:5">
      <c r="A1699" t="s">
        <v>252</v>
      </c>
      <c r="B1699" t="s">
        <v>9598</v>
      </c>
      <c r="D1699" t="s">
        <v>4357</v>
      </c>
      <c r="E1699" t="str">
        <f t="shared" si="30"/>
        <v>['c-52340', 'Drugs and Procedures', ''],</v>
      </c>
    </row>
    <row r="1700" spans="1:5">
      <c r="A1700" t="s">
        <v>1336</v>
      </c>
      <c r="B1700" t="s">
        <v>9598</v>
      </c>
      <c r="D1700" t="s">
        <v>7169</v>
      </c>
      <c r="E1700" t="str">
        <f t="shared" si="30"/>
        <v>['p5-b0070', 'Drugs and Procedures', ''],</v>
      </c>
    </row>
    <row r="1701" spans="1:5">
      <c r="A1701" t="s">
        <v>1367</v>
      </c>
      <c r="B1701" t="s">
        <v>9598</v>
      </c>
      <c r="D1701" t="s">
        <v>4500</v>
      </c>
      <c r="E1701" t="str">
        <f t="shared" si="30"/>
        <v>['c-84007', 'Drugs and Procedures', ''],</v>
      </c>
    </row>
    <row r="1702" spans="1:5">
      <c r="A1702" t="s">
        <v>8031</v>
      </c>
      <c r="B1702" t="s">
        <v>9598</v>
      </c>
      <c r="D1702" t="s">
        <v>3900</v>
      </c>
      <c r="E1702" t="str">
        <f t="shared" si="30"/>
        <v>['t-83000', 'Drugs and Procedures', ''],</v>
      </c>
    </row>
    <row r="1703" spans="1:5">
      <c r="A1703" t="s">
        <v>1272</v>
      </c>
      <c r="B1703" t="s">
        <v>9598</v>
      </c>
      <c r="D1703" t="s">
        <v>9092</v>
      </c>
      <c r="E1703" t="str">
        <f t="shared" si="30"/>
        <v>['w-10305', 'Drugs and Procedures', ''],</v>
      </c>
    </row>
    <row r="1704" spans="1:5">
      <c r="A1704" t="s">
        <v>710</v>
      </c>
      <c r="B1704" t="s">
        <v>9598</v>
      </c>
      <c r="D1704" t="s">
        <v>4664</v>
      </c>
      <c r="E1704" t="str">
        <f t="shared" si="30"/>
        <v>['c-b6000', 'Drugs and Procedures', ''],</v>
      </c>
    </row>
    <row r="1705" spans="1:5">
      <c r="A1705" t="s">
        <v>8027</v>
      </c>
      <c r="B1705" t="s">
        <v>9598</v>
      </c>
      <c r="D1705" t="s">
        <v>8028</v>
      </c>
      <c r="E1705" t="str">
        <f t="shared" si="30"/>
        <v>['t-82000', 'Drugs and Procedures', ''],</v>
      </c>
    </row>
    <row r="1706" spans="1:5">
      <c r="A1706" t="s">
        <v>859</v>
      </c>
      <c r="B1706" t="s">
        <v>9598</v>
      </c>
      <c r="D1706" t="s">
        <v>4701</v>
      </c>
      <c r="E1706" t="str">
        <f t="shared" si="30"/>
        <v>['c-c2884', 'Drugs and Procedures', ''],</v>
      </c>
    </row>
    <row r="1707" spans="1:5">
      <c r="A1707" t="s">
        <v>1319</v>
      </c>
      <c r="B1707" t="s">
        <v>9598</v>
      </c>
      <c r="D1707" t="s">
        <v>2014</v>
      </c>
      <c r="E1707" t="str">
        <f t="shared" si="30"/>
        <v>['c-522a0', 'Drugs and Procedures', ''],</v>
      </c>
    </row>
    <row r="1708" spans="1:5">
      <c r="A1708" t="s">
        <v>4783</v>
      </c>
      <c r="B1708" t="s">
        <v>9598</v>
      </c>
      <c r="D1708" t="s">
        <v>4784</v>
      </c>
      <c r="E1708" t="str">
        <f t="shared" si="30"/>
        <v>['d0-53300', 'Drugs and Procedures', ''],</v>
      </c>
    </row>
    <row r="1709" spans="1:5">
      <c r="A1709" t="s">
        <v>7538</v>
      </c>
      <c r="B1709" t="s">
        <v>9598</v>
      </c>
      <c r="D1709" t="s">
        <v>3523</v>
      </c>
      <c r="E1709" t="str">
        <f t="shared" si="30"/>
        <v>['t-14570', 'Drugs and Procedures', ''],</v>
      </c>
    </row>
    <row r="1710" spans="1:5">
      <c r="A1710" t="s">
        <v>912</v>
      </c>
      <c r="B1710" t="s">
        <v>9598</v>
      </c>
      <c r="D1710" t="s">
        <v>1912</v>
      </c>
      <c r="E1710" t="str">
        <f t="shared" si="30"/>
        <v>['c-50019', 'Drugs and Procedures', ''],</v>
      </c>
    </row>
    <row r="1711" spans="1:5">
      <c r="A1711" t="s">
        <v>8839</v>
      </c>
      <c r="B1711" t="s">
        <v>9598</v>
      </c>
      <c r="D1711" t="s">
        <v>8840</v>
      </c>
      <c r="E1711" t="str">
        <f t="shared" si="30"/>
        <v>['w-10122', 'Drugs and Procedures', ''],</v>
      </c>
    </row>
    <row r="1712" spans="1:5">
      <c r="A1712" t="s">
        <v>7751</v>
      </c>
      <c r="B1712" t="s">
        <v>9598</v>
      </c>
      <c r="D1712" t="s">
        <v>7752</v>
      </c>
      <c r="E1712" t="str">
        <f t="shared" si="30"/>
        <v>['t-48000', 'Drugs and Procedures', ''],</v>
      </c>
    </row>
    <row r="1713" spans="1:5">
      <c r="A1713" t="s">
        <v>1396</v>
      </c>
      <c r="B1713" t="s">
        <v>9598</v>
      </c>
      <c r="D1713" t="s">
        <v>9273</v>
      </c>
      <c r="E1713" t="str">
        <f t="shared" si="30"/>
        <v>['w-10444', 'Drugs and Procedures', ''],</v>
      </c>
    </row>
    <row r="1714" spans="1:5">
      <c r="A1714" t="s">
        <v>713</v>
      </c>
      <c r="B1714" t="s">
        <v>9598</v>
      </c>
      <c r="D1714" t="s">
        <v>8758</v>
      </c>
      <c r="E1714" t="str">
        <f t="shared" si="30"/>
        <v>['w-10063', 'Drugs and Procedures', ''],</v>
      </c>
    </row>
    <row r="1715" spans="1:5">
      <c r="A1715" t="s">
        <v>1194</v>
      </c>
      <c r="B1715" t="s">
        <v>9598</v>
      </c>
      <c r="D1715" t="s">
        <v>8966</v>
      </c>
      <c r="E1715" t="str">
        <f t="shared" si="30"/>
        <v>['w-10213', 'Drugs and Procedures', ''],</v>
      </c>
    </row>
    <row r="1716" spans="1:5">
      <c r="A1716" t="s">
        <v>1394</v>
      </c>
      <c r="B1716" t="s">
        <v>9598</v>
      </c>
      <c r="D1716" t="s">
        <v>9270</v>
      </c>
      <c r="E1716" t="str">
        <f t="shared" si="30"/>
        <v>['w-10442', 'Drugs and Procedures', ''],</v>
      </c>
    </row>
    <row r="1717" spans="1:5">
      <c r="A1717" t="s">
        <v>9368</v>
      </c>
      <c r="B1717" t="s">
        <v>9598</v>
      </c>
      <c r="D1717" t="s">
        <v>9369</v>
      </c>
      <c r="E1717" t="str">
        <f t="shared" si="30"/>
        <v>['w-10492', 'Drugs and Procedures', ''],</v>
      </c>
    </row>
    <row r="1718" spans="1:5">
      <c r="A1718" t="s">
        <v>9370</v>
      </c>
      <c r="B1718" t="s">
        <v>9598</v>
      </c>
      <c r="D1718" t="s">
        <v>9371</v>
      </c>
      <c r="E1718" t="str">
        <f t="shared" si="30"/>
        <v>['w-10493', 'Drugs and Procedures', ''],</v>
      </c>
    </row>
    <row r="1719" spans="1:5">
      <c r="A1719" t="s">
        <v>824</v>
      </c>
      <c r="B1719" t="s">
        <v>9598</v>
      </c>
      <c r="D1719" t="s">
        <v>2297</v>
      </c>
      <c r="E1719" t="str">
        <f t="shared" si="30"/>
        <v>['@e-85800', 'Drugs and Procedures', ''],</v>
      </c>
    </row>
    <row r="1720" spans="1:5">
      <c r="A1720" t="s">
        <v>711</v>
      </c>
      <c r="B1720" t="s">
        <v>9598</v>
      </c>
      <c r="D1720" t="s">
        <v>1836</v>
      </c>
      <c r="E1720" t="str">
        <f t="shared" si="30"/>
        <v>['@e-30000', 'Drugs and Procedures', ''],</v>
      </c>
    </row>
    <row r="1721" spans="1:5">
      <c r="A1721" t="s">
        <v>825</v>
      </c>
      <c r="B1721" t="s">
        <v>9598</v>
      </c>
      <c r="D1721" t="s">
        <v>2375</v>
      </c>
      <c r="E1721" t="str">
        <f t="shared" si="30"/>
        <v>['@e-87510', 'Drugs and Procedures', ''],</v>
      </c>
    </row>
    <row r="1722" spans="1:5">
      <c r="A1722" t="s">
        <v>1115</v>
      </c>
      <c r="B1722" t="s">
        <v>9598</v>
      </c>
      <c r="D1722" t="s">
        <v>4619</v>
      </c>
      <c r="E1722" t="str">
        <f t="shared" si="30"/>
        <v>['c-a4200', 'Drugs and Procedures', ''],</v>
      </c>
    </row>
    <row r="1723" spans="1:5">
      <c r="A1723" t="s">
        <v>735</v>
      </c>
      <c r="B1723" t="s">
        <v>9598</v>
      </c>
      <c r="D1723" t="s">
        <v>4620</v>
      </c>
      <c r="E1723" t="str">
        <f t="shared" si="30"/>
        <v>['c-a4400', 'Drugs and Procedures', ''],</v>
      </c>
    </row>
    <row r="1724" spans="1:5">
      <c r="A1724" t="s">
        <v>791</v>
      </c>
      <c r="B1724" t="s">
        <v>9598</v>
      </c>
      <c r="D1724" t="s">
        <v>4623</v>
      </c>
      <c r="E1724" t="str">
        <f t="shared" si="30"/>
        <v>['c-a4470', 'Drugs and Procedures', ''],</v>
      </c>
    </row>
    <row r="1725" spans="1:5">
      <c r="A1725" t="s">
        <v>789</v>
      </c>
      <c r="B1725" t="s">
        <v>9598</v>
      </c>
      <c r="D1725" t="s">
        <v>4624</v>
      </c>
      <c r="E1725" t="str">
        <f t="shared" si="30"/>
        <v>['c-a4600', 'Drugs and Procedures', ''],</v>
      </c>
    </row>
    <row r="1726" spans="1:5">
      <c r="A1726" t="s">
        <v>1060</v>
      </c>
      <c r="B1726" t="s">
        <v>9598</v>
      </c>
      <c r="D1726" t="s">
        <v>5916</v>
      </c>
      <c r="E1726" t="str">
        <f t="shared" si="30"/>
        <v>['f-bb070', 'Drugs and Procedures', ''],</v>
      </c>
    </row>
    <row r="1727" spans="1:5">
      <c r="A1727" t="s">
        <v>1162</v>
      </c>
      <c r="B1727" t="s">
        <v>9598</v>
      </c>
      <c r="D1727" t="s">
        <v>4625</v>
      </c>
      <c r="E1727" t="str">
        <f t="shared" si="30"/>
        <v>['c-a5100', 'Drugs and Procedures', ''],</v>
      </c>
    </row>
    <row r="1728" spans="1:5">
      <c r="A1728" t="s">
        <v>743</v>
      </c>
      <c r="B1728" t="s">
        <v>9598</v>
      </c>
      <c r="D1728" t="s">
        <v>4626</v>
      </c>
      <c r="E1728" t="str">
        <f t="shared" si="30"/>
        <v>['c-a5300', 'Drugs and Procedures', ''],</v>
      </c>
    </row>
    <row r="1729" spans="1:5">
      <c r="A1729" t="s">
        <v>778</v>
      </c>
      <c r="B1729" t="s">
        <v>9598</v>
      </c>
      <c r="D1729" t="s">
        <v>4618</v>
      </c>
      <c r="E1729" t="str">
        <f t="shared" si="30"/>
        <v>['c-a4000', 'Drugs and Procedures', ''],</v>
      </c>
    </row>
    <row r="1730" spans="1:5">
      <c r="A1730" t="s">
        <v>5952</v>
      </c>
      <c r="B1730" t="s">
        <v>9598</v>
      </c>
      <c r="D1730" t="s">
        <v>5953</v>
      </c>
      <c r="E1730" t="str">
        <f t="shared" si="30"/>
        <v>['g-8040', 'Drugs and Procedures', ''],</v>
      </c>
    </row>
    <row r="1731" spans="1:5">
      <c r="A1731" t="s">
        <v>9132</v>
      </c>
      <c r="B1731" t="s">
        <v>9598</v>
      </c>
      <c r="D1731" t="s">
        <v>9133</v>
      </c>
      <c r="E1731" t="str">
        <f t="shared" si="30"/>
        <v>['w-10347', 'Drugs and Procedures', ''],</v>
      </c>
    </row>
    <row r="1732" spans="1:5">
      <c r="A1732" t="s">
        <v>4731</v>
      </c>
      <c r="B1732" t="s">
        <v>9598</v>
      </c>
      <c r="D1732" t="s">
        <v>4732</v>
      </c>
      <c r="E1732" t="str">
        <f t="shared" si="30"/>
        <v>['c-d6817', 'Drugs and Procedures', ''],</v>
      </c>
    </row>
    <row r="1733" spans="1:5">
      <c r="A1733" t="s">
        <v>1265</v>
      </c>
      <c r="B1733" t="s">
        <v>9598</v>
      </c>
      <c r="D1733" t="s">
        <v>4733</v>
      </c>
      <c r="E1733" t="str">
        <f t="shared" si="30"/>
        <v>['c-d6819', 'Drugs and Procedures', ''],</v>
      </c>
    </row>
    <row r="1734" spans="1:5">
      <c r="A1734" t="s">
        <v>1193</v>
      </c>
      <c r="B1734" t="s">
        <v>9598</v>
      </c>
      <c r="D1734" t="s">
        <v>8967</v>
      </c>
      <c r="E1734" t="str">
        <f t="shared" si="30"/>
        <v>['w-10214', 'Drugs and Procedures', ''],</v>
      </c>
    </row>
    <row r="1735" spans="1:5">
      <c r="A1735" t="s">
        <v>1192</v>
      </c>
      <c r="B1735" t="s">
        <v>9598</v>
      </c>
      <c r="D1735" t="s">
        <v>8968</v>
      </c>
      <c r="E1735" t="str">
        <f t="shared" si="30"/>
        <v>['w-10215', 'Drugs and Procedures', ''],</v>
      </c>
    </row>
    <row r="1736" spans="1:5">
      <c r="A1736" t="s">
        <v>809</v>
      </c>
      <c r="B1736" t="s">
        <v>9598</v>
      </c>
      <c r="D1736" t="s">
        <v>4632</v>
      </c>
      <c r="E1736" t="str">
        <f t="shared" si="30"/>
        <v>['c-a6530', 'Drugs and Procedures', ''],</v>
      </c>
    </row>
    <row r="1737" spans="1:5">
      <c r="A1737" t="s">
        <v>1144</v>
      </c>
      <c r="B1737" t="s">
        <v>9598</v>
      </c>
      <c r="D1737" t="s">
        <v>4298</v>
      </c>
      <c r="E1737" t="str">
        <f t="shared" si="30"/>
        <v>['c-10120', 'Drugs and Procedures', ''],</v>
      </c>
    </row>
    <row r="1738" spans="1:5">
      <c r="A1738" t="s">
        <v>1054</v>
      </c>
      <c r="B1738" t="s">
        <v>9598</v>
      </c>
      <c r="D1738" t="s">
        <v>1474</v>
      </c>
      <c r="E1738" t="str">
        <f t="shared" si="30"/>
        <v>['@e-84320', 'Drugs and Procedures', ''],</v>
      </c>
    </row>
    <row r="1739" spans="1:5">
      <c r="A1739" t="s">
        <v>380</v>
      </c>
      <c r="B1739" t="s">
        <v>9598</v>
      </c>
      <c r="D1739" t="s">
        <v>8926</v>
      </c>
      <c r="E1739" t="str">
        <f t="shared" si="30"/>
        <v>['w-10184', 'Drugs and Procedures', ''],</v>
      </c>
    </row>
    <row r="1740" spans="1:5">
      <c r="A1740" t="s">
        <v>724</v>
      </c>
      <c r="B1740" t="s">
        <v>9598</v>
      </c>
      <c r="D1740" t="s">
        <v>2454</v>
      </c>
      <c r="E1740" t="str">
        <f t="shared" si="30"/>
        <v>['c-d6885', 'Drugs and Procedures', ''],</v>
      </c>
    </row>
    <row r="1741" spans="1:5">
      <c r="A1741" t="s">
        <v>772</v>
      </c>
      <c r="B1741" t="s">
        <v>9598</v>
      </c>
      <c r="D1741" t="s">
        <v>2455</v>
      </c>
      <c r="E1741" t="str">
        <f t="shared" si="30"/>
        <v>['@e-yy791', 'Drugs and Procedures', ''],</v>
      </c>
    </row>
    <row r="1742" spans="1:5">
      <c r="A1742" t="s">
        <v>1335</v>
      </c>
      <c r="B1742" t="s">
        <v>9598</v>
      </c>
      <c r="D1742" t="s">
        <v>5845</v>
      </c>
      <c r="E1742" t="str">
        <f t="shared" si="30"/>
        <v>['f-61d8a', 'Drugs and Procedures', ''],</v>
      </c>
    </row>
    <row r="1743" spans="1:5">
      <c r="A1743" t="s">
        <v>802</v>
      </c>
      <c r="B1743" t="s">
        <v>9598</v>
      </c>
      <c r="D1743" t="s">
        <v>1902</v>
      </c>
      <c r="E1743" t="str">
        <f t="shared" si="30"/>
        <v>['c-30404', 'Drugs and Procedures', ''],</v>
      </c>
    </row>
    <row r="1744" spans="1:5">
      <c r="A1744" t="s">
        <v>1343</v>
      </c>
      <c r="B1744" t="s">
        <v>9598</v>
      </c>
      <c r="D1744" t="s">
        <v>4352</v>
      </c>
      <c r="E1744" t="str">
        <f t="shared" si="30"/>
        <v>['c-52215', 'Drugs and Procedures', ''],</v>
      </c>
    </row>
    <row r="1745" spans="1:5">
      <c r="A1745" t="s">
        <v>816</v>
      </c>
      <c r="B1745" t="s">
        <v>9598</v>
      </c>
      <c r="D1745" t="s">
        <v>2190</v>
      </c>
      <c r="E1745" t="str">
        <f t="shared" si="30"/>
        <v>['@e-80130', 'Drugs and Procedures', ''],</v>
      </c>
    </row>
    <row r="1746" spans="1:5">
      <c r="A1746" t="s">
        <v>697</v>
      </c>
      <c r="B1746" t="s">
        <v>9598</v>
      </c>
      <c r="D1746" t="s">
        <v>4535</v>
      </c>
      <c r="E1746" t="str">
        <f t="shared" si="30"/>
        <v>['c-93360', 'Drugs and Procedures', ''],</v>
      </c>
    </row>
    <row r="1747" spans="1:5">
      <c r="A1747" t="s">
        <v>934</v>
      </c>
      <c r="B1747" t="s">
        <v>9598</v>
      </c>
      <c r="D1747" t="s">
        <v>4540</v>
      </c>
      <c r="E1747" t="str">
        <f t="shared" si="30"/>
        <v>['c-96240', 'Drugs and Procedures', ''],</v>
      </c>
    </row>
    <row r="1748" spans="1:5">
      <c r="A1748" s="5" t="s">
        <v>8736</v>
      </c>
      <c r="B1748" t="s">
        <v>115</v>
      </c>
      <c r="C1748" s="21" t="s">
        <v>9616</v>
      </c>
      <c r="D1748" s="5" t="s">
        <v>4664</v>
      </c>
      <c r="E1748" t="str">
        <f t="shared" ref="E1748:E1795" si="31">CONCATENATE("['",A1748,"', '",B1748,"', '",C1748,"'],")</f>
        <v>['w-10042', 'Viral Challenges', 'Vaccine'],</v>
      </c>
    </row>
    <row r="1749" spans="1:5">
      <c r="A1749" s="5" t="s">
        <v>8940</v>
      </c>
      <c r="B1749" t="s">
        <v>115</v>
      </c>
      <c r="C1749" t="s">
        <v>70</v>
      </c>
      <c r="D1749" s="5" t="s">
        <v>8941</v>
      </c>
      <c r="E1749" t="str">
        <f t="shared" si="31"/>
        <v>['w-10195', 'Viral Challenges', 'SIV'],</v>
      </c>
    </row>
    <row r="1750" spans="1:5">
      <c r="A1750" s="5" t="s">
        <v>1196</v>
      </c>
      <c r="B1750" t="s">
        <v>115</v>
      </c>
      <c r="C1750" t="s">
        <v>363</v>
      </c>
      <c r="D1750" s="5" t="s">
        <v>8961</v>
      </c>
      <c r="E1750" t="str">
        <f t="shared" si="31"/>
        <v>['w-10208', 'Viral Challenges', 'SIV Vaccine'],</v>
      </c>
    </row>
    <row r="1751" spans="1:5">
      <c r="A1751" s="5" t="s">
        <v>1197</v>
      </c>
      <c r="B1751" t="s">
        <v>115</v>
      </c>
      <c r="C1751" t="s">
        <v>363</v>
      </c>
      <c r="D1751" s="5" t="s">
        <v>8962</v>
      </c>
      <c r="E1751" t="str">
        <f t="shared" si="31"/>
        <v>['w-10209', 'Viral Challenges', 'SIV Vaccine'],</v>
      </c>
    </row>
    <row r="1752" spans="1:5">
      <c r="A1752" s="5" t="s">
        <v>1198</v>
      </c>
      <c r="B1752" t="s">
        <v>115</v>
      </c>
      <c r="C1752" t="s">
        <v>363</v>
      </c>
      <c r="D1752" s="5" t="s">
        <v>8963</v>
      </c>
      <c r="E1752" t="str">
        <f t="shared" si="31"/>
        <v>['w-10210', 'Viral Challenges', 'SIV Vaccine'],</v>
      </c>
    </row>
    <row r="1753" spans="1:5">
      <c r="A1753" s="5" t="s">
        <v>1199</v>
      </c>
      <c r="B1753" t="s">
        <v>115</v>
      </c>
      <c r="C1753" t="s">
        <v>363</v>
      </c>
      <c r="D1753" s="5" t="s">
        <v>8964</v>
      </c>
      <c r="E1753" t="str">
        <f t="shared" si="31"/>
        <v>['w-10211', 'Viral Challenges', 'SIV Vaccine'],</v>
      </c>
    </row>
    <row r="1754" spans="1:5">
      <c r="A1754" s="5" t="s">
        <v>1195</v>
      </c>
      <c r="B1754" t="s">
        <v>115</v>
      </c>
      <c r="C1754" t="s">
        <v>363</v>
      </c>
      <c r="D1754" s="5" t="s">
        <v>8965</v>
      </c>
      <c r="E1754" t="str">
        <f t="shared" si="31"/>
        <v>['w-10212', 'Viral Challenges', 'SIV Vaccine'],</v>
      </c>
    </row>
    <row r="1755" spans="1:5">
      <c r="A1755" s="5" t="s">
        <v>1194</v>
      </c>
      <c r="B1755" t="s">
        <v>115</v>
      </c>
      <c r="C1755" t="s">
        <v>363</v>
      </c>
      <c r="D1755" s="5" t="s">
        <v>8966</v>
      </c>
      <c r="E1755" t="str">
        <f t="shared" si="31"/>
        <v>['w-10213', 'Viral Challenges', 'SIV Vaccine'],</v>
      </c>
    </row>
    <row r="1756" spans="1:5">
      <c r="A1756" s="5" t="s">
        <v>1193</v>
      </c>
      <c r="B1756" t="s">
        <v>115</v>
      </c>
      <c r="C1756" t="s">
        <v>363</v>
      </c>
      <c r="D1756" s="5" t="s">
        <v>8967</v>
      </c>
      <c r="E1756" t="str">
        <f t="shared" si="31"/>
        <v>['w-10214', 'Viral Challenges', 'SIV Vaccine'],</v>
      </c>
    </row>
    <row r="1757" spans="1:5">
      <c r="A1757" s="5" t="s">
        <v>1192</v>
      </c>
      <c r="B1757" t="s">
        <v>115</v>
      </c>
      <c r="C1757" t="s">
        <v>363</v>
      </c>
      <c r="D1757" s="5" t="s">
        <v>8968</v>
      </c>
      <c r="E1757" t="str">
        <f t="shared" si="31"/>
        <v>['w-10215', 'Viral Challenges', 'SIV Vaccine'],</v>
      </c>
    </row>
    <row r="1758" spans="1:5">
      <c r="A1758" s="5" t="s">
        <v>1215</v>
      </c>
      <c r="B1758" t="s">
        <v>115</v>
      </c>
      <c r="C1758" t="s">
        <v>363</v>
      </c>
      <c r="D1758" s="5" t="s">
        <v>8969</v>
      </c>
      <c r="E1758" t="str">
        <f t="shared" si="31"/>
        <v>['w-10216', 'Viral Challenges', 'SIV Vaccine'],</v>
      </c>
    </row>
    <row r="1759" spans="1:5">
      <c r="A1759" s="5" t="s">
        <v>1216</v>
      </c>
      <c r="B1759" t="s">
        <v>115</v>
      </c>
      <c r="C1759" t="s">
        <v>363</v>
      </c>
      <c r="D1759" s="5" t="s">
        <v>8970</v>
      </c>
      <c r="E1759" t="str">
        <f t="shared" si="31"/>
        <v>['w-10217', 'Viral Challenges', 'SIV Vaccine'],</v>
      </c>
    </row>
    <row r="1760" spans="1:5">
      <c r="A1760" s="5" t="s">
        <v>1217</v>
      </c>
      <c r="B1760" t="s">
        <v>115</v>
      </c>
      <c r="C1760" t="s">
        <v>363</v>
      </c>
      <c r="D1760" s="5" t="s">
        <v>8971</v>
      </c>
      <c r="E1760" t="str">
        <f t="shared" si="31"/>
        <v>['w-10218', 'Viral Challenges', 'SIV Vaccine'],</v>
      </c>
    </row>
    <row r="1761" spans="1:5">
      <c r="A1761" s="5" t="s">
        <v>1218</v>
      </c>
      <c r="B1761" t="s">
        <v>115</v>
      </c>
      <c r="C1761" t="s">
        <v>363</v>
      </c>
      <c r="D1761" s="5" t="s">
        <v>8972</v>
      </c>
      <c r="E1761" t="str">
        <f t="shared" si="31"/>
        <v>['w-10219', 'Viral Challenges', 'SIV Vaccine'],</v>
      </c>
    </row>
    <row r="1762" spans="1:5">
      <c r="A1762" s="5" t="s">
        <v>1219</v>
      </c>
      <c r="B1762" t="s">
        <v>115</v>
      </c>
      <c r="C1762" t="s">
        <v>363</v>
      </c>
      <c r="D1762" s="5" t="s">
        <v>8973</v>
      </c>
      <c r="E1762" t="str">
        <f t="shared" si="31"/>
        <v>['w-10220', 'Viral Challenges', 'SIV Vaccine'],</v>
      </c>
    </row>
    <row r="1763" spans="1:5">
      <c r="A1763" s="5" t="s">
        <v>1220</v>
      </c>
      <c r="B1763" t="s">
        <v>115</v>
      </c>
      <c r="C1763" t="s">
        <v>363</v>
      </c>
      <c r="D1763" s="5" t="s">
        <v>8974</v>
      </c>
      <c r="E1763" t="str">
        <f t="shared" si="31"/>
        <v>['w-10221', 'Viral Challenges', 'SIV Vaccine'],</v>
      </c>
    </row>
    <row r="1764" spans="1:5">
      <c r="A1764" s="5" t="s">
        <v>9009</v>
      </c>
      <c r="B1764" t="s">
        <v>115</v>
      </c>
      <c r="C1764" t="s">
        <v>70</v>
      </c>
      <c r="D1764" s="5" t="s">
        <v>9010</v>
      </c>
      <c r="E1764" t="str">
        <f t="shared" si="31"/>
        <v>['w-10248', 'Viral Challenges', 'SIV'],</v>
      </c>
    </row>
    <row r="1765" spans="1:5">
      <c r="A1765" s="5" t="s">
        <v>1245</v>
      </c>
      <c r="B1765" t="s">
        <v>115</v>
      </c>
      <c r="C1765" t="s">
        <v>363</v>
      </c>
      <c r="D1765" s="5" t="s">
        <v>9046</v>
      </c>
      <c r="E1765" t="str">
        <f t="shared" si="31"/>
        <v>['w-10275', 'Viral Challenges', 'SIV Vaccine'],</v>
      </c>
    </row>
    <row r="1766" spans="1:5">
      <c r="A1766" s="5" t="s">
        <v>1247</v>
      </c>
      <c r="B1766" t="s">
        <v>115</v>
      </c>
      <c r="C1766" t="s">
        <v>363</v>
      </c>
      <c r="D1766" s="5" t="s">
        <v>9047</v>
      </c>
      <c r="E1766" t="str">
        <f t="shared" si="31"/>
        <v>['w-10276', 'Viral Challenges', 'SIV Vaccine'],</v>
      </c>
    </row>
    <row r="1767" spans="1:5">
      <c r="A1767" s="5" t="s">
        <v>1246</v>
      </c>
      <c r="B1767" t="s">
        <v>115</v>
      </c>
      <c r="C1767" t="s">
        <v>363</v>
      </c>
      <c r="D1767" s="5" t="s">
        <v>9048</v>
      </c>
      <c r="E1767" t="str">
        <f t="shared" si="31"/>
        <v>['w-10277', 'Viral Challenges', 'SIV Vaccine'],</v>
      </c>
    </row>
    <row r="1768" spans="1:5">
      <c r="A1768" s="5" t="s">
        <v>1248</v>
      </c>
      <c r="B1768" t="s">
        <v>115</v>
      </c>
      <c r="C1768" t="s">
        <v>363</v>
      </c>
      <c r="D1768" s="5" t="s">
        <v>9049</v>
      </c>
      <c r="E1768" t="str">
        <f t="shared" si="31"/>
        <v>['w-10278', 'Viral Challenges', 'SIV Vaccine'],</v>
      </c>
    </row>
    <row r="1769" spans="1:5">
      <c r="A1769" s="5" t="s">
        <v>1249</v>
      </c>
      <c r="B1769" t="s">
        <v>115</v>
      </c>
      <c r="C1769" t="s">
        <v>363</v>
      </c>
      <c r="D1769" s="5" t="s">
        <v>9050</v>
      </c>
      <c r="E1769" t="str">
        <f t="shared" si="31"/>
        <v>['w-10279', 'Viral Challenges', 'SIV Vaccine'],</v>
      </c>
    </row>
    <row r="1770" spans="1:5">
      <c r="A1770" s="5" t="s">
        <v>1250</v>
      </c>
      <c r="B1770" t="s">
        <v>115</v>
      </c>
      <c r="C1770" t="s">
        <v>363</v>
      </c>
      <c r="D1770" s="5" t="s">
        <v>9051</v>
      </c>
      <c r="E1770" t="str">
        <f t="shared" si="31"/>
        <v>['w-10280', 'Viral Challenges', 'SIV Vaccine'],</v>
      </c>
    </row>
    <row r="1771" spans="1:5">
      <c r="A1771" s="5" t="s">
        <v>1251</v>
      </c>
      <c r="B1771" t="s">
        <v>115</v>
      </c>
      <c r="C1771" t="s">
        <v>363</v>
      </c>
      <c r="D1771" s="5" t="s">
        <v>9052</v>
      </c>
      <c r="E1771" t="str">
        <f t="shared" si="31"/>
        <v>['w-10281', 'Viral Challenges', 'SIV Vaccine'],</v>
      </c>
    </row>
    <row r="1772" spans="1:5">
      <c r="A1772" s="5" t="s">
        <v>1272</v>
      </c>
      <c r="B1772" t="s">
        <v>115</v>
      </c>
      <c r="C1772" s="21" t="s">
        <v>9617</v>
      </c>
      <c r="D1772" s="5" t="s">
        <v>9092</v>
      </c>
      <c r="E1772" t="str">
        <f t="shared" si="31"/>
        <v>['w-10305', 'Viral Challenges', 'Yellow Fever'],</v>
      </c>
    </row>
    <row r="1773" spans="1:5" ht="30">
      <c r="A1773" s="5" t="s">
        <v>1276</v>
      </c>
      <c r="B1773" t="s">
        <v>115</v>
      </c>
      <c r="C1773" t="s">
        <v>363</v>
      </c>
      <c r="D1773" s="5" t="s">
        <v>9094</v>
      </c>
      <c r="E1773" t="str">
        <f t="shared" si="31"/>
        <v>['w-10307', 'Viral Challenges', 'SIV Vaccine'],</v>
      </c>
    </row>
    <row r="1774" spans="1:5" ht="30">
      <c r="A1774" s="5" t="s">
        <v>1287</v>
      </c>
      <c r="B1774" t="s">
        <v>115</v>
      </c>
      <c r="C1774" t="s">
        <v>363</v>
      </c>
      <c r="D1774" s="5" t="s">
        <v>9106</v>
      </c>
      <c r="E1774" t="str">
        <f t="shared" si="31"/>
        <v>['w-10318', 'Viral Challenges', 'SIV Vaccine'],</v>
      </c>
    </row>
    <row r="1775" spans="1:5">
      <c r="A1775" s="5" t="s">
        <v>1326</v>
      </c>
      <c r="B1775" t="s">
        <v>115</v>
      </c>
      <c r="C1775" t="s">
        <v>363</v>
      </c>
      <c r="D1775" s="5" t="s">
        <v>9167</v>
      </c>
      <c r="E1775" t="str">
        <f t="shared" si="31"/>
        <v>['w-10367', 'Viral Challenges', 'SIV Vaccine'],</v>
      </c>
    </row>
    <row r="1776" spans="1:5">
      <c r="A1776" s="5" t="s">
        <v>1327</v>
      </c>
      <c r="B1776" t="s">
        <v>115</v>
      </c>
      <c r="C1776" t="s">
        <v>363</v>
      </c>
      <c r="D1776" s="5" t="s">
        <v>9168</v>
      </c>
      <c r="E1776" t="str">
        <f t="shared" si="31"/>
        <v>['w-10368', 'Viral Challenges', 'SIV Vaccine'],</v>
      </c>
    </row>
    <row r="1777" spans="1:5">
      <c r="A1777" s="5" t="s">
        <v>1328</v>
      </c>
      <c r="B1777" t="s">
        <v>115</v>
      </c>
      <c r="C1777" t="s">
        <v>363</v>
      </c>
      <c r="D1777" s="5" t="s">
        <v>9169</v>
      </c>
      <c r="E1777" t="str">
        <f t="shared" si="31"/>
        <v>['w-10369', 'Viral Challenges', 'SIV Vaccine'],</v>
      </c>
    </row>
    <row r="1778" spans="1:5">
      <c r="A1778" s="5" t="s">
        <v>1329</v>
      </c>
      <c r="B1778" t="s">
        <v>115</v>
      </c>
      <c r="C1778" t="s">
        <v>363</v>
      </c>
      <c r="D1778" s="5" t="s">
        <v>9170</v>
      </c>
      <c r="E1778" t="str">
        <f t="shared" si="31"/>
        <v>['w-10370', 'Viral Challenges', 'SIV Vaccine'],</v>
      </c>
    </row>
    <row r="1779" spans="1:5">
      <c r="A1779" s="5" t="s">
        <v>1330</v>
      </c>
      <c r="B1779" t="s">
        <v>115</v>
      </c>
      <c r="C1779" t="s">
        <v>363</v>
      </c>
      <c r="D1779" s="5" t="s">
        <v>9171</v>
      </c>
      <c r="E1779" t="str">
        <f t="shared" si="31"/>
        <v>['w-10371', 'Viral Challenges', 'SIV Vaccine'],</v>
      </c>
    </row>
    <row r="1780" spans="1:5">
      <c r="A1780" s="5" t="s">
        <v>1331</v>
      </c>
      <c r="B1780" t="s">
        <v>115</v>
      </c>
      <c r="C1780" t="s">
        <v>363</v>
      </c>
      <c r="D1780" s="5" t="s">
        <v>9172</v>
      </c>
      <c r="E1780" t="str">
        <f t="shared" si="31"/>
        <v>['w-10372', 'Viral Challenges', 'SIV Vaccine'],</v>
      </c>
    </row>
    <row r="1781" spans="1:5">
      <c r="A1781" s="5" t="s">
        <v>1332</v>
      </c>
      <c r="B1781" t="s">
        <v>115</v>
      </c>
      <c r="C1781" t="s">
        <v>363</v>
      </c>
      <c r="D1781" s="5" t="s">
        <v>9173</v>
      </c>
      <c r="E1781" t="str">
        <f t="shared" si="31"/>
        <v>['w-10373', 'Viral Challenges', 'SIV Vaccine'],</v>
      </c>
    </row>
    <row r="1782" spans="1:5">
      <c r="A1782" s="5" t="s">
        <v>1333</v>
      </c>
      <c r="B1782" t="s">
        <v>115</v>
      </c>
      <c r="C1782" t="s">
        <v>363</v>
      </c>
      <c r="D1782" s="5" t="s">
        <v>9174</v>
      </c>
      <c r="E1782" t="str">
        <f t="shared" si="31"/>
        <v>['w-10374', 'Viral Challenges', 'SIV Vaccine'],</v>
      </c>
    </row>
    <row r="1783" spans="1:5">
      <c r="A1783" s="5" t="s">
        <v>1334</v>
      </c>
      <c r="B1783" t="s">
        <v>115</v>
      </c>
      <c r="C1783" t="s">
        <v>363</v>
      </c>
      <c r="D1783" s="5" t="s">
        <v>9175</v>
      </c>
      <c r="E1783" t="str">
        <f t="shared" si="31"/>
        <v>['w-10375', 'Viral Challenges', 'SIV Vaccine'],</v>
      </c>
    </row>
    <row r="1784" spans="1:5" ht="30">
      <c r="A1784" s="5" t="s">
        <v>9193</v>
      </c>
      <c r="B1784" t="s">
        <v>115</v>
      </c>
      <c r="C1784" t="s">
        <v>363</v>
      </c>
      <c r="D1784" s="5" t="s">
        <v>9194</v>
      </c>
      <c r="E1784" t="str">
        <f t="shared" si="31"/>
        <v>['w-10387', 'Viral Challenges', 'SIV Vaccine'],</v>
      </c>
    </row>
    <row r="1785" spans="1:5">
      <c r="A1785" s="5" t="s">
        <v>1352</v>
      </c>
      <c r="B1785" t="s">
        <v>115</v>
      </c>
      <c r="C1785" s="21" t="s">
        <v>9616</v>
      </c>
      <c r="D1785" s="5" t="s">
        <v>9209</v>
      </c>
      <c r="E1785" t="str">
        <f t="shared" si="31"/>
        <v>['w-10396', 'Viral Challenges', 'Vaccine'],</v>
      </c>
    </row>
    <row r="1786" spans="1:5">
      <c r="A1786" s="5" t="s">
        <v>1359</v>
      </c>
      <c r="B1786" t="s">
        <v>115</v>
      </c>
      <c r="C1786" t="s">
        <v>363</v>
      </c>
      <c r="D1786" s="5" t="s">
        <v>9210</v>
      </c>
      <c r="E1786" t="str">
        <f t="shared" si="31"/>
        <v>['w-10397', 'Viral Challenges', 'SIV Vaccine'],</v>
      </c>
    </row>
    <row r="1787" spans="1:5">
      <c r="A1787" s="5" t="s">
        <v>1353</v>
      </c>
      <c r="B1787" t="s">
        <v>115</v>
      </c>
      <c r="C1787" t="s">
        <v>363</v>
      </c>
      <c r="D1787" s="5" t="s">
        <v>9211</v>
      </c>
      <c r="E1787" t="str">
        <f t="shared" si="31"/>
        <v>['w-10398', 'Viral Challenges', 'SIV Vaccine'],</v>
      </c>
    </row>
    <row r="1788" spans="1:5">
      <c r="A1788" s="5" t="s">
        <v>1363</v>
      </c>
      <c r="B1788" t="s">
        <v>115</v>
      </c>
      <c r="C1788" t="s">
        <v>363</v>
      </c>
      <c r="D1788" s="5" t="s">
        <v>9212</v>
      </c>
      <c r="E1788" t="str">
        <f t="shared" si="31"/>
        <v>['w-10399', 'Viral Challenges', 'SIV Vaccine'],</v>
      </c>
    </row>
    <row r="1789" spans="1:5">
      <c r="A1789" s="5" t="s">
        <v>1355</v>
      </c>
      <c r="B1789" t="s">
        <v>115</v>
      </c>
      <c r="C1789" t="s">
        <v>363</v>
      </c>
      <c r="D1789" s="5" t="s">
        <v>9213</v>
      </c>
      <c r="E1789" t="str">
        <f t="shared" si="31"/>
        <v>['w-10400', 'Viral Challenges', 'SIV Vaccine'],</v>
      </c>
    </row>
    <row r="1790" spans="1:5">
      <c r="A1790" s="5" t="s">
        <v>1354</v>
      </c>
      <c r="B1790" t="s">
        <v>115</v>
      </c>
      <c r="C1790" t="s">
        <v>363</v>
      </c>
      <c r="D1790" s="5" t="s">
        <v>9214</v>
      </c>
      <c r="E1790" t="str">
        <f t="shared" si="31"/>
        <v>['w-10401', 'Viral Challenges', 'SIV Vaccine'],</v>
      </c>
    </row>
    <row r="1791" spans="1:5">
      <c r="A1791" s="5" t="s">
        <v>1360</v>
      </c>
      <c r="B1791" t="s">
        <v>115</v>
      </c>
      <c r="C1791" t="s">
        <v>363</v>
      </c>
      <c r="D1791" s="5" t="s">
        <v>9215</v>
      </c>
      <c r="E1791" t="str">
        <f t="shared" si="31"/>
        <v>['w-10402', 'Viral Challenges', 'SIV Vaccine'],</v>
      </c>
    </row>
    <row r="1792" spans="1:5">
      <c r="A1792" s="5" t="s">
        <v>1358</v>
      </c>
      <c r="B1792" t="s">
        <v>115</v>
      </c>
      <c r="C1792" t="s">
        <v>363</v>
      </c>
      <c r="D1792" s="5" t="s">
        <v>9216</v>
      </c>
      <c r="E1792" t="str">
        <f t="shared" si="31"/>
        <v>['w-10403', 'Viral Challenges', 'SIV Vaccine'],</v>
      </c>
    </row>
    <row r="1793" spans="1:5">
      <c r="A1793" s="5" t="s">
        <v>1357</v>
      </c>
      <c r="B1793" t="s">
        <v>115</v>
      </c>
      <c r="C1793" t="s">
        <v>363</v>
      </c>
      <c r="D1793" s="5" t="s">
        <v>9217</v>
      </c>
      <c r="E1793" t="str">
        <f t="shared" si="31"/>
        <v>['w-10404', 'Viral Challenges', 'SIV Vaccine'],</v>
      </c>
    </row>
    <row r="1794" spans="1:5">
      <c r="A1794" s="5" t="s">
        <v>1356</v>
      </c>
      <c r="B1794" t="s">
        <v>115</v>
      </c>
      <c r="C1794" t="s">
        <v>363</v>
      </c>
      <c r="D1794" s="5" t="s">
        <v>9218</v>
      </c>
      <c r="E1794" t="str">
        <f t="shared" si="31"/>
        <v>['w-10405', 'Viral Challenges', 'SIV Vaccine'],</v>
      </c>
    </row>
    <row r="1795" spans="1:5">
      <c r="A1795" s="5" t="s">
        <v>1383</v>
      </c>
      <c r="B1795" t="s">
        <v>115</v>
      </c>
      <c r="C1795" s="21" t="s">
        <v>9616</v>
      </c>
      <c r="D1795" s="5" t="s">
        <v>9224</v>
      </c>
      <c r="E1795" t="str">
        <f t="shared" si="31"/>
        <v>['w-10411', 'Viral Challenges', 'Vaccine'],</v>
      </c>
    </row>
    <row r="1796" spans="1:5">
      <c r="A1796" s="5" t="s">
        <v>1391</v>
      </c>
      <c r="B1796" t="s">
        <v>115</v>
      </c>
      <c r="C1796" s="21" t="s">
        <v>9616</v>
      </c>
      <c r="D1796" s="5" t="s">
        <v>9225</v>
      </c>
      <c r="E1796" t="str">
        <f t="shared" ref="E1796:E1851" si="32">CONCATENATE("['",A1796,"', '",B1796,"', '",C1796,"'],")</f>
        <v>['w-10412', 'Viral Challenges', 'Vaccine'],</v>
      </c>
    </row>
    <row r="1797" spans="1:5">
      <c r="A1797" s="5" t="s">
        <v>1370</v>
      </c>
      <c r="B1797" t="s">
        <v>115</v>
      </c>
      <c r="C1797" t="s">
        <v>363</v>
      </c>
      <c r="D1797" s="5" t="s">
        <v>9618</v>
      </c>
      <c r="E1797" t="str">
        <f t="shared" si="32"/>
        <v>['w-10413', 'Viral Challenges', 'SIV Vaccine'],</v>
      </c>
    </row>
    <row r="1798" spans="1:5">
      <c r="A1798" s="5" t="s">
        <v>1369</v>
      </c>
      <c r="B1798" t="s">
        <v>115</v>
      </c>
      <c r="C1798" t="s">
        <v>363</v>
      </c>
      <c r="D1798" s="5" t="s">
        <v>9227</v>
      </c>
      <c r="E1798" t="str">
        <f t="shared" si="32"/>
        <v>['w-10414', 'Viral Challenges', 'SIV Vaccine'],</v>
      </c>
    </row>
    <row r="1799" spans="1:5">
      <c r="A1799" s="5" t="s">
        <v>1372</v>
      </c>
      <c r="B1799" t="s">
        <v>115</v>
      </c>
      <c r="C1799" t="s">
        <v>363</v>
      </c>
      <c r="D1799" s="5" t="s">
        <v>9228</v>
      </c>
      <c r="E1799" t="str">
        <f t="shared" si="32"/>
        <v>['w-10415', 'Viral Challenges', 'SIV Vaccine'],</v>
      </c>
    </row>
    <row r="1800" spans="1:5">
      <c r="A1800" s="5" t="s">
        <v>1373</v>
      </c>
      <c r="B1800" t="s">
        <v>115</v>
      </c>
      <c r="C1800" t="s">
        <v>363</v>
      </c>
      <c r="D1800" s="5" t="s">
        <v>9229</v>
      </c>
      <c r="E1800" t="str">
        <f t="shared" si="32"/>
        <v>['w-10416', 'Viral Challenges', 'SIV Vaccine'],</v>
      </c>
    </row>
    <row r="1801" spans="1:5">
      <c r="A1801" s="5" t="s">
        <v>1374</v>
      </c>
      <c r="B1801" t="s">
        <v>115</v>
      </c>
      <c r="C1801" t="s">
        <v>363</v>
      </c>
      <c r="D1801" s="5" t="s">
        <v>9230</v>
      </c>
      <c r="E1801" t="str">
        <f t="shared" si="32"/>
        <v>['w-10417', 'Viral Challenges', 'SIV Vaccine'],</v>
      </c>
    </row>
    <row r="1802" spans="1:5" ht="30">
      <c r="A1802" s="5" t="s">
        <v>1376</v>
      </c>
      <c r="B1802" t="s">
        <v>115</v>
      </c>
      <c r="C1802" s="21" t="s">
        <v>9616</v>
      </c>
      <c r="D1802" s="5" t="s">
        <v>9231</v>
      </c>
      <c r="E1802" t="str">
        <f t="shared" si="32"/>
        <v>['w-10418', 'Viral Challenges', 'Vaccine'],</v>
      </c>
    </row>
    <row r="1803" spans="1:5" ht="30">
      <c r="A1803" s="5" t="s">
        <v>1375</v>
      </c>
      <c r="B1803" t="s">
        <v>115</v>
      </c>
      <c r="C1803" s="21" t="s">
        <v>9616</v>
      </c>
      <c r="D1803" s="5" t="s">
        <v>9232</v>
      </c>
      <c r="E1803" t="str">
        <f t="shared" si="32"/>
        <v>['w-10419', 'Viral Challenges', 'Vaccine'],</v>
      </c>
    </row>
    <row r="1804" spans="1:5">
      <c r="A1804" s="5" t="s">
        <v>1386</v>
      </c>
      <c r="B1804" t="s">
        <v>115</v>
      </c>
      <c r="C1804" t="s">
        <v>363</v>
      </c>
      <c r="D1804" s="5" t="s">
        <v>9233</v>
      </c>
      <c r="E1804" t="str">
        <f t="shared" si="32"/>
        <v>['w-10420', 'Viral Challenges', 'SIV Vaccine'],</v>
      </c>
    </row>
    <row r="1805" spans="1:5">
      <c r="A1805" s="5" t="s">
        <v>1392</v>
      </c>
      <c r="B1805" t="s">
        <v>115</v>
      </c>
      <c r="C1805" t="s">
        <v>363</v>
      </c>
      <c r="D1805" s="5" t="s">
        <v>9268</v>
      </c>
      <c r="E1805" t="str">
        <f t="shared" si="32"/>
        <v>['w-10440', 'Viral Challenges', 'SIV Vaccine'],</v>
      </c>
    </row>
    <row r="1806" spans="1:5">
      <c r="A1806" s="5" t="s">
        <v>1393</v>
      </c>
      <c r="B1806" t="s">
        <v>115</v>
      </c>
      <c r="C1806" t="s">
        <v>363</v>
      </c>
      <c r="D1806" s="5" t="s">
        <v>9269</v>
      </c>
      <c r="E1806" t="str">
        <f t="shared" si="32"/>
        <v>['w-10441', 'Viral Challenges', 'SIV Vaccine'],</v>
      </c>
    </row>
    <row r="1807" spans="1:5">
      <c r="A1807" s="5" t="s">
        <v>1394</v>
      </c>
      <c r="B1807" t="s">
        <v>115</v>
      </c>
      <c r="C1807" t="s">
        <v>363</v>
      </c>
      <c r="D1807" s="5" t="s">
        <v>9270</v>
      </c>
      <c r="E1807" t="str">
        <f t="shared" si="32"/>
        <v>['w-10442', 'Viral Challenges', 'SIV Vaccine'],</v>
      </c>
    </row>
    <row r="1808" spans="1:5">
      <c r="A1808" s="5" t="s">
        <v>9271</v>
      </c>
      <c r="B1808" t="s">
        <v>115</v>
      </c>
      <c r="C1808" t="s">
        <v>363</v>
      </c>
      <c r="D1808" s="5" t="s">
        <v>9272</v>
      </c>
      <c r="E1808" t="str">
        <f t="shared" si="32"/>
        <v>['w-10443', 'Viral Challenges', 'SIV Vaccine'],</v>
      </c>
    </row>
    <row r="1809" spans="1:5" ht="15.75">
      <c r="A1809" s="22" t="s">
        <v>7230</v>
      </c>
      <c r="B1809" t="s">
        <v>9635</v>
      </c>
      <c r="D1809" s="22" t="s">
        <v>9632</v>
      </c>
      <c r="E1809" t="str">
        <f t="shared" si="32"/>
        <v>['r-404fb', 'Severity Codes', ''],</v>
      </c>
    </row>
    <row r="1810" spans="1:5" ht="15.75">
      <c r="A1810" s="23" t="s">
        <v>5959</v>
      </c>
      <c r="B1810" t="s">
        <v>9635</v>
      </c>
      <c r="D1810" s="23" t="s">
        <v>9633</v>
      </c>
      <c r="E1810" t="str">
        <f t="shared" si="32"/>
        <v>['g-a0010', 'Severity Codes', ''],</v>
      </c>
    </row>
    <row r="1811" spans="1:5" ht="15.75">
      <c r="A1811" s="23" t="s">
        <v>1556</v>
      </c>
      <c r="B1811" t="s">
        <v>9635</v>
      </c>
      <c r="D1811" s="24" t="s">
        <v>9634</v>
      </c>
      <c r="E1811" t="str">
        <f t="shared" si="32"/>
        <v>['g-a0020', 'Severity Codes', ''],</v>
      </c>
    </row>
    <row r="1812" spans="1:5">
      <c r="A1812" t="s">
        <v>5962</v>
      </c>
      <c r="B1812" t="s">
        <v>9635</v>
      </c>
      <c r="D1812" t="s">
        <v>5963</v>
      </c>
      <c r="E1812" t="str">
        <f t="shared" si="32"/>
        <v>['g-a0030', 'Severity Codes', ''],</v>
      </c>
    </row>
    <row r="1813" spans="1:5">
      <c r="A1813" t="s">
        <v>6079</v>
      </c>
      <c r="B1813" t="s">
        <v>9635</v>
      </c>
      <c r="D1813" t="s">
        <v>6080</v>
      </c>
      <c r="E1813" t="str">
        <f t="shared" si="32"/>
        <v>['g-a3400', 'Severity Codes', ''],</v>
      </c>
    </row>
    <row r="1814" spans="1:5">
      <c r="A1814" t="s">
        <v>6105</v>
      </c>
      <c r="B1814" t="s">
        <v>9635</v>
      </c>
      <c r="D1814" t="s">
        <v>6106</v>
      </c>
      <c r="E1814" t="str">
        <f t="shared" si="32"/>
        <v>['g-a429', 'Severity Codes', ''],</v>
      </c>
    </row>
    <row r="1815" spans="1:5" ht="15.75">
      <c r="A1815" s="22" t="s">
        <v>6049</v>
      </c>
      <c r="B1815" t="s">
        <v>9637</v>
      </c>
      <c r="D1815" s="22" t="s">
        <v>9636</v>
      </c>
      <c r="E1815" t="str">
        <f t="shared" si="32"/>
        <v>['g-a2310', 'Duration', ''],</v>
      </c>
    </row>
    <row r="1816" spans="1:5">
      <c r="A1816" t="s">
        <v>6129</v>
      </c>
      <c r="B1816" t="s">
        <v>9637</v>
      </c>
      <c r="D1816" t="s">
        <v>6130</v>
      </c>
      <c r="E1816" t="str">
        <f t="shared" si="32"/>
        <v>['g-a5610', 'Duration', ''],</v>
      </c>
    </row>
    <row r="1817" spans="1:5">
      <c r="A1817" t="s">
        <v>6057</v>
      </c>
      <c r="B1817" t="s">
        <v>9637</v>
      </c>
      <c r="D1817" t="s">
        <v>6058</v>
      </c>
      <c r="E1817" t="str">
        <f t="shared" si="32"/>
        <v>['g-a2700', 'Duration', ''],</v>
      </c>
    </row>
    <row r="1818" spans="1:5" ht="15.75">
      <c r="A1818" s="22" t="s">
        <v>5972</v>
      </c>
      <c r="B1818" t="s">
        <v>9638</v>
      </c>
      <c r="D1818" s="22" t="s">
        <v>9639</v>
      </c>
      <c r="E1818" t="str">
        <f t="shared" si="32"/>
        <v>['g-a1020', 'Distribution', ''],</v>
      </c>
    </row>
    <row r="1819" spans="1:5" ht="15.75">
      <c r="A1819" s="22" t="s">
        <v>6003</v>
      </c>
      <c r="B1819" t="s">
        <v>9638</v>
      </c>
      <c r="D1819" s="22" t="s">
        <v>9640</v>
      </c>
      <c r="E1819" t="str">
        <f t="shared" si="32"/>
        <v>['g-a137', 'Distribution', ''],</v>
      </c>
    </row>
    <row r="1820" spans="1:5" ht="15.75">
      <c r="A1820" s="22" t="s">
        <v>7192</v>
      </c>
      <c r="B1820" t="s">
        <v>9638</v>
      </c>
      <c r="D1820" s="22" t="s">
        <v>7193</v>
      </c>
      <c r="E1820" t="str">
        <f t="shared" si="32"/>
        <v>['r-4036f', 'Distribution', ''],</v>
      </c>
    </row>
    <row r="1821" spans="1:5" ht="15.75">
      <c r="A1821" s="22" t="s">
        <v>6005</v>
      </c>
      <c r="B1821" t="s">
        <v>9638</v>
      </c>
      <c r="D1821" s="22" t="s">
        <v>6006</v>
      </c>
      <c r="E1821" t="str">
        <f t="shared" si="32"/>
        <v>['g-a1390', 'Distribution', ''],</v>
      </c>
    </row>
    <row r="1822" spans="1:5" ht="15.75">
      <c r="A1822" s="22" t="s">
        <v>7224</v>
      </c>
      <c r="B1822" t="s">
        <v>9638</v>
      </c>
      <c r="D1822" s="22" t="s">
        <v>9641</v>
      </c>
      <c r="E1822" t="str">
        <f t="shared" si="32"/>
        <v>['r-404d0', 'Distribution', ''],</v>
      </c>
    </row>
    <row r="1823" spans="1:5" ht="15.75">
      <c r="A1823" s="23" t="s">
        <v>6081</v>
      </c>
      <c r="B1823" t="s">
        <v>9638</v>
      </c>
      <c r="D1823" s="23" t="s">
        <v>9642</v>
      </c>
      <c r="E1823" t="str">
        <f t="shared" si="32"/>
        <v>['g-a3510', 'Distribution', ''],</v>
      </c>
    </row>
    <row r="1824" spans="1:5" ht="15.75">
      <c r="A1824" s="23" t="s">
        <v>6109</v>
      </c>
      <c r="B1824" t="s">
        <v>9638</v>
      </c>
      <c r="D1824" s="24" t="s">
        <v>6110</v>
      </c>
      <c r="E1824" t="str">
        <f t="shared" si="32"/>
        <v>['g-a4430', 'Distribution', ''],</v>
      </c>
    </row>
    <row r="1825" spans="1:5" ht="15.75">
      <c r="A1825" s="22" t="s">
        <v>7226</v>
      </c>
      <c r="B1825" t="s">
        <v>9638</v>
      </c>
      <c r="D1825" s="22" t="s">
        <v>7227</v>
      </c>
      <c r="E1825" t="str">
        <f t="shared" si="32"/>
        <v>['r-404d8', 'Distribution', ''],</v>
      </c>
    </row>
    <row r="1826" spans="1:5">
      <c r="A1826" t="s">
        <v>6071</v>
      </c>
      <c r="B1826" t="s">
        <v>9638</v>
      </c>
      <c r="D1826" t="s">
        <v>6072</v>
      </c>
      <c r="E1826" t="str">
        <f t="shared" si="32"/>
        <v>['g-a3210', 'Distribution', ''],</v>
      </c>
    </row>
    <row r="1827" spans="1:5">
      <c r="A1827" t="s">
        <v>6111</v>
      </c>
      <c r="B1827" t="s">
        <v>9638</v>
      </c>
      <c r="D1827" t="s">
        <v>6112</v>
      </c>
      <c r="E1827" t="str">
        <f t="shared" si="32"/>
        <v>['g-a4450', 'Distribution', ''],</v>
      </c>
    </row>
    <row r="1828" spans="1:5">
      <c r="A1828" t="s">
        <v>5968</v>
      </c>
      <c r="B1828" t="s">
        <v>9638</v>
      </c>
      <c r="D1828" t="s">
        <v>5969</v>
      </c>
      <c r="E1828" t="str">
        <f t="shared" si="32"/>
        <v>['g-a1000', 'Distribution', ''],</v>
      </c>
    </row>
    <row r="1829" spans="1:5">
      <c r="A1829" t="s">
        <v>5970</v>
      </c>
      <c r="B1829" t="s">
        <v>9638</v>
      </c>
      <c r="D1829" t="s">
        <v>5971</v>
      </c>
      <c r="E1829" t="str">
        <f t="shared" si="32"/>
        <v>['g-a1010', 'Distribution', ''],</v>
      </c>
    </row>
    <row r="1830" spans="1:5">
      <c r="A1830" t="s">
        <v>9290</v>
      </c>
      <c r="B1830" t="s">
        <v>9638</v>
      </c>
      <c r="D1830" t="s">
        <v>9291</v>
      </c>
      <c r="E1830" t="str">
        <f t="shared" si="32"/>
        <v>['w-10453', 'Distribution', ''],</v>
      </c>
    </row>
    <row r="1831" spans="1:5">
      <c r="A1831" t="s">
        <v>9294</v>
      </c>
      <c r="B1831" t="s">
        <v>9638</v>
      </c>
      <c r="D1831" t="s">
        <v>9295</v>
      </c>
      <c r="E1831" t="str">
        <f t="shared" si="32"/>
        <v>['w-10455', 'Distribution', ''],</v>
      </c>
    </row>
    <row r="1832" spans="1:5">
      <c r="A1832" t="s">
        <v>9300</v>
      </c>
      <c r="B1832" t="s">
        <v>9638</v>
      </c>
      <c r="D1832" t="s">
        <v>9301</v>
      </c>
      <c r="E1832" t="str">
        <f t="shared" si="32"/>
        <v>['w-10458', 'Distribution', ''],</v>
      </c>
    </row>
    <row r="1833" spans="1:5">
      <c r="A1833" t="s">
        <v>9308</v>
      </c>
      <c r="B1833" t="s">
        <v>9638</v>
      </c>
      <c r="D1833" t="s">
        <v>9309</v>
      </c>
      <c r="E1833" t="str">
        <f t="shared" si="32"/>
        <v>['w-10462', 'Distribution', ''],</v>
      </c>
    </row>
    <row r="1834" spans="1:5">
      <c r="A1834" t="s">
        <v>7248</v>
      </c>
      <c r="B1834" t="s">
        <v>9638</v>
      </c>
      <c r="D1834" t="s">
        <v>7249</v>
      </c>
      <c r="E1834" t="str">
        <f t="shared" si="32"/>
        <v>['r-41b38', 'Distribution', ''],</v>
      </c>
    </row>
    <row r="1835" spans="1:5">
      <c r="A1835" t="s">
        <v>3140</v>
      </c>
      <c r="B1835" t="s">
        <v>9638</v>
      </c>
      <c r="D1835" t="s">
        <v>3141</v>
      </c>
      <c r="E1835" t="str">
        <f t="shared" si="32"/>
        <v>['@p-10y40', 'Distribution', ''],</v>
      </c>
    </row>
    <row r="1836" spans="1:5">
      <c r="A1836" s="25" t="s">
        <v>6629</v>
      </c>
      <c r="B1836" t="s">
        <v>9646</v>
      </c>
      <c r="D1836" s="26" t="s">
        <v>9643</v>
      </c>
      <c r="E1836" t="str">
        <f t="shared" si="32"/>
        <v>['m-43010', 'Inflammation', ''],</v>
      </c>
    </row>
    <row r="1837" spans="1:5" ht="15.75">
      <c r="A1837" s="27" t="s">
        <v>6601</v>
      </c>
      <c r="B1837" t="s">
        <v>9646</v>
      </c>
      <c r="D1837" s="28" t="s">
        <v>9644</v>
      </c>
      <c r="E1837" t="str">
        <f t="shared" si="32"/>
        <v>['m-40600', 'Inflammation', ''],</v>
      </c>
    </row>
    <row r="1838" spans="1:5" ht="15.75">
      <c r="A1838" s="23" t="s">
        <v>6639</v>
      </c>
      <c r="B1838" t="s">
        <v>9646</v>
      </c>
      <c r="D1838" s="24" t="s">
        <v>9645</v>
      </c>
      <c r="E1838" t="str">
        <f t="shared" si="32"/>
        <v>['m-44030', 'Inflammation', ''],</v>
      </c>
    </row>
    <row r="1839" spans="1:5" ht="15.75">
      <c r="A1839" s="22" t="s">
        <v>6604</v>
      </c>
      <c r="B1839" t="s">
        <v>9646</v>
      </c>
      <c r="D1839" s="22" t="s">
        <v>2840</v>
      </c>
      <c r="E1839" t="str">
        <f t="shared" si="32"/>
        <v>['m-40700', 'Inflammation', ''],</v>
      </c>
    </row>
    <row r="1840" spans="1:5">
      <c r="A1840" t="s">
        <v>8415</v>
      </c>
      <c r="B1840" t="s">
        <v>9646</v>
      </c>
      <c r="D1840" t="s">
        <v>8416</v>
      </c>
      <c r="E1840" t="str">
        <f t="shared" si="32"/>
        <v>['t-c1770', 'Inflammation', ''],</v>
      </c>
    </row>
    <row r="1841" spans="1:5">
      <c r="A1841" t="s">
        <v>8378</v>
      </c>
      <c r="B1841" t="s">
        <v>9646</v>
      </c>
      <c r="D1841" t="s">
        <v>8379</v>
      </c>
      <c r="E1841" t="str">
        <f t="shared" si="32"/>
        <v>['t-c0128', 'Inflammation', ''],</v>
      </c>
    </row>
    <row r="1842" spans="1:5">
      <c r="A1842" t="s">
        <v>6872</v>
      </c>
      <c r="B1842" t="s">
        <v>9646</v>
      </c>
      <c r="D1842" t="s">
        <v>6873</v>
      </c>
      <c r="E1842" t="str">
        <f t="shared" si="32"/>
        <v>['m-77810', 'Inflammation', ''],</v>
      </c>
    </row>
    <row r="1843" spans="1:5">
      <c r="A1843" t="s">
        <v>6620</v>
      </c>
      <c r="B1843" t="s">
        <v>9646</v>
      </c>
      <c r="D1843" t="s">
        <v>6621</v>
      </c>
      <c r="E1843" t="str">
        <f t="shared" si="32"/>
        <v>['m-41700', 'Inflammation', ''],</v>
      </c>
    </row>
    <row r="1844" spans="1:5">
      <c r="A1844" t="s">
        <v>6631</v>
      </c>
      <c r="B1844" t="s">
        <v>9646</v>
      </c>
      <c r="D1844" t="s">
        <v>6632</v>
      </c>
      <c r="E1844" t="str">
        <f t="shared" si="32"/>
        <v>['m-43040', 'Inflammation', ''],</v>
      </c>
    </row>
    <row r="1845" spans="1:5">
      <c r="A1845" t="s">
        <v>2863</v>
      </c>
      <c r="B1845" t="s">
        <v>9646</v>
      </c>
      <c r="D1845" t="s">
        <v>2864</v>
      </c>
      <c r="E1845" t="str">
        <f t="shared" si="32"/>
        <v>['@m-44140', 'Inflammation', ''],</v>
      </c>
    </row>
    <row r="1846" spans="1:5">
      <c r="A1846" t="s">
        <v>7214</v>
      </c>
      <c r="B1846" t="s">
        <v>9646</v>
      </c>
      <c r="D1846" t="s">
        <v>7215</v>
      </c>
      <c r="E1846" t="str">
        <f t="shared" si="32"/>
        <v>['r-4045d', 'Inflammation', ''],</v>
      </c>
    </row>
    <row r="1847" spans="1:5" ht="15.75">
      <c r="A1847" s="22" t="s">
        <v>358</v>
      </c>
      <c r="B1847" t="s">
        <v>9648</v>
      </c>
      <c r="D1847" s="22" t="s">
        <v>9647</v>
      </c>
      <c r="E1847" t="str">
        <f t="shared" si="32"/>
        <v>['l-35230', 'Etiology', ''],</v>
      </c>
    </row>
    <row r="1848" spans="1:5">
      <c r="A1848" t="s">
        <v>5440</v>
      </c>
      <c r="B1848" t="s">
        <v>9648</v>
      </c>
      <c r="D1848" t="s">
        <v>5441</v>
      </c>
      <c r="E1848" t="str">
        <f t="shared" si="32"/>
        <v>['d7-72000', 'Etiology', ''],</v>
      </c>
    </row>
    <row r="1849" spans="1:5">
      <c r="A1849" t="s">
        <v>7027</v>
      </c>
      <c r="B1849" t="s">
        <v>9648</v>
      </c>
      <c r="D1849" t="s">
        <v>7028</v>
      </c>
      <c r="E1849" t="str">
        <f t="shared" si="32"/>
        <v>['m-95903', 'Etiology', ''],</v>
      </c>
    </row>
    <row r="1850" spans="1:5">
      <c r="A1850" t="s">
        <v>3090</v>
      </c>
      <c r="B1850" t="s">
        <v>9648</v>
      </c>
      <c r="D1850" t="s">
        <v>3091</v>
      </c>
      <c r="E1850" t="str">
        <f t="shared" si="32"/>
        <v>['@m-95900', 'Etiology', ''],</v>
      </c>
    </row>
    <row r="1851" spans="1:5">
      <c r="A1851" t="s">
        <v>5333</v>
      </c>
      <c r="B1851" t="s">
        <v>9648</v>
      </c>
      <c r="D1851" t="s">
        <v>5334</v>
      </c>
      <c r="E1851" t="str">
        <f t="shared" si="32"/>
        <v>['d6-94510', 'Etiology', ''],</v>
      </c>
    </row>
    <row r="1852" spans="1:5">
      <c r="A1852" t="s">
        <v>6216</v>
      </c>
      <c r="B1852" t="s">
        <v>9648</v>
      </c>
      <c r="D1852" t="s">
        <v>6217</v>
      </c>
      <c r="E1852" t="str">
        <f t="shared" ref="E1852:E1915" si="33">CONCATENATE("['",A1852,"', '",B1852,"', '",C1852,"'],")</f>
        <v>['l-10013', 'Etiology', ''],</v>
      </c>
    </row>
    <row r="1853" spans="1:5">
      <c r="A1853" t="s">
        <v>7039</v>
      </c>
      <c r="B1853" t="s">
        <v>9648</v>
      </c>
      <c r="D1853" t="s">
        <v>7040</v>
      </c>
      <c r="E1853" t="str">
        <f t="shared" si="33"/>
        <v>['m-99601', 'Etiology', ''],</v>
      </c>
    </row>
    <row r="1854" spans="1:5">
      <c r="A1854" t="s">
        <v>5718</v>
      </c>
      <c r="B1854" t="s">
        <v>9648</v>
      </c>
      <c r="D1854" t="s">
        <v>5719</v>
      </c>
      <c r="E1854" t="str">
        <f t="shared" si="33"/>
        <v>['de-50100', 'Etiology', ''],</v>
      </c>
    </row>
    <row r="1855" spans="1:5">
      <c r="A1855" t="s">
        <v>1554</v>
      </c>
      <c r="B1855" t="s">
        <v>9648</v>
      </c>
      <c r="D1855" t="s">
        <v>6213</v>
      </c>
      <c r="E1855" t="str">
        <f t="shared" si="33"/>
        <v>['l-10000', 'Etiology', ''],</v>
      </c>
    </row>
    <row r="1856" spans="1:5">
      <c r="A1856" t="s">
        <v>1861</v>
      </c>
      <c r="B1856" t="s">
        <v>9648</v>
      </c>
      <c r="D1856" t="s">
        <v>1862</v>
      </c>
      <c r="E1856" t="str">
        <f t="shared" si="33"/>
        <v>['@e-45100', 'Etiology', ''],</v>
      </c>
    </row>
    <row r="1857" spans="1:5">
      <c r="A1857" t="s">
        <v>1863</v>
      </c>
      <c r="B1857" t="s">
        <v>9648</v>
      </c>
      <c r="D1857" t="s">
        <v>1864</v>
      </c>
      <c r="E1857" t="str">
        <f t="shared" si="33"/>
        <v>['@e-45650', 'Etiology', ''],</v>
      </c>
    </row>
    <row r="1858" spans="1:5">
      <c r="A1858" t="s">
        <v>1540</v>
      </c>
      <c r="B1858" t="s">
        <v>9648</v>
      </c>
      <c r="D1858" t="s">
        <v>1736</v>
      </c>
      <c r="E1858" t="str">
        <f t="shared" si="33"/>
        <v>['l-13500', 'Etiology', ''],</v>
      </c>
    </row>
    <row r="1859" spans="1:5">
      <c r="A1859" t="s">
        <v>1557</v>
      </c>
      <c r="B1859" t="s">
        <v>9648</v>
      </c>
      <c r="D1859" t="s">
        <v>1793</v>
      </c>
      <c r="E1859" t="str">
        <f t="shared" si="33"/>
        <v>['de-14020', 'Etiology', ''],</v>
      </c>
    </row>
    <row r="1860" spans="1:5">
      <c r="A1860" t="s">
        <v>5698</v>
      </c>
      <c r="B1860" t="s">
        <v>9648</v>
      </c>
      <c r="D1860" t="s">
        <v>1653</v>
      </c>
      <c r="E1860" t="str">
        <f t="shared" si="33"/>
        <v>['de-13520', 'Etiology', ''],</v>
      </c>
    </row>
    <row r="1861" spans="1:5">
      <c r="A1861" t="s">
        <v>1558</v>
      </c>
      <c r="B1861" t="s">
        <v>9648</v>
      </c>
      <c r="D1861" t="s">
        <v>1858</v>
      </c>
      <c r="E1861" t="str">
        <f t="shared" si="33"/>
        <v>['@e-44810', 'Etiology', ''],</v>
      </c>
    </row>
    <row r="1862" spans="1:5">
      <c r="A1862" t="s">
        <v>9288</v>
      </c>
      <c r="B1862" t="s">
        <v>9648</v>
      </c>
      <c r="D1862" t="s">
        <v>9289</v>
      </c>
      <c r="E1862" t="str">
        <f t="shared" si="33"/>
        <v>['w-10452', 'Etiology', ''],</v>
      </c>
    </row>
    <row r="1863" spans="1:5">
      <c r="A1863" t="s">
        <v>5716</v>
      </c>
      <c r="B1863" t="s">
        <v>9648</v>
      </c>
      <c r="D1863" t="s">
        <v>5717</v>
      </c>
      <c r="E1863" t="str">
        <f t="shared" si="33"/>
        <v>['de-50023', 'Etiology', ''],</v>
      </c>
    </row>
    <row r="1864" spans="1:5">
      <c r="A1864" t="s">
        <v>6305</v>
      </c>
      <c r="B1864" t="s">
        <v>9648</v>
      </c>
      <c r="D1864" t="s">
        <v>6306</v>
      </c>
      <c r="E1864" t="str">
        <f t="shared" si="33"/>
        <v>['l-43157', 'Etiology', ''],</v>
      </c>
    </row>
    <row r="1865" spans="1:5">
      <c r="A1865" t="s">
        <v>9338</v>
      </c>
      <c r="B1865" t="s">
        <v>9648</v>
      </c>
      <c r="D1865" t="s">
        <v>9339</v>
      </c>
      <c r="E1865" t="str">
        <f t="shared" si="33"/>
        <v>['w-10477', 'Etiology', ''],</v>
      </c>
    </row>
    <row r="1866" spans="1:5">
      <c r="A1866" t="s">
        <v>6338</v>
      </c>
      <c r="B1866" t="s">
        <v>9648</v>
      </c>
      <c r="D1866" t="s">
        <v>6339</v>
      </c>
      <c r="E1866" t="str">
        <f t="shared" si="33"/>
        <v>['l-5260a', 'Etiology', ''],</v>
      </c>
    </row>
    <row r="1867" spans="1:5">
      <c r="A1867" t="s">
        <v>5377</v>
      </c>
      <c r="B1867" t="s">
        <v>9653</v>
      </c>
      <c r="D1867" t="s">
        <v>5378</v>
      </c>
      <c r="E1867" t="str">
        <f t="shared" si="33"/>
        <v>['d7-12600', 'Process/Disorder', ''],</v>
      </c>
    </row>
    <row r="1868" spans="1:5">
      <c r="A1868" t="s">
        <v>6568</v>
      </c>
      <c r="B1868" t="s">
        <v>9653</v>
      </c>
      <c r="D1868" t="s">
        <v>6569</v>
      </c>
      <c r="E1868" t="str">
        <f t="shared" si="33"/>
        <v>['m-37001', 'Process/Disorder', ''],</v>
      </c>
    </row>
    <row r="1869" spans="1:5">
      <c r="A1869" t="s">
        <v>2877</v>
      </c>
      <c r="B1869" t="s">
        <v>9653</v>
      </c>
      <c r="D1869" t="s">
        <v>2878</v>
      </c>
      <c r="E1869" t="str">
        <f t="shared" si="33"/>
        <v>['@m-49000', 'Process/Disorder', ''],</v>
      </c>
    </row>
    <row r="1870" spans="1:5">
      <c r="A1870" t="s">
        <v>4781</v>
      </c>
      <c r="B1870" t="s">
        <v>9653</v>
      </c>
      <c r="D1870" t="s">
        <v>4782</v>
      </c>
      <c r="E1870" t="str">
        <f t="shared" si="33"/>
        <v>['d0-53100', 'Process/Disorder', ''],</v>
      </c>
    </row>
    <row r="1871" spans="1:5">
      <c r="A1871" t="s">
        <v>2905</v>
      </c>
      <c r="B1871" t="s">
        <v>9653</v>
      </c>
      <c r="D1871" t="s">
        <v>2906</v>
      </c>
      <c r="E1871" t="str">
        <f t="shared" si="33"/>
        <v>['@m-50030', 'Process/Disorder', ''],</v>
      </c>
    </row>
    <row r="1872" spans="1:5">
      <c r="A1872" t="s">
        <v>5667</v>
      </c>
      <c r="B1872" t="s">
        <v>9653</v>
      </c>
      <c r="D1872" t="s">
        <v>5668</v>
      </c>
      <c r="E1872" t="str">
        <f t="shared" si="33"/>
        <v>['dc-80200', 'Process/Disorder', ''],</v>
      </c>
    </row>
    <row r="1873" spans="1:5">
      <c r="A1873" t="s">
        <v>5215</v>
      </c>
      <c r="B1873" t="s">
        <v>9653</v>
      </c>
      <c r="D1873" t="s">
        <v>5216</v>
      </c>
      <c r="E1873" t="str">
        <f t="shared" si="33"/>
        <v>['d5-70110', 'Process/Disorder', ''],</v>
      </c>
    </row>
    <row r="1874" spans="1:5">
      <c r="A1874" t="s">
        <v>5700</v>
      </c>
      <c r="B1874" t="s">
        <v>9653</v>
      </c>
      <c r="D1874" t="s">
        <v>5701</v>
      </c>
      <c r="E1874" t="str">
        <f t="shared" si="33"/>
        <v>['de-19000', 'Process/Disorder', ''],</v>
      </c>
    </row>
    <row r="1875" spans="1:5">
      <c r="A1875" t="s">
        <v>2783</v>
      </c>
      <c r="B1875" t="s">
        <v>9653</v>
      </c>
      <c r="D1875" t="s">
        <v>2784</v>
      </c>
      <c r="E1875" t="str">
        <f t="shared" si="33"/>
        <v>['@m-34000', 'Process/Disorder', ''],</v>
      </c>
    </row>
    <row r="1876" spans="1:5">
      <c r="A1876" t="s">
        <v>5811</v>
      </c>
      <c r="B1876" t="s">
        <v>9653</v>
      </c>
      <c r="D1876" t="s">
        <v>2579</v>
      </c>
      <c r="E1876" t="str">
        <f t="shared" si="33"/>
        <v>['f-29200', 'Process/Disorder', ''],</v>
      </c>
    </row>
    <row r="1877" spans="1:5">
      <c r="A1877" t="s">
        <v>5501</v>
      </c>
      <c r="B1877" t="s">
        <v>9653</v>
      </c>
      <c r="D1877" t="s">
        <v>5502</v>
      </c>
      <c r="E1877" t="str">
        <f t="shared" si="33"/>
        <v>['d8-72510', 'Process/Disorder', ''],</v>
      </c>
    </row>
    <row r="1878" spans="1:5">
      <c r="A1878" t="s">
        <v>6830</v>
      </c>
      <c r="B1878" t="s">
        <v>9653</v>
      </c>
      <c r="D1878" t="s">
        <v>6831</v>
      </c>
      <c r="E1878" t="str">
        <f t="shared" si="33"/>
        <v>['m-72420', 'Process/Disorder', ''],</v>
      </c>
    </row>
    <row r="1879" spans="1:5">
      <c r="A1879" t="s">
        <v>6756</v>
      </c>
      <c r="B1879" t="s">
        <v>9653</v>
      </c>
      <c r="D1879" t="s">
        <v>6757</v>
      </c>
      <c r="E1879" t="str">
        <f t="shared" si="33"/>
        <v>['m-57610', 'Process/Disorder', ''],</v>
      </c>
    </row>
    <row r="1880" spans="1:5">
      <c r="A1880" t="s">
        <v>2647</v>
      </c>
      <c r="B1880" t="s">
        <v>9653</v>
      </c>
      <c r="D1880" t="s">
        <v>2648</v>
      </c>
      <c r="E1880" t="str">
        <f t="shared" si="33"/>
        <v>['@m-12200', 'Process/Disorder', ''],</v>
      </c>
    </row>
    <row r="1881" spans="1:5">
      <c r="A1881" t="s">
        <v>6837</v>
      </c>
      <c r="B1881" t="s">
        <v>9653</v>
      </c>
      <c r="D1881" t="s">
        <v>6838</v>
      </c>
      <c r="E1881" t="str">
        <f t="shared" si="33"/>
        <v>['m-73070', 'Process/Disorder', ''],</v>
      </c>
    </row>
    <row r="1882" spans="1:5">
      <c r="A1882" t="s">
        <v>2989</v>
      </c>
      <c r="B1882" t="s">
        <v>9653</v>
      </c>
      <c r="D1882" t="s">
        <v>2990</v>
      </c>
      <c r="E1882" t="str">
        <f t="shared" si="33"/>
        <v>['@m-75300', 'Process/Disorder', ''],</v>
      </c>
    </row>
    <row r="1883" spans="1:5">
      <c r="A1883" t="s">
        <v>4922</v>
      </c>
      <c r="B1883" t="s">
        <v>9653</v>
      </c>
      <c r="D1883" t="s">
        <v>4923</v>
      </c>
      <c r="E1883" t="str">
        <f t="shared" si="33"/>
        <v>['d2-61140', 'Process/Disorder', ''],</v>
      </c>
    </row>
    <row r="1884" spans="1:5">
      <c r="A1884" t="s">
        <v>6421</v>
      </c>
      <c r="B1884" t="s">
        <v>9653</v>
      </c>
      <c r="D1884" t="s">
        <v>2644</v>
      </c>
      <c r="E1884" t="str">
        <f t="shared" si="33"/>
        <v>['m-12000', 'Process/Disorder', ''],</v>
      </c>
    </row>
    <row r="1885" spans="1:5">
      <c r="A1885" t="s">
        <v>2927</v>
      </c>
      <c r="B1885" t="s">
        <v>9653</v>
      </c>
      <c r="D1885" t="s">
        <v>2928</v>
      </c>
      <c r="E1885" t="str">
        <f t="shared" si="33"/>
        <v>['@m-54040', 'Process/Disorder', ''],</v>
      </c>
    </row>
    <row r="1886" spans="1:5">
      <c r="A1886" t="s">
        <v>5013</v>
      </c>
      <c r="B1886" t="s">
        <v>9653</v>
      </c>
      <c r="D1886" t="s">
        <v>5014</v>
      </c>
      <c r="E1886" t="str">
        <f t="shared" si="33"/>
        <v>['d3-89240', 'Process/Disorder', ''],</v>
      </c>
    </row>
    <row r="1887" spans="1:5">
      <c r="A1887" t="s">
        <v>5763</v>
      </c>
      <c r="B1887" t="s">
        <v>9653</v>
      </c>
      <c r="D1887" t="s">
        <v>2627</v>
      </c>
      <c r="E1887" t="str">
        <f t="shared" si="33"/>
        <v>['df-d1610', 'Process/Disorder', ''],</v>
      </c>
    </row>
    <row r="1888" spans="1:5">
      <c r="A1888" t="s">
        <v>6450</v>
      </c>
      <c r="B1888" t="s">
        <v>9653</v>
      </c>
      <c r="D1888" t="s">
        <v>6451</v>
      </c>
      <c r="E1888" t="str">
        <f t="shared" si="33"/>
        <v>['m-16010', 'Process/Disorder', ''],</v>
      </c>
    </row>
    <row r="1889" spans="1:5">
      <c r="A1889" t="s">
        <v>5898</v>
      </c>
      <c r="B1889" t="s">
        <v>9653</v>
      </c>
      <c r="D1889" t="s">
        <v>5899</v>
      </c>
      <c r="E1889" t="str">
        <f t="shared" si="33"/>
        <v>['f-93009', 'Process/Disorder', ''],</v>
      </c>
    </row>
    <row r="1890" spans="1:5">
      <c r="A1890" t="s">
        <v>6434</v>
      </c>
      <c r="B1890" t="s">
        <v>9653</v>
      </c>
      <c r="D1890" t="s">
        <v>2660</v>
      </c>
      <c r="E1890" t="str">
        <f t="shared" si="33"/>
        <v>['m-14000', 'Process/Disorder', ''],</v>
      </c>
    </row>
    <row r="1891" spans="1:5">
      <c r="A1891" t="s">
        <v>6694</v>
      </c>
      <c r="B1891" t="s">
        <v>9653</v>
      </c>
      <c r="D1891" t="s">
        <v>6695</v>
      </c>
      <c r="E1891" t="str">
        <f t="shared" si="33"/>
        <v>['m-54008', 'Process/Disorder', ''],</v>
      </c>
    </row>
    <row r="1892" spans="1:5">
      <c r="A1892" t="s">
        <v>4897</v>
      </c>
      <c r="B1892" t="s">
        <v>9653</v>
      </c>
      <c r="D1892" t="s">
        <v>4898</v>
      </c>
      <c r="E1892" t="str">
        <f t="shared" si="33"/>
        <v>['d2-50300', 'Process/Disorder', ''],</v>
      </c>
    </row>
    <row r="1893" spans="1:5">
      <c r="A1893" t="s">
        <v>5119</v>
      </c>
      <c r="B1893" t="s">
        <v>9653</v>
      </c>
      <c r="D1893" t="s">
        <v>5120</v>
      </c>
      <c r="E1893" t="str">
        <f t="shared" si="33"/>
        <v>['d5-32500', 'Process/Disorder', ''],</v>
      </c>
    </row>
    <row r="1894" spans="1:5">
      <c r="A1894" t="s">
        <v>6441</v>
      </c>
      <c r="B1894" t="s">
        <v>9653</v>
      </c>
      <c r="D1894" t="s">
        <v>6442</v>
      </c>
      <c r="E1894" t="str">
        <f t="shared" si="33"/>
        <v>['m-14300', 'Process/Disorder', ''],</v>
      </c>
    </row>
    <row r="1895" spans="1:5">
      <c r="A1895" t="s">
        <v>5007</v>
      </c>
      <c r="B1895" t="s">
        <v>9653</v>
      </c>
      <c r="D1895" t="s">
        <v>5008</v>
      </c>
      <c r="E1895" t="str">
        <f t="shared" si="33"/>
        <v>['d3-89120', 'Process/Disorder', ''],</v>
      </c>
    </row>
    <row r="1896" spans="1:5">
      <c r="A1896" t="s">
        <v>5889</v>
      </c>
      <c r="B1896" t="s">
        <v>9653</v>
      </c>
      <c r="D1896" t="s">
        <v>2546</v>
      </c>
      <c r="E1896" t="str">
        <f t="shared" si="33"/>
        <v>['f-88060', 'Process/Disorder', ''],</v>
      </c>
    </row>
    <row r="1897" spans="1:5">
      <c r="A1897" t="s">
        <v>5496</v>
      </c>
      <c r="B1897" t="s">
        <v>9653</v>
      </c>
      <c r="D1897" t="s">
        <v>5497</v>
      </c>
      <c r="E1897" t="str">
        <f t="shared" si="33"/>
        <v>['d8-71100', 'Process/Disorder', ''],</v>
      </c>
    </row>
    <row r="1898" spans="1:5">
      <c r="A1898" t="s">
        <v>4931</v>
      </c>
      <c r="B1898" t="s">
        <v>9653</v>
      </c>
      <c r="D1898" t="s">
        <v>4932</v>
      </c>
      <c r="E1898" t="str">
        <f t="shared" si="33"/>
        <v>['d2-80140', 'Process/Disorder', ''],</v>
      </c>
    </row>
    <row r="1899" spans="1:5">
      <c r="A1899" t="s">
        <v>4748</v>
      </c>
      <c r="B1899" t="s">
        <v>9653</v>
      </c>
      <c r="D1899" t="s">
        <v>4749</v>
      </c>
      <c r="E1899" t="str">
        <f t="shared" si="33"/>
        <v>['d0-00016', 'Process/Disorder', ''],</v>
      </c>
    </row>
    <row r="1900" spans="1:5">
      <c r="A1900" t="s">
        <v>5318</v>
      </c>
      <c r="B1900" t="s">
        <v>9653</v>
      </c>
      <c r="D1900" t="s">
        <v>5319</v>
      </c>
      <c r="E1900" t="str">
        <f t="shared" si="33"/>
        <v>['d6-10300', 'Process/Disorder', ''],</v>
      </c>
    </row>
    <row r="1901" spans="1:5">
      <c r="A1901" t="s">
        <v>5340</v>
      </c>
      <c r="B1901" t="s">
        <v>9653</v>
      </c>
      <c r="D1901" t="s">
        <v>5341</v>
      </c>
      <c r="E1901" t="str">
        <f t="shared" si="33"/>
        <v>['d7-11010', 'Process/Disorder', ''],</v>
      </c>
    </row>
    <row r="1902" spans="1:5">
      <c r="A1902" t="s">
        <v>5714</v>
      </c>
      <c r="B1902" t="s">
        <v>9653</v>
      </c>
      <c r="D1902" t="s">
        <v>5715</v>
      </c>
      <c r="E1902" t="str">
        <f t="shared" si="33"/>
        <v>['de-50000', 'Process/Disorder', ''],</v>
      </c>
    </row>
    <row r="1903" spans="1:5">
      <c r="A1903" t="s">
        <v>2825</v>
      </c>
      <c r="B1903" t="s">
        <v>9653</v>
      </c>
      <c r="D1903" t="s">
        <v>2826</v>
      </c>
      <c r="E1903" t="str">
        <f t="shared" si="33"/>
        <v>['@m-38000', 'Process/Disorder', ''],</v>
      </c>
    </row>
    <row r="1904" spans="1:5">
      <c r="A1904" t="s">
        <v>4926</v>
      </c>
      <c r="B1904" t="s">
        <v>9653</v>
      </c>
      <c r="D1904" t="s">
        <v>2900</v>
      </c>
      <c r="E1904" t="str">
        <f t="shared" si="33"/>
        <v>['d2-80060', 'Process/Disorder', ''],</v>
      </c>
    </row>
    <row r="1905" spans="1:5">
      <c r="A1905" t="s">
        <v>1377</v>
      </c>
      <c r="B1905" t="s">
        <v>9653</v>
      </c>
      <c r="D1905" t="s">
        <v>6452</v>
      </c>
      <c r="E1905" t="str">
        <f t="shared" si="33"/>
        <v>['m-17010', 'Process/Disorder', ''],</v>
      </c>
    </row>
    <row r="1906" spans="1:5">
      <c r="A1906" t="s">
        <v>6733</v>
      </c>
      <c r="B1906" t="s">
        <v>9653</v>
      </c>
      <c r="D1906" t="s">
        <v>6734</v>
      </c>
      <c r="E1906" t="str">
        <f t="shared" si="33"/>
        <v>['m-55400', 'Process/Disorder', ''],</v>
      </c>
    </row>
    <row r="1907" spans="1:5">
      <c r="A1907" t="s">
        <v>4987</v>
      </c>
      <c r="B1907" t="s">
        <v>9653</v>
      </c>
      <c r="D1907" t="s">
        <v>2567</v>
      </c>
      <c r="E1907" t="str">
        <f t="shared" si="33"/>
        <v>['d3-80600', 'Process/Disorder', ''],</v>
      </c>
    </row>
    <row r="1908" spans="1:5">
      <c r="A1908" t="s">
        <v>6433</v>
      </c>
      <c r="B1908" t="s">
        <v>9653</v>
      </c>
      <c r="D1908" t="s">
        <v>2652</v>
      </c>
      <c r="E1908" t="str">
        <f t="shared" si="33"/>
        <v>['m-12800', 'Process/Disorder', ''],</v>
      </c>
    </row>
    <row r="1909" spans="1:5">
      <c r="A1909" t="s">
        <v>2683</v>
      </c>
      <c r="B1909" t="s">
        <v>9653</v>
      </c>
      <c r="D1909" t="s">
        <v>2684</v>
      </c>
      <c r="E1909" t="str">
        <f t="shared" si="33"/>
        <v>['@m-14840', 'Process/Disorder', ''],</v>
      </c>
    </row>
    <row r="1910" spans="1:5">
      <c r="A1910" t="s">
        <v>5484</v>
      </c>
      <c r="B1910" t="s">
        <v>9653</v>
      </c>
      <c r="D1910" t="s">
        <v>5485</v>
      </c>
      <c r="E1910" t="str">
        <f t="shared" si="33"/>
        <v>['d8-22202', 'Process/Disorder', ''],</v>
      </c>
    </row>
    <row r="1911" spans="1:5">
      <c r="A1911" t="s">
        <v>5886</v>
      </c>
      <c r="B1911" t="s">
        <v>9653</v>
      </c>
      <c r="D1911" t="s">
        <v>2538</v>
      </c>
      <c r="E1911" t="str">
        <f t="shared" si="33"/>
        <v>['f-87280', 'Process/Disorder', ''],</v>
      </c>
    </row>
    <row r="1912" spans="1:5">
      <c r="A1912" t="s">
        <v>5486</v>
      </c>
      <c r="B1912" t="s">
        <v>9653</v>
      </c>
      <c r="D1912" t="s">
        <v>5487</v>
      </c>
      <c r="E1912" t="str">
        <f t="shared" si="33"/>
        <v>['d8-22206', 'Process/Disorder', ''],</v>
      </c>
    </row>
    <row r="1913" spans="1:5">
      <c r="A1913" t="s">
        <v>6802</v>
      </c>
      <c r="B1913" t="s">
        <v>9653</v>
      </c>
      <c r="D1913" t="s">
        <v>2968</v>
      </c>
      <c r="E1913" t="str">
        <f t="shared" si="33"/>
        <v>['m-70300', 'Process/Disorder', ''],</v>
      </c>
    </row>
    <row r="1914" spans="1:5">
      <c r="A1914" t="s">
        <v>4950</v>
      </c>
      <c r="B1914" t="s">
        <v>9653</v>
      </c>
      <c r="D1914" t="s">
        <v>1701</v>
      </c>
      <c r="E1914" t="str">
        <f t="shared" si="33"/>
        <v>['d3-16010', 'Process/Disorder', ''],</v>
      </c>
    </row>
    <row r="1915" spans="1:5">
      <c r="A1915" t="s">
        <v>5084</v>
      </c>
      <c r="B1915" t="s">
        <v>9653</v>
      </c>
      <c r="D1915" t="s">
        <v>2710</v>
      </c>
      <c r="E1915" t="str">
        <f t="shared" si="33"/>
        <v>['d4-f3063', 'Process/Disorder', ''],</v>
      </c>
    </row>
    <row r="1916" spans="1:5">
      <c r="A1916" t="s">
        <v>4867</v>
      </c>
      <c r="B1916" t="s">
        <v>9653</v>
      </c>
      <c r="D1916" t="s">
        <v>4868</v>
      </c>
      <c r="E1916" t="str">
        <f t="shared" ref="E1916:E1979" si="34">CONCATENATE("['",A1916,"', '",B1916,"', '",C1916,"'],")</f>
        <v>['d2-02620', 'Process/Disorder', ''],</v>
      </c>
    </row>
    <row r="1917" spans="1:5">
      <c r="A1917" t="s">
        <v>9292</v>
      </c>
      <c r="B1917" t="s">
        <v>9653</v>
      </c>
      <c r="D1917" t="s">
        <v>9293</v>
      </c>
      <c r="E1917" t="str">
        <f t="shared" si="34"/>
        <v>['w-10454', 'Process/Disorder', ''],</v>
      </c>
    </row>
    <row r="1918" spans="1:5">
      <c r="A1918" t="s">
        <v>6727</v>
      </c>
      <c r="B1918" t="s">
        <v>9653</v>
      </c>
      <c r="D1918" t="s">
        <v>6728</v>
      </c>
      <c r="E1918" t="str">
        <f t="shared" si="34"/>
        <v>['m-55050', 'Process/Disorder', ''],</v>
      </c>
    </row>
    <row r="1919" spans="1:5">
      <c r="A1919" t="s">
        <v>4953</v>
      </c>
      <c r="B1919" t="s">
        <v>9653</v>
      </c>
      <c r="D1919" t="s">
        <v>4954</v>
      </c>
      <c r="E1919" t="str">
        <f t="shared" si="34"/>
        <v>['d3-16184', 'Process/Disorder', ''],</v>
      </c>
    </row>
    <row r="1920" spans="1:5">
      <c r="A1920" t="s">
        <v>9095</v>
      </c>
      <c r="B1920" t="s">
        <v>9653</v>
      </c>
      <c r="D1920" t="s">
        <v>9096</v>
      </c>
      <c r="E1920" t="str">
        <f t="shared" si="34"/>
        <v>['w-10308', 'Process/Disorder', ''],</v>
      </c>
    </row>
    <row r="1921" spans="1:5">
      <c r="A1921" t="s">
        <v>9330</v>
      </c>
      <c r="B1921" t="s">
        <v>9653</v>
      </c>
      <c r="D1921" t="s">
        <v>9331</v>
      </c>
      <c r="E1921" t="str">
        <f t="shared" si="34"/>
        <v>['w-10473', 'Process/Disorder', ''],</v>
      </c>
    </row>
    <row r="1922" spans="1:5">
      <c r="A1922" t="s">
        <v>4983</v>
      </c>
      <c r="B1922" t="s">
        <v>9653</v>
      </c>
      <c r="D1922" t="s">
        <v>4984</v>
      </c>
      <c r="E1922" t="str">
        <f t="shared" si="34"/>
        <v>['d3-80063', 'Process/Disorder', ''],</v>
      </c>
    </row>
    <row r="1923" spans="1:5">
      <c r="A1923" t="s">
        <v>5123</v>
      </c>
      <c r="B1923" t="s">
        <v>9653</v>
      </c>
      <c r="D1923" t="s">
        <v>5124</v>
      </c>
      <c r="E1923" t="str">
        <f t="shared" si="34"/>
        <v>['d5-32518', 'Process/Disorder', ''],</v>
      </c>
    </row>
    <row r="1924" spans="1:5">
      <c r="A1924" t="s">
        <v>4902</v>
      </c>
      <c r="B1924" t="s">
        <v>9653</v>
      </c>
      <c r="D1924" t="s">
        <v>4903</v>
      </c>
      <c r="E1924" t="str">
        <f t="shared" si="34"/>
        <v>['d2-53022', 'Process/Disorder', ''],</v>
      </c>
    </row>
    <row r="1925" spans="1:5">
      <c r="A1925" t="s">
        <v>5406</v>
      </c>
      <c r="B1925" t="s">
        <v>9653</v>
      </c>
      <c r="D1925" t="s">
        <v>5407</v>
      </c>
      <c r="E1925" t="str">
        <f t="shared" si="34"/>
        <v>['d7-70028', 'Process/Disorder', ''],</v>
      </c>
    </row>
    <row r="1926" spans="1:5">
      <c r="A1926" t="s">
        <v>7182</v>
      </c>
      <c r="B1926" t="s">
        <v>9653</v>
      </c>
      <c r="D1926" t="s">
        <v>7183</v>
      </c>
      <c r="E1926" t="str">
        <f t="shared" si="34"/>
        <v>['r-102d9', 'Process/Disorder', ''],</v>
      </c>
    </row>
    <row r="1927" spans="1:5">
      <c r="A1927" t="s">
        <v>9649</v>
      </c>
      <c r="B1927" t="s">
        <v>9653</v>
      </c>
      <c r="D1927" t="s">
        <v>9650</v>
      </c>
      <c r="E1927" t="str">
        <f t="shared" si="34"/>
        <v>['d5-81210', 'Process/Disorder', ''],</v>
      </c>
    </row>
    <row r="1928" spans="1:5">
      <c r="A1928" t="s">
        <v>5141</v>
      </c>
      <c r="B1928" t="s">
        <v>9653</v>
      </c>
      <c r="D1928" t="s">
        <v>5142</v>
      </c>
      <c r="E1928" t="str">
        <f t="shared" si="34"/>
        <v>['d5-40011', 'Process/Disorder', ''],</v>
      </c>
    </row>
    <row r="1929" spans="1:5">
      <c r="A1929" t="s">
        <v>9651</v>
      </c>
      <c r="B1929" t="s">
        <v>9653</v>
      </c>
      <c r="D1929" t="s">
        <v>9652</v>
      </c>
      <c r="E1929" t="str">
        <f t="shared" si="34"/>
        <v>['d7-23100', 'Process/Disorder', ''],</v>
      </c>
    </row>
    <row r="1930" spans="1:5">
      <c r="A1930" t="s">
        <v>7836</v>
      </c>
      <c r="B1930" t="s">
        <v>9579</v>
      </c>
      <c r="D1930" t="s">
        <v>7837</v>
      </c>
      <c r="E1930" t="str">
        <f t="shared" si="34"/>
        <v>['t-55200', 'Organ/Tissue', ''],</v>
      </c>
    </row>
    <row r="1931" spans="1:5">
      <c r="A1931" t="s">
        <v>8570</v>
      </c>
      <c r="B1931" t="s">
        <v>9579</v>
      </c>
      <c r="D1931" t="s">
        <v>8571</v>
      </c>
      <c r="E1931" t="str">
        <f t="shared" si="34"/>
        <v>['t-d4030', 'Organ/Tissue', ''],</v>
      </c>
    </row>
    <row r="1932" spans="1:5">
      <c r="A1932" t="s">
        <v>7977</v>
      </c>
      <c r="B1932" t="s">
        <v>9579</v>
      </c>
      <c r="D1932" t="s">
        <v>3838</v>
      </c>
      <c r="E1932" t="str">
        <f t="shared" si="34"/>
        <v>['t-71010', 'Organ/Tissue', ''],</v>
      </c>
    </row>
    <row r="1933" spans="1:5">
      <c r="A1933" t="s">
        <v>7685</v>
      </c>
      <c r="B1933" t="s">
        <v>9579</v>
      </c>
      <c r="D1933" t="s">
        <v>7686</v>
      </c>
      <c r="E1933" t="str">
        <f t="shared" si="34"/>
        <v>['t-32600', 'Organ/Tissue', ''],</v>
      </c>
    </row>
    <row r="1934" spans="1:5">
      <c r="A1934" t="s">
        <v>8547</v>
      </c>
      <c r="B1934" t="s">
        <v>9579</v>
      </c>
      <c r="D1934" t="s">
        <v>4159</v>
      </c>
      <c r="E1934" t="str">
        <f t="shared" si="34"/>
        <v>['t-d2500', 'Organ/Tissue', ''],</v>
      </c>
    </row>
    <row r="1935" spans="1:5">
      <c r="A1935" s="25" t="s">
        <v>7647</v>
      </c>
      <c r="B1935" t="s">
        <v>9579</v>
      </c>
      <c r="D1935" s="25" t="s">
        <v>7648</v>
      </c>
      <c r="E1935" t="str">
        <f t="shared" si="34"/>
        <v>['t-28800', 'Organ/Tissue', ''],</v>
      </c>
    </row>
    <row r="1936" spans="1:5">
      <c r="A1936" s="25" t="s">
        <v>8146</v>
      </c>
      <c r="B1936" t="s">
        <v>9579</v>
      </c>
      <c r="D1936" s="25" t="s">
        <v>4000</v>
      </c>
      <c r="E1936" t="str">
        <f t="shared" si="34"/>
        <v>['t-a1110', 'Organ/Tissue', ''],</v>
      </c>
    </row>
    <row r="1937" spans="1:5">
      <c r="A1937" s="25" t="s">
        <v>7974</v>
      </c>
      <c r="B1937" t="s">
        <v>9579</v>
      </c>
      <c r="D1937" s="25" t="s">
        <v>3836</v>
      </c>
      <c r="E1937" t="str">
        <f t="shared" si="34"/>
        <v>['t-71000', 'Organ/Tissue', ''],</v>
      </c>
    </row>
    <row r="1938" spans="1:5">
      <c r="A1938" s="25" t="s">
        <v>7923</v>
      </c>
      <c r="B1938" t="s">
        <v>9579</v>
      </c>
      <c r="D1938" s="26" t="s">
        <v>3737</v>
      </c>
      <c r="E1938" t="str">
        <f t="shared" si="34"/>
        <v>['t-62000', 'Organ/Tissue', ''],</v>
      </c>
    </row>
    <row r="1939" spans="1:5">
      <c r="A1939" s="25" t="s">
        <v>8342</v>
      </c>
      <c r="B1939" t="s">
        <v>9579</v>
      </c>
      <c r="D1939" s="26" t="s">
        <v>3956</v>
      </c>
      <c r="E1939" t="str">
        <f t="shared" si="34"/>
        <v>['t-b3000', 'Organ/Tissue', ''],</v>
      </c>
    </row>
    <row r="1940" spans="1:5">
      <c r="A1940" s="25" t="s">
        <v>4168</v>
      </c>
      <c r="B1940" t="s">
        <v>9579</v>
      </c>
      <c r="D1940" s="26" t="s">
        <v>4169</v>
      </c>
      <c r="E1940" t="str">
        <f t="shared" si="34"/>
        <v>['@t-y2300', 'Organ/Tissue', ''],</v>
      </c>
    </row>
    <row r="1941" spans="1:5">
      <c r="A1941" s="25" t="s">
        <v>7765</v>
      </c>
      <c r="B1941" t="s">
        <v>9579</v>
      </c>
      <c r="D1941" s="25" t="s">
        <v>9654</v>
      </c>
      <c r="E1941" t="str">
        <f t="shared" si="34"/>
        <v>['t-49240', 'Organ/Tissue', ''],</v>
      </c>
    </row>
    <row r="1942" spans="1:5">
      <c r="A1942" s="25" t="s">
        <v>9656</v>
      </c>
      <c r="B1942" t="s">
        <v>9579</v>
      </c>
      <c r="D1942" s="25" t="s">
        <v>9655</v>
      </c>
      <c r="E1942" t="str">
        <f t="shared" si="34"/>
        <v>['t-4940b', 'Organ/Tissue', ''],</v>
      </c>
    </row>
    <row r="1943" spans="1:5">
      <c r="A1943" s="25" t="s">
        <v>8594</v>
      </c>
      <c r="B1943" t="s">
        <v>9579</v>
      </c>
      <c r="D1943" s="25" t="s">
        <v>8595</v>
      </c>
      <c r="E1943" t="str">
        <f t="shared" si="34"/>
        <v>['t-d6221', 'Organ/Tissue', ''],</v>
      </c>
    </row>
    <row r="1944" spans="1:5">
      <c r="A1944" s="25" t="s">
        <v>3510</v>
      </c>
      <c r="B1944" t="s">
        <v>9579</v>
      </c>
      <c r="D1944" s="25" t="s">
        <v>3511</v>
      </c>
      <c r="E1944" t="str">
        <f t="shared" si="34"/>
        <v>['@t-13000', 'Organ/Tissue', ''],</v>
      </c>
    </row>
    <row r="1945" spans="1:5">
      <c r="A1945" s="25" t="s">
        <v>8175</v>
      </c>
      <c r="B1945" t="s">
        <v>9579</v>
      </c>
      <c r="D1945" s="25" t="s">
        <v>4032</v>
      </c>
      <c r="E1945" t="str">
        <f t="shared" si="34"/>
        <v>['t-a2020', 'Organ/Tissue', ''],</v>
      </c>
    </row>
    <row r="1946" spans="1:5">
      <c r="A1946" s="25" t="s">
        <v>7660</v>
      </c>
      <c r="B1946" t="s">
        <v>9579</v>
      </c>
      <c r="D1946" s="25" t="s">
        <v>3577</v>
      </c>
      <c r="E1946" t="str">
        <f t="shared" si="34"/>
        <v>['t-32000', 'Organ/Tissue', ''],</v>
      </c>
    </row>
    <row r="1947" spans="1:5">
      <c r="A1947" s="25" t="s">
        <v>8495</v>
      </c>
      <c r="B1947" t="s">
        <v>9579</v>
      </c>
      <c r="D1947" s="25" t="s">
        <v>8496</v>
      </c>
      <c r="E1947" t="str">
        <f t="shared" si="34"/>
        <v>['t-d0010', 'Organ/Tissue', ''],</v>
      </c>
    </row>
    <row r="1948" spans="1:5">
      <c r="A1948" s="25" t="s">
        <v>7703</v>
      </c>
      <c r="B1948" t="s">
        <v>9579</v>
      </c>
      <c r="D1948" s="25" t="s">
        <v>3599</v>
      </c>
      <c r="E1948" t="str">
        <f t="shared" si="34"/>
        <v>['t-39050', 'Organ/Tissue', ''],</v>
      </c>
    </row>
    <row r="1949" spans="1:5">
      <c r="A1949" s="25" t="s">
        <v>8000</v>
      </c>
      <c r="B1949" t="s">
        <v>9579</v>
      </c>
      <c r="D1949" s="25" t="s">
        <v>8001</v>
      </c>
      <c r="E1949" t="str">
        <f t="shared" si="34"/>
        <v>['t-71800', 'Organ/Tissue', ''],</v>
      </c>
    </row>
    <row r="1950" spans="1:5">
      <c r="A1950" s="25" t="s">
        <v>8357</v>
      </c>
      <c r="B1950" t="s">
        <v>9579</v>
      </c>
      <c r="D1950" s="25" t="s">
        <v>8358</v>
      </c>
      <c r="E1950" t="str">
        <f t="shared" si="34"/>
        <v>['t-b3800', 'Organ/Tissue', ''],</v>
      </c>
    </row>
    <row r="1951" spans="1:5">
      <c r="A1951" t="s">
        <v>8654</v>
      </c>
      <c r="B1951" t="s">
        <v>9579</v>
      </c>
      <c r="D1951" t="s">
        <v>4257</v>
      </c>
      <c r="E1951" t="str">
        <f t="shared" si="34"/>
        <v>['t-d9720', 'Organ/Tissue', ''],</v>
      </c>
    </row>
    <row r="1952" spans="1:5">
      <c r="A1952" t="s">
        <v>8478</v>
      </c>
      <c r="B1952" t="s">
        <v>9579</v>
      </c>
      <c r="D1952" t="s">
        <v>8479</v>
      </c>
      <c r="E1952" t="str">
        <f t="shared" si="34"/>
        <v>['t-c4900', 'Organ/Tissue', ''],</v>
      </c>
    </row>
    <row r="1953" spans="1:5">
      <c r="A1953" t="s">
        <v>3847</v>
      </c>
      <c r="B1953" t="s">
        <v>9579</v>
      </c>
      <c r="D1953" t="s">
        <v>3848</v>
      </c>
      <c r="E1953" t="str">
        <f t="shared" si="34"/>
        <v>['@t-71200', 'Organ/Tissue', ''],</v>
      </c>
    </row>
    <row r="1954" spans="1:5">
      <c r="A1954" t="s">
        <v>8611</v>
      </c>
      <c r="B1954" t="s">
        <v>9579</v>
      </c>
      <c r="D1954" t="s">
        <v>4237</v>
      </c>
      <c r="E1954" t="str">
        <f t="shared" si="34"/>
        <v>['t-d8080', 'Organ/Tissue', ''],</v>
      </c>
    </row>
    <row r="1955" spans="1:5">
      <c r="A1955" t="s">
        <v>8418</v>
      </c>
      <c r="B1955" t="s">
        <v>9579</v>
      </c>
      <c r="D1955" t="s">
        <v>8419</v>
      </c>
      <c r="E1955" t="str">
        <f t="shared" si="34"/>
        <v>['t-c3000', 'Organ/Tissue', ''],</v>
      </c>
    </row>
    <row r="1956" spans="1:5">
      <c r="A1956" t="s">
        <v>7882</v>
      </c>
      <c r="B1956" t="s">
        <v>9579</v>
      </c>
      <c r="D1956" t="s">
        <v>3767</v>
      </c>
      <c r="E1956" t="str">
        <f t="shared" si="34"/>
        <v>['t-59300', 'Organ/Tissue', ''],</v>
      </c>
    </row>
    <row r="1957" spans="1:5">
      <c r="A1957" t="s">
        <v>3853</v>
      </c>
      <c r="B1957" t="s">
        <v>9579</v>
      </c>
      <c r="D1957" t="s">
        <v>3854</v>
      </c>
      <c r="E1957" t="str">
        <f t="shared" si="34"/>
        <v>['@t-71900', 'Organ/Tissue', ''],</v>
      </c>
    </row>
    <row r="1958" spans="1:5">
      <c r="A1958" t="s">
        <v>3788</v>
      </c>
      <c r="B1958" t="s">
        <v>9579</v>
      </c>
      <c r="D1958" t="s">
        <v>3789</v>
      </c>
      <c r="E1958" t="str">
        <f t="shared" si="34"/>
        <v>['@t-64910', 'Organ/Tissue', ''],</v>
      </c>
    </row>
    <row r="1959" spans="1:5">
      <c r="A1959" t="s">
        <v>8392</v>
      </c>
      <c r="B1959" t="s">
        <v>9579</v>
      </c>
      <c r="D1959" t="s">
        <v>3399</v>
      </c>
      <c r="E1959" t="str">
        <f t="shared" si="34"/>
        <v>['t-c1000', 'Organ/Tissue', ''],</v>
      </c>
    </row>
    <row r="1960" spans="1:5">
      <c r="A1960" t="s">
        <v>3849</v>
      </c>
      <c r="B1960" t="s">
        <v>9579</v>
      </c>
      <c r="D1960" t="s">
        <v>3850</v>
      </c>
      <c r="E1960" t="str">
        <f t="shared" si="34"/>
        <v>['@t-71300', 'Organ/Tissue', ''],</v>
      </c>
    </row>
    <row r="1961" spans="1:5">
      <c r="A1961" t="s">
        <v>3855</v>
      </c>
      <c r="B1961" t="s">
        <v>9579</v>
      </c>
      <c r="D1961" t="s">
        <v>3856</v>
      </c>
      <c r="E1961" t="str">
        <f t="shared" si="34"/>
        <v>['@t-72000', 'Organ/Tissue', ''],</v>
      </c>
    </row>
    <row r="1962" spans="1:5">
      <c r="A1962" t="s">
        <v>7855</v>
      </c>
      <c r="B1962" t="s">
        <v>9579</v>
      </c>
      <c r="D1962" t="s">
        <v>3781</v>
      </c>
      <c r="E1962" t="str">
        <f t="shared" si="34"/>
        <v>['t-58000', 'Organ/Tissue', ''],</v>
      </c>
    </row>
    <row r="1963" spans="1:5">
      <c r="A1963" t="s">
        <v>3552</v>
      </c>
      <c r="B1963" t="s">
        <v>9579</v>
      </c>
      <c r="D1963" t="s">
        <v>3553</v>
      </c>
      <c r="E1963" t="str">
        <f t="shared" si="34"/>
        <v>['@t-22000', 'Organ/Tissue', ''],</v>
      </c>
    </row>
    <row r="1964" spans="1:5">
      <c r="A1964" t="s">
        <v>8278</v>
      </c>
      <c r="B1964" t="s">
        <v>9579</v>
      </c>
      <c r="D1964" t="s">
        <v>4110</v>
      </c>
      <c r="E1964" t="str">
        <f t="shared" si="34"/>
        <v>['t-aa010', 'Organ/Tissue', ''],</v>
      </c>
    </row>
    <row r="1965" spans="1:5">
      <c r="A1965" t="s">
        <v>8441</v>
      </c>
      <c r="B1965" t="s">
        <v>9579</v>
      </c>
      <c r="D1965" t="s">
        <v>3412</v>
      </c>
      <c r="E1965" t="str">
        <f t="shared" si="34"/>
        <v>['t-c4200', 'Organ/Tissue', ''],</v>
      </c>
    </row>
    <row r="1966" spans="1:5">
      <c r="A1966" t="s">
        <v>8568</v>
      </c>
      <c r="B1966" t="s">
        <v>9579</v>
      </c>
      <c r="D1966" t="s">
        <v>8569</v>
      </c>
      <c r="E1966" t="str">
        <f t="shared" si="34"/>
        <v>['t-d4010', 'Organ/Tissue', ''],</v>
      </c>
    </row>
    <row r="1967" spans="1:5">
      <c r="A1967" t="s">
        <v>7767</v>
      </c>
      <c r="B1967" t="s">
        <v>9579</v>
      </c>
      <c r="D1967" t="s">
        <v>7768</v>
      </c>
      <c r="E1967" t="str">
        <f t="shared" si="34"/>
        <v>['t-49410', 'Organ/Tissue', ''],</v>
      </c>
    </row>
    <row r="1968" spans="1:5">
      <c r="A1968" t="s">
        <v>8347</v>
      </c>
      <c r="B1968" t="s">
        <v>9579</v>
      </c>
      <c r="D1968" t="s">
        <v>8348</v>
      </c>
      <c r="E1968" t="str">
        <f t="shared" si="34"/>
        <v>['t-b3100', 'Organ/Tissue', ''],</v>
      </c>
    </row>
    <row r="1969" spans="1:5">
      <c r="A1969" t="s">
        <v>3574</v>
      </c>
      <c r="B1969" t="s">
        <v>9579</v>
      </c>
      <c r="D1969" t="s">
        <v>3575</v>
      </c>
      <c r="E1969" t="str">
        <f t="shared" si="34"/>
        <v>['@t-31000', 'Organ/Tissue', ''],</v>
      </c>
    </row>
    <row r="1970" spans="1:5">
      <c r="A1970" t="s">
        <v>8465</v>
      </c>
      <c r="B1970" t="s">
        <v>9579</v>
      </c>
      <c r="D1970" t="s">
        <v>3416</v>
      </c>
      <c r="E1970" t="str">
        <f t="shared" si="34"/>
        <v>['t-c4510', 'Organ/Tissue', ''],</v>
      </c>
    </row>
    <row r="1971" spans="1:5">
      <c r="A1971" t="s">
        <v>3794</v>
      </c>
      <c r="B1971" t="s">
        <v>9579</v>
      </c>
      <c r="D1971" t="s">
        <v>3795</v>
      </c>
      <c r="E1971" t="str">
        <f t="shared" si="34"/>
        <v>['@t-65905', 'Organ/Tissue', ''],</v>
      </c>
    </row>
    <row r="1972" spans="1:5">
      <c r="A1972" t="s">
        <v>8466</v>
      </c>
      <c r="B1972" t="s">
        <v>9579</v>
      </c>
      <c r="D1972" t="s">
        <v>3418</v>
      </c>
      <c r="E1972" t="str">
        <f t="shared" si="34"/>
        <v>['t-c4520', 'Organ/Tissue', ''],</v>
      </c>
    </row>
    <row r="1973" spans="1:5">
      <c r="A1973" t="s">
        <v>7869</v>
      </c>
      <c r="B1973" t="s">
        <v>9579</v>
      </c>
      <c r="D1973" t="s">
        <v>7870</v>
      </c>
      <c r="E1973" t="str">
        <f t="shared" si="34"/>
        <v>['t-58400', 'Organ/Tissue', ''],</v>
      </c>
    </row>
    <row r="1974" spans="1:5">
      <c r="A1974" t="s">
        <v>7871</v>
      </c>
      <c r="B1974" t="s">
        <v>9579</v>
      </c>
      <c r="D1974" t="s">
        <v>7872</v>
      </c>
      <c r="E1974" t="str">
        <f t="shared" si="34"/>
        <v>['t-58600', 'Organ/Tissue', ''],</v>
      </c>
    </row>
    <row r="1975" spans="1:5">
      <c r="A1975" t="s">
        <v>8198</v>
      </c>
      <c r="B1975" t="s">
        <v>9579</v>
      </c>
      <c r="D1975" t="s">
        <v>8199</v>
      </c>
      <c r="E1975" t="str">
        <f t="shared" si="34"/>
        <v>['t-a2700', 'Organ/Tissue', ''],</v>
      </c>
    </row>
    <row r="1976" spans="1:5">
      <c r="A1976" t="s">
        <v>7935</v>
      </c>
      <c r="B1976" t="s">
        <v>9579</v>
      </c>
      <c r="D1976" t="s">
        <v>3741</v>
      </c>
      <c r="E1976" t="str">
        <f t="shared" si="34"/>
        <v>['t-62210', 'Organ/Tissue', ''],</v>
      </c>
    </row>
    <row r="1977" spans="1:5">
      <c r="A1977" t="s">
        <v>8183</v>
      </c>
      <c r="B1977" t="s">
        <v>9579</v>
      </c>
      <c r="D1977" t="s">
        <v>4036</v>
      </c>
      <c r="E1977" t="str">
        <f t="shared" si="34"/>
        <v>['t-a2210', 'Organ/Tissue', ''],</v>
      </c>
    </row>
    <row r="1978" spans="1:5">
      <c r="A1978" t="s">
        <v>3648</v>
      </c>
      <c r="B1978" t="s">
        <v>9579</v>
      </c>
      <c r="D1978" t="s">
        <v>3649</v>
      </c>
      <c r="E1978" t="str">
        <f t="shared" si="34"/>
        <v>['@t-50500', 'Organ/Tissue', ''],</v>
      </c>
    </row>
    <row r="1979" spans="1:5">
      <c r="A1979" t="s">
        <v>7380</v>
      </c>
      <c r="B1979" t="s">
        <v>9579</v>
      </c>
      <c r="D1979" t="s">
        <v>7381</v>
      </c>
      <c r="E1979" t="str">
        <f t="shared" si="34"/>
        <v>['t-02480', 'Organ/Tissue', ''],</v>
      </c>
    </row>
    <row r="1980" spans="1:5">
      <c r="A1980" t="s">
        <v>8154</v>
      </c>
      <c r="B1980" t="s">
        <v>9579</v>
      </c>
      <c r="D1980" t="s">
        <v>4006</v>
      </c>
      <c r="E1980" t="str">
        <f t="shared" ref="E1980:E2043" si="35">CONCATENATE("['",A1980,"', '",B1980,"', '",C1980,"'],")</f>
        <v>['t-a1310', 'Organ/Tissue', ''],</v>
      </c>
    </row>
    <row r="1981" spans="1:5">
      <c r="A1981" t="s">
        <v>7626</v>
      </c>
      <c r="B1981" t="s">
        <v>9579</v>
      </c>
      <c r="D1981" t="s">
        <v>3561</v>
      </c>
      <c r="E1981" t="str">
        <f t="shared" si="35"/>
        <v>['t-28000', 'Organ/Tissue', ''],</v>
      </c>
    </row>
    <row r="1982" spans="1:5">
      <c r="A1982" t="s">
        <v>3867</v>
      </c>
      <c r="B1982" t="s">
        <v>9579</v>
      </c>
      <c r="D1982" t="s">
        <v>3868</v>
      </c>
      <c r="E1982" t="str">
        <f t="shared" si="35"/>
        <v>['@t-74000', 'Organ/Tissue', ''],</v>
      </c>
    </row>
    <row r="1983" spans="1:5">
      <c r="A1983" t="s">
        <v>7899</v>
      </c>
      <c r="B1983" t="s">
        <v>9579</v>
      </c>
      <c r="D1983" t="s">
        <v>3807</v>
      </c>
      <c r="E1983" t="str">
        <f t="shared" si="35"/>
        <v>['t-59460', 'Organ/Tissue', ''],</v>
      </c>
    </row>
    <row r="1984" spans="1:5">
      <c r="A1984" t="s">
        <v>8354</v>
      </c>
      <c r="B1984" t="s">
        <v>9579</v>
      </c>
      <c r="D1984" t="s">
        <v>3970</v>
      </c>
      <c r="E1984" t="str">
        <f t="shared" si="35"/>
        <v>['t-b3200', 'Organ/Tissue', ''],</v>
      </c>
    </row>
    <row r="1985" spans="1:5">
      <c r="A1985" t="s">
        <v>3580</v>
      </c>
      <c r="B1985" t="s">
        <v>9579</v>
      </c>
      <c r="D1985" t="s">
        <v>3581</v>
      </c>
      <c r="E1985" t="str">
        <f t="shared" si="35"/>
        <v>['@t-32300', 'Organ/Tissue', ''],</v>
      </c>
    </row>
    <row r="1986" spans="1:5">
      <c r="A1986" t="s">
        <v>7472</v>
      </c>
      <c r="B1986" t="s">
        <v>9579</v>
      </c>
      <c r="D1986" t="s">
        <v>3471</v>
      </c>
      <c r="E1986" t="str">
        <f t="shared" si="35"/>
        <v>['t-11510', 'Organ/Tissue', ''],</v>
      </c>
    </row>
    <row r="1987" spans="1:5">
      <c r="A1987" t="s">
        <v>7408</v>
      </c>
      <c r="B1987" t="s">
        <v>9579</v>
      </c>
      <c r="D1987" t="s">
        <v>3355</v>
      </c>
      <c r="E1987" t="str">
        <f t="shared" si="35"/>
        <v>['t-03102', 'Organ/Tissue', ''],</v>
      </c>
    </row>
    <row r="1988" spans="1:5">
      <c r="A1988" t="s">
        <v>3370</v>
      </c>
      <c r="B1988" t="s">
        <v>9579</v>
      </c>
      <c r="D1988" t="s">
        <v>3371</v>
      </c>
      <c r="E1988" t="str">
        <f t="shared" si="35"/>
        <v>['@t-03610', 'Organ/Tissue', ''],</v>
      </c>
    </row>
    <row r="1989" spans="1:5">
      <c r="A1989" t="s">
        <v>7424</v>
      </c>
      <c r="B1989" t="s">
        <v>9579</v>
      </c>
      <c r="D1989" t="s">
        <v>7425</v>
      </c>
      <c r="E1989" t="str">
        <f t="shared" si="35"/>
        <v>['t-03810', 'Organ/Tissue', ''],</v>
      </c>
    </row>
    <row r="1990" spans="1:5">
      <c r="A1990" t="s">
        <v>3362</v>
      </c>
      <c r="B1990" t="s">
        <v>9579</v>
      </c>
      <c r="D1990" t="s">
        <v>3363</v>
      </c>
      <c r="E1990" t="str">
        <f t="shared" si="35"/>
        <v>['@t-03424', 'Organ/Tissue', ''],</v>
      </c>
    </row>
    <row r="1991" spans="1:5">
      <c r="A1991" t="s">
        <v>8589</v>
      </c>
      <c r="B1991" t="s">
        <v>9579</v>
      </c>
      <c r="D1991" t="s">
        <v>4187</v>
      </c>
      <c r="E1991" t="str">
        <f t="shared" si="35"/>
        <v>['t-d4900', 'Organ/Tissue', ''],</v>
      </c>
    </row>
    <row r="1992" spans="1:5">
      <c r="A1992" t="s">
        <v>8608</v>
      </c>
      <c r="B1992" t="s">
        <v>9579</v>
      </c>
      <c r="D1992" t="s">
        <v>4217</v>
      </c>
      <c r="E1992" t="str">
        <f t="shared" si="35"/>
        <v>['t-d8020', 'Organ/Tissue', ''],</v>
      </c>
    </row>
    <row r="1993" spans="1:5">
      <c r="A1993" t="s">
        <v>8124</v>
      </c>
      <c r="B1993" t="s">
        <v>9579</v>
      </c>
      <c r="D1993" t="s">
        <v>8125</v>
      </c>
      <c r="E1993" t="str">
        <f t="shared" si="35"/>
        <v>['t-a0100', 'Organ/Tissue', ''],</v>
      </c>
    </row>
    <row r="1994" spans="1:5">
      <c r="A1994" t="s">
        <v>8575</v>
      </c>
      <c r="B1994" t="s">
        <v>9579</v>
      </c>
      <c r="D1994" t="s">
        <v>4183</v>
      </c>
      <c r="E1994" t="str">
        <f t="shared" si="35"/>
        <v>['t-d4400', 'Organ/Tissue', ''],</v>
      </c>
    </row>
    <row r="1995" spans="1:5">
      <c r="A1995" t="s">
        <v>8359</v>
      </c>
      <c r="B1995" t="s">
        <v>9579</v>
      </c>
      <c r="D1995" t="s">
        <v>3974</v>
      </c>
      <c r="E1995" t="str">
        <f t="shared" si="35"/>
        <v>['t-b6000', 'Organ/Tissue', ''],</v>
      </c>
    </row>
    <row r="1996" spans="1:5">
      <c r="A1996" t="s">
        <v>8031</v>
      </c>
      <c r="B1996" t="s">
        <v>9579</v>
      </c>
      <c r="D1996" t="s">
        <v>3900</v>
      </c>
      <c r="E1996" t="str">
        <f t="shared" si="35"/>
        <v>['t-83000', 'Organ/Tissue', ''],</v>
      </c>
    </row>
    <row r="1997" spans="1:5">
      <c r="A1997" t="s">
        <v>7368</v>
      </c>
      <c r="B1997" t="s">
        <v>9579</v>
      </c>
      <c r="D1997" t="s">
        <v>7369</v>
      </c>
      <c r="E1997" t="str">
        <f t="shared" si="35"/>
        <v>['t-02158', 'Organ/Tissue', ''],</v>
      </c>
    </row>
    <row r="1998" spans="1:5">
      <c r="A1998" t="s">
        <v>4150</v>
      </c>
      <c r="B1998" t="s">
        <v>9579</v>
      </c>
      <c r="D1998" t="s">
        <v>4151</v>
      </c>
      <c r="E1998" t="str">
        <f t="shared" si="35"/>
        <v>['@t-y0800', 'Organ/Tissue', ''],</v>
      </c>
    </row>
    <row r="1999" spans="1:5">
      <c r="A1999" t="s">
        <v>3889</v>
      </c>
      <c r="B1999" t="s">
        <v>9579</v>
      </c>
      <c r="D1999" t="s">
        <v>3890</v>
      </c>
      <c r="E1999" t="str">
        <f t="shared" si="35"/>
        <v>['@t-79400', 'Organ/Tissue', ''],</v>
      </c>
    </row>
    <row r="2000" spans="1:5">
      <c r="A2000" t="s">
        <v>3816</v>
      </c>
      <c r="B2000" t="s">
        <v>9579</v>
      </c>
      <c r="D2000" t="s">
        <v>3817</v>
      </c>
      <c r="E2000" t="str">
        <f t="shared" si="35"/>
        <v>['@t-67995', 'Organ/Tissue', ''],</v>
      </c>
    </row>
    <row r="2001" spans="1:5">
      <c r="A2001" t="s">
        <v>3562</v>
      </c>
      <c r="B2001" t="s">
        <v>9579</v>
      </c>
      <c r="D2001" t="s">
        <v>3563</v>
      </c>
      <c r="E2001" t="str">
        <f t="shared" si="35"/>
        <v>['@t-28100', 'Organ/Tissue', ''],</v>
      </c>
    </row>
    <row r="2002" spans="1:5">
      <c r="A2002" t="s">
        <v>7617</v>
      </c>
      <c r="B2002" t="s">
        <v>9579</v>
      </c>
      <c r="D2002" t="s">
        <v>3557</v>
      </c>
      <c r="E2002" t="str">
        <f t="shared" si="35"/>
        <v>['t-26000', 'Organ/Tissue', ''],</v>
      </c>
    </row>
    <row r="2003" spans="1:5">
      <c r="A2003" t="s">
        <v>5291</v>
      </c>
      <c r="B2003" t="s">
        <v>9579</v>
      </c>
      <c r="D2003" t="s">
        <v>5292</v>
      </c>
      <c r="E2003" t="str">
        <f t="shared" si="35"/>
        <v>['d5-86400', 'Organ/Tissue', ''],</v>
      </c>
    </row>
    <row r="2004" spans="1:5">
      <c r="A2004" t="s">
        <v>8393</v>
      </c>
      <c r="B2004" t="s">
        <v>9579</v>
      </c>
      <c r="D2004" t="s">
        <v>8394</v>
      </c>
      <c r="E2004" t="str">
        <f t="shared" si="35"/>
        <v>['t-c1100', 'Organ/Tissue', ''],</v>
      </c>
    </row>
    <row r="2005" spans="1:5">
      <c r="A2005" t="s">
        <v>7877</v>
      </c>
      <c r="B2005" t="s">
        <v>9579</v>
      </c>
      <c r="D2005" t="s">
        <v>3765</v>
      </c>
      <c r="E2005" t="str">
        <f t="shared" si="35"/>
        <v>['t-59100', 'Organ/Tissue', ''],</v>
      </c>
    </row>
    <row r="2006" spans="1:5">
      <c r="A2006" t="s">
        <v>7839</v>
      </c>
      <c r="B2006" t="s">
        <v>9579</v>
      </c>
      <c r="D2006" t="s">
        <v>7840</v>
      </c>
      <c r="E2006" t="str">
        <f t="shared" si="35"/>
        <v>['t-57000', 'Organ/Tissue', ''],</v>
      </c>
    </row>
    <row r="2007" spans="1:5">
      <c r="A2007" t="s">
        <v>7998</v>
      </c>
      <c r="B2007" t="s">
        <v>9579</v>
      </c>
      <c r="D2007" t="s">
        <v>7999</v>
      </c>
      <c r="E2007" t="str">
        <f t="shared" si="35"/>
        <v>['t-71300', 'Organ/Tissue', ''],</v>
      </c>
    </row>
    <row r="2008" spans="1:5">
      <c r="A2008" t="s">
        <v>3746</v>
      </c>
      <c r="B2008" t="s">
        <v>9579</v>
      </c>
      <c r="D2008" t="s">
        <v>3747</v>
      </c>
      <c r="E2008" t="str">
        <f t="shared" si="35"/>
        <v>['@t-56970', 'Organ/Tissue', ''],</v>
      </c>
    </row>
    <row r="2009" spans="1:5">
      <c r="A2009" t="s">
        <v>8560</v>
      </c>
      <c r="B2009" t="s">
        <v>9579</v>
      </c>
      <c r="D2009" t="s">
        <v>8561</v>
      </c>
      <c r="E2009" t="str">
        <f t="shared" si="35"/>
        <v>['t-d3000', 'Organ/Tissue', ''],</v>
      </c>
    </row>
    <row r="2010" spans="1:5">
      <c r="A2010" t="s">
        <v>8208</v>
      </c>
      <c r="B2010" t="s">
        <v>9579</v>
      </c>
      <c r="D2010" t="s">
        <v>8209</v>
      </c>
      <c r="E2010" t="str">
        <f t="shared" si="35"/>
        <v>['t-a3200', 'Organ/Tissue', ''],</v>
      </c>
    </row>
    <row r="2011" spans="1:5">
      <c r="A2011" t="s">
        <v>8212</v>
      </c>
      <c r="B2011" t="s">
        <v>9579</v>
      </c>
      <c r="D2011" t="s">
        <v>8213</v>
      </c>
      <c r="E2011" t="str">
        <f t="shared" si="35"/>
        <v>['t-a3400', 'Organ/Tissue', ''],</v>
      </c>
    </row>
    <row r="2012" spans="1:5">
      <c r="A2012" t="s">
        <v>7875</v>
      </c>
      <c r="B2012" t="s">
        <v>9579</v>
      </c>
      <c r="D2012" t="s">
        <v>7876</v>
      </c>
      <c r="E2012" t="str">
        <f t="shared" si="35"/>
        <v>['t-59000', 'Organ/Tissue', ''],</v>
      </c>
    </row>
    <row r="2013" spans="1:5">
      <c r="A2013" t="s">
        <v>7838</v>
      </c>
      <c r="B2013" t="s">
        <v>9579</v>
      </c>
      <c r="D2013" t="s">
        <v>3771</v>
      </c>
      <c r="E2013" t="str">
        <f t="shared" si="35"/>
        <v>['t-56000', 'Organ/Tissue', ''],</v>
      </c>
    </row>
    <row r="2014" spans="1:5">
      <c r="A2014" t="s">
        <v>3814</v>
      </c>
      <c r="B2014" t="s">
        <v>9579</v>
      </c>
      <c r="D2014" t="s">
        <v>3815</v>
      </c>
      <c r="E2014" t="str">
        <f t="shared" si="35"/>
        <v>['@t-67965', 'Organ/Tissue', ''],</v>
      </c>
    </row>
    <row r="2015" spans="1:5">
      <c r="A2015" t="s">
        <v>8461</v>
      </c>
      <c r="B2015" t="s">
        <v>9579</v>
      </c>
      <c r="D2015" t="s">
        <v>8462</v>
      </c>
      <c r="E2015" t="str">
        <f t="shared" si="35"/>
        <v>['t-c4480', 'Organ/Tissue', ''],</v>
      </c>
    </row>
    <row r="2016" spans="1:5">
      <c r="A2016" t="s">
        <v>7777</v>
      </c>
      <c r="B2016" t="s">
        <v>9579</v>
      </c>
      <c r="D2016" t="s">
        <v>7778</v>
      </c>
      <c r="E2016" t="str">
        <f t="shared" si="35"/>
        <v>['t-50500', 'Organ/Tissue', ''],</v>
      </c>
    </row>
    <row r="2017" spans="1:5">
      <c r="A2017" t="s">
        <v>5152</v>
      </c>
      <c r="B2017" t="s">
        <v>9579</v>
      </c>
      <c r="D2017" t="s">
        <v>5153</v>
      </c>
      <c r="E2017" t="str">
        <f t="shared" si="35"/>
        <v>['d5-41330', 'Organ/Tissue', ''],</v>
      </c>
    </row>
    <row r="2018" spans="1:5">
      <c r="A2018" t="s">
        <v>8469</v>
      </c>
      <c r="B2018" t="s">
        <v>9579</v>
      </c>
      <c r="D2018" t="s">
        <v>3420</v>
      </c>
      <c r="E2018" t="str">
        <f t="shared" si="35"/>
        <v>['t-c4580', 'Organ/Tissue', ''],</v>
      </c>
    </row>
    <row r="2019" spans="1:5">
      <c r="A2019" t="s">
        <v>7867</v>
      </c>
      <c r="B2019" t="s">
        <v>9579</v>
      </c>
      <c r="D2019" t="s">
        <v>7868</v>
      </c>
      <c r="E2019" t="str">
        <f t="shared" si="35"/>
        <v>['t-58200', 'Organ/Tissue', ''],</v>
      </c>
    </row>
    <row r="2020" spans="1:5">
      <c r="A2020" t="s">
        <v>8607</v>
      </c>
      <c r="B2020" t="s">
        <v>9579</v>
      </c>
      <c r="D2020" t="s">
        <v>4215</v>
      </c>
      <c r="E2020" t="str">
        <f t="shared" si="35"/>
        <v>['t-d8010', 'Organ/Tissue', ''],</v>
      </c>
    </row>
    <row r="2021" spans="1:5">
      <c r="A2021" t="s">
        <v>8583</v>
      </c>
      <c r="B2021" t="s">
        <v>9579</v>
      </c>
      <c r="D2021" t="s">
        <v>3785</v>
      </c>
      <c r="E2021" t="str">
        <f t="shared" si="35"/>
        <v>['t-d4500', 'Organ/Tissue', ''],</v>
      </c>
    </row>
    <row r="2022" spans="1:5">
      <c r="A2022" t="s">
        <v>7957</v>
      </c>
      <c r="B2022" t="s">
        <v>9579</v>
      </c>
      <c r="D2022" t="s">
        <v>3761</v>
      </c>
      <c r="E2022" t="str">
        <f t="shared" si="35"/>
        <v>['t-65000', 'Organ/Tissue', ''],</v>
      </c>
    </row>
    <row r="2023" spans="1:5">
      <c r="A2023" t="s">
        <v>7880</v>
      </c>
      <c r="B2023" t="s">
        <v>9579</v>
      </c>
      <c r="D2023" t="s">
        <v>7881</v>
      </c>
      <c r="E2023" t="str">
        <f t="shared" si="35"/>
        <v>['t-59110', 'Organ/Tissue', ''],</v>
      </c>
    </row>
    <row r="2024" spans="1:5">
      <c r="A2024" t="s">
        <v>8428</v>
      </c>
      <c r="B2024" t="s">
        <v>9579</v>
      </c>
      <c r="D2024" t="s">
        <v>3410</v>
      </c>
      <c r="E2024" t="str">
        <f t="shared" si="35"/>
        <v>['t-c4000', 'Organ/Tissue', ''],</v>
      </c>
    </row>
    <row r="2025" spans="1:5">
      <c r="A2025" t="s">
        <v>7402</v>
      </c>
      <c r="B2025" t="s">
        <v>9579</v>
      </c>
      <c r="D2025" t="s">
        <v>7403</v>
      </c>
      <c r="E2025" t="str">
        <f t="shared" si="35"/>
        <v>['t-03000', 'Organ/Tissue', ''],</v>
      </c>
    </row>
    <row r="2026" spans="1:5">
      <c r="A2026" t="s">
        <v>7409</v>
      </c>
      <c r="B2026" t="s">
        <v>9579</v>
      </c>
      <c r="D2026" t="s">
        <v>3357</v>
      </c>
      <c r="E2026" t="str">
        <f t="shared" si="35"/>
        <v>['t-03300', 'Organ/Tissue', ''],</v>
      </c>
    </row>
    <row r="2027" spans="1:5">
      <c r="A2027" t="s">
        <v>7951</v>
      </c>
      <c r="B2027" t="s">
        <v>9579</v>
      </c>
      <c r="D2027" t="s">
        <v>7952</v>
      </c>
      <c r="E2027" t="str">
        <f t="shared" si="35"/>
        <v>['t-64000', 'Organ/Tissue', ''],</v>
      </c>
    </row>
    <row r="2028" spans="1:5">
      <c r="A2028" t="s">
        <v>3865</v>
      </c>
      <c r="B2028" t="s">
        <v>9579</v>
      </c>
      <c r="D2028" t="s">
        <v>3866</v>
      </c>
      <c r="E2028" t="str">
        <f t="shared" si="35"/>
        <v>['@t-73800', 'Organ/Tissue', ''],</v>
      </c>
    </row>
    <row r="2029" spans="1:5">
      <c r="A2029" t="s">
        <v>7936</v>
      </c>
      <c r="B2029" t="s">
        <v>9579</v>
      </c>
      <c r="D2029" t="s">
        <v>7937</v>
      </c>
      <c r="E2029" t="str">
        <f t="shared" si="35"/>
        <v>['t-62220', 'Organ/Tissue', ''],</v>
      </c>
    </row>
    <row r="2030" spans="1:5">
      <c r="A2030" t="s">
        <v>7781</v>
      </c>
      <c r="B2030" t="s">
        <v>9579</v>
      </c>
      <c r="D2030" t="s">
        <v>7782</v>
      </c>
      <c r="E2030" t="str">
        <f t="shared" si="35"/>
        <v>['t-50510', 'Organ/Tissue', ''],</v>
      </c>
    </row>
    <row r="2031" spans="1:5">
      <c r="A2031" t="s">
        <v>8081</v>
      </c>
      <c r="B2031" t="s">
        <v>9579</v>
      </c>
      <c r="D2031" t="s">
        <v>3876</v>
      </c>
      <c r="E2031" t="str">
        <f t="shared" si="35"/>
        <v>['t-92000', 'Organ/Tissue', ''],</v>
      </c>
    </row>
    <row r="2032" spans="1:5">
      <c r="A2032" t="s">
        <v>8054</v>
      </c>
      <c r="B2032" t="s">
        <v>9579</v>
      </c>
      <c r="D2032" t="s">
        <v>3928</v>
      </c>
      <c r="E2032" t="str">
        <f t="shared" si="35"/>
        <v>['t-87010', 'Organ/Tissue', ''],</v>
      </c>
    </row>
    <row r="2033" spans="1:5">
      <c r="A2033" t="s">
        <v>3845</v>
      </c>
      <c r="B2033" t="s">
        <v>9579</v>
      </c>
      <c r="D2033" t="s">
        <v>3846</v>
      </c>
      <c r="E2033" t="str">
        <f t="shared" si="35"/>
        <v>['@t-71070', 'Organ/Tissue', ''],</v>
      </c>
    </row>
    <row r="2034" spans="1:5">
      <c r="A2034" t="s">
        <v>7335</v>
      </c>
      <c r="B2034" t="s">
        <v>9579</v>
      </c>
      <c r="D2034" t="s">
        <v>3337</v>
      </c>
      <c r="E2034" t="str">
        <f t="shared" si="35"/>
        <v>['t-01000', 'Organ/Tissue', ''],</v>
      </c>
    </row>
    <row r="2035" spans="1:5">
      <c r="A2035" t="s">
        <v>7336</v>
      </c>
      <c r="B2035" t="s">
        <v>9579</v>
      </c>
      <c r="D2035" t="s">
        <v>7337</v>
      </c>
      <c r="E2035" t="str">
        <f t="shared" si="35"/>
        <v>['t-01100', 'Organ/Tissue', ''],</v>
      </c>
    </row>
    <row r="2036" spans="1:5">
      <c r="A2036" t="s">
        <v>8361</v>
      </c>
      <c r="B2036" t="s">
        <v>9579</v>
      </c>
      <c r="D2036" t="s">
        <v>3978</v>
      </c>
      <c r="E2036" t="str">
        <f t="shared" si="35"/>
        <v>['t-b6030', 'Organ/Tissue', ''],</v>
      </c>
    </row>
    <row r="2037" spans="1:5">
      <c r="A2037" t="s">
        <v>8029</v>
      </c>
      <c r="B2037" t="s">
        <v>9579</v>
      </c>
      <c r="D2037" t="s">
        <v>8030</v>
      </c>
      <c r="E2037" t="str">
        <f t="shared" si="35"/>
        <v>['t-82150', 'Organ/Tissue', ''],</v>
      </c>
    </row>
    <row r="2038" spans="1:5">
      <c r="A2038" t="s">
        <v>8064</v>
      </c>
      <c r="B2038" t="s">
        <v>9579</v>
      </c>
      <c r="D2038" t="s">
        <v>3914</v>
      </c>
      <c r="E2038" t="str">
        <f t="shared" si="35"/>
        <v>['t-88000', 'Organ/Tissue', ''],</v>
      </c>
    </row>
    <row r="2039" spans="1:5">
      <c r="A2039" t="s">
        <v>7983</v>
      </c>
      <c r="B2039" t="s">
        <v>9579</v>
      </c>
      <c r="D2039" t="s">
        <v>7984</v>
      </c>
      <c r="E2039" t="str">
        <f t="shared" si="35"/>
        <v>['t-71050', 'Organ/Tissue', ''],</v>
      </c>
    </row>
    <row r="2040" spans="1:5">
      <c r="A2040" t="s">
        <v>8437</v>
      </c>
      <c r="B2040" t="s">
        <v>9579</v>
      </c>
      <c r="D2040" t="s">
        <v>8438</v>
      </c>
      <c r="E2040" t="str">
        <f t="shared" si="35"/>
        <v>['t-c4160', 'Organ/Tissue', ''],</v>
      </c>
    </row>
    <row r="2041" spans="1:5">
      <c r="A2041" t="s">
        <v>3482</v>
      </c>
      <c r="B2041" t="s">
        <v>9579</v>
      </c>
      <c r="D2041" t="s">
        <v>3483</v>
      </c>
      <c r="E2041" t="str">
        <f t="shared" si="35"/>
        <v>['@t-10830', 'Organ/Tissue', ''],</v>
      </c>
    </row>
    <row r="2042" spans="1:5">
      <c r="A2042" t="s">
        <v>8027</v>
      </c>
      <c r="B2042" t="s">
        <v>9579</v>
      </c>
      <c r="D2042" t="s">
        <v>8028</v>
      </c>
      <c r="E2042" t="str">
        <f t="shared" si="35"/>
        <v>['t-82000', 'Organ/Tissue', ''],</v>
      </c>
    </row>
    <row r="2043" spans="1:5">
      <c r="A2043" t="s">
        <v>7954</v>
      </c>
      <c r="B2043" t="s">
        <v>9579</v>
      </c>
      <c r="D2043" t="s">
        <v>7955</v>
      </c>
      <c r="E2043" t="str">
        <f t="shared" si="35"/>
        <v>['t-64500', 'Organ/Tissue', ''],</v>
      </c>
    </row>
    <row r="2044" spans="1:5">
      <c r="A2044" t="s">
        <v>8488</v>
      </c>
      <c r="B2044" t="s">
        <v>9579</v>
      </c>
      <c r="D2044" t="s">
        <v>3984</v>
      </c>
      <c r="E2044" t="str">
        <f t="shared" ref="E2044:E2107" si="36">CONCATENATE("['",A2044,"', '",B2044,"', '",C2044,"'],")</f>
        <v>['t-c8000', 'Organ/Tissue', ''],</v>
      </c>
    </row>
    <row r="2045" spans="1:5">
      <c r="A2045" t="s">
        <v>7610</v>
      </c>
      <c r="B2045" t="s">
        <v>9579</v>
      </c>
      <c r="D2045" t="s">
        <v>7611</v>
      </c>
      <c r="E2045" t="str">
        <f t="shared" si="36"/>
        <v>['t-24100', 'Organ/Tissue', ''],</v>
      </c>
    </row>
    <row r="2046" spans="1:5">
      <c r="A2046" t="s">
        <v>8423</v>
      </c>
      <c r="B2046" t="s">
        <v>9579</v>
      </c>
      <c r="D2046" t="s">
        <v>8424</v>
      </c>
      <c r="E2046" t="str">
        <f t="shared" si="36"/>
        <v>['t-c3030', 'Organ/Tissue', ''],</v>
      </c>
    </row>
    <row r="2047" spans="1:5">
      <c r="A2047" t="s">
        <v>8459</v>
      </c>
      <c r="B2047" t="s">
        <v>9579</v>
      </c>
      <c r="D2047" t="s">
        <v>8460</v>
      </c>
      <c r="E2047" t="str">
        <f t="shared" si="36"/>
        <v>['t-c4475', 'Organ/Tissue', ''],</v>
      </c>
    </row>
    <row r="2048" spans="1:5">
      <c r="A2048" t="s">
        <v>7962</v>
      </c>
      <c r="B2048" t="s">
        <v>9579</v>
      </c>
      <c r="D2048" t="s">
        <v>7963</v>
      </c>
      <c r="E2048" t="str">
        <f t="shared" si="36"/>
        <v>['t-65010', 'Organ/Tissue', ''],</v>
      </c>
    </row>
    <row r="2049" spans="1:5">
      <c r="A2049" t="s">
        <v>8155</v>
      </c>
      <c r="B2049" t="s">
        <v>9579</v>
      </c>
      <c r="D2049" t="s">
        <v>4008</v>
      </c>
      <c r="E2049" t="str">
        <f t="shared" si="36"/>
        <v>['t-a1410', 'Organ/Tissue', ''],</v>
      </c>
    </row>
    <row r="2050" spans="1:5">
      <c r="A2050" t="s">
        <v>3654</v>
      </c>
      <c r="B2050" t="s">
        <v>9579</v>
      </c>
      <c r="D2050" t="s">
        <v>3655</v>
      </c>
      <c r="E2050" t="str">
        <f t="shared" si="36"/>
        <v>['@t-51100', 'Organ/Tissue', ''],</v>
      </c>
    </row>
    <row r="2051" spans="1:5">
      <c r="A2051" t="s">
        <v>8166</v>
      </c>
      <c r="B2051" t="s">
        <v>9579</v>
      </c>
      <c r="D2051" t="s">
        <v>4028</v>
      </c>
      <c r="E2051" t="str">
        <f t="shared" si="36"/>
        <v>['t-a1740', 'Organ/Tissue', ''],</v>
      </c>
    </row>
    <row r="2052" spans="1:5">
      <c r="A2052" t="s">
        <v>8167</v>
      </c>
      <c r="B2052" t="s">
        <v>9579</v>
      </c>
      <c r="D2052" t="s">
        <v>8168</v>
      </c>
      <c r="E2052" t="str">
        <f t="shared" si="36"/>
        <v>['t-a1820', 'Organ/Tissue', ''],</v>
      </c>
    </row>
    <row r="2053" spans="1:5">
      <c r="A2053" t="s">
        <v>7451</v>
      </c>
      <c r="B2053" t="s">
        <v>9579</v>
      </c>
      <c r="D2053" t="s">
        <v>3461</v>
      </c>
      <c r="E2053" t="str">
        <f t="shared" si="36"/>
        <v>['t-11100', 'Organ/Tissue', ''],</v>
      </c>
    </row>
    <row r="2054" spans="1:5">
      <c r="A2054" t="s">
        <v>8196</v>
      </c>
      <c r="B2054" t="s">
        <v>9579</v>
      </c>
      <c r="D2054" t="s">
        <v>4050</v>
      </c>
      <c r="E2054" t="str">
        <f t="shared" si="36"/>
        <v>['t-a2410', 'Organ/Tissue', ''],</v>
      </c>
    </row>
    <row r="2055" spans="1:5">
      <c r="A2055" t="s">
        <v>3530</v>
      </c>
      <c r="B2055" t="s">
        <v>9579</v>
      </c>
      <c r="D2055" t="s">
        <v>3531</v>
      </c>
      <c r="E2055" t="str">
        <f t="shared" si="36"/>
        <v>['@t-17710', 'Organ/Tissue', ''],</v>
      </c>
    </row>
    <row r="2056" spans="1:5">
      <c r="A2056" t="s">
        <v>7539</v>
      </c>
      <c r="B2056" t="s">
        <v>9579</v>
      </c>
      <c r="D2056" t="s">
        <v>7540</v>
      </c>
      <c r="E2056" t="str">
        <f t="shared" si="36"/>
        <v>['t-14700', 'Organ/Tissue', ''],</v>
      </c>
    </row>
    <row r="2057" spans="1:5">
      <c r="A2057" t="s">
        <v>8156</v>
      </c>
      <c r="B2057" t="s">
        <v>9579</v>
      </c>
      <c r="D2057" t="s">
        <v>4010</v>
      </c>
      <c r="E2057" t="str">
        <f t="shared" si="36"/>
        <v>['t-a1502', 'Organ/Tissue', ''],</v>
      </c>
    </row>
    <row r="2058" spans="1:5">
      <c r="A2058" t="s">
        <v>7474</v>
      </c>
      <c r="B2058" t="s">
        <v>9579</v>
      </c>
      <c r="D2058" t="s">
        <v>7475</v>
      </c>
      <c r="E2058" t="str">
        <f t="shared" si="36"/>
        <v>['t-11900', 'Organ/Tissue', ''],</v>
      </c>
    </row>
    <row r="2059" spans="1:5">
      <c r="A2059" t="s">
        <v>8364</v>
      </c>
      <c r="B2059" t="s">
        <v>9579</v>
      </c>
      <c r="D2059" t="s">
        <v>8365</v>
      </c>
      <c r="E2059" t="str">
        <f t="shared" si="36"/>
        <v>['t-b6050', 'Organ/Tissue', ''],</v>
      </c>
    </row>
    <row r="2060" spans="1:5">
      <c r="A2060" t="s">
        <v>8252</v>
      </c>
      <c r="B2060" t="s">
        <v>9579</v>
      </c>
      <c r="D2060" t="s">
        <v>8253</v>
      </c>
      <c r="E2060" t="str">
        <f t="shared" si="36"/>
        <v>['t-a7840', 'Organ/Tissue', ''],</v>
      </c>
    </row>
    <row r="2061" spans="1:5">
      <c r="A2061" t="s">
        <v>8178</v>
      </c>
      <c r="B2061" t="s">
        <v>9579</v>
      </c>
      <c r="D2061" t="s">
        <v>4034</v>
      </c>
      <c r="E2061" t="str">
        <f t="shared" si="36"/>
        <v>['t-a2050', 'Organ/Tissue', ''],</v>
      </c>
    </row>
    <row r="2062" spans="1:5">
      <c r="A2062" t="s">
        <v>7360</v>
      </c>
      <c r="B2062" t="s">
        <v>9579</v>
      </c>
      <c r="D2062" t="s">
        <v>7361</v>
      </c>
      <c r="E2062" t="str">
        <f t="shared" si="36"/>
        <v>['t-02102', 'Organ/Tissue', ''],</v>
      </c>
    </row>
    <row r="2063" spans="1:5">
      <c r="A2063" t="s">
        <v>8527</v>
      </c>
      <c r="B2063" t="s">
        <v>9579</v>
      </c>
      <c r="D2063" t="s">
        <v>4139</v>
      </c>
      <c r="E2063" t="str">
        <f t="shared" si="36"/>
        <v>['t-d1200', 'Organ/Tissue', ''],</v>
      </c>
    </row>
    <row r="2064" spans="1:5">
      <c r="A2064" t="s">
        <v>8528</v>
      </c>
      <c r="B2064" t="s">
        <v>9579</v>
      </c>
      <c r="D2064" t="s">
        <v>8529</v>
      </c>
      <c r="E2064" t="str">
        <f t="shared" si="36"/>
        <v>['t-d1210', 'Organ/Tissue', ''],</v>
      </c>
    </row>
    <row r="2065" spans="1:5">
      <c r="A2065" t="s">
        <v>8157</v>
      </c>
      <c r="B2065" t="s">
        <v>9579</v>
      </c>
      <c r="D2065" t="s">
        <v>4016</v>
      </c>
      <c r="E2065" t="str">
        <f t="shared" si="36"/>
        <v>['t-a1600', 'Organ/Tissue', ''],</v>
      </c>
    </row>
    <row r="2066" spans="1:5">
      <c r="A2066" t="s">
        <v>8639</v>
      </c>
      <c r="B2066" t="s">
        <v>9579</v>
      </c>
      <c r="D2066" t="s">
        <v>4241</v>
      </c>
      <c r="E2066" t="str">
        <f t="shared" si="36"/>
        <v>['t-d9120', 'Organ/Tissue', ''],</v>
      </c>
    </row>
    <row r="2067" spans="1:5">
      <c r="A2067" t="s">
        <v>8236</v>
      </c>
      <c r="B2067" t="s">
        <v>9579</v>
      </c>
      <c r="D2067" t="s">
        <v>8237</v>
      </c>
      <c r="E2067" t="str">
        <f t="shared" si="36"/>
        <v>['t-a6000', 'Organ/Tissue', ''],</v>
      </c>
    </row>
    <row r="2068" spans="1:5">
      <c r="A2068" t="s">
        <v>7413</v>
      </c>
      <c r="B2068" t="s">
        <v>9579</v>
      </c>
      <c r="D2068" t="s">
        <v>7414</v>
      </c>
      <c r="E2068" t="str">
        <f t="shared" si="36"/>
        <v>['t-03450', 'Organ/Tissue', ''],</v>
      </c>
    </row>
    <row r="2069" spans="1:5">
      <c r="A2069" t="s">
        <v>8645</v>
      </c>
      <c r="B2069" t="s">
        <v>9579</v>
      </c>
      <c r="D2069" t="s">
        <v>4249</v>
      </c>
      <c r="E2069" t="str">
        <f t="shared" si="36"/>
        <v>['t-d9410', 'Organ/Tissue', ''],</v>
      </c>
    </row>
    <row r="2070" spans="1:5">
      <c r="A2070" t="s">
        <v>7791</v>
      </c>
      <c r="B2070" t="s">
        <v>9579</v>
      </c>
      <c r="D2070" t="s">
        <v>3659</v>
      </c>
      <c r="E2070" t="str">
        <f t="shared" si="36"/>
        <v>['t-52000', 'Organ/Tissue', ''],</v>
      </c>
    </row>
    <row r="2071" spans="1:5">
      <c r="A2071" t="s">
        <v>8566</v>
      </c>
      <c r="B2071" t="s">
        <v>9579</v>
      </c>
      <c r="D2071" t="s">
        <v>8567</v>
      </c>
      <c r="E2071" t="str">
        <f t="shared" si="36"/>
        <v>['t-d4000', 'Organ/Tissue', ''],</v>
      </c>
    </row>
    <row r="2072" spans="1:5">
      <c r="A2072" t="s">
        <v>8646</v>
      </c>
      <c r="B2072" t="s">
        <v>9579</v>
      </c>
      <c r="D2072" t="s">
        <v>4251</v>
      </c>
      <c r="E2072" t="str">
        <f t="shared" si="36"/>
        <v>['t-d9420', 'Organ/Tissue', ''],</v>
      </c>
    </row>
    <row r="2073" spans="1:5">
      <c r="A2073" t="s">
        <v>8303</v>
      </c>
      <c r="B2073" t="s">
        <v>9579</v>
      </c>
      <c r="D2073" t="s">
        <v>4125</v>
      </c>
      <c r="E2073" t="str">
        <f t="shared" si="36"/>
        <v>['t-aa810', 'Organ/Tissue', ''],</v>
      </c>
    </row>
    <row r="2074" spans="1:5">
      <c r="A2074" t="s">
        <v>7364</v>
      </c>
      <c r="B2074" t="s">
        <v>9579</v>
      </c>
      <c r="D2074" t="s">
        <v>7365</v>
      </c>
      <c r="E2074" t="str">
        <f t="shared" si="36"/>
        <v>['t-02120', 'Organ/Tissue', ''],</v>
      </c>
    </row>
    <row r="2075" spans="1:5">
      <c r="A2075" t="s">
        <v>7701</v>
      </c>
      <c r="B2075" t="s">
        <v>9579</v>
      </c>
      <c r="D2075" t="s">
        <v>7702</v>
      </c>
      <c r="E2075" t="str">
        <f t="shared" si="36"/>
        <v>['t-39010', 'Organ/Tissue', ''],</v>
      </c>
    </row>
    <row r="2076" spans="1:5">
      <c r="A2076" t="s">
        <v>3586</v>
      </c>
      <c r="B2076" t="s">
        <v>9579</v>
      </c>
      <c r="D2076" t="s">
        <v>3587</v>
      </c>
      <c r="E2076" t="str">
        <f t="shared" si="36"/>
        <v>['@t-33010', 'Organ/Tissue', ''],</v>
      </c>
    </row>
    <row r="2077" spans="1:5">
      <c r="A2077" t="s">
        <v>7978</v>
      </c>
      <c r="B2077" t="s">
        <v>9579</v>
      </c>
      <c r="D2077" t="s">
        <v>3840</v>
      </c>
      <c r="E2077" t="str">
        <f t="shared" si="36"/>
        <v>['t-71020', 'Organ/Tissue', ''],</v>
      </c>
    </row>
    <row r="2078" spans="1:5">
      <c r="A2078" t="s">
        <v>3570</v>
      </c>
      <c r="B2078" t="s">
        <v>9579</v>
      </c>
      <c r="D2078" t="s">
        <v>3571</v>
      </c>
      <c r="E2078" t="str">
        <f t="shared" si="36"/>
        <v>['@t-29000', 'Organ/Tissue', ''],</v>
      </c>
    </row>
    <row r="2079" spans="1:5">
      <c r="A2079" t="s">
        <v>8599</v>
      </c>
      <c r="B2079" t="s">
        <v>9579</v>
      </c>
      <c r="D2079" t="s">
        <v>4195</v>
      </c>
      <c r="E2079" t="str">
        <f t="shared" si="36"/>
        <v>['t-d6600v', 'Organ/Tissue', ''],</v>
      </c>
    </row>
    <row r="2080" spans="1:5">
      <c r="A2080" t="s">
        <v>8648</v>
      </c>
      <c r="B2080" t="s">
        <v>9579</v>
      </c>
      <c r="D2080" t="s">
        <v>8649</v>
      </c>
      <c r="E2080" t="str">
        <f t="shared" si="36"/>
        <v>['t-d9500', 'Organ/Tissue', ''],</v>
      </c>
    </row>
    <row r="2081" spans="1:5">
      <c r="A2081" t="s">
        <v>8525</v>
      </c>
      <c r="B2081" t="s">
        <v>9579</v>
      </c>
      <c r="D2081" t="s">
        <v>4133</v>
      </c>
      <c r="E2081" t="str">
        <f t="shared" si="36"/>
        <v>['t-d1100', 'Organ/Tissue', ''],</v>
      </c>
    </row>
    <row r="2082" spans="1:5">
      <c r="A2082" t="s">
        <v>8279</v>
      </c>
      <c r="B2082" t="s">
        <v>9579</v>
      </c>
      <c r="D2082" t="s">
        <v>4112</v>
      </c>
      <c r="E2082" t="str">
        <f t="shared" si="36"/>
        <v>['t-aa020', 'Organ/Tissue', ''],</v>
      </c>
    </row>
    <row r="2083" spans="1:5">
      <c r="A2083" t="s">
        <v>8685</v>
      </c>
      <c r="B2083" t="s">
        <v>9579</v>
      </c>
      <c r="D2083" t="s">
        <v>3942</v>
      </c>
      <c r="E2083" t="str">
        <f t="shared" si="36"/>
        <v>['t-f1100', 'Organ/Tissue', ''],</v>
      </c>
    </row>
    <row r="2084" spans="1:5">
      <c r="A2084" t="s">
        <v>3622</v>
      </c>
      <c r="B2084" t="s">
        <v>9579</v>
      </c>
      <c r="D2084" t="s">
        <v>3623</v>
      </c>
      <c r="E2084" t="str">
        <f t="shared" si="36"/>
        <v>['@t-47410', 'Organ/Tissue', ''],</v>
      </c>
    </row>
    <row r="2085" spans="1:5">
      <c r="A2085" t="s">
        <v>7642</v>
      </c>
      <c r="B2085" t="s">
        <v>9579</v>
      </c>
      <c r="D2085" t="s">
        <v>3565</v>
      </c>
      <c r="E2085" t="str">
        <f t="shared" si="36"/>
        <v>['t-28500', 'Organ/Tissue', ''],</v>
      </c>
    </row>
    <row r="2086" spans="1:5">
      <c r="A2086" t="s">
        <v>8052</v>
      </c>
      <c r="B2086" t="s">
        <v>9579</v>
      </c>
      <c r="D2086" t="s">
        <v>8053</v>
      </c>
      <c r="E2086" t="str">
        <f t="shared" si="36"/>
        <v>['t-87000', 'Organ/Tissue', ''],</v>
      </c>
    </row>
    <row r="2087" spans="1:5">
      <c r="A2087" t="s">
        <v>3592</v>
      </c>
      <c r="B2087" t="s">
        <v>9579</v>
      </c>
      <c r="D2087" t="s">
        <v>3593</v>
      </c>
      <c r="E2087" t="str">
        <f t="shared" si="36"/>
        <v>['@t-34400', 'Organ/Tissue', ''],</v>
      </c>
    </row>
    <row r="2088" spans="1:5">
      <c r="A2088" t="s">
        <v>3790</v>
      </c>
      <c r="B2088" t="s">
        <v>9579</v>
      </c>
      <c r="D2088" t="s">
        <v>3791</v>
      </c>
      <c r="E2088" t="str">
        <f t="shared" si="36"/>
        <v>['@t-65100', 'Organ/Tissue', ''],</v>
      </c>
    </row>
    <row r="2089" spans="1:5">
      <c r="A2089" t="s">
        <v>7907</v>
      </c>
      <c r="B2089" t="s">
        <v>9579</v>
      </c>
      <c r="D2089" t="s">
        <v>3645</v>
      </c>
      <c r="E2089" t="str">
        <f t="shared" si="36"/>
        <v>['t-60000', 'Organ/Tissue', ''],</v>
      </c>
    </row>
    <row r="2090" spans="1:5">
      <c r="A2090" t="s">
        <v>3861</v>
      </c>
      <c r="B2090" t="s">
        <v>9579</v>
      </c>
      <c r="D2090" t="s">
        <v>3862</v>
      </c>
      <c r="E2090" t="str">
        <f t="shared" si="36"/>
        <v>['@t-73010', 'Organ/Tissue', ''],</v>
      </c>
    </row>
    <row r="2091" spans="1:5">
      <c r="A2091" t="s">
        <v>8372</v>
      </c>
      <c r="B2091" t="s">
        <v>9579</v>
      </c>
      <c r="D2091" t="s">
        <v>8373</v>
      </c>
      <c r="E2091" t="str">
        <f t="shared" si="36"/>
        <v>['t-c0000', 'Organ/Tissue', ''],</v>
      </c>
    </row>
    <row r="2092" spans="1:5">
      <c r="A2092" t="s">
        <v>8477</v>
      </c>
      <c r="B2092" t="s">
        <v>9579</v>
      </c>
      <c r="D2092" t="s">
        <v>3422</v>
      </c>
      <c r="E2092" t="str">
        <f t="shared" si="36"/>
        <v>['t-c4860', 'Organ/Tissue', ''],</v>
      </c>
    </row>
    <row r="2093" spans="1:5">
      <c r="A2093" t="s">
        <v>8368</v>
      </c>
      <c r="B2093" t="s">
        <v>9579</v>
      </c>
      <c r="D2093" t="s">
        <v>3982</v>
      </c>
      <c r="E2093" t="str">
        <f t="shared" si="36"/>
        <v>['t-b7000', 'Organ/Tissue', ''],</v>
      </c>
    </row>
    <row r="2094" spans="1:5">
      <c r="A2094" t="s">
        <v>8472</v>
      </c>
      <c r="B2094" t="s">
        <v>9579</v>
      </c>
      <c r="D2094" t="s">
        <v>3424</v>
      </c>
      <c r="E2094" t="str">
        <f t="shared" si="36"/>
        <v>['t-c4710', 'Organ/Tissue', ''],</v>
      </c>
    </row>
    <row r="2095" spans="1:5">
      <c r="A2095" t="s">
        <v>8176</v>
      </c>
      <c r="B2095" t="s">
        <v>9579</v>
      </c>
      <c r="D2095" t="s">
        <v>8177</v>
      </c>
      <c r="E2095" t="str">
        <f t="shared" si="36"/>
        <v>['t-a2030', 'Organ/Tissue', ''],</v>
      </c>
    </row>
    <row r="2096" spans="1:5">
      <c r="A2096" t="s">
        <v>3762</v>
      </c>
      <c r="B2096" t="s">
        <v>9579</v>
      </c>
      <c r="D2096" t="s">
        <v>3763</v>
      </c>
      <c r="E2096" t="str">
        <f t="shared" si="36"/>
        <v>['@t-59010', 'Organ/Tissue', ''],</v>
      </c>
    </row>
    <row r="2097" spans="1:5">
      <c r="A2097" t="s">
        <v>3758</v>
      </c>
      <c r="B2097" t="s">
        <v>9579</v>
      </c>
      <c r="D2097" t="s">
        <v>3759</v>
      </c>
      <c r="E2097" t="str">
        <f t="shared" si="36"/>
        <v>['@t-58910', 'Organ/Tissue', ''],</v>
      </c>
    </row>
    <row r="2098" spans="1:5">
      <c r="A2098" t="s">
        <v>8076</v>
      </c>
      <c r="B2098" t="s">
        <v>9579</v>
      </c>
      <c r="D2098" t="s">
        <v>3874</v>
      </c>
      <c r="E2098" t="str">
        <f t="shared" si="36"/>
        <v>['t-91000', 'Organ/Tissue', ''],</v>
      </c>
    </row>
    <row r="2099" spans="1:5">
      <c r="A2099" t="s">
        <v>8552</v>
      </c>
      <c r="B2099" t="s">
        <v>9579</v>
      </c>
      <c r="D2099" t="s">
        <v>8553</v>
      </c>
      <c r="E2099" t="str">
        <f t="shared" si="36"/>
        <v>['t-d2600', 'Organ/Tissue', ''],</v>
      </c>
    </row>
    <row r="2100" spans="1:5">
      <c r="A2100" t="s">
        <v>7925</v>
      </c>
      <c r="B2100" t="s">
        <v>9579</v>
      </c>
      <c r="D2100" t="s">
        <v>7926</v>
      </c>
      <c r="E2100" t="str">
        <f t="shared" si="36"/>
        <v>['t-62061', 'Organ/Tissue', ''],</v>
      </c>
    </row>
    <row r="2101" spans="1:5">
      <c r="A2101" t="s">
        <v>8546</v>
      </c>
      <c r="B2101" t="s">
        <v>9579</v>
      </c>
      <c r="D2101" t="s">
        <v>4157</v>
      </c>
      <c r="E2101" t="str">
        <f t="shared" si="36"/>
        <v>['t-d2220', 'Organ/Tissue', ''],</v>
      </c>
    </row>
    <row r="2102" spans="1:5">
      <c r="A2102" t="s">
        <v>7714</v>
      </c>
      <c r="B2102" t="s">
        <v>9579</v>
      </c>
      <c r="D2102" t="s">
        <v>7715</v>
      </c>
      <c r="E2102" t="str">
        <f t="shared" si="36"/>
        <v>['t-41020', 'Organ/Tissue', ''],</v>
      </c>
    </row>
    <row r="2103" spans="1:5">
      <c r="A2103" t="s">
        <v>7712</v>
      </c>
      <c r="B2103" t="s">
        <v>9579</v>
      </c>
      <c r="D2103" t="s">
        <v>7713</v>
      </c>
      <c r="E2103" t="str">
        <f t="shared" si="36"/>
        <v>['t-41010', 'Organ/Tissue', ''],</v>
      </c>
    </row>
    <row r="2104" spans="1:5">
      <c r="A2104" t="s">
        <v>7461</v>
      </c>
      <c r="B2104" t="s">
        <v>9579</v>
      </c>
      <c r="D2104" t="s">
        <v>7462</v>
      </c>
      <c r="E2104" t="str">
        <f t="shared" si="36"/>
        <v>['t-111c6', 'Organ/Tissue', ''],</v>
      </c>
    </row>
    <row r="2105" spans="1:5">
      <c r="A2105" t="s">
        <v>8181</v>
      </c>
      <c r="B2105" t="s">
        <v>9579</v>
      </c>
      <c r="D2105" t="s">
        <v>8182</v>
      </c>
      <c r="E2105" t="str">
        <f t="shared" si="36"/>
        <v>['t-a2200', 'Organ/Tissue', ''],</v>
      </c>
    </row>
    <row r="2106" spans="1:5">
      <c r="A2106" t="s">
        <v>8605</v>
      </c>
      <c r="B2106" t="s">
        <v>9579</v>
      </c>
      <c r="D2106" t="s">
        <v>8606</v>
      </c>
      <c r="E2106" t="str">
        <f t="shared" si="36"/>
        <v>['t-d8001', 'Organ/Tissue', ''],</v>
      </c>
    </row>
    <row r="2107" spans="1:5">
      <c r="A2107" t="s">
        <v>8059</v>
      </c>
      <c r="B2107" t="s">
        <v>9579</v>
      </c>
      <c r="D2107" t="s">
        <v>8060</v>
      </c>
      <c r="E2107" t="str">
        <f t="shared" si="36"/>
        <v>['t-87600', 'Organ/Tissue', ''],</v>
      </c>
    </row>
    <row r="2108" spans="1:5">
      <c r="A2108" t="s">
        <v>8088</v>
      </c>
      <c r="B2108" t="s">
        <v>9579</v>
      </c>
      <c r="D2108" t="s">
        <v>8089</v>
      </c>
      <c r="E2108" t="str">
        <f t="shared" ref="E2108:E2171" si="37">CONCATENATE("['",A2108,"', '",B2108,"', '",C2108,"'],")</f>
        <v>['t-93000', 'Organ/Tissue', ''],</v>
      </c>
    </row>
    <row r="2109" spans="1:5">
      <c r="A2109" t="s">
        <v>8238</v>
      </c>
      <c r="B2109" t="s">
        <v>9579</v>
      </c>
      <c r="D2109" t="s">
        <v>8239</v>
      </c>
      <c r="E2109" t="str">
        <f t="shared" si="37"/>
        <v>['t-a7010', 'Organ/Tissue', ''],</v>
      </c>
    </row>
    <row r="2110" spans="1:5">
      <c r="A2110" t="s">
        <v>7734</v>
      </c>
      <c r="B2110" t="s">
        <v>9579</v>
      </c>
      <c r="D2110" t="s">
        <v>7735</v>
      </c>
      <c r="E2110" t="str">
        <f t="shared" si="37"/>
        <v>['t-46460', 'Organ/Tissue', ''],</v>
      </c>
    </row>
    <row r="2111" spans="1:5">
      <c r="A2111" t="s">
        <v>7732</v>
      </c>
      <c r="B2111" t="s">
        <v>9579</v>
      </c>
      <c r="D2111" t="s">
        <v>7733</v>
      </c>
      <c r="E2111" t="str">
        <f t="shared" si="37"/>
        <v>['t-46420', 'Organ/Tissue', ''],</v>
      </c>
    </row>
    <row r="2112" spans="1:5">
      <c r="A2112" t="s">
        <v>7853</v>
      </c>
      <c r="B2112" t="s">
        <v>9579</v>
      </c>
      <c r="D2112" t="s">
        <v>7854</v>
      </c>
      <c r="E2112" t="str">
        <f t="shared" si="37"/>
        <v>['t-57702', 'Organ/Tissue', ''],</v>
      </c>
    </row>
    <row r="2113" spans="1:5">
      <c r="A2113" t="s">
        <v>8530</v>
      </c>
      <c r="B2113" t="s">
        <v>9579</v>
      </c>
      <c r="D2113" t="s">
        <v>8531</v>
      </c>
      <c r="E2113" t="str">
        <f t="shared" si="37"/>
        <v>['t-d1400', 'Organ/Tissue', ''],</v>
      </c>
    </row>
    <row r="2114" spans="1:5">
      <c r="A2114" t="s">
        <v>7878</v>
      </c>
      <c r="B2114" t="s">
        <v>9579</v>
      </c>
      <c r="D2114" t="s">
        <v>7879</v>
      </c>
      <c r="E2114" t="str">
        <f t="shared" si="37"/>
        <v>['t-59102', 'Organ/Tissue', ''],</v>
      </c>
    </row>
    <row r="2115" spans="1:5">
      <c r="A2115" t="s">
        <v>8082</v>
      </c>
      <c r="B2115" t="s">
        <v>9579</v>
      </c>
      <c r="D2115" t="s">
        <v>8083</v>
      </c>
      <c r="E2115" t="str">
        <f t="shared" si="37"/>
        <v>['t-92015', 'Organ/Tissue', ''],</v>
      </c>
    </row>
    <row r="2116" spans="1:5">
      <c r="A2116" t="s">
        <v>8008</v>
      </c>
      <c r="B2116" t="s">
        <v>9579</v>
      </c>
      <c r="D2116" t="s">
        <v>3862</v>
      </c>
      <c r="E2116" t="str">
        <f t="shared" si="37"/>
        <v>['t-73010', 'Organ/Tissue', ''],</v>
      </c>
    </row>
    <row r="2117" spans="1:5">
      <c r="A2117" t="s">
        <v>8519</v>
      </c>
      <c r="B2117" t="s">
        <v>9579</v>
      </c>
      <c r="D2117" t="s">
        <v>8520</v>
      </c>
      <c r="E2117" t="str">
        <f t="shared" si="37"/>
        <v>['t-d0788', 'Organ/Tissue', ''],</v>
      </c>
    </row>
    <row r="2118" spans="1:5">
      <c r="A2118" t="s">
        <v>7470</v>
      </c>
      <c r="B2118" t="s">
        <v>9579</v>
      </c>
      <c r="D2118" t="s">
        <v>7471</v>
      </c>
      <c r="E2118" t="str">
        <f t="shared" si="37"/>
        <v>['t-11503', 'Organ/Tissue', ''],</v>
      </c>
    </row>
    <row r="2119" spans="1:5">
      <c r="A2119" t="s">
        <v>7749</v>
      </c>
      <c r="B2119" t="s">
        <v>9579</v>
      </c>
      <c r="D2119" t="s">
        <v>7750</v>
      </c>
      <c r="E2119" t="str">
        <f t="shared" si="37"/>
        <v>['t-47400', 'Organ/Tissue', ''],</v>
      </c>
    </row>
    <row r="2120" spans="1:5">
      <c r="A2120" t="s">
        <v>8192</v>
      </c>
      <c r="B2120" t="s">
        <v>9579</v>
      </c>
      <c r="D2120" t="s">
        <v>8193</v>
      </c>
      <c r="E2120" t="str">
        <f t="shared" si="37"/>
        <v>['t-a2400', 'Organ/Tissue', ''],</v>
      </c>
    </row>
    <row r="2121" spans="1:5">
      <c r="A2121" t="s">
        <v>8274</v>
      </c>
      <c r="B2121" t="s">
        <v>9579</v>
      </c>
      <c r="D2121" t="s">
        <v>8275</v>
      </c>
      <c r="E2121" t="str">
        <f t="shared" si="37"/>
        <v>['t-aa000', 'Organ/Tissue', ''],</v>
      </c>
    </row>
    <row r="2122" spans="1:5">
      <c r="A2122" t="s">
        <v>8024</v>
      </c>
      <c r="B2122" t="s">
        <v>9579</v>
      </c>
      <c r="D2122" t="s">
        <v>8025</v>
      </c>
      <c r="E2122" t="str">
        <f t="shared" si="37"/>
        <v>['t-81000', 'Organ/Tissue', ''],</v>
      </c>
    </row>
    <row r="2123" spans="1:5">
      <c r="A2123" t="s">
        <v>8116</v>
      </c>
      <c r="B2123" t="s">
        <v>9579</v>
      </c>
      <c r="D2123" t="s">
        <v>3884</v>
      </c>
      <c r="E2123" t="str">
        <f t="shared" si="37"/>
        <v>['t-94800', 'Organ/Tissue', ''],</v>
      </c>
    </row>
    <row r="2124" spans="1:5">
      <c r="A2124" t="s">
        <v>8627</v>
      </c>
      <c r="B2124" t="s">
        <v>9579</v>
      </c>
      <c r="D2124" t="s">
        <v>4231</v>
      </c>
      <c r="E2124" t="str">
        <f t="shared" si="37"/>
        <v>['t-d8780', 'Organ/Tissue', ''],</v>
      </c>
    </row>
    <row r="2125" spans="1:5">
      <c r="A2125" t="s">
        <v>8223</v>
      </c>
      <c r="B2125" t="s">
        <v>9579</v>
      </c>
      <c r="D2125" t="s">
        <v>8224</v>
      </c>
      <c r="E2125" t="str">
        <f t="shared" si="37"/>
        <v>['t-a4609', 'Organ/Tissue', ''],</v>
      </c>
    </row>
    <row r="2126" spans="1:5">
      <c r="A2126" t="s">
        <v>7789</v>
      </c>
      <c r="B2126" t="s">
        <v>9579</v>
      </c>
      <c r="D2126" t="s">
        <v>7790</v>
      </c>
      <c r="E2126" t="str">
        <f t="shared" si="37"/>
        <v>['t-51330v', 'Organ/Tissue', ''],</v>
      </c>
    </row>
    <row r="2127" spans="1:5">
      <c r="A2127" t="s">
        <v>8819</v>
      </c>
      <c r="B2127" t="s">
        <v>9579</v>
      </c>
      <c r="D2127" t="s">
        <v>8820</v>
      </c>
      <c r="E2127" t="str">
        <f t="shared" si="37"/>
        <v>['w-10110', 'Organ/Tissue', ''],</v>
      </c>
    </row>
    <row r="2128" spans="1:5">
      <c r="A2128" t="s">
        <v>8821</v>
      </c>
      <c r="B2128" t="s">
        <v>9579</v>
      </c>
      <c r="D2128" t="s">
        <v>8822</v>
      </c>
      <c r="E2128" t="str">
        <f t="shared" si="37"/>
        <v>['w-10111', 'Organ/Tissue', ''],</v>
      </c>
    </row>
    <row r="2129" spans="1:5">
      <c r="A2129" t="s">
        <v>8543</v>
      </c>
      <c r="B2129" t="s">
        <v>9579</v>
      </c>
      <c r="D2129" t="s">
        <v>8544</v>
      </c>
      <c r="E2129" t="str">
        <f t="shared" si="37"/>
        <v>['t-d2018', 'Organ/Tissue', ''],</v>
      </c>
    </row>
    <row r="2130" spans="1:5">
      <c r="A2130" t="s">
        <v>8268</v>
      </c>
      <c r="B2130" t="s">
        <v>9579</v>
      </c>
      <c r="D2130" t="s">
        <v>4100</v>
      </c>
      <c r="E2130" t="str">
        <f t="shared" si="37"/>
        <v>['t-a9440', 'Organ/Tissue', ''],</v>
      </c>
    </row>
    <row r="2131" spans="1:5">
      <c r="A2131" t="s">
        <v>8619</v>
      </c>
      <c r="B2131" t="s">
        <v>9579</v>
      </c>
      <c r="D2131" t="s">
        <v>8620</v>
      </c>
      <c r="E2131" t="str">
        <f t="shared" si="37"/>
        <v>['t-d8220', 'Organ/Tissue', ''],</v>
      </c>
    </row>
    <row r="2132" spans="1:5">
      <c r="A2132" t="s">
        <v>8258</v>
      </c>
      <c r="B2132" t="s">
        <v>9579</v>
      </c>
      <c r="D2132" t="s">
        <v>8259</v>
      </c>
      <c r="E2132" t="str">
        <f t="shared" si="37"/>
        <v>['t-a8040', 'Organ/Tissue', ''],</v>
      </c>
    </row>
    <row r="2133" spans="1:5">
      <c r="A2133" t="s">
        <v>8331</v>
      </c>
      <c r="B2133" t="s">
        <v>9579</v>
      </c>
      <c r="D2133" t="s">
        <v>3954</v>
      </c>
      <c r="E2133" t="str">
        <f t="shared" si="37"/>
        <v>['t-b1021', 'Organ/Tissue', ''],</v>
      </c>
    </row>
    <row r="2134" spans="1:5">
      <c r="A2134" t="s">
        <v>7600</v>
      </c>
      <c r="B2134" t="s">
        <v>9579</v>
      </c>
      <c r="D2134" t="s">
        <v>7601</v>
      </c>
      <c r="E2134" t="str">
        <f t="shared" si="37"/>
        <v>['t-21000', 'Organ/Tissue', ''],</v>
      </c>
    </row>
    <row r="2135" spans="1:5">
      <c r="A2135" t="s">
        <v>7606</v>
      </c>
      <c r="B2135" t="s">
        <v>9579</v>
      </c>
      <c r="D2135" t="s">
        <v>7607</v>
      </c>
      <c r="E2135" t="str">
        <f t="shared" si="37"/>
        <v>['t-22000', 'Organ/Tissue', ''],</v>
      </c>
    </row>
    <row r="2136" spans="1:5">
      <c r="A2136" t="s">
        <v>8016</v>
      </c>
      <c r="B2136" t="s">
        <v>9579</v>
      </c>
      <c r="D2136" t="s">
        <v>8017</v>
      </c>
      <c r="E2136" t="str">
        <f t="shared" si="37"/>
        <v>['t-74020', 'Organ/Tissue', ''],</v>
      </c>
    </row>
    <row r="2137" spans="1:5">
      <c r="A2137" t="s">
        <v>7676</v>
      </c>
      <c r="B2137" t="s">
        <v>9579</v>
      </c>
      <c r="D2137" t="s">
        <v>7677</v>
      </c>
      <c r="E2137" t="str">
        <f t="shared" si="37"/>
        <v>['t-32300', 'Organ/Tissue', ''],</v>
      </c>
    </row>
    <row r="2138" spans="1:5">
      <c r="A2138" t="s">
        <v>8004</v>
      </c>
      <c r="B2138" t="s">
        <v>9579</v>
      </c>
      <c r="D2138" t="s">
        <v>8005</v>
      </c>
      <c r="E2138" t="str">
        <f t="shared" si="37"/>
        <v>['t-73000', 'Organ/Tissue', ''],</v>
      </c>
    </row>
    <row r="2139" spans="1:5">
      <c r="A2139" t="s">
        <v>8370</v>
      </c>
      <c r="B2139" t="s">
        <v>9579</v>
      </c>
      <c r="D2139" t="s">
        <v>8371</v>
      </c>
      <c r="E2139" t="str">
        <f t="shared" si="37"/>
        <v>['t-b9001', 'Organ/Tissue', ''],</v>
      </c>
    </row>
    <row r="2140" spans="1:5">
      <c r="A2140" t="s">
        <v>7390</v>
      </c>
      <c r="B2140" t="s">
        <v>9579</v>
      </c>
      <c r="D2140" t="s">
        <v>7391</v>
      </c>
      <c r="E2140" t="str">
        <f t="shared" si="37"/>
        <v>['t-0265c', 'Organ/Tissue', ''],</v>
      </c>
    </row>
    <row r="2141" spans="1:5">
      <c r="A2141" t="s">
        <v>7400</v>
      </c>
      <c r="B2141" t="s">
        <v>9579</v>
      </c>
      <c r="D2141" t="s">
        <v>7401</v>
      </c>
      <c r="E2141" t="str">
        <f t="shared" si="37"/>
        <v>['t-0285e', 'Organ/Tissue', ''],</v>
      </c>
    </row>
    <row r="2142" spans="1:5">
      <c r="A2142" t="s">
        <v>8292</v>
      </c>
      <c r="B2142" t="s">
        <v>9579</v>
      </c>
      <c r="D2142" t="s">
        <v>8293</v>
      </c>
      <c r="E2142" t="str">
        <f t="shared" si="37"/>
        <v>['t-aa400', 'Organ/Tissue', ''],</v>
      </c>
    </row>
    <row r="2143" spans="1:5">
      <c r="A2143" t="s">
        <v>7761</v>
      </c>
      <c r="B2143" t="s">
        <v>9579</v>
      </c>
      <c r="D2143" t="s">
        <v>7762</v>
      </c>
      <c r="E2143" t="str">
        <f t="shared" si="37"/>
        <v>['t-48740', 'Organ/Tissue', ''],</v>
      </c>
    </row>
    <row r="2144" spans="1:5">
      <c r="A2144" t="s">
        <v>8254</v>
      </c>
      <c r="B2144" t="s">
        <v>9579</v>
      </c>
      <c r="D2144" t="s">
        <v>8255</v>
      </c>
      <c r="E2144" t="str">
        <f t="shared" si="37"/>
        <v>['t-a800b', 'Organ/Tissue', ''],</v>
      </c>
    </row>
    <row r="2145" spans="1:5">
      <c r="A2145" t="s">
        <v>8002</v>
      </c>
      <c r="B2145" t="s">
        <v>9579</v>
      </c>
      <c r="D2145" t="s">
        <v>8003</v>
      </c>
      <c r="E2145" t="str">
        <f t="shared" si="37"/>
        <v>['t-72070', 'Organ/Tissue', ''],</v>
      </c>
    </row>
    <row r="2146" spans="1:5">
      <c r="A2146" t="s">
        <v>8634</v>
      </c>
      <c r="B2146" t="s">
        <v>9579</v>
      </c>
      <c r="D2146" t="s">
        <v>8635</v>
      </c>
      <c r="E2146" t="str">
        <f t="shared" si="37"/>
        <v>['t-d9001', 'Organ/Tissue', ''],</v>
      </c>
    </row>
    <row r="2147" spans="1:5">
      <c r="A2147" t="s">
        <v>8194</v>
      </c>
      <c r="B2147" t="s">
        <v>9579</v>
      </c>
      <c r="D2147" t="s">
        <v>8195</v>
      </c>
      <c r="E2147" t="str">
        <f t="shared" si="37"/>
        <v>['t-a240d', 'Organ/Tissue', ''],</v>
      </c>
    </row>
    <row r="2148" spans="1:5">
      <c r="A2148" t="s">
        <v>8184</v>
      </c>
      <c r="B2148" t="s">
        <v>9579</v>
      </c>
      <c r="D2148" t="s">
        <v>8185</v>
      </c>
      <c r="E2148" t="str">
        <f t="shared" si="37"/>
        <v>['t-a2212', 'Organ/Tissue', ''],</v>
      </c>
    </row>
    <row r="2149" spans="1:5">
      <c r="A2149" t="s">
        <v>7454</v>
      </c>
      <c r="B2149" t="s">
        <v>9579</v>
      </c>
      <c r="D2149" t="s">
        <v>7455</v>
      </c>
      <c r="E2149" t="str">
        <f t="shared" si="37"/>
        <v>['t-11140', 'Organ/Tissue', ''],</v>
      </c>
    </row>
    <row r="2150" spans="1:5">
      <c r="A2150" t="s">
        <v>7481</v>
      </c>
      <c r="B2150" t="s">
        <v>9579</v>
      </c>
      <c r="D2150" t="s">
        <v>7482</v>
      </c>
      <c r="E2150" t="str">
        <f t="shared" si="37"/>
        <v>['t-12311', 'Organ/Tissue', ''],</v>
      </c>
    </row>
    <row r="2151" spans="1:5">
      <c r="A2151" t="s">
        <v>8621</v>
      </c>
      <c r="B2151" t="s">
        <v>9579</v>
      </c>
      <c r="D2151" t="s">
        <v>8622</v>
      </c>
      <c r="E2151" t="str">
        <f t="shared" si="37"/>
        <v>['t-d8310', 'Organ/Tissue', ''],</v>
      </c>
    </row>
    <row r="2152" spans="1:5">
      <c r="A2152" t="s">
        <v>8280</v>
      </c>
      <c r="B2152" t="s">
        <v>9579</v>
      </c>
      <c r="D2152" t="s">
        <v>8281</v>
      </c>
      <c r="E2152" t="str">
        <f t="shared" si="37"/>
        <v>['t-aa127', 'Organ/Tissue', ''],</v>
      </c>
    </row>
    <row r="2153" spans="1:5">
      <c r="A2153" t="s">
        <v>8073</v>
      </c>
      <c r="B2153" t="s">
        <v>9579</v>
      </c>
      <c r="D2153" t="s">
        <v>8074</v>
      </c>
      <c r="E2153" t="str">
        <f t="shared" si="37"/>
        <v>['t-90011', 'Organ/Tissue', ''],</v>
      </c>
    </row>
    <row r="2154" spans="1:5">
      <c r="A2154" t="s">
        <v>8173</v>
      </c>
      <c r="B2154" t="s">
        <v>9579</v>
      </c>
      <c r="D2154" t="s">
        <v>8174</v>
      </c>
      <c r="E2154" t="str">
        <f t="shared" si="37"/>
        <v>['t-a200e', 'Organ/Tissue', ''],</v>
      </c>
    </row>
    <row r="2155" spans="1:5">
      <c r="A2155" t="s">
        <v>8352</v>
      </c>
      <c r="B2155" t="s">
        <v>9579</v>
      </c>
      <c r="D2155" t="s">
        <v>8353</v>
      </c>
      <c r="E2155" t="str">
        <f t="shared" si="37"/>
        <v>['t-b3165', 'Organ/Tissue', ''],</v>
      </c>
    </row>
    <row r="2156" spans="1:5">
      <c r="A2156" t="s">
        <v>9082</v>
      </c>
      <c r="B2156" t="s">
        <v>9579</v>
      </c>
      <c r="D2156" t="s">
        <v>9083</v>
      </c>
      <c r="E2156" t="str">
        <f t="shared" si="37"/>
        <v>['w-10300', 'Organ/Tissue', ''],</v>
      </c>
    </row>
    <row r="2157" spans="1:5">
      <c r="A2157" t="s">
        <v>7747</v>
      </c>
      <c r="B2157" t="s">
        <v>9579</v>
      </c>
      <c r="D2157" t="s">
        <v>7748</v>
      </c>
      <c r="E2157" t="str">
        <f t="shared" si="37"/>
        <v>['t-46980', 'Organ/Tissue', ''],</v>
      </c>
    </row>
    <row r="2158" spans="1:5">
      <c r="A2158" t="s">
        <v>7554</v>
      </c>
      <c r="B2158" t="s">
        <v>9579</v>
      </c>
      <c r="D2158" t="s">
        <v>7555</v>
      </c>
      <c r="E2158" t="str">
        <f t="shared" si="37"/>
        <v>['t-15715', 'Organ/Tissue', ''],</v>
      </c>
    </row>
    <row r="2159" spans="1:5">
      <c r="A2159" t="s">
        <v>8072</v>
      </c>
      <c r="B2159" t="s">
        <v>9579</v>
      </c>
      <c r="D2159" t="s">
        <v>3918</v>
      </c>
      <c r="E2159" t="str">
        <f t="shared" si="37"/>
        <v>['t-88800', 'Organ/Tissue', ''],</v>
      </c>
    </row>
    <row r="2160" spans="1:5">
      <c r="A2160" t="s">
        <v>8020</v>
      </c>
      <c r="B2160" t="s">
        <v>9579</v>
      </c>
      <c r="D2160" t="s">
        <v>8021</v>
      </c>
      <c r="E2160" t="str">
        <f t="shared" si="37"/>
        <v>['t-74050', 'Organ/Tissue', ''],</v>
      </c>
    </row>
    <row r="2161" spans="1:5">
      <c r="A2161" t="s">
        <v>8691</v>
      </c>
      <c r="B2161" t="s">
        <v>9579</v>
      </c>
      <c r="D2161" t="s">
        <v>8692</v>
      </c>
      <c r="E2161" t="str">
        <f t="shared" si="37"/>
        <v>['t-f1820', 'Organ/Tissue', ''],</v>
      </c>
    </row>
    <row r="2162" spans="1:5">
      <c r="A2162" t="s">
        <v>8550</v>
      </c>
      <c r="B2162" t="s">
        <v>9579</v>
      </c>
      <c r="D2162" t="s">
        <v>8551</v>
      </c>
      <c r="E2162" t="str">
        <f t="shared" si="37"/>
        <v>['t-d2517', 'Organ/Tissue', ''],</v>
      </c>
    </row>
    <row r="2163" spans="1:5">
      <c r="A2163" t="s">
        <v>8473</v>
      </c>
      <c r="B2163" t="s">
        <v>9579</v>
      </c>
      <c r="D2163" t="s">
        <v>8474</v>
      </c>
      <c r="E2163" t="str">
        <f t="shared" si="37"/>
        <v>['t-c4722', 'Organ/Tissue', ''],</v>
      </c>
    </row>
    <row r="2164" spans="1:5">
      <c r="A2164" t="s">
        <v>7384</v>
      </c>
      <c r="B2164" t="s">
        <v>9579</v>
      </c>
      <c r="D2164" t="s">
        <v>7385</v>
      </c>
      <c r="E2164" t="str">
        <f t="shared" si="37"/>
        <v>['t-02521', 'Organ/Tissue', ''],</v>
      </c>
    </row>
    <row r="2165" spans="1:5">
      <c r="A2165" t="s">
        <v>8246</v>
      </c>
      <c r="B2165" t="s">
        <v>9579</v>
      </c>
      <c r="D2165" t="s">
        <v>8247</v>
      </c>
      <c r="E2165" t="str">
        <f t="shared" si="37"/>
        <v>['t-a7630', 'Organ/Tissue', ''],</v>
      </c>
    </row>
    <row r="2166" spans="1:5">
      <c r="A2166" t="s">
        <v>8244</v>
      </c>
      <c r="B2166" t="s">
        <v>9579</v>
      </c>
      <c r="D2166" t="s">
        <v>8245</v>
      </c>
      <c r="E2166" t="str">
        <f t="shared" si="37"/>
        <v>['t-a7600', 'Organ/Tissue', ''],</v>
      </c>
    </row>
    <row r="2167" spans="1:5">
      <c r="A2167" t="s">
        <v>9158</v>
      </c>
      <c r="B2167" t="s">
        <v>9579</v>
      </c>
      <c r="D2167" t="s">
        <v>9159</v>
      </c>
      <c r="E2167" t="str">
        <f t="shared" si="37"/>
        <v>['w-10362', 'Organ/Tissue', ''],</v>
      </c>
    </row>
    <row r="2168" spans="1:5">
      <c r="A2168" t="s">
        <v>7629</v>
      </c>
      <c r="B2168" t="s">
        <v>9579</v>
      </c>
      <c r="D2168" t="s">
        <v>7630</v>
      </c>
      <c r="E2168" t="str">
        <f t="shared" si="37"/>
        <v>['t-2801c', 'Organ/Tissue', ''],</v>
      </c>
    </row>
    <row r="2169" spans="1:5">
      <c r="A2169" t="s">
        <v>9114</v>
      </c>
      <c r="B2169" t="s">
        <v>9579</v>
      </c>
      <c r="D2169" t="s">
        <v>9580</v>
      </c>
      <c r="E2169" t="str">
        <f t="shared" si="37"/>
        <v>['w-10324', 'Organ/Tissue', ''],</v>
      </c>
    </row>
    <row r="2170" spans="1:5">
      <c r="A2170" t="s">
        <v>7851</v>
      </c>
      <c r="B2170" t="s">
        <v>9579</v>
      </c>
      <c r="D2170" t="s">
        <v>7852</v>
      </c>
      <c r="E2170" t="str">
        <f t="shared" si="37"/>
        <v>['t-57700', 'Organ/Tissue', ''],</v>
      </c>
    </row>
    <row r="2171" spans="1:5">
      <c r="A2171" t="s">
        <v>9187</v>
      </c>
      <c r="B2171" t="s">
        <v>9579</v>
      </c>
      <c r="D2171" t="s">
        <v>9188</v>
      </c>
      <c r="E2171" t="str">
        <f t="shared" si="37"/>
        <v>['w-10383', 'Organ/Tissue', ''],</v>
      </c>
    </row>
    <row r="2172" spans="1:5">
      <c r="A2172" t="s">
        <v>8590</v>
      </c>
      <c r="B2172" t="s">
        <v>9579</v>
      </c>
      <c r="D2172" t="s">
        <v>8591</v>
      </c>
      <c r="E2172" t="str">
        <f t="shared" ref="E2172:E2222" si="38">CONCATENATE("['",A2172,"', '",B2172,"', '",C2172,"'],")</f>
        <v>['t-d4902', 'Organ/Tissue', ''],</v>
      </c>
    </row>
    <row r="2173" spans="1:5">
      <c r="A2173" t="s">
        <v>8079</v>
      </c>
      <c r="B2173" t="s">
        <v>9579</v>
      </c>
      <c r="D2173" t="s">
        <v>8080</v>
      </c>
      <c r="E2173" t="str">
        <f t="shared" si="38"/>
        <v>['t-91336', 'Organ/Tissue', ''],</v>
      </c>
    </row>
    <row r="2174" spans="1:5">
      <c r="A2174" t="s">
        <v>8659</v>
      </c>
      <c r="B2174" t="s">
        <v>9579</v>
      </c>
      <c r="D2174" t="s">
        <v>8660</v>
      </c>
      <c r="E2174" t="str">
        <f t="shared" si="38"/>
        <v>['t-dd081', 'Organ/Tissue', ''],</v>
      </c>
    </row>
    <row r="2175" spans="1:5">
      <c r="A2175" t="s">
        <v>9069</v>
      </c>
      <c r="B2175" t="s">
        <v>9579</v>
      </c>
      <c r="D2175" t="s">
        <v>9070</v>
      </c>
      <c r="E2175" t="str">
        <f t="shared" si="38"/>
        <v>['w-10293', 'Organ/Tissue', ''],</v>
      </c>
    </row>
    <row r="2176" spans="1:5">
      <c r="A2176" t="s">
        <v>8306</v>
      </c>
      <c r="B2176" t="s">
        <v>9579</v>
      </c>
      <c r="D2176" t="s">
        <v>8307</v>
      </c>
      <c r="E2176" t="str">
        <f t="shared" si="38"/>
        <v>['t-aa822', 'Organ/Tissue', ''],</v>
      </c>
    </row>
    <row r="2177" spans="1:5">
      <c r="A2177" t="s">
        <v>8316</v>
      </c>
      <c r="B2177" t="s">
        <v>9579</v>
      </c>
      <c r="D2177" t="s">
        <v>8317</v>
      </c>
      <c r="E2177" t="str">
        <f t="shared" si="38"/>
        <v>['t-aa889', 'Organ/Tissue', ''],</v>
      </c>
    </row>
    <row r="2178" spans="1:5">
      <c r="A2178" t="s">
        <v>7651</v>
      </c>
      <c r="B2178" t="s">
        <v>9579</v>
      </c>
      <c r="D2178" t="s">
        <v>7652</v>
      </c>
      <c r="E2178" t="str">
        <f t="shared" si="38"/>
        <v>['t-28a20', 'Organ/Tissue', ''],</v>
      </c>
    </row>
    <row r="2179" spans="1:5">
      <c r="A2179" t="s">
        <v>8308</v>
      </c>
      <c r="B2179" t="s">
        <v>9579</v>
      </c>
      <c r="D2179" t="s">
        <v>8309</v>
      </c>
      <c r="E2179" t="str">
        <f t="shared" si="38"/>
        <v>['t-aa831', 'Organ/Tissue', ''],</v>
      </c>
    </row>
    <row r="2180" spans="1:5">
      <c r="A2180" t="s">
        <v>8310</v>
      </c>
      <c r="B2180" t="s">
        <v>9579</v>
      </c>
      <c r="D2180" t="s">
        <v>8311</v>
      </c>
      <c r="E2180" t="str">
        <f t="shared" si="38"/>
        <v>['t-aa832', 'Organ/Tissue', ''],</v>
      </c>
    </row>
    <row r="2181" spans="1:5">
      <c r="A2181" t="s">
        <v>8304</v>
      </c>
      <c r="B2181" t="s">
        <v>9579</v>
      </c>
      <c r="D2181" t="s">
        <v>8305</v>
      </c>
      <c r="E2181" t="str">
        <f t="shared" si="38"/>
        <v>['t-aa821', 'Organ/Tissue', ''],</v>
      </c>
    </row>
    <row r="2182" spans="1:5">
      <c r="A2182" t="s">
        <v>8200</v>
      </c>
      <c r="B2182" t="s">
        <v>9579</v>
      </c>
      <c r="D2182" t="s">
        <v>8201</v>
      </c>
      <c r="E2182" t="str">
        <f t="shared" si="38"/>
        <v>['t-a2910', 'Organ/Tissue', ''],</v>
      </c>
    </row>
    <row r="2183" spans="1:5">
      <c r="A2183" t="s">
        <v>9252</v>
      </c>
      <c r="B2183" t="s">
        <v>9579</v>
      </c>
      <c r="D2183" t="s">
        <v>9253</v>
      </c>
      <c r="E2183" t="str">
        <f t="shared" si="38"/>
        <v>['w-10431', 'Organ/Tissue', ''],</v>
      </c>
    </row>
    <row r="2184" spans="1:5">
      <c r="A2184" t="s">
        <v>9258</v>
      </c>
      <c r="B2184" t="s">
        <v>9579</v>
      </c>
      <c r="D2184" t="s">
        <v>9259</v>
      </c>
      <c r="E2184" t="str">
        <f t="shared" si="38"/>
        <v>['w-10434', 'Organ/Tissue', ''],</v>
      </c>
    </row>
    <row r="2185" spans="1:5">
      <c r="A2185" t="s">
        <v>8256</v>
      </c>
      <c r="B2185" t="s">
        <v>9579</v>
      </c>
      <c r="D2185" t="s">
        <v>8257</v>
      </c>
      <c r="E2185" t="str">
        <f t="shared" si="38"/>
        <v>['t-a8020', 'Organ/Tissue', ''],</v>
      </c>
    </row>
    <row r="2186" spans="1:5">
      <c r="A2186" t="s">
        <v>9261</v>
      </c>
      <c r="B2186" t="s">
        <v>9579</v>
      </c>
      <c r="D2186" t="s">
        <v>9262</v>
      </c>
      <c r="E2186" t="str">
        <f t="shared" si="38"/>
        <v>['w-10436', 'Organ/Tissue', ''],</v>
      </c>
    </row>
    <row r="2187" spans="1:5">
      <c r="A2187" t="s">
        <v>7645</v>
      </c>
      <c r="B2187" t="s">
        <v>9579</v>
      </c>
      <c r="D2187" t="s">
        <v>7646</v>
      </c>
      <c r="E2187" t="str">
        <f t="shared" si="38"/>
        <v>['t-28770', 'Organ/Tissue', ''],</v>
      </c>
    </row>
    <row r="2188" spans="1:5">
      <c r="A2188" t="s">
        <v>8442</v>
      </c>
      <c r="B2188" t="s">
        <v>9579</v>
      </c>
      <c r="D2188" t="s">
        <v>8443</v>
      </c>
      <c r="E2188" t="str">
        <f t="shared" si="38"/>
        <v>['t-c4250', 'Organ/Tissue', ''],</v>
      </c>
    </row>
    <row r="2189" spans="1:5">
      <c r="A2189" t="s">
        <v>4194</v>
      </c>
      <c r="B2189" t="s">
        <v>9579</v>
      </c>
      <c r="D2189" t="s">
        <v>4195</v>
      </c>
      <c r="E2189" t="str">
        <f t="shared" si="38"/>
        <v>['@t-y6600', 'Organ/Tissue', ''],</v>
      </c>
    </row>
    <row r="2190" spans="1:5">
      <c r="A2190" t="s">
        <v>4134</v>
      </c>
      <c r="B2190" t="s">
        <v>9579</v>
      </c>
      <c r="D2190" t="s">
        <v>4135</v>
      </c>
      <c r="E2190" t="str">
        <f t="shared" si="38"/>
        <v>['@t-y0130', 'Organ/Tissue', ''],</v>
      </c>
    </row>
    <row r="2191" spans="1:5">
      <c r="A2191" t="s">
        <v>3786</v>
      </c>
      <c r="B2191" t="s">
        <v>9579</v>
      </c>
      <c r="D2191" t="s">
        <v>3787</v>
      </c>
      <c r="E2191" t="str">
        <f t="shared" si="38"/>
        <v>['@t-64300', 'Organ/Tissue', ''],</v>
      </c>
    </row>
    <row r="2192" spans="1:5">
      <c r="A2192" t="s">
        <v>3971</v>
      </c>
      <c r="B2192" t="s">
        <v>9579</v>
      </c>
      <c r="D2192" t="s">
        <v>3972</v>
      </c>
      <c r="E2192" t="str">
        <f t="shared" si="38"/>
        <v>['@t-93800', 'Organ/Tissue', ''],</v>
      </c>
    </row>
    <row r="2193" spans="1:5">
      <c r="A2193" t="s">
        <v>3851</v>
      </c>
      <c r="B2193" t="s">
        <v>9579</v>
      </c>
      <c r="D2193" t="s">
        <v>3852</v>
      </c>
      <c r="E2193" t="str">
        <f t="shared" si="38"/>
        <v>['@t-71800', 'Organ/Tissue', ''],</v>
      </c>
    </row>
    <row r="2194" spans="1:5">
      <c r="A2194" t="s">
        <v>8321</v>
      </c>
      <c r="B2194" t="s">
        <v>9579</v>
      </c>
      <c r="D2194" t="s">
        <v>8322</v>
      </c>
      <c r="E2194" t="str">
        <f t="shared" si="38"/>
        <v>['t-ab105', 'Organ/Tissue', ''],</v>
      </c>
    </row>
    <row r="2195" spans="1:5">
      <c r="A2195" t="s">
        <v>7682</v>
      </c>
      <c r="B2195" t="s">
        <v>9579</v>
      </c>
      <c r="D2195" t="s">
        <v>7683</v>
      </c>
      <c r="E2195" t="str">
        <f t="shared" si="38"/>
        <v>['t-32480', 'Organ/Tissue', ''],</v>
      </c>
    </row>
    <row r="2196" spans="1:5">
      <c r="A2196" t="s">
        <v>7672</v>
      </c>
      <c r="B2196" t="s">
        <v>9579</v>
      </c>
      <c r="D2196" t="s">
        <v>7673</v>
      </c>
      <c r="E2196" t="str">
        <f t="shared" si="38"/>
        <v>['t-32180', 'Organ/Tissue', ''],</v>
      </c>
    </row>
    <row r="2197" spans="1:5">
      <c r="A2197" t="s">
        <v>8298</v>
      </c>
      <c r="B2197" t="s">
        <v>9579</v>
      </c>
      <c r="D2197" t="s">
        <v>8299</v>
      </c>
      <c r="E2197" t="str">
        <f t="shared" si="38"/>
        <v>['t-aa570', 'Organ/Tissue', ''],</v>
      </c>
    </row>
    <row r="2198" spans="1:5">
      <c r="A2198" t="s">
        <v>9310</v>
      </c>
      <c r="B2198" t="s">
        <v>9579</v>
      </c>
      <c r="D2198" t="s">
        <v>9311</v>
      </c>
      <c r="E2198" t="str">
        <f t="shared" si="38"/>
        <v>['w-10463', 'Organ/Tissue', ''],</v>
      </c>
    </row>
    <row r="2199" spans="1:5">
      <c r="A2199" t="s">
        <v>9316</v>
      </c>
      <c r="B2199" t="s">
        <v>9579</v>
      </c>
      <c r="D2199" t="s">
        <v>9317</v>
      </c>
      <c r="E2199" t="str">
        <f t="shared" si="38"/>
        <v>['w-10466', 'Organ/Tissue', ''],</v>
      </c>
    </row>
    <row r="2200" spans="1:5">
      <c r="A2200" t="s">
        <v>3885</v>
      </c>
      <c r="B2200" t="s">
        <v>9579</v>
      </c>
      <c r="D2200" t="s">
        <v>3886</v>
      </c>
      <c r="E2200" t="str">
        <f t="shared" si="38"/>
        <v>['@t-79100', 'Organ/Tissue', ''],</v>
      </c>
    </row>
    <row r="2201" spans="1:5">
      <c r="A2201" t="s">
        <v>8558</v>
      </c>
      <c r="B2201" t="s">
        <v>9579</v>
      </c>
      <c r="D2201" t="s">
        <v>8559</v>
      </c>
      <c r="E2201" t="str">
        <f t="shared" si="38"/>
        <v>['t-d2810', 'Organ/Tissue', ''],</v>
      </c>
    </row>
    <row r="2202" spans="1:5">
      <c r="A2202" t="s">
        <v>9326</v>
      </c>
      <c r="B2202" t="s">
        <v>9579</v>
      </c>
      <c r="D2202" t="s">
        <v>9327</v>
      </c>
      <c r="E2202" t="str">
        <f t="shared" si="38"/>
        <v>['w-10471', 'Organ/Tissue', ''],</v>
      </c>
    </row>
    <row r="2203" spans="1:5">
      <c r="A2203" t="s">
        <v>9332</v>
      </c>
      <c r="B2203" t="s">
        <v>9579</v>
      </c>
      <c r="D2203" t="s">
        <v>9333</v>
      </c>
      <c r="E2203" t="str">
        <f t="shared" si="38"/>
        <v>['w-10474', 'Organ/Tissue', ''],</v>
      </c>
    </row>
    <row r="2204" spans="1:5">
      <c r="A2204" t="s">
        <v>9334</v>
      </c>
      <c r="B2204" t="s">
        <v>9579</v>
      </c>
      <c r="D2204" t="s">
        <v>9335</v>
      </c>
      <c r="E2204" t="str">
        <f t="shared" si="38"/>
        <v>['w-10475', 'Organ/Tissue', ''],</v>
      </c>
    </row>
    <row r="2205" spans="1:5">
      <c r="A2205" t="s">
        <v>9336</v>
      </c>
      <c r="B2205" t="s">
        <v>9579</v>
      </c>
      <c r="D2205" t="s">
        <v>9337</v>
      </c>
      <c r="E2205" t="str">
        <f t="shared" si="38"/>
        <v>['w-10476', 'Organ/Tissue', ''],</v>
      </c>
    </row>
    <row r="2206" spans="1:5">
      <c r="A2206" t="s">
        <v>3748</v>
      </c>
      <c r="B2206" t="s">
        <v>9579</v>
      </c>
      <c r="D2206" t="s">
        <v>3749</v>
      </c>
      <c r="E2206" t="str">
        <f t="shared" si="38"/>
        <v>['@t-57000', 'Organ/Tissue', ''],</v>
      </c>
    </row>
    <row r="2207" spans="1:5">
      <c r="A2207" t="s">
        <v>8323</v>
      </c>
      <c r="B2207" t="s">
        <v>9579</v>
      </c>
      <c r="D2207" t="s">
        <v>8324</v>
      </c>
      <c r="E2207" t="str">
        <f t="shared" si="38"/>
        <v>['t-ab107', 'Organ/Tissue', ''],</v>
      </c>
    </row>
    <row r="2208" spans="1:5">
      <c r="A2208" t="s">
        <v>8334</v>
      </c>
      <c r="B2208" t="s">
        <v>9579</v>
      </c>
      <c r="D2208" t="s">
        <v>8335</v>
      </c>
      <c r="E2208" t="str">
        <f t="shared" si="38"/>
        <v>['t-b1051', 'Organ/Tissue', ''],</v>
      </c>
    </row>
    <row r="2209" spans="1:5">
      <c r="A2209" t="s">
        <v>3140</v>
      </c>
      <c r="B2209" t="s">
        <v>9579</v>
      </c>
      <c r="D2209" t="s">
        <v>3141</v>
      </c>
      <c r="E2209" t="str">
        <f t="shared" si="38"/>
        <v>['@p-10y40', 'Organ/Tissue', ''],</v>
      </c>
    </row>
    <row r="2210" spans="1:5">
      <c r="A2210" t="s">
        <v>8507</v>
      </c>
      <c r="B2210" t="s">
        <v>9579</v>
      </c>
      <c r="D2210" t="s">
        <v>8508</v>
      </c>
      <c r="E2210" t="str">
        <f t="shared" si="38"/>
        <v>['t-d013e', 'Organ/Tissue', ''],</v>
      </c>
    </row>
    <row r="2211" spans="1:5">
      <c r="A2211" t="s">
        <v>3941</v>
      </c>
      <c r="B2211" t="s">
        <v>9579</v>
      </c>
      <c r="D2211" t="s">
        <v>3942</v>
      </c>
      <c r="E2211" t="str">
        <f t="shared" si="38"/>
        <v>['@t-88100', 'Organ/Tissue', ''],</v>
      </c>
    </row>
    <row r="2212" spans="1:5">
      <c r="A2212" t="s">
        <v>8429</v>
      </c>
      <c r="B2212" t="s">
        <v>9579</v>
      </c>
      <c r="D2212" t="s">
        <v>8430</v>
      </c>
      <c r="E2212" t="str">
        <f t="shared" si="38"/>
        <v>['t-c4020', 'Organ/Tissue', ''],</v>
      </c>
    </row>
    <row r="2213" spans="1:5">
      <c r="A2213" t="s">
        <v>7288</v>
      </c>
      <c r="B2213" t="s">
        <v>9579</v>
      </c>
      <c r="D2213" t="s">
        <v>7289</v>
      </c>
      <c r="E2213" t="str">
        <f t="shared" si="38"/>
        <v>['r-f2e8a', 'Organ/Tissue', ''],</v>
      </c>
    </row>
    <row r="2214" spans="1:5">
      <c r="A2214" t="s">
        <v>8675</v>
      </c>
      <c r="B2214" t="s">
        <v>9579</v>
      </c>
      <c r="D2214" t="s">
        <v>8676</v>
      </c>
      <c r="E2214" t="str">
        <f t="shared" si="38"/>
        <v>['t-e0371', 'Organ/Tissue', ''],</v>
      </c>
    </row>
    <row r="2215" spans="1:5">
      <c r="A2215" t="s">
        <v>7920</v>
      </c>
      <c r="B2215" t="s">
        <v>9579</v>
      </c>
      <c r="D2215" t="s">
        <v>7921</v>
      </c>
      <c r="E2215" t="str">
        <f t="shared" si="38"/>
        <v>['t-61303', 'Organ/Tissue', ''],</v>
      </c>
    </row>
    <row r="2216" spans="1:5">
      <c r="A2216" t="s">
        <v>7996</v>
      </c>
      <c r="B2216" t="s">
        <v>9579</v>
      </c>
      <c r="D2216" t="s">
        <v>7997</v>
      </c>
      <c r="E2216" t="str">
        <f t="shared" si="38"/>
        <v>['t-71290', 'Organ/Tissue', ''],</v>
      </c>
    </row>
    <row r="2217" spans="1:5">
      <c r="A2217" t="s">
        <v>8218</v>
      </c>
      <c r="B2217" t="s">
        <v>9579</v>
      </c>
      <c r="D2217" t="s">
        <v>8219</v>
      </c>
      <c r="E2217" t="str">
        <f t="shared" si="38"/>
        <v>['t-a4000', 'Organ/Tissue', ''],</v>
      </c>
    </row>
    <row r="2218" spans="1:5">
      <c r="A2218" t="s">
        <v>7666</v>
      </c>
      <c r="B2218" t="s">
        <v>9579</v>
      </c>
      <c r="D2218" t="s">
        <v>7667</v>
      </c>
      <c r="E2218" t="str">
        <f t="shared" si="38"/>
        <v>['t-32101', 'Organ/Tissue', ''],</v>
      </c>
    </row>
    <row r="2219" spans="1:5">
      <c r="A2219" t="s">
        <v>8230</v>
      </c>
      <c r="B2219" t="s">
        <v>9579</v>
      </c>
      <c r="D2219" t="s">
        <v>8231</v>
      </c>
      <c r="E2219" t="str">
        <f t="shared" si="38"/>
        <v>['t-a5100', 'Organ/Tissue', ''],</v>
      </c>
    </row>
    <row r="2220" spans="1:5">
      <c r="A2220" t="s">
        <v>8022</v>
      </c>
      <c r="B2220" t="s">
        <v>9579</v>
      </c>
      <c r="D2220" t="s">
        <v>8023</v>
      </c>
      <c r="E2220" t="str">
        <f t="shared" si="38"/>
        <v>['t-75001', 'Organ/Tissue', ''],</v>
      </c>
    </row>
    <row r="2221" spans="1:5">
      <c r="A2221" t="s">
        <v>3907</v>
      </c>
      <c r="B2221" t="s">
        <v>9579</v>
      </c>
      <c r="D2221" t="s">
        <v>3908</v>
      </c>
      <c r="E2221" t="str">
        <f t="shared" si="38"/>
        <v>['@t-83000', 'Organ/Tissue', ''],</v>
      </c>
    </row>
    <row r="2222" spans="1:5">
      <c r="A2222" s="29" t="s">
        <v>8329</v>
      </c>
      <c r="B2222" t="s">
        <v>9579</v>
      </c>
      <c r="D2222" s="10" t="s">
        <v>8330</v>
      </c>
      <c r="E2222" t="str">
        <f t="shared" si="38"/>
        <v>['t-b1000', 'Organ/Tissue', ''],</v>
      </c>
    </row>
  </sheetData>
  <conditionalFormatting sqref="A1844:A1846 D1839:D1845 A1848:A1853 D1866 A1856:A1861 A1863:A1866 D1851:D1857 D1863:D1864 D1859:D1860 A1868:A1873 D1886:D1888 A1876:A1881 A1883:A1888 A1901:A1905 D1871:D1877 D1883:D1884 D1879:D1880 A1930:A1935 D1948:D1950 A1938:A1943 A1945:A1950 A1963:A1967 D1933:D1939 D1945:D1946 D1941:D1942 A1832:A1835 D1835 D1832:D1833 A1837:A1841 A1826:A1830 D1816:D1817 A1819:A1824 D1822:D1829 A1816:A1817 D1812:D1814 A1810:A1813">
    <cfRule type="expression" dxfId="0" priority="8" stopIfTrue="1">
      <formula>MOD(ROW(),2)=1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dimension ref="A1:F4"/>
  <sheetViews>
    <sheetView workbookViewId="0">
      <selection activeCell="A4" sqref="A4"/>
    </sheetView>
  </sheetViews>
  <sheetFormatPr defaultRowHeight="15"/>
  <cols>
    <col min="1" max="1" width="20" customWidth="1"/>
    <col min="2" max="2" width="37.85546875" customWidth="1"/>
    <col min="3" max="3" width="21" customWidth="1"/>
    <col min="4" max="4" width="23.5703125" customWidth="1"/>
    <col min="5" max="5" width="38.42578125" customWidth="1"/>
  </cols>
  <sheetData>
    <row r="1" spans="1:6">
      <c r="A1" t="s">
        <v>4</v>
      </c>
      <c r="B1" t="s">
        <v>1398</v>
      </c>
      <c r="C1" t="s">
        <v>397</v>
      </c>
      <c r="D1" t="s">
        <v>398</v>
      </c>
      <c r="E1" t="s">
        <v>399</v>
      </c>
      <c r="F1" t="s">
        <v>1404</v>
      </c>
    </row>
    <row r="2" spans="1:6">
      <c r="A2" t="s">
        <v>1402</v>
      </c>
      <c r="B2" t="s">
        <v>1399</v>
      </c>
      <c r="C2" t="s">
        <v>6</v>
      </c>
      <c r="E2" t="s">
        <v>1400</v>
      </c>
      <c r="F2" t="str">
        <f>CONCATENATE("['",A2,"', '",B2,"', '",C2,"', '",D2,"', '",E2,"'],")</f>
        <v>['PE Defaults', 'a456add8-1e6e-102e-8578-dedb35e6870c', 'Physical Exam', '', 'The initial template loaded with a PE'],</v>
      </c>
    </row>
    <row r="3" spans="1:6">
      <c r="A3" t="s">
        <v>1599</v>
      </c>
      <c r="B3" t="s">
        <v>1435</v>
      </c>
      <c r="C3" t="s">
        <v>9402</v>
      </c>
      <c r="F3" t="str">
        <f>CONCATENATE("['",A3,"', '",B3,"', '",C3,"', '",D3,"', '",E3,"'],")</f>
        <v>['ket/dex/ati', 'c860f774-2015-102e-b638-079f4fb0c864', 'study||Drug Administration||||', '', ''],</v>
      </c>
    </row>
    <row r="4" spans="1:6">
      <c r="A4" t="s">
        <v>9628</v>
      </c>
      <c r="B4" t="s">
        <v>9626</v>
      </c>
      <c r="C4" t="s">
        <v>9402</v>
      </c>
      <c r="F4" t="str">
        <f>CONCATENATE("['",A4,"', '",B4,"', '",C4,"', '",D4,"', '",E4,"'],")</f>
        <v>['beuthanasia', 'c897f508-944d-102e-a13d-079f4fb0fc0b', 'study||Drug Administration||||', '', ''],</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dimension ref="A1:E109"/>
  <sheetViews>
    <sheetView workbookViewId="0">
      <pane ySplit="1" topLeftCell="A2" activePane="bottomLeft" state="frozen"/>
      <selection pane="bottomLeft" activeCell="B13" sqref="B13"/>
    </sheetView>
  </sheetViews>
  <sheetFormatPr defaultRowHeight="15"/>
  <cols>
    <col min="1" max="1" width="22.140625" customWidth="1"/>
    <col min="2" max="2" width="48" customWidth="1"/>
    <col min="3" max="3" width="33.28515625" customWidth="1"/>
    <col min="4" max="4" width="42.42578125" customWidth="1"/>
    <col min="5" max="5" width="58" customWidth="1"/>
  </cols>
  <sheetData>
    <row r="1" spans="1:5">
      <c r="A1" t="s">
        <v>1401</v>
      </c>
      <c r="B1" t="s">
        <v>400</v>
      </c>
      <c r="C1" t="s">
        <v>401</v>
      </c>
      <c r="D1" t="s">
        <v>402</v>
      </c>
      <c r="E1" t="s">
        <v>1405</v>
      </c>
    </row>
    <row r="2" spans="1:5">
      <c r="A2" t="s">
        <v>1402</v>
      </c>
      <c r="B2" t="str">
        <f>VLOOKUP(A2,formTemplates!A$2:B$37,2,FALSE)</f>
        <v>a456add8-1e6e-102e-8578-dedb35e6870c</v>
      </c>
      <c r="C2" t="s">
        <v>9400</v>
      </c>
      <c r="D2" t="s">
        <v>9611</v>
      </c>
      <c r="E2" t="str">
        <f>CONCATENATE("['",B2,"', '",C2,"', '",D2,"'],")</f>
        <v>['a456add8-1e6e-102e-8578-dedb35e6870c', 'study||Clinical Observations||||', '{"area":"EENT","observation":"Normal"}'],</v>
      </c>
    </row>
    <row r="3" spans="1:5">
      <c r="A3" t="s">
        <v>1402</v>
      </c>
      <c r="B3" t="str">
        <f>VLOOKUP(A3,formTemplates!A$2:B$37,2,FALSE)</f>
        <v>a456add8-1e6e-102e-8578-dedb35e6870c</v>
      </c>
      <c r="C3" t="s">
        <v>9400</v>
      </c>
      <c r="D3" t="s">
        <v>9552</v>
      </c>
      <c r="E3" t="str">
        <f t="shared" ref="E3:E14" si="0">CONCATENATE("['",B3,"', '",C3,"', '",D3,"'],")</f>
        <v>['a456add8-1e6e-102e-8578-dedb35e6870c', 'study||Clinical Observations||||', '{"area":"Lymph Nodes","observation":"Normal"}'],</v>
      </c>
    </row>
    <row r="4" spans="1:5">
      <c r="A4" t="s">
        <v>1402</v>
      </c>
      <c r="B4" t="str">
        <f>VLOOKUP(A4,formTemplates!A$2:B$37,2,FALSE)</f>
        <v>a456add8-1e6e-102e-8578-dedb35e6870c</v>
      </c>
      <c r="C4" t="s">
        <v>9400</v>
      </c>
      <c r="D4" t="s">
        <v>9606</v>
      </c>
      <c r="E4" t="str">
        <f t="shared" si="0"/>
        <v>['a456add8-1e6e-102e-8578-dedb35e6870c', 'study||Clinical Observations||||', '{"area":"Auscultation","observation":"Normal"}'],</v>
      </c>
    </row>
    <row r="5" spans="1:5">
      <c r="A5" t="s">
        <v>1402</v>
      </c>
      <c r="B5" t="str">
        <f>VLOOKUP(A5,formTemplates!A$2:B$37,2,FALSE)</f>
        <v>a456add8-1e6e-102e-8578-dedb35e6870c</v>
      </c>
      <c r="C5" t="s">
        <v>9400</v>
      </c>
      <c r="D5" t="s">
        <v>9607</v>
      </c>
      <c r="E5" t="str">
        <f t="shared" si="0"/>
        <v>['a456add8-1e6e-102e-8578-dedb35e6870c', 'study||Clinical Observations||||', '{"area":"Palpation","observation":"Normal"}'],</v>
      </c>
    </row>
    <row r="6" spans="1:5">
      <c r="A6" t="s">
        <v>1402</v>
      </c>
      <c r="B6" t="str">
        <f>VLOOKUP(A6,formTemplates!A$2:B$37,2,FALSE)</f>
        <v>a456add8-1e6e-102e-8578-dedb35e6870c</v>
      </c>
      <c r="C6" t="s">
        <v>9400</v>
      </c>
      <c r="D6" t="s">
        <v>9608</v>
      </c>
      <c r="E6" t="str">
        <f t="shared" ref="E6:E7" si="1">CONCATENATE("['",B6,"', '",C6,"', '",D6,"'],")</f>
        <v>['a456add8-1e6e-102e-8578-dedb35e6870c', 'study||Clinical Observations||||', '{"area":"Urogenital","observation":"Normal"}'],</v>
      </c>
    </row>
    <row r="7" spans="1:5">
      <c r="A7" t="s">
        <v>1402</v>
      </c>
      <c r="B7" t="str">
        <f>VLOOKUP(A7,formTemplates!A$2:B$37,2,FALSE)</f>
        <v>a456add8-1e6e-102e-8578-dedb35e6870c</v>
      </c>
      <c r="C7" t="s">
        <v>9400</v>
      </c>
      <c r="D7" t="s">
        <v>9609</v>
      </c>
      <c r="E7" t="str">
        <f t="shared" si="1"/>
        <v>['a456add8-1e6e-102e-8578-dedb35e6870c', 'study||Clinical Observations||||', '{"area":"Skin","observation":"Normal"}'],</v>
      </c>
    </row>
    <row r="8" spans="1:5">
      <c r="A8" t="s">
        <v>1402</v>
      </c>
      <c r="B8" t="str">
        <f>VLOOKUP(A8,formTemplates!A$2:B$37,2,FALSE)</f>
        <v>a456add8-1e6e-102e-8578-dedb35e6870c</v>
      </c>
      <c r="C8" t="s">
        <v>9400</v>
      </c>
      <c r="D8" t="s">
        <v>9553</v>
      </c>
      <c r="E8" t="str">
        <f t="shared" si="0"/>
        <v>['a456add8-1e6e-102e-8578-dedb35e6870c', 'study||Clinical Observations||||', '{"area":"Joints","observation":"Normal"}'],</v>
      </c>
    </row>
    <row r="9" spans="1:5">
      <c r="A9" t="s">
        <v>1402</v>
      </c>
      <c r="B9" t="str">
        <f>VLOOKUP(A9,formTemplates!A$2:B$37,2,FALSE)</f>
        <v>a456add8-1e6e-102e-8578-dedb35e6870c</v>
      </c>
      <c r="C9" t="s">
        <v>9400</v>
      </c>
      <c r="D9" t="s">
        <v>9610</v>
      </c>
      <c r="E9" t="str">
        <f t="shared" ref="E9" si="2">CONCATENATE("['",B9,"', '",C9,"', '",D9,"'],")</f>
        <v>['a456add8-1e6e-102e-8578-dedb35e6870c', 'study||Clinical Observations||||', '{"area":"Digits","observation":"Normal"}'],</v>
      </c>
    </row>
    <row r="10" spans="1:5">
      <c r="A10" t="s">
        <v>1402</v>
      </c>
      <c r="B10" t="str">
        <f>VLOOKUP(A10,formTemplates!A$2:B$37,2,FALSE)</f>
        <v>a456add8-1e6e-102e-8578-dedb35e6870c</v>
      </c>
      <c r="C10" t="s">
        <v>9400</v>
      </c>
      <c r="D10" t="s">
        <v>9554</v>
      </c>
      <c r="E10" t="str">
        <f t="shared" si="0"/>
        <v>['a456add8-1e6e-102e-8578-dedb35e6870c', 'study||Clinical Observations||||', '{"area":"Other","observation":"Normal"}'],</v>
      </c>
    </row>
    <row r="11" spans="1:5">
      <c r="A11" t="s">
        <v>1599</v>
      </c>
      <c r="B11" t="str">
        <f>VLOOKUP(A11,formTemplates!A$2:B$37,2,FALSE)</f>
        <v>c860f774-2015-102e-b638-079f4fb0c864</v>
      </c>
      <c r="C11" t="s">
        <v>9402</v>
      </c>
      <c r="D11" t="s">
        <v>9409</v>
      </c>
      <c r="E11" t="str">
        <f t="shared" si="0"/>
        <v>['c860f774-2015-102e-b638-079f4fb0c864', 'study||Drug Administration||||', '{"code":"c-684c1","concentration":5,"route":"IM","conc_units":"mg/ml","dosage":0.15,"dosage_units":"mg/kg","amount_units":"mg","vol_units":"mL"}'],</v>
      </c>
    </row>
    <row r="12" spans="1:5" ht="75">
      <c r="A12" t="s">
        <v>1599</v>
      </c>
      <c r="B12" t="str">
        <f>VLOOKUP(A12,formTemplates!A$2:B$37,2,FALSE)</f>
        <v>c860f774-2015-102e-b638-079f4fb0c864</v>
      </c>
      <c r="C12" t="s">
        <v>9402</v>
      </c>
      <c r="D12" s="8" t="s">
        <v>9410</v>
      </c>
      <c r="E12" t="str">
        <f t="shared" si="0"/>
        <v>['c860f774-2015-102e-b638-079f4fb0c864', 'study||Drug Administration||||', '{"code":"c-6a157","concentration":100,"route":"IM","conc_units":"mg/ml","dosage":10,"dosage_units":"mg/kg","amount_units":"mg","vol_units":"mL"}'],</v>
      </c>
    </row>
    <row r="13" spans="1:5" ht="75">
      <c r="A13" t="s">
        <v>1599</v>
      </c>
      <c r="B13" t="str">
        <f>VLOOKUP(A13,formTemplates!A$2:B$37,2,FALSE)</f>
        <v>c860f774-2015-102e-b638-079f4fb0c864</v>
      </c>
      <c r="C13" t="s">
        <v>9402</v>
      </c>
      <c r="D13" s="8" t="s">
        <v>9411</v>
      </c>
      <c r="E13" t="str">
        <f t="shared" si="0"/>
        <v>['c860f774-2015-102e-b638-079f4fb0c864', 'study||Drug Administration||||', '{"code":"c-62659","concentration":0.5,"route":"IM","conc_units":"mg/ml","dosage":0.01,"dosage_units":"mg/kg","amount_units":"mg","vol_units":"mL"}'],</v>
      </c>
    </row>
    <row r="14" spans="1:5">
      <c r="A14" t="s">
        <v>9628</v>
      </c>
      <c r="B14" t="str">
        <f>VLOOKUP(A14,formTemplates!A$2:B$37,2,FALSE)</f>
        <v>c897f508-944d-102e-a13d-079f4fb0fc0b</v>
      </c>
      <c r="C14" t="s">
        <v>9402</v>
      </c>
      <c r="D14" t="s">
        <v>9627</v>
      </c>
      <c r="E14" t="str">
        <f t="shared" si="0"/>
        <v>['c897f508-944d-102e-a13d-079f4fb0fc0b', 'study||Drug Administration||||', '{"route":"IV","dosage":"","amount_units":"mg","remark":"","concentration":390,"code":"c-d1543","conc_units":"mg/mL","vol_units":"mL"}'],</v>
      </c>
    </row>
    <row r="78" spans="1:5">
      <c r="A78" t="s">
        <v>1402</v>
      </c>
      <c r="B78" t="str">
        <f>VLOOKUP(A78,formTemplates!A$2:B$37,2,FALSE)</f>
        <v>a456add8-1e6e-102e-8578-dedb35e6870c</v>
      </c>
      <c r="C78" s="8" t="s">
        <v>9401</v>
      </c>
      <c r="D78" s="5" t="s">
        <v>1416</v>
      </c>
      <c r="E78" t="str">
        <f t="shared" ref="E78:E99" si="3">CONCATENATE("['",B78,"', '",C78,"', '",D78,"'],")</f>
        <v>['a456add8-1e6e-102e-8578-dedb35e6870c', 'study||Teeth||||', '{"side":"Right","jaw":"Lower","tooth":"M3"}'],</v>
      </c>
    </row>
    <row r="79" spans="1:5">
      <c r="A79" t="s">
        <v>1402</v>
      </c>
      <c r="B79" t="str">
        <f>VLOOKUP(A79,formTemplates!A$2:B$37,2,FALSE)</f>
        <v>a456add8-1e6e-102e-8578-dedb35e6870c</v>
      </c>
      <c r="C79" s="8" t="s">
        <v>9401</v>
      </c>
      <c r="D79" s="5" t="s">
        <v>1417</v>
      </c>
      <c r="E79" t="str">
        <f t="shared" si="3"/>
        <v>['a456add8-1e6e-102e-8578-dedb35e6870c', 'study||Teeth||||', '{"side":"Right","jaw":"Lower","tooth":"M2"}'],</v>
      </c>
    </row>
    <row r="80" spans="1:5">
      <c r="A80" t="s">
        <v>1402</v>
      </c>
      <c r="B80" t="str">
        <f>VLOOKUP(A80,formTemplates!A$2:B$37,2,FALSE)</f>
        <v>a456add8-1e6e-102e-8578-dedb35e6870c</v>
      </c>
      <c r="C80" s="8" t="s">
        <v>9401</v>
      </c>
      <c r="D80" s="5" t="s">
        <v>1418</v>
      </c>
      <c r="E80" t="str">
        <f t="shared" si="3"/>
        <v>['a456add8-1e6e-102e-8578-dedb35e6870c', 'study||Teeth||||', '{"side":"Right","jaw":"Lower","tooth":"M1"}'],</v>
      </c>
    </row>
    <row r="81" spans="1:5">
      <c r="A81" t="s">
        <v>1402</v>
      </c>
      <c r="B81" t="str">
        <f>VLOOKUP(A81,formTemplates!A$2:B$37,2,FALSE)</f>
        <v>a456add8-1e6e-102e-8578-dedb35e6870c</v>
      </c>
      <c r="C81" s="8" t="s">
        <v>9401</v>
      </c>
      <c r="D81" s="5" t="s">
        <v>1419</v>
      </c>
      <c r="E81" t="str">
        <f t="shared" si="3"/>
        <v>['a456add8-1e6e-102e-8578-dedb35e6870c', 'study||Teeth||||', '{"side":"Right","jaw":"Lower","tooth":"PM2"}'],</v>
      </c>
    </row>
    <row r="82" spans="1:5">
      <c r="A82" t="s">
        <v>1402</v>
      </c>
      <c r="B82" t="str">
        <f>VLOOKUP(A82,formTemplates!A$2:B$37,2,FALSE)</f>
        <v>a456add8-1e6e-102e-8578-dedb35e6870c</v>
      </c>
      <c r="C82" s="8" t="s">
        <v>9401</v>
      </c>
      <c r="D82" s="5" t="s">
        <v>1406</v>
      </c>
      <c r="E82" t="str">
        <f t="shared" si="3"/>
        <v>['a456add8-1e6e-102e-8578-dedb35e6870c', 'study||Teeth||||', '{"side":"Right","jaw":"Lower","tooth":"PM1"}'],</v>
      </c>
    </row>
    <row r="83" spans="1:5">
      <c r="A83" t="s">
        <v>1402</v>
      </c>
      <c r="B83" t="str">
        <f>VLOOKUP(A83,formTemplates!A$2:B$37,2,FALSE)</f>
        <v>a456add8-1e6e-102e-8578-dedb35e6870c</v>
      </c>
      <c r="C83" s="8" t="s">
        <v>9401</v>
      </c>
      <c r="D83" s="5" t="s">
        <v>1407</v>
      </c>
      <c r="E83" t="str">
        <f t="shared" si="3"/>
        <v>['a456add8-1e6e-102e-8578-dedb35e6870c', 'study||Teeth||||', '{"side":"Right","jaw":"Lower","tooth":"K9"}'],</v>
      </c>
    </row>
    <row r="84" spans="1:5">
      <c r="A84" t="s">
        <v>1402</v>
      </c>
      <c r="B84" t="str">
        <f>VLOOKUP(A84,formTemplates!A$2:B$37,2,FALSE)</f>
        <v>a456add8-1e6e-102e-8578-dedb35e6870c</v>
      </c>
      <c r="C84" s="8" t="s">
        <v>9401</v>
      </c>
      <c r="D84" s="5" t="s">
        <v>1415</v>
      </c>
      <c r="E84" t="str">
        <f t="shared" si="3"/>
        <v>['a456add8-1e6e-102e-8578-dedb35e6870c', 'study||Teeth||||', '{"side":"Right","jaw":"Lower","tooth":"I2"}'],</v>
      </c>
    </row>
    <row r="85" spans="1:5">
      <c r="A85" t="s">
        <v>1402</v>
      </c>
      <c r="B85" t="str">
        <f>VLOOKUP(A85,formTemplates!A$2:B$37,2,FALSE)</f>
        <v>a456add8-1e6e-102e-8578-dedb35e6870c</v>
      </c>
      <c r="C85" s="8" t="s">
        <v>9401</v>
      </c>
      <c r="D85" s="8" t="s">
        <v>9430</v>
      </c>
      <c r="E85" t="str">
        <f t="shared" si="3"/>
        <v>['a456add8-1e6e-102e-8578-dedb35e6870c', 'study||Teeth||||', '{"side":"Right","jaw":"Lower","tooth":"I1"}'],</v>
      </c>
    </row>
    <row r="86" spans="1:5">
      <c r="A86" t="s">
        <v>1402</v>
      </c>
      <c r="B86" t="str">
        <f>VLOOKUP(A86,formTemplates!A$2:B$37,2,FALSE)</f>
        <v>a456add8-1e6e-102e-8578-dedb35e6870c</v>
      </c>
      <c r="C86" s="8" t="s">
        <v>9401</v>
      </c>
      <c r="D86" s="5" t="s">
        <v>1408</v>
      </c>
      <c r="E86" t="str">
        <f t="shared" si="3"/>
        <v>['a456add8-1e6e-102e-8578-dedb35e6870c', 'study||Teeth||||', '{"side":"Left","jaw":"Lower","tooth":"I1"}'],</v>
      </c>
    </row>
    <row r="87" spans="1:5">
      <c r="A87" t="s">
        <v>1402</v>
      </c>
      <c r="B87" t="str">
        <f>VLOOKUP(A87,formTemplates!A$2:B$37,2,FALSE)</f>
        <v>a456add8-1e6e-102e-8578-dedb35e6870c</v>
      </c>
      <c r="C87" s="8" t="s">
        <v>9401</v>
      </c>
      <c r="D87" s="8" t="s">
        <v>9431</v>
      </c>
      <c r="E87" t="str">
        <f t="shared" si="3"/>
        <v>['a456add8-1e6e-102e-8578-dedb35e6870c', 'study||Teeth||||', '{"side":"Left","jaw":"Lower","tooth":"I2"}'],</v>
      </c>
    </row>
    <row r="88" spans="1:5">
      <c r="A88" t="s">
        <v>1402</v>
      </c>
      <c r="B88" t="str">
        <f>VLOOKUP(A88,formTemplates!A$2:B$37,2,FALSE)</f>
        <v>a456add8-1e6e-102e-8578-dedb35e6870c</v>
      </c>
      <c r="C88" s="8" t="s">
        <v>9401</v>
      </c>
      <c r="D88" s="5" t="s">
        <v>1409</v>
      </c>
      <c r="E88" t="str">
        <f t="shared" si="3"/>
        <v>['a456add8-1e6e-102e-8578-dedb35e6870c', 'study||Teeth||||', '{"side":"Left","jaw":"Lower","tooth":"K9"}'],</v>
      </c>
    </row>
    <row r="89" spans="1:5">
      <c r="A89" t="s">
        <v>1402</v>
      </c>
      <c r="B89" t="str">
        <f>VLOOKUP(A89,formTemplates!A$2:B$37,2,FALSE)</f>
        <v>a456add8-1e6e-102e-8578-dedb35e6870c</v>
      </c>
      <c r="C89" s="8" t="s">
        <v>9401</v>
      </c>
      <c r="D89" s="5" t="s">
        <v>1410</v>
      </c>
      <c r="E89" t="str">
        <f t="shared" si="3"/>
        <v>['a456add8-1e6e-102e-8578-dedb35e6870c', 'study||Teeth||||', '{"side":"Left","jaw":"Lower","tooth":"PM1"}'],</v>
      </c>
    </row>
    <row r="90" spans="1:5">
      <c r="A90" t="s">
        <v>1402</v>
      </c>
      <c r="B90" t="str">
        <f>VLOOKUP(A90,formTemplates!A$2:B$37,2,FALSE)</f>
        <v>a456add8-1e6e-102e-8578-dedb35e6870c</v>
      </c>
      <c r="C90" s="8" t="s">
        <v>9401</v>
      </c>
      <c r="D90" s="5" t="s">
        <v>1411</v>
      </c>
      <c r="E90" t="str">
        <f t="shared" si="3"/>
        <v>['a456add8-1e6e-102e-8578-dedb35e6870c', 'study||Teeth||||', '{"side":"Left","jaw":"Lower","tooth":"PM2"}'],</v>
      </c>
    </row>
    <row r="91" spans="1:5">
      <c r="A91" t="s">
        <v>1402</v>
      </c>
      <c r="B91" t="str">
        <f>VLOOKUP(A91,formTemplates!A$2:B$37,2,FALSE)</f>
        <v>a456add8-1e6e-102e-8578-dedb35e6870c</v>
      </c>
      <c r="C91" s="8" t="s">
        <v>9401</v>
      </c>
      <c r="D91" s="5" t="s">
        <v>1412</v>
      </c>
      <c r="E91" t="str">
        <f t="shared" si="3"/>
        <v>['a456add8-1e6e-102e-8578-dedb35e6870c', 'study||Teeth||||', '{"side":"Left","jaw":"Lower","tooth":"M1"}'],</v>
      </c>
    </row>
    <row r="92" spans="1:5">
      <c r="A92" t="s">
        <v>1402</v>
      </c>
      <c r="B92" t="str">
        <f>VLOOKUP(A92,formTemplates!A$2:B$37,2,FALSE)</f>
        <v>a456add8-1e6e-102e-8578-dedb35e6870c</v>
      </c>
      <c r="C92" s="8" t="s">
        <v>9401</v>
      </c>
      <c r="D92" s="5" t="s">
        <v>1413</v>
      </c>
      <c r="E92" t="str">
        <f t="shared" si="3"/>
        <v>['a456add8-1e6e-102e-8578-dedb35e6870c', 'study||Teeth||||', '{"side":"Left","jaw":"Lower","tooth":"M2"}'],</v>
      </c>
    </row>
    <row r="93" spans="1:5">
      <c r="A93" t="s">
        <v>1402</v>
      </c>
      <c r="B93" t="str">
        <f>VLOOKUP(A93,formTemplates!A$2:B$37,2,FALSE)</f>
        <v>a456add8-1e6e-102e-8578-dedb35e6870c</v>
      </c>
      <c r="C93" s="8" t="s">
        <v>9401</v>
      </c>
      <c r="D93" s="5" t="s">
        <v>1414</v>
      </c>
      <c r="E93" t="str">
        <f t="shared" si="3"/>
        <v>['a456add8-1e6e-102e-8578-dedb35e6870c', 'study||Teeth||||', '{"side":"Left","jaw":"Lower","tooth":"M3"}'],</v>
      </c>
    </row>
    <row r="94" spans="1:5">
      <c r="A94" t="s">
        <v>1402</v>
      </c>
      <c r="B94" t="str">
        <f>VLOOKUP(A94,formTemplates!A$2:B$37,2,FALSE)</f>
        <v>a456add8-1e6e-102e-8578-dedb35e6870c</v>
      </c>
      <c r="C94" s="8" t="s">
        <v>9401</v>
      </c>
      <c r="D94" s="5" t="s">
        <v>1420</v>
      </c>
      <c r="E94" t="str">
        <f t="shared" si="3"/>
        <v>['a456add8-1e6e-102e-8578-dedb35e6870c', 'study||Teeth||||', '{"side":"Right","jaw":"Upper","tooth":"M3"}'],</v>
      </c>
    </row>
    <row r="95" spans="1:5">
      <c r="A95" t="s">
        <v>1402</v>
      </c>
      <c r="B95" t="str">
        <f>VLOOKUP(A95,formTemplates!A$2:B$37,2,FALSE)</f>
        <v>a456add8-1e6e-102e-8578-dedb35e6870c</v>
      </c>
      <c r="C95" s="8" t="s">
        <v>9401</v>
      </c>
      <c r="D95" s="5" t="s">
        <v>1421</v>
      </c>
      <c r="E95" t="str">
        <f t="shared" si="3"/>
        <v>['a456add8-1e6e-102e-8578-dedb35e6870c', 'study||Teeth||||', '{"side":"Right","jaw":"Upper","tooth":"M2"}'],</v>
      </c>
    </row>
    <row r="96" spans="1:5">
      <c r="A96" t="s">
        <v>1402</v>
      </c>
      <c r="B96" t="str">
        <f>VLOOKUP(A96,formTemplates!A$2:B$37,2,FALSE)</f>
        <v>a456add8-1e6e-102e-8578-dedb35e6870c</v>
      </c>
      <c r="C96" s="8" t="s">
        <v>9401</v>
      </c>
      <c r="D96" s="5" t="s">
        <v>1422</v>
      </c>
      <c r="E96" t="str">
        <f t="shared" si="3"/>
        <v>['a456add8-1e6e-102e-8578-dedb35e6870c', 'study||Teeth||||', '{"side":"Right","jaw":"Upper","tooth":"M1"}'],</v>
      </c>
    </row>
    <row r="97" spans="1:5">
      <c r="A97" t="s">
        <v>1402</v>
      </c>
      <c r="B97" t="str">
        <f>VLOOKUP(A97,formTemplates!A$2:B$37,2,FALSE)</f>
        <v>a456add8-1e6e-102e-8578-dedb35e6870c</v>
      </c>
      <c r="C97" s="8" t="s">
        <v>9401</v>
      </c>
      <c r="D97" s="5" t="s">
        <v>1423</v>
      </c>
      <c r="E97" t="str">
        <f t="shared" si="3"/>
        <v>['a456add8-1e6e-102e-8578-dedb35e6870c', 'study||Teeth||||', '{"side":"Right","jaw":"Upper","tooth":"PM2"}'],</v>
      </c>
    </row>
    <row r="98" spans="1:5">
      <c r="A98" t="s">
        <v>1402</v>
      </c>
      <c r="B98" t="str">
        <f>VLOOKUP(A98,formTemplates!A$2:B$37,2,FALSE)</f>
        <v>a456add8-1e6e-102e-8578-dedb35e6870c</v>
      </c>
      <c r="C98" s="8" t="s">
        <v>9401</v>
      </c>
      <c r="D98" s="5" t="s">
        <v>1424</v>
      </c>
      <c r="E98" t="str">
        <f t="shared" si="3"/>
        <v>['a456add8-1e6e-102e-8578-dedb35e6870c', 'study||Teeth||||', '{"side":"Right","jaw":"Upper","tooth":"PM1"}'],</v>
      </c>
    </row>
    <row r="99" spans="1:5">
      <c r="A99" t="s">
        <v>1402</v>
      </c>
      <c r="B99" t="str">
        <f>VLOOKUP(A99,formTemplates!A$2:B$37,2,FALSE)</f>
        <v>a456add8-1e6e-102e-8578-dedb35e6870c</v>
      </c>
      <c r="C99" s="8" t="s">
        <v>9401</v>
      </c>
      <c r="D99" s="5" t="s">
        <v>1425</v>
      </c>
      <c r="E99" t="str">
        <f t="shared" si="3"/>
        <v>['a456add8-1e6e-102e-8578-dedb35e6870c', 'study||Teeth||||', '{"side":"Right","jaw":"Upper","tooth":"K9"}'],</v>
      </c>
    </row>
    <row r="100" spans="1:5">
      <c r="A100" t="s">
        <v>1402</v>
      </c>
      <c r="B100" t="str">
        <f>VLOOKUP(A100,formTemplates!A$2:B$37,2,FALSE)</f>
        <v>a456add8-1e6e-102e-8578-dedb35e6870c</v>
      </c>
      <c r="C100" s="8" t="s">
        <v>9401</v>
      </c>
      <c r="D100" s="8" t="s">
        <v>9622</v>
      </c>
      <c r="E100" t="str">
        <f t="shared" ref="E100" si="4">CONCATENATE("['",B100,"', '",C100,"', '",D100,"'],")</f>
        <v>['a456add8-1e6e-102e-8578-dedb35e6870c', 'study||Teeth||||', '{"side":"Right","jaw":"Upper","tooth":"I1"}'],</v>
      </c>
    </row>
    <row r="101" spans="1:5">
      <c r="A101" t="s">
        <v>1402</v>
      </c>
      <c r="B101" t="str">
        <f>VLOOKUP(A101,formTemplates!A$2:B$37,2,FALSE)</f>
        <v>a456add8-1e6e-102e-8578-dedb35e6870c</v>
      </c>
      <c r="C101" s="8" t="s">
        <v>9401</v>
      </c>
      <c r="D101" s="5" t="s">
        <v>1426</v>
      </c>
      <c r="E101" t="str">
        <f>CONCATENATE("['",B101,"', '",C101,"', '",D101,"'],")</f>
        <v>['a456add8-1e6e-102e-8578-dedb35e6870c', 'study||Teeth||||', '{"side":"Right","jaw":"Upper","tooth":"I2"}'],</v>
      </c>
    </row>
    <row r="102" spans="1:5">
      <c r="A102" t="s">
        <v>1402</v>
      </c>
      <c r="B102" t="str">
        <f>VLOOKUP(A102,formTemplates!A$2:B$37,2,FALSE)</f>
        <v>a456add8-1e6e-102e-8578-dedb35e6870c</v>
      </c>
      <c r="C102" s="8" t="s">
        <v>9401</v>
      </c>
      <c r="D102" s="8" t="s">
        <v>9621</v>
      </c>
      <c r="E102" t="str">
        <f t="shared" ref="E102" si="5">CONCATENATE("['",B102,"', '",C102,"', '",D102,"'],")</f>
        <v>['a456add8-1e6e-102e-8578-dedb35e6870c', 'study||Teeth||||', '{"side":"Left","jaw":"Upper","tooth":"I2"}'],</v>
      </c>
    </row>
    <row r="103" spans="1:5">
      <c r="A103" t="s">
        <v>1402</v>
      </c>
      <c r="B103" t="str">
        <f>VLOOKUP(A103,formTemplates!A$2:B$37,2,FALSE)</f>
        <v>a456add8-1e6e-102e-8578-dedb35e6870c</v>
      </c>
      <c r="C103" s="8" t="s">
        <v>9401</v>
      </c>
      <c r="D103" s="5" t="s">
        <v>1427</v>
      </c>
      <c r="E103" t="str">
        <f t="shared" ref="E103:E109" si="6">CONCATENATE("['",B103,"', '",C103,"', '",D103,"'],")</f>
        <v>['a456add8-1e6e-102e-8578-dedb35e6870c', 'study||Teeth||||', '{"side":"Left","jaw":"Upper","tooth":"I1"}'],</v>
      </c>
    </row>
    <row r="104" spans="1:5">
      <c r="A104" t="s">
        <v>1402</v>
      </c>
      <c r="B104" t="str">
        <f>VLOOKUP(A104,formTemplates!A$2:B$37,2,FALSE)</f>
        <v>a456add8-1e6e-102e-8578-dedb35e6870c</v>
      </c>
      <c r="C104" s="8" t="s">
        <v>9401</v>
      </c>
      <c r="D104" s="5" t="s">
        <v>1428</v>
      </c>
      <c r="E104" t="str">
        <f t="shared" si="6"/>
        <v>['a456add8-1e6e-102e-8578-dedb35e6870c', 'study||Teeth||||', '{"side":"Left","jaw":"Upper","tooth":"K9"}'],</v>
      </c>
    </row>
    <row r="105" spans="1:5">
      <c r="A105" t="s">
        <v>1402</v>
      </c>
      <c r="B105" t="str">
        <f>VLOOKUP(A105,formTemplates!A$2:B$37,2,FALSE)</f>
        <v>a456add8-1e6e-102e-8578-dedb35e6870c</v>
      </c>
      <c r="C105" s="8" t="s">
        <v>9401</v>
      </c>
      <c r="D105" s="5" t="s">
        <v>1429</v>
      </c>
      <c r="E105" t="str">
        <f t="shared" si="6"/>
        <v>['a456add8-1e6e-102e-8578-dedb35e6870c', 'study||Teeth||||', '{"side":"Left","jaw":"Upper","tooth":"PM1"}'],</v>
      </c>
    </row>
    <row r="106" spans="1:5">
      <c r="A106" t="s">
        <v>1402</v>
      </c>
      <c r="B106" t="str">
        <f>VLOOKUP(A106,formTemplates!A$2:B$37,2,FALSE)</f>
        <v>a456add8-1e6e-102e-8578-dedb35e6870c</v>
      </c>
      <c r="C106" s="8" t="s">
        <v>9401</v>
      </c>
      <c r="D106" s="5" t="s">
        <v>1430</v>
      </c>
      <c r="E106" t="str">
        <f t="shared" si="6"/>
        <v>['a456add8-1e6e-102e-8578-dedb35e6870c', 'study||Teeth||||', '{"side":"Left","jaw":"Upper","tooth":"PM2"}'],</v>
      </c>
    </row>
    <row r="107" spans="1:5">
      <c r="A107" t="s">
        <v>1402</v>
      </c>
      <c r="B107" t="str">
        <f>VLOOKUP(A107,formTemplates!A$2:B$37,2,FALSE)</f>
        <v>a456add8-1e6e-102e-8578-dedb35e6870c</v>
      </c>
      <c r="C107" s="8" t="s">
        <v>9401</v>
      </c>
      <c r="D107" s="5" t="s">
        <v>1431</v>
      </c>
      <c r="E107" t="str">
        <f t="shared" si="6"/>
        <v>['a456add8-1e6e-102e-8578-dedb35e6870c', 'study||Teeth||||', '{"side":"Left","jaw":"Upper","tooth":"M1"}'],</v>
      </c>
    </row>
    <row r="108" spans="1:5">
      <c r="A108" t="s">
        <v>1402</v>
      </c>
      <c r="B108" t="str">
        <f>VLOOKUP(A108,formTemplates!A$2:B$37,2,FALSE)</f>
        <v>a456add8-1e6e-102e-8578-dedb35e6870c</v>
      </c>
      <c r="C108" s="8" t="s">
        <v>9401</v>
      </c>
      <c r="D108" s="5" t="s">
        <v>1432</v>
      </c>
      <c r="E108" t="str">
        <f t="shared" si="6"/>
        <v>['a456add8-1e6e-102e-8578-dedb35e6870c', 'study||Teeth||||', '{"side":"Left","jaw":"Upper","tooth":"M2"}'],</v>
      </c>
    </row>
    <row r="109" spans="1:5">
      <c r="A109" t="s">
        <v>1402</v>
      </c>
      <c r="B109" t="str">
        <f>VLOOKUP(A109,formTemplates!A$2:B$37,2,FALSE)</f>
        <v>a456add8-1e6e-102e-8578-dedb35e6870c</v>
      </c>
      <c r="C109" s="8" t="s">
        <v>9401</v>
      </c>
      <c r="D109" s="5" t="s">
        <v>1433</v>
      </c>
      <c r="E109" t="str">
        <f t="shared" si="6"/>
        <v>['a456add8-1e6e-102e-8578-dedb35e6870c', 'study||Teeth||||', '{"side":"Left","jaw":"Upper","tooth":"M3"}'],</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dimension ref="A1:F28"/>
  <sheetViews>
    <sheetView workbookViewId="0">
      <pane ySplit="1" topLeftCell="A2" activePane="bottomLeft" state="frozen"/>
      <selection pane="bottomLeft" activeCell="F28" sqref="F2:F28"/>
    </sheetView>
  </sheetViews>
  <sheetFormatPr defaultRowHeight="15"/>
  <cols>
    <col min="1" max="1" width="26.5703125" customWidth="1"/>
    <col min="2" max="2" width="22.5703125" customWidth="1"/>
    <col min="3" max="3" width="14.5703125" customWidth="1"/>
    <col min="4" max="4" width="41.5703125" customWidth="1"/>
    <col min="8" max="8" width="13.5703125" customWidth="1"/>
    <col min="9" max="9" width="14.28515625" customWidth="1"/>
  </cols>
  <sheetData>
    <row r="1" spans="1:6">
      <c r="A1" t="s">
        <v>9421</v>
      </c>
      <c r="B1" t="s">
        <v>9422</v>
      </c>
      <c r="C1" t="s">
        <v>1642</v>
      </c>
    </row>
    <row r="2" spans="1:6">
      <c r="A2" s="12" t="s">
        <v>1632</v>
      </c>
      <c r="B2" s="12" t="s">
        <v>1632</v>
      </c>
      <c r="C2" t="s">
        <v>9414</v>
      </c>
      <c r="D2" t="str">
        <f t="shared" ref="D2:D28" si="0">CONCATENATE("EHR",B2,C2,"Permission")</f>
        <v>EHRAbnormalDeletePermission</v>
      </c>
      <c r="F2" t="str">
        <f>CONCATENATE(D2,".class,")</f>
        <v>EHRAbnormalDeletePermission.class,</v>
      </c>
    </row>
    <row r="3" spans="1:6">
      <c r="A3" s="18" t="s">
        <v>1632</v>
      </c>
      <c r="B3" s="18" t="s">
        <v>1632</v>
      </c>
      <c r="C3" t="s">
        <v>9412</v>
      </c>
      <c r="D3" t="str">
        <f t="shared" si="0"/>
        <v>EHRAbnormalInsertPermission</v>
      </c>
      <c r="F3" t="str">
        <f t="shared" ref="F3:F28" si="1">CONCATENATE(D3,".class,")</f>
        <v>EHRAbnormalInsertPermission.class,</v>
      </c>
    </row>
    <row r="4" spans="1:6">
      <c r="A4" s="18" t="s">
        <v>1632</v>
      </c>
      <c r="B4" s="18" t="s">
        <v>1632</v>
      </c>
      <c r="C4" t="s">
        <v>9413</v>
      </c>
      <c r="D4" t="str">
        <f t="shared" si="0"/>
        <v>EHRAbnormalUpdatePermission</v>
      </c>
      <c r="F4" t="str">
        <f t="shared" si="1"/>
        <v>EHRAbnormalUpdatePermission.class,</v>
      </c>
    </row>
    <row r="5" spans="1:6">
      <c r="A5" s="18" t="s">
        <v>1630</v>
      </c>
      <c r="B5" s="18" t="s">
        <v>1630</v>
      </c>
      <c r="C5" t="s">
        <v>9414</v>
      </c>
      <c r="D5" t="str">
        <f t="shared" si="0"/>
        <v>EHRApprovedDeletePermission</v>
      </c>
      <c r="F5" t="str">
        <f t="shared" si="1"/>
        <v>EHRApprovedDeletePermission.class,</v>
      </c>
    </row>
    <row r="6" spans="1:6">
      <c r="A6" s="18" t="s">
        <v>1630</v>
      </c>
      <c r="B6" s="18" t="s">
        <v>1630</v>
      </c>
      <c r="C6" t="s">
        <v>9412</v>
      </c>
      <c r="D6" t="str">
        <f t="shared" si="0"/>
        <v>EHRApprovedInsertPermission</v>
      </c>
      <c r="F6" t="str">
        <f t="shared" si="1"/>
        <v>EHRApprovedInsertPermission.class,</v>
      </c>
    </row>
    <row r="7" spans="1:6">
      <c r="A7" s="18" t="s">
        <v>1630</v>
      </c>
      <c r="B7" s="18" t="s">
        <v>1630</v>
      </c>
      <c r="C7" t="s">
        <v>9413</v>
      </c>
      <c r="D7" t="str">
        <f t="shared" si="0"/>
        <v>EHRApprovedUpdatePermission</v>
      </c>
      <c r="F7" t="str">
        <f t="shared" si="1"/>
        <v>EHRApprovedUpdatePermission.class,</v>
      </c>
    </row>
    <row r="8" spans="1:6">
      <c r="A8" s="18" t="s">
        <v>1635</v>
      </c>
      <c r="B8" s="18" t="s">
        <v>9417</v>
      </c>
      <c r="C8" t="s">
        <v>9414</v>
      </c>
      <c r="D8" t="str">
        <f t="shared" si="0"/>
        <v>EHRDeleteRequestedDeletePermission</v>
      </c>
      <c r="F8" t="str">
        <f t="shared" si="1"/>
        <v>EHRDeleteRequestedDeletePermission.class,</v>
      </c>
    </row>
    <row r="9" spans="1:6">
      <c r="A9" s="18" t="s">
        <v>1635</v>
      </c>
      <c r="B9" s="18" t="s">
        <v>9417</v>
      </c>
      <c r="C9" t="s">
        <v>9412</v>
      </c>
      <c r="D9" t="str">
        <f t="shared" si="0"/>
        <v>EHRDeleteRequestedInsertPermission</v>
      </c>
      <c r="F9" t="str">
        <f t="shared" si="1"/>
        <v>EHRDeleteRequestedInsertPermission.class,</v>
      </c>
    </row>
    <row r="10" spans="1:6">
      <c r="A10" s="15" t="s">
        <v>1635</v>
      </c>
      <c r="B10" s="15" t="s">
        <v>9417</v>
      </c>
      <c r="C10" t="s">
        <v>9413</v>
      </c>
      <c r="D10" t="str">
        <f t="shared" si="0"/>
        <v>EHRDeleteRequestedUpdatePermission</v>
      </c>
      <c r="F10" t="str">
        <f t="shared" si="1"/>
        <v>EHRDeleteRequestedUpdatePermission.class,</v>
      </c>
    </row>
    <row r="11" spans="1:6">
      <c r="A11" s="12" t="s">
        <v>1631</v>
      </c>
      <c r="B11" s="12" t="s">
        <v>9423</v>
      </c>
      <c r="C11" t="s">
        <v>9414</v>
      </c>
      <c r="D11" t="str">
        <f t="shared" si="0"/>
        <v>EHRInProgressDeletePermission</v>
      </c>
      <c r="F11" t="str">
        <f t="shared" si="1"/>
        <v>EHRInProgressDeletePermission.class,</v>
      </c>
    </row>
    <row r="12" spans="1:6">
      <c r="A12" s="18" t="s">
        <v>1631</v>
      </c>
      <c r="B12" s="18" t="s">
        <v>9423</v>
      </c>
      <c r="C12" t="s">
        <v>9412</v>
      </c>
      <c r="D12" t="str">
        <f t="shared" si="0"/>
        <v>EHRInProgressInsertPermission</v>
      </c>
      <c r="F12" t="str">
        <f t="shared" si="1"/>
        <v>EHRInProgressInsertPermission.class,</v>
      </c>
    </row>
    <row r="13" spans="1:6">
      <c r="A13" s="18" t="s">
        <v>1631</v>
      </c>
      <c r="B13" s="18" t="s">
        <v>9423</v>
      </c>
      <c r="C13" t="s">
        <v>9413</v>
      </c>
      <c r="D13" t="str">
        <f t="shared" si="0"/>
        <v>EHRInProgressUpdatePermission</v>
      </c>
      <c r="F13" t="str">
        <f t="shared" si="1"/>
        <v>EHRInProgressUpdatePermission.class,</v>
      </c>
    </row>
    <row r="14" spans="1:6">
      <c r="A14" s="18" t="s">
        <v>1637</v>
      </c>
      <c r="B14" s="18" t="s">
        <v>9419</v>
      </c>
      <c r="C14" t="s">
        <v>9414</v>
      </c>
      <c r="D14" t="str">
        <f t="shared" si="0"/>
        <v>EHRRequestApprovedDeletePermission</v>
      </c>
      <c r="F14" t="str">
        <f t="shared" si="1"/>
        <v>EHRRequestApprovedDeletePermission.class,</v>
      </c>
    </row>
    <row r="15" spans="1:6">
      <c r="A15" s="18" t="s">
        <v>1637</v>
      </c>
      <c r="B15" s="18" t="s">
        <v>9419</v>
      </c>
      <c r="C15" t="s">
        <v>9412</v>
      </c>
      <c r="D15" t="str">
        <f t="shared" si="0"/>
        <v>EHRRequestApprovedInsertPermission</v>
      </c>
      <c r="F15" t="str">
        <f t="shared" si="1"/>
        <v>EHRRequestApprovedInsertPermission.class,</v>
      </c>
    </row>
    <row r="16" spans="1:6">
      <c r="A16" s="18" t="s">
        <v>1637</v>
      </c>
      <c r="B16" s="18" t="s">
        <v>9419</v>
      </c>
      <c r="C16" t="s">
        <v>9413</v>
      </c>
      <c r="D16" t="str">
        <f t="shared" si="0"/>
        <v>EHRRequestApprovedUpdatePermission</v>
      </c>
      <c r="F16" t="str">
        <f t="shared" si="1"/>
        <v>EHRRequestApprovedUpdatePermission.class,</v>
      </c>
    </row>
    <row r="17" spans="1:6">
      <c r="A17" s="18" t="s">
        <v>1638</v>
      </c>
      <c r="B17" s="18" t="s">
        <v>9420</v>
      </c>
      <c r="C17" t="s">
        <v>9414</v>
      </c>
      <c r="D17" t="str">
        <f t="shared" si="0"/>
        <v>EHRRequestCompleteDeletePermission</v>
      </c>
      <c r="F17" t="str">
        <f t="shared" si="1"/>
        <v>EHRRequestCompleteDeletePermission.class,</v>
      </c>
    </row>
    <row r="18" spans="1:6">
      <c r="A18" s="18" t="s">
        <v>1638</v>
      </c>
      <c r="B18" s="18" t="s">
        <v>9420</v>
      </c>
      <c r="C18" t="s">
        <v>9412</v>
      </c>
      <c r="D18" t="str">
        <f t="shared" si="0"/>
        <v>EHRRequestCompleteInsertPermission</v>
      </c>
      <c r="F18" t="str">
        <f t="shared" si="1"/>
        <v>EHRRequestCompleteInsertPermission.class,</v>
      </c>
    </row>
    <row r="19" spans="1:6">
      <c r="A19" s="15" t="s">
        <v>1638</v>
      </c>
      <c r="B19" s="15" t="s">
        <v>9420</v>
      </c>
      <c r="C19" t="s">
        <v>9413</v>
      </c>
      <c r="D19" t="str">
        <f t="shared" si="0"/>
        <v>EHRRequestCompleteUpdatePermission</v>
      </c>
      <c r="F19" t="str">
        <f t="shared" si="1"/>
        <v>EHRRequestCompleteUpdatePermission.class,</v>
      </c>
    </row>
    <row r="20" spans="1:6">
      <c r="A20" s="12" t="s">
        <v>1636</v>
      </c>
      <c r="B20" s="12" t="s">
        <v>9418</v>
      </c>
      <c r="C20" t="s">
        <v>9414</v>
      </c>
      <c r="D20" t="str">
        <f t="shared" si="0"/>
        <v>EHRRequestDeniedDeletePermission</v>
      </c>
      <c r="F20" t="str">
        <f t="shared" si="1"/>
        <v>EHRRequestDeniedDeletePermission.class,</v>
      </c>
    </row>
    <row r="21" spans="1:6">
      <c r="A21" s="18" t="s">
        <v>1636</v>
      </c>
      <c r="B21" s="18" t="s">
        <v>9418</v>
      </c>
      <c r="C21" t="s">
        <v>9412</v>
      </c>
      <c r="D21" t="str">
        <f t="shared" si="0"/>
        <v>EHRRequestDeniedInsertPermission</v>
      </c>
      <c r="F21" t="str">
        <f t="shared" si="1"/>
        <v>EHRRequestDeniedInsertPermission.class,</v>
      </c>
    </row>
    <row r="22" spans="1:6">
      <c r="A22" s="18" t="s">
        <v>1636</v>
      </c>
      <c r="B22" s="18" t="s">
        <v>9418</v>
      </c>
      <c r="C22" t="s">
        <v>9413</v>
      </c>
      <c r="D22" t="str">
        <f t="shared" si="0"/>
        <v>EHRRequestDeniedUpdatePermission</v>
      </c>
      <c r="F22" t="str">
        <f t="shared" si="1"/>
        <v>EHRRequestDeniedUpdatePermission.class,</v>
      </c>
    </row>
    <row r="23" spans="1:6">
      <c r="A23" s="18" t="s">
        <v>1634</v>
      </c>
      <c r="B23" s="18" t="s">
        <v>9416</v>
      </c>
      <c r="C23" t="s">
        <v>9414</v>
      </c>
      <c r="D23" t="str">
        <f t="shared" si="0"/>
        <v>EHRRequestPendingDeletePermission</v>
      </c>
      <c r="F23" t="str">
        <f t="shared" si="1"/>
        <v>EHRRequestPendingDeletePermission.class,</v>
      </c>
    </row>
    <row r="24" spans="1:6">
      <c r="A24" s="18" t="s">
        <v>1634</v>
      </c>
      <c r="B24" s="18" t="s">
        <v>9416</v>
      </c>
      <c r="C24" t="s">
        <v>9412</v>
      </c>
      <c r="D24" t="str">
        <f t="shared" si="0"/>
        <v>EHRRequestPendingInsertPermission</v>
      </c>
      <c r="F24" t="str">
        <f t="shared" si="1"/>
        <v>EHRRequestPendingInsertPermission.class,</v>
      </c>
    </row>
    <row r="25" spans="1:6">
      <c r="A25" s="18" t="s">
        <v>1634</v>
      </c>
      <c r="B25" s="18" t="s">
        <v>9416</v>
      </c>
      <c r="C25" t="s">
        <v>9413</v>
      </c>
      <c r="D25" t="str">
        <f t="shared" si="0"/>
        <v>EHRRequestPendingUpdatePermission</v>
      </c>
      <c r="F25" t="str">
        <f t="shared" si="1"/>
        <v>EHRRequestPendingUpdatePermission.class,</v>
      </c>
    </row>
    <row r="26" spans="1:6">
      <c r="A26" s="18" t="s">
        <v>1633</v>
      </c>
      <c r="B26" s="18" t="s">
        <v>9415</v>
      </c>
      <c r="C26" t="s">
        <v>9414</v>
      </c>
      <c r="D26" t="str">
        <f t="shared" si="0"/>
        <v>EHRReviewRequiredDeletePermission</v>
      </c>
      <c r="F26" t="str">
        <f t="shared" si="1"/>
        <v>EHRReviewRequiredDeletePermission.class,</v>
      </c>
    </row>
    <row r="27" spans="1:6">
      <c r="A27" s="18" t="s">
        <v>1633</v>
      </c>
      <c r="B27" s="18" t="s">
        <v>9415</v>
      </c>
      <c r="C27" t="s">
        <v>9412</v>
      </c>
      <c r="D27" t="str">
        <f t="shared" si="0"/>
        <v>EHRReviewRequiredInsertPermission</v>
      </c>
      <c r="F27" t="str">
        <f t="shared" si="1"/>
        <v>EHRReviewRequiredInsertPermission.class,</v>
      </c>
    </row>
    <row r="28" spans="1:6">
      <c r="A28" s="15" t="s">
        <v>1633</v>
      </c>
      <c r="B28" s="15" t="s">
        <v>9415</v>
      </c>
      <c r="C28" t="s">
        <v>9413</v>
      </c>
      <c r="D28" t="str">
        <f t="shared" si="0"/>
        <v>EHRReviewRequiredUpdatePermission</v>
      </c>
      <c r="F28" t="str">
        <f t="shared" si="1"/>
        <v>EHRReviewRequiredUpdatePermission.class,</v>
      </c>
    </row>
  </sheetData>
  <sortState ref="A2:D28">
    <sortCondition ref="D2:D28"/>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Forms</vt:lpstr>
      <vt:lpstr>Form Sections</vt:lpstr>
      <vt:lpstr>ClinPath Services</vt:lpstr>
      <vt:lpstr>Reports</vt:lpstr>
      <vt:lpstr>snomed subsets</vt:lpstr>
      <vt:lpstr>snomed subset codes</vt:lpstr>
      <vt:lpstr>formTemplates</vt:lpstr>
      <vt:lpstr>formTemplateRecords</vt:lpstr>
      <vt:lpstr>QC Permission Names</vt:lpstr>
      <vt:lpstr>qcPermissionMap</vt:lpstr>
      <vt:lpstr>QCmetadata</vt:lpstr>
      <vt:lpstr>Charge Types</vt:lpstr>
      <vt:lpstr>virology</vt:lpstr>
      <vt:lpstr>antibiotic</vt:lpstr>
      <vt:lpstr>snomed</vt:lpstr>
      <vt:lpstr>module_props</vt:lpstr>
      <vt:lpstr>animal_groups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2011-01-28T22:13:12Z</dcterms:created>
  <dcterms:modified xsi:type="dcterms:W3CDTF">2011-08-08T15:18:46Z</dcterms:modified>
</cp:coreProperties>
</file>