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19155" windowHeight="9675" tabRatio="717" firstSheet="2" activeTab="4"/>
  </bookViews>
  <sheets>
    <sheet name="Forms" sheetId="2" r:id="rId1"/>
    <sheet name="Form Sections" sheetId="1" r:id="rId2"/>
    <sheet name="ClinPath" sheetId="3" r:id="rId3"/>
    <sheet name="Reports" sheetId="4" r:id="rId4"/>
    <sheet name="snomed subsets" sheetId="5" r:id="rId5"/>
    <sheet name="formTemplates" sheetId="6" r:id="rId6"/>
    <sheet name="formTemplateRecords" sheetId="7" r:id="rId7"/>
    <sheet name="Charge Types" sheetId="8" r:id="rId8"/>
    <sheet name="virology" sheetId="9" r:id="rId9"/>
    <sheet name="antibiotic" sheetId="10" r:id="rId10"/>
  </sheets>
  <calcPr calcId="125725"/>
</workbook>
</file>

<file path=xl/calcChain.xml><?xml version="1.0" encoding="utf-8"?>
<calcChain xmlns="http://schemas.openxmlformats.org/spreadsheetml/2006/main">
  <c r="E1517" i="5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16"/>
  <c r="L77" i="1"/>
  <c r="L76"/>
  <c r="L75"/>
  <c r="E22" i="2"/>
  <c r="L73" i="1"/>
  <c r="L74"/>
  <c r="E21" i="2"/>
  <c r="E20"/>
  <c r="L72" i="1"/>
  <c r="L71"/>
  <c r="L70"/>
  <c r="L54"/>
  <c r="E19" i="2"/>
  <c r="L67" i="1"/>
  <c r="L68"/>
  <c r="L69"/>
  <c r="L47"/>
  <c r="L48"/>
  <c r="L49"/>
  <c r="L50"/>
  <c r="L51"/>
  <c r="L52"/>
  <c r="L53"/>
  <c r="L55"/>
  <c r="L56"/>
  <c r="L57"/>
  <c r="L58"/>
  <c r="L59"/>
  <c r="L60"/>
  <c r="L61"/>
  <c r="L62"/>
  <c r="L63"/>
  <c r="L64"/>
  <c r="L65"/>
  <c r="L66"/>
  <c r="E8" i="2"/>
  <c r="E9"/>
  <c r="E10"/>
  <c r="E11"/>
  <c r="E12"/>
  <c r="E13"/>
  <c r="E14"/>
  <c r="E15"/>
  <c r="E16"/>
  <c r="E17"/>
  <c r="E18"/>
  <c r="L19" i="1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E1408" i="5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407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364"/>
  <c r="C3" i="9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2"/>
  <c r="B37" i="7"/>
  <c r="E37" s="1"/>
  <c r="B38"/>
  <c r="E38" s="1"/>
  <c r="B39"/>
  <c r="E39" s="1"/>
  <c r="F3" i="6"/>
  <c r="B23" i="7"/>
  <c r="E23" s="1"/>
  <c r="B24"/>
  <c r="E24" s="1"/>
  <c r="B25"/>
  <c r="E25" s="1"/>
  <c r="B26"/>
  <c r="E26" s="1"/>
  <c r="B27"/>
  <c r="E27" s="1"/>
  <c r="B28"/>
  <c r="E28" s="1"/>
  <c r="B29"/>
  <c r="E29" s="1"/>
  <c r="B30"/>
  <c r="E30" s="1"/>
  <c r="B31"/>
  <c r="E31" s="1"/>
  <c r="B32"/>
  <c r="E32" s="1"/>
  <c r="B33"/>
  <c r="E33" s="1"/>
  <c r="B34"/>
  <c r="E34" s="1"/>
  <c r="B35"/>
  <c r="E35" s="1"/>
  <c r="B36"/>
  <c r="E36" s="1"/>
  <c r="B9"/>
  <c r="E9" s="1"/>
  <c r="B10"/>
  <c r="E10" s="1"/>
  <c r="B11"/>
  <c r="E11" s="1"/>
  <c r="B12"/>
  <c r="E12" s="1"/>
  <c r="B13"/>
  <c r="E13" s="1"/>
  <c r="B14"/>
  <c r="E14" s="1"/>
  <c r="B15"/>
  <c r="E15" s="1"/>
  <c r="B16"/>
  <c r="E16" s="1"/>
  <c r="B17"/>
  <c r="E17" s="1"/>
  <c r="B18"/>
  <c r="E18" s="1"/>
  <c r="B19"/>
  <c r="E19" s="1"/>
  <c r="B20"/>
  <c r="E20" s="1"/>
  <c r="B21"/>
  <c r="E21" s="1"/>
  <c r="B22"/>
  <c r="E22" s="1"/>
  <c r="E3" i="2"/>
  <c r="E4"/>
  <c r="E5"/>
  <c r="E6"/>
  <c r="E7"/>
  <c r="E2"/>
  <c r="F2" i="6"/>
  <c r="B3" i="7"/>
  <c r="E3" s="1"/>
  <c r="B4"/>
  <c r="E4" s="1"/>
  <c r="B5"/>
  <c r="E5" s="1"/>
  <c r="B6"/>
  <c r="E6" s="1"/>
  <c r="B7"/>
  <c r="E7" s="1"/>
  <c r="B8"/>
  <c r="E8" s="1"/>
  <c r="B2"/>
  <c r="E2" s="1"/>
  <c r="E598" i="5" l="1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L11" i="1"/>
  <c r="L12"/>
  <c r="L13"/>
  <c r="L14"/>
  <c r="L15"/>
  <c r="L16"/>
  <c r="L17"/>
  <c r="L18"/>
  <c r="D3" i="8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"/>
  <c r="E78" i="5"/>
  <c r="E79"/>
  <c r="E80"/>
  <c r="E81"/>
  <c r="E82"/>
  <c r="E83"/>
  <c r="E84"/>
  <c r="E85"/>
  <c r="E86"/>
  <c r="E87"/>
  <c r="E88"/>
  <c r="E89"/>
  <c r="E90"/>
  <c r="E91"/>
  <c r="E9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2"/>
  <c r="O3" i="4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2"/>
  <c r="O1"/>
  <c r="L3" i="1"/>
  <c r="L4"/>
  <c r="L5"/>
  <c r="L6"/>
  <c r="L7"/>
  <c r="L8"/>
  <c r="L9"/>
  <c r="L10"/>
  <c r="L2"/>
</calcChain>
</file>

<file path=xl/sharedStrings.xml><?xml version="1.0" encoding="utf-8"?>
<sst xmlns="http://schemas.openxmlformats.org/spreadsheetml/2006/main" count="5135" uniqueCount="1681">
  <si>
    <t>tasktype</t>
  </si>
  <si>
    <t>xtype</t>
  </si>
  <si>
    <t>schemaName</t>
  </si>
  <si>
    <t>queryName</t>
  </si>
  <si>
    <t>title</t>
  </si>
  <si>
    <t>metadatasources</t>
  </si>
  <si>
    <t>Physical Exam</t>
  </si>
  <si>
    <t>ehr-clinheader</t>
  </si>
  <si>
    <t>Task,Encounter</t>
  </si>
  <si>
    <t>ehr-abstractpanel</t>
  </si>
  <si>
    <t>ehr-gridformpanel</t>
  </si>
  <si>
    <t>Clinical Remarks</t>
  </si>
  <si>
    <t>study</t>
  </si>
  <si>
    <t>ehr-formpanel</t>
  </si>
  <si>
    <t>Vitals</t>
  </si>
  <si>
    <t>Dental Status</t>
  </si>
  <si>
    <t>Body Condition</t>
  </si>
  <si>
    <t>Alopecia</t>
  </si>
  <si>
    <t>configJson</t>
  </si>
  <si>
    <t>Order ClinPath Tests</t>
  </si>
  <si>
    <t>Clinpath Requests</t>
  </si>
  <si>
    <t>buttons</t>
  </si>
  <si>
    <t>Order Treatments</t>
  </si>
  <si>
    <t>{collapsed: true}</t>
  </si>
  <si>
    <t>Treatment Orders</t>
  </si>
  <si>
    <t>Irregular Observations</t>
  </si>
  <si>
    <t>Cage Observations</t>
  </si>
  <si>
    <t>cage_observations</t>
  </si>
  <si>
    <t>Task</t>
  </si>
  <si>
    <t>Blood Draws</t>
  </si>
  <si>
    <t>TaskType</t>
  </si>
  <si>
    <t>Description</t>
  </si>
  <si>
    <t>MPR</t>
  </si>
  <si>
    <t>Drug Administration</t>
  </si>
  <si>
    <t>ehr</t>
  </si>
  <si>
    <t>Necropsy</t>
  </si>
  <si>
    <t>Necropsies</t>
  </si>
  <si>
    <t>Necropsy Info</t>
  </si>
  <si>
    <t>Histology</t>
  </si>
  <si>
    <t>Organ Weights</t>
  </si>
  <si>
    <t>Tissue Samples</t>
  </si>
  <si>
    <t>Necropsy Diagnosis</t>
  </si>
  <si>
    <t>formSections</t>
  </si>
  <si>
    <t>destination</t>
  </si>
  <si>
    <t>TB Tests</t>
  </si>
  <si>
    <t>formHeaders</t>
  </si>
  <si>
    <t>formTabs</t>
  </si>
  <si>
    <t>sort_order</t>
  </si>
  <si>
    <t>Housing</t>
  </si>
  <si>
    <t>Blood Draw Request</t>
  </si>
  <si>
    <t>Housing Request</t>
  </si>
  <si>
    <t>Header</t>
  </si>
  <si>
    <t>Weight</t>
  </si>
  <si>
    <t>{viewName: "Blood Draw Info", boxMinHeight: 290}</t>
  </si>
  <si>
    <t>Teeth</t>
  </si>
  <si>
    <t>templates</t>
  </si>
  <si>
    <t>Clinical Observations</t>
  </si>
  <si>
    <t>add,delete,apply_template,save_template,order_clinpath</t>
  </si>
  <si>
    <t>type</t>
  </si>
  <si>
    <t>category</t>
  </si>
  <si>
    <t>Hematology</t>
  </si>
  <si>
    <t>CBC</t>
  </si>
  <si>
    <t>Glycosylated Hemoglobin</t>
  </si>
  <si>
    <t>Hematology Profile</t>
  </si>
  <si>
    <t>Culture and Sensitivity</t>
  </si>
  <si>
    <t>Ova and Parasite Exam (wet preparation)</t>
  </si>
  <si>
    <t>Ova and Parasite Exam (concentration)</t>
  </si>
  <si>
    <t>Cryptosporidium/Giardia/E. Histolytica EIA</t>
  </si>
  <si>
    <t>Trichrome Stain</t>
  </si>
  <si>
    <t>purple top</t>
  </si>
  <si>
    <t>Microbiology</t>
  </si>
  <si>
    <t>culturette</t>
  </si>
  <si>
    <t>Parasitology</t>
  </si>
  <si>
    <t>feces</t>
  </si>
  <si>
    <t>Biochemistry</t>
  </si>
  <si>
    <t>3.5mL SST</t>
  </si>
  <si>
    <t>Vet 19+ CPK Panel</t>
  </si>
  <si>
    <t>Other</t>
  </si>
  <si>
    <t>Virology</t>
  </si>
  <si>
    <t>SRV</t>
  </si>
  <si>
    <t>STLV-1</t>
  </si>
  <si>
    <t>SIV</t>
  </si>
  <si>
    <t>B-virus</t>
  </si>
  <si>
    <t>EBV</t>
  </si>
  <si>
    <t>CMV</t>
  </si>
  <si>
    <t>RSV</t>
  </si>
  <si>
    <t>SVV</t>
  </si>
  <si>
    <t>SV40</t>
  </si>
  <si>
    <t>B-Virus Exposure</t>
  </si>
  <si>
    <t>Miscellaneous</t>
  </si>
  <si>
    <t>Occult Blood</t>
  </si>
  <si>
    <t>FNA</t>
  </si>
  <si>
    <t>Source</t>
  </si>
  <si>
    <t>Clinical Comments</t>
  </si>
  <si>
    <t>Labware</t>
  </si>
  <si>
    <t>MHC Typing</t>
  </si>
  <si>
    <t>MHC</t>
  </si>
  <si>
    <t>Urinalysis</t>
  </si>
  <si>
    <t>blood</t>
  </si>
  <si>
    <t>MHCSSP</t>
  </si>
  <si>
    <t>Assay</t>
  </si>
  <si>
    <t>query</t>
  </si>
  <si>
    <t>MHC SSP Typing</t>
  </si>
  <si>
    <t>true</t>
  </si>
  <si>
    <t>SSP_Summary</t>
  </si>
  <si>
    <t>false</t>
  </si>
  <si>
    <t>viralLoads</t>
  </si>
  <si>
    <t>js</t>
  </si>
  <si>
    <t>Viral Loads</t>
  </si>
  <si>
    <t>date</t>
  </si>
  <si>
    <t>activeAssignments</t>
  </si>
  <si>
    <t>Assignments</t>
  </si>
  <si>
    <t>Active Assignments</t>
  </si>
  <si>
    <t>Assignment</t>
  </si>
  <si>
    <t>assignmentHistory</t>
  </si>
  <si>
    <t>Assignment History</t>
  </si>
  <si>
    <t>bacteriology</t>
  </si>
  <si>
    <t>Clin Path</t>
  </si>
  <si>
    <t>Bacteriology</t>
  </si>
  <si>
    <t>Bacteriology Results</t>
  </si>
  <si>
    <t>bloodChemistry</t>
  </si>
  <si>
    <t>Chemistry</t>
  </si>
  <si>
    <t>clinPathRuns</t>
  </si>
  <si>
    <t>Clinpath Runs</t>
  </si>
  <si>
    <t>ClinpathRuns</t>
  </si>
  <si>
    <t>diagnostics</t>
  </si>
  <si>
    <t>Diagnostics</t>
  </si>
  <si>
    <t>hematology</t>
  </si>
  <si>
    <t>Immunology</t>
  </si>
  <si>
    <t>immunology</t>
  </si>
  <si>
    <t>parasitology</t>
  </si>
  <si>
    <t>Parasitology Results</t>
  </si>
  <si>
    <t>urinalysis</t>
  </si>
  <si>
    <t>viralChallenges</t>
  </si>
  <si>
    <t>Viral Challenges</t>
  </si>
  <si>
    <t>demographicsViralChallenge</t>
  </si>
  <si>
    <t>virology</t>
  </si>
  <si>
    <t>Virology Results</t>
  </si>
  <si>
    <t>bloodDraws</t>
  </si>
  <si>
    <t>General</t>
  </si>
  <si>
    <t>Blood Summary</t>
  </si>
  <si>
    <t>clinicalEncounters</t>
  </si>
  <si>
    <t>Clinical</t>
  </si>
  <si>
    <t>Clinical Encounters</t>
  </si>
  <si>
    <t>clinremarks</t>
  </si>
  <si>
    <t>diarrheaReport</t>
  </si>
  <si>
    <t>Diarrhea Report</t>
  </si>
  <si>
    <t>clintremDiarrheaSummary2</t>
  </si>
  <si>
    <t>drug</t>
  </si>
  <si>
    <t>fullHistory</t>
  </si>
  <si>
    <t>Full History</t>
  </si>
  <si>
    <t>StudyData</t>
  </si>
  <si>
    <t>hormone</t>
  </si>
  <si>
    <t>Hormone</t>
  </si>
  <si>
    <t>Hormone Remarks</t>
  </si>
  <si>
    <t>majorEvents</t>
  </si>
  <si>
    <t>Major Events</t>
  </si>
  <si>
    <t>medicalHistory</t>
  </si>
  <si>
    <t>Medical History</t>
  </si>
  <si>
    <t>menstrualData</t>
  </si>
  <si>
    <t>Colony Management</t>
  </si>
  <si>
    <t>Menstrual Data</t>
  </si>
  <si>
    <t>clintremMensSummary2</t>
  </si>
  <si>
    <t>obs</t>
  </si>
  <si>
    <t>Today At WNPRC</t>
  </si>
  <si>
    <t>irregularObs</t>
  </si>
  <si>
    <t>problemList</t>
  </si>
  <si>
    <t>Problem List</t>
  </si>
  <si>
    <t>surgicalHistory</t>
  </si>
  <si>
    <t>Surgical History</t>
  </si>
  <si>
    <t>Surgeries</t>
  </si>
  <si>
    <t>treatments</t>
  </si>
  <si>
    <t>weight</t>
  </si>
  <si>
    <t>Weights</t>
  </si>
  <si>
    <t>weightGraph</t>
  </si>
  <si>
    <t>TB</t>
  </si>
  <si>
    <t>arrivalDeparture</t>
  </si>
  <si>
    <t>Arrival/Departure</t>
  </si>
  <si>
    <t>behaviorRemarks</t>
  </si>
  <si>
    <t>Behavior Remarks</t>
  </si>
  <si>
    <t>birth</t>
  </si>
  <si>
    <t>Birth Records</t>
  </si>
  <si>
    <t>housing</t>
  </si>
  <si>
    <t>pedigree</t>
  </si>
  <si>
    <t>report</t>
  </si>
  <si>
    <t>Pedigree</t>
  </si>
  <si>
    <t>WNPRC/EHR/</t>
  </si>
  <si>
    <t>module:EHR/schemas/study/demographicsPedigree/Pedigree.r</t>
  </si>
  <si>
    <t>roommateHistory</t>
  </si>
  <si>
    <t>Roommate History</t>
  </si>
  <si>
    <t>housingRoommates</t>
  </si>
  <si>
    <t>StartDate</t>
  </si>
  <si>
    <t>abstract</t>
  </si>
  <si>
    <t>Abstract</t>
  </si>
  <si>
    <t>demographics</t>
  </si>
  <si>
    <t>Demographics</t>
  </si>
  <si>
    <t>extendedAbstract</t>
  </si>
  <si>
    <t>Extended Abstract</t>
  </si>
  <si>
    <t>animal</t>
  </si>
  <si>
    <t>pathology</t>
  </si>
  <si>
    <t>Pathology</t>
  </si>
  <si>
    <t>Biopsies</t>
  </si>
  <si>
    <t>necropsies</t>
  </si>
  <si>
    <t>biopsyDiag</t>
  </si>
  <si>
    <t>Biopsy Diagnosis</t>
  </si>
  <si>
    <t>necropsyDiagnosis</t>
  </si>
  <si>
    <t>organWeights</t>
  </si>
  <si>
    <t>histology</t>
  </si>
  <si>
    <t>obsTreatment</t>
  </si>
  <si>
    <t>Obs/Treatment</t>
  </si>
  <si>
    <t>irregularObsTreatment</t>
  </si>
  <si>
    <t>treatmentSchedule</t>
  </si>
  <si>
    <t>Treatment Schedule</t>
  </si>
  <si>
    <t>todaysHistory</t>
  </si>
  <si>
    <t>Date</t>
  </si>
  <si>
    <t>allObs</t>
  </si>
  <si>
    <t>Irregular Obs</t>
  </si>
  <si>
    <t>fullHistoryPlusObs</t>
  </si>
  <si>
    <t>Full History Plus Obs</t>
  </si>
  <si>
    <t>abstractClin</t>
  </si>
  <si>
    <t>reportname</t>
  </si>
  <si>
    <t>reporttype</t>
  </si>
  <si>
    <t>reporttitle</t>
  </si>
  <si>
    <t>visible</t>
  </si>
  <si>
    <t>containerpath</t>
  </si>
  <si>
    <t>schemaname</t>
  </si>
  <si>
    <t>queryname</t>
  </si>
  <si>
    <t>viewname</t>
  </si>
  <si>
    <t>datefieldname</t>
  </si>
  <si>
    <t>todayonly</t>
  </si>
  <si>
    <t>queryhaslocation</t>
  </si>
  <si>
    <t>Today\'s History</t>
  </si>
  <si>
    <t>code</t>
  </si>
  <si>
    <t>Primary Category</t>
  </si>
  <si>
    <t>Secondary Category</t>
  </si>
  <si>
    <t>meaning</t>
  </si>
  <si>
    <t>c-60130</t>
  </si>
  <si>
    <t>Treatment Codes</t>
  </si>
  <si>
    <t>Analgesic</t>
  </si>
  <si>
    <t>Acetaminophen (Tylenol)</t>
  </si>
  <si>
    <t>c-60320</t>
  </si>
  <si>
    <t>Aspirin</t>
  </si>
  <si>
    <t>c-60a11</t>
  </si>
  <si>
    <t>Buprenorphine</t>
  </si>
  <si>
    <t>c-60187</t>
  </si>
  <si>
    <t>Carprofen (Rimadyl)</t>
  </si>
  <si>
    <t>c-d1467</t>
  </si>
  <si>
    <t>Flunixin Meglumine (Banamine)</t>
  </si>
  <si>
    <t>c-603e0</t>
  </si>
  <si>
    <t>Ketoprofen</t>
  </si>
  <si>
    <t>c-60431</t>
  </si>
  <si>
    <t>Meloxicam (injectable) (Metacam)</t>
  </si>
  <si>
    <t>c-60432</t>
  </si>
  <si>
    <t>Meloxicam (oral suspension) (Metacam)</t>
  </si>
  <si>
    <t>c-60111</t>
  </si>
  <si>
    <t>Tramadol</t>
  </si>
  <si>
    <t>c-54620</t>
  </si>
  <si>
    <t>Antibiotic</t>
  </si>
  <si>
    <t>Amoxicillin</t>
  </si>
  <si>
    <t>c-52a20</t>
  </si>
  <si>
    <t>Azithromycin (Zithromax)</t>
  </si>
  <si>
    <t>c-53120</t>
  </si>
  <si>
    <t>Cefazolin</t>
  </si>
  <si>
    <t>c-53560</t>
  </si>
  <si>
    <t>Ceftriaxone</t>
  </si>
  <si>
    <t>c-53561</t>
  </si>
  <si>
    <t>Ceftriaxone sodium</t>
  </si>
  <si>
    <t>c-53130</t>
  </si>
  <si>
    <t>Cephalexin</t>
  </si>
  <si>
    <t>c-52a10</t>
  </si>
  <si>
    <t>Clarithromycin</t>
  </si>
  <si>
    <t>w-10226</t>
  </si>
  <si>
    <t>Clavulanic Acid/Amoxicillin trihydrate (Clavamox)</t>
  </si>
  <si>
    <t>c-d1507</t>
  </si>
  <si>
    <t>Enrofloxacin (Baytril)</t>
  </si>
  <si>
    <t>c-52a00</t>
  </si>
  <si>
    <t>Erythromycin</t>
  </si>
  <si>
    <t>c-54221</t>
  </si>
  <si>
    <t>Penicillin</t>
  </si>
  <si>
    <t>c-55638</t>
  </si>
  <si>
    <t>Sulfamethoxazole + trimethorprim (TMS) 400mg/80mg tablet</t>
  </si>
  <si>
    <t>c-55635</t>
  </si>
  <si>
    <t>Sulfamethoxazole + trimethoprim (TMS) 200mg/40mg</t>
  </si>
  <si>
    <t>c-55639</t>
  </si>
  <si>
    <t>Sulfamethoxazole + trimethorprim (TMS) 80mg/16mg injectable</t>
  </si>
  <si>
    <t>c-55001</t>
  </si>
  <si>
    <t>Tetracycline HCl</t>
  </si>
  <si>
    <t>c-52340</t>
  </si>
  <si>
    <t>Tylosin tartrate (Tylan)</t>
  </si>
  <si>
    <t>c-d4657</t>
  </si>
  <si>
    <t>Antiparasitic</t>
  </si>
  <si>
    <t>Fenbendazole (Panacur)</t>
  </si>
  <si>
    <t>c-d3739</t>
  </si>
  <si>
    <t>Ivermectin (Ivomec)</t>
  </si>
  <si>
    <t>c-52040</t>
  </si>
  <si>
    <t>Metronidazole (Flagyl)</t>
  </si>
  <si>
    <t>c-93040</t>
  </si>
  <si>
    <t>GI</t>
  </si>
  <si>
    <t>Bismuth Subsalicylate (Pepto Bismol)</t>
  </si>
  <si>
    <t>c-84990</t>
  </si>
  <si>
    <t>Cisapride</t>
  </si>
  <si>
    <t>c-84020</t>
  </si>
  <si>
    <t>Famotidine</t>
  </si>
  <si>
    <t>c-b0158</t>
  </si>
  <si>
    <t>Inulin (Fiber Choice)</t>
  </si>
  <si>
    <t>r-f94e9</t>
  </si>
  <si>
    <t>Inulin (Fiber Bites)</t>
  </si>
  <si>
    <t>w-10222</t>
  </si>
  <si>
    <t>Lactobacillus acidophilus/reuteri/rhomnosus (Primadophilus)</t>
  </si>
  <si>
    <t>c-84540</t>
  </si>
  <si>
    <t>Loperamide hydrochloride (Immodium)</t>
  </si>
  <si>
    <t>c-84040</t>
  </si>
  <si>
    <t>Metoclopramide</t>
  </si>
  <si>
    <t>c-c22fa</t>
  </si>
  <si>
    <t>Omeprazole (prilosec)</t>
  </si>
  <si>
    <t>c-84560</t>
  </si>
  <si>
    <t>Polycharbophil (Fiberlax)</t>
  </si>
  <si>
    <t>f-61e1f</t>
  </si>
  <si>
    <t>Probiotic (Yakult)</t>
  </si>
  <si>
    <t>@e-82870</t>
  </si>
  <si>
    <t>Psyllium (Metamucil)</t>
  </si>
  <si>
    <t>c-d2985</t>
  </si>
  <si>
    <t>Cloprostenol sodium (Estrumate)</t>
  </si>
  <si>
    <t>c-913a4</t>
  </si>
  <si>
    <t>Dexamethasone SP</t>
  </si>
  <si>
    <t>c-a1580</t>
  </si>
  <si>
    <t>FSH (Follicle Stimulating Hormone)</t>
  </si>
  <si>
    <t>c-a1010</t>
  </si>
  <si>
    <t>hCG (human chorionic gonadotropin)</t>
  </si>
  <si>
    <t>w-10030</t>
  </si>
  <si>
    <t>hCG Recombinant</t>
  </si>
  <si>
    <t>w-10011</t>
  </si>
  <si>
    <t>Human FSH Recombinant</t>
  </si>
  <si>
    <t>c-a2206</t>
  </si>
  <si>
    <t>Insulin Glargine</t>
  </si>
  <si>
    <t>c-a1221</t>
  </si>
  <si>
    <t>Medroxyprogesterone Acetate (Depo-provera)</t>
  </si>
  <si>
    <t>c-a0d05</t>
  </si>
  <si>
    <t>Oxytocin</t>
  </si>
  <si>
    <t>w-10053</t>
  </si>
  <si>
    <t>Pioglitazone hcl (Actos)</t>
  </si>
  <si>
    <t>c-a1210</t>
  </si>
  <si>
    <t>Progesterone preparation</t>
  </si>
  <si>
    <t>f-ba150</t>
  </si>
  <si>
    <t>Prostaglandin F2Alpha tromethamine (Prostamate)</t>
  </si>
  <si>
    <t>Clomipramine (Clomicalm)</t>
  </si>
  <si>
    <t>c-64555</t>
  </si>
  <si>
    <t>Diazepam (injectable) (Valium)</t>
  </si>
  <si>
    <t>Diazepam (oral) (Valium)</t>
  </si>
  <si>
    <t>c-51451</t>
  </si>
  <si>
    <t>Diphenhydramine hydrochloride (Benadryl)</t>
  </si>
  <si>
    <t>c-803c1</t>
  </si>
  <si>
    <t>Enalapril maleate</t>
  </si>
  <si>
    <t>c-680d0</t>
  </si>
  <si>
    <t>Epinephrine</t>
  </si>
  <si>
    <t>c-72040</t>
  </si>
  <si>
    <t>Furosemide (Lasix)</t>
  </si>
  <si>
    <t>c-61002</t>
  </si>
  <si>
    <t>Gabapentin (Neurontin, Gabarone)</t>
  </si>
  <si>
    <t>c-52b50</t>
  </si>
  <si>
    <t>Ketoconazole oral suspension</t>
  </si>
  <si>
    <t>w-10068</t>
  </si>
  <si>
    <t>Multivitamin with Iron</t>
  </si>
  <si>
    <t>w-10067</t>
  </si>
  <si>
    <t>Multivitamin without Iron</t>
  </si>
  <si>
    <t>c-71063</t>
  </si>
  <si>
    <t>Potassium chloride (oral solution)</t>
  </si>
  <si>
    <t>c-71064</t>
  </si>
  <si>
    <t>Potassium Gluconate (tumil-K)</t>
  </si>
  <si>
    <t>w-10192</t>
  </si>
  <si>
    <t>Supplemental Enrichment</t>
  </si>
  <si>
    <t>c-f0000</t>
  </si>
  <si>
    <t>Supplemental Food</t>
  </si>
  <si>
    <t>c-f2300</t>
  </si>
  <si>
    <t>Supplemental Liquid Diet</t>
  </si>
  <si>
    <t>w-10137</t>
  </si>
  <si>
    <t>Tacrolimus (dilution to 0.3 mg/ml with .9% NaCl) (FK506)</t>
  </si>
  <si>
    <t>c-62290</t>
  </si>
  <si>
    <t>Sedative</t>
  </si>
  <si>
    <t>Fluoxetine (Prozac)</t>
  </si>
  <si>
    <t>c-902b0</t>
  </si>
  <si>
    <t>Topical</t>
  </si>
  <si>
    <t>1% Silver sulfadiazine (Silvadine)</t>
  </si>
  <si>
    <t>c-52b62</t>
  </si>
  <si>
    <t>2% Miconazole Nitrate</t>
  </si>
  <si>
    <t>c-d4673</t>
  </si>
  <si>
    <t>Panalog ointment</t>
  </si>
  <si>
    <t>c-d1451</t>
  </si>
  <si>
    <t>Polymyxin B/Bacitracin/Neomycin (Triple Antibiotic Ointment)</t>
  </si>
  <si>
    <t>w-10031</t>
  </si>
  <si>
    <t>Polymyxin B/Bacitracin/Neomycin (Triple Antibiotic Ophthalmic Ointment)</t>
  </si>
  <si>
    <t>f-61a58</t>
  </si>
  <si>
    <t>Tolnaftate Powder (Tinactin)</t>
  </si>
  <si>
    <t>l-35230</t>
  </si>
  <si>
    <t>@e-37301</t>
  </si>
  <si>
    <t>l-35260</t>
  </si>
  <si>
    <t>@e-37302</t>
  </si>
  <si>
    <t>w-10049</t>
  </si>
  <si>
    <t>SIV Vaccine</t>
  </si>
  <si>
    <t>w-10050</t>
  </si>
  <si>
    <t>w-10154</t>
  </si>
  <si>
    <t>w-10156</t>
  </si>
  <si>
    <t>w-10164</t>
  </si>
  <si>
    <t>w-10172</t>
  </si>
  <si>
    <t>w-10173</t>
  </si>
  <si>
    <t>w-10174</t>
  </si>
  <si>
    <t>w-10175</t>
  </si>
  <si>
    <t>w-10176</t>
  </si>
  <si>
    <t>w-10177</t>
  </si>
  <si>
    <t>w-10178</t>
  </si>
  <si>
    <t>w-10179</t>
  </si>
  <si>
    <t>w-10180</t>
  </si>
  <si>
    <t>w-10181</t>
  </si>
  <si>
    <t>w-10182</t>
  </si>
  <si>
    <t>w-10183</t>
  </si>
  <si>
    <t>w-10184</t>
  </si>
  <si>
    <t>w-10187</t>
  </si>
  <si>
    <t>w-10189</t>
  </si>
  <si>
    <t>w-10190</t>
  </si>
  <si>
    <t>w-10191</t>
  </si>
  <si>
    <t>w-10196</t>
  </si>
  <si>
    <t>w-10205</t>
  </si>
  <si>
    <t>w-10253</t>
  </si>
  <si>
    <t>w-10264</t>
  </si>
  <si>
    <t>w-10290</t>
  </si>
  <si>
    <t>w-10296</t>
  </si>
  <si>
    <t>w-10311</t>
  </si>
  <si>
    <t>w-10312</t>
  </si>
  <si>
    <t>w-10313</t>
  </si>
  <si>
    <t>(code,primaryCategory,secondaryCategory)</t>
  </si>
  <si>
    <t>add,addbatch,delete,apply_template,save_template,duplicate</t>
  </si>
  <si>
    <t>Request</t>
  </si>
  <si>
    <t>Charges</t>
  </si>
  <si>
    <t>formType</t>
  </si>
  <si>
    <t>userId</t>
  </si>
  <si>
    <t>description</t>
  </si>
  <si>
    <t>templateId</t>
  </si>
  <si>
    <t>storeId</t>
  </si>
  <si>
    <t>Json</t>
  </si>
  <si>
    <t>Restraint</t>
  </si>
  <si>
    <t>Recovery Observations</t>
  </si>
  <si>
    <t>Procedure Codes</t>
  </si>
  <si>
    <t>Category</t>
  </si>
  <si>
    <t>Cost</t>
  </si>
  <si>
    <t>PPE</t>
  </si>
  <si>
    <t>Standard (gloves, mask, booties, hair, face, shield) per person</t>
  </si>
  <si>
    <t>SIV Area (gloves, mask, booties, Bouffants, face, shield, tyvek suit) per person</t>
  </si>
  <si>
    <t>Quarantine or SIV infection (gloves, N 95 mask, booties, hair, face, shield, tyvek suit) per person</t>
  </si>
  <si>
    <t xml:space="preserve">Labor </t>
  </si>
  <si>
    <t>Tech 1 time per hour</t>
  </si>
  <si>
    <t>Tech 2 time per hour</t>
  </si>
  <si>
    <t>Tech time (Gene Exp. Assay)</t>
  </si>
  <si>
    <t>Tech time (Blood Process.)</t>
  </si>
  <si>
    <t>Vet tech time per hour</t>
  </si>
  <si>
    <t>Surgery tech time per hour</t>
  </si>
  <si>
    <t>Vet time per hour</t>
  </si>
  <si>
    <t>After hours treatment</t>
  </si>
  <si>
    <t>Anesthesia fee</t>
  </si>
  <si>
    <t>Care staff time per hour</t>
  </si>
  <si>
    <t>Emergency fee</t>
  </si>
  <si>
    <t>Medication fee/dose</t>
  </si>
  <si>
    <t>Post-op monitoring fee/day</t>
  </si>
  <si>
    <t>OR fee/hr</t>
  </si>
  <si>
    <t>AFTER HOURS CARE FEE</t>
  </si>
  <si>
    <t>Clincal Pathology</t>
  </si>
  <si>
    <t>Biopsy</t>
  </si>
  <si>
    <t>Cytology of FNA</t>
  </si>
  <si>
    <t>Cytospin (for cytology)</t>
  </si>
  <si>
    <t>EIA</t>
  </si>
  <si>
    <t>Culture, bronchial</t>
  </si>
  <si>
    <t>Culture, environmental</t>
  </si>
  <si>
    <t>Culture, fecal</t>
  </si>
  <si>
    <t>Culture, fungal</t>
  </si>
  <si>
    <t>Culture, genital</t>
  </si>
  <si>
    <t>Culture, headcap swab</t>
  </si>
  <si>
    <t>Culture, nasal</t>
  </si>
  <si>
    <t>Culture, organ</t>
  </si>
  <si>
    <t>Culture, superficial</t>
  </si>
  <si>
    <t>Culture, tissue</t>
  </si>
  <si>
    <t>Culture, urine</t>
  </si>
  <si>
    <t>O&amp;P concentration</t>
  </si>
  <si>
    <t>O&amp;P wet prep</t>
  </si>
  <si>
    <t>Sensitivity</t>
  </si>
  <si>
    <t>STAT charge/animal</t>
  </si>
  <si>
    <t>Urinalysis w/microscopic exam</t>
  </si>
  <si>
    <t>Data Analysis</t>
  </si>
  <si>
    <t>Glucose analysis</t>
  </si>
  <si>
    <t>Glucagon assay</t>
  </si>
  <si>
    <t>Insulin Assay</t>
  </si>
  <si>
    <t>Shipment Fees</t>
  </si>
  <si>
    <t>Shipping - Infectious/dangerous goods</t>
  </si>
  <si>
    <t>Infectious box - infecon 5000(0.5L)</t>
  </si>
  <si>
    <t>Infectious box - infecon 5500(1L)</t>
  </si>
  <si>
    <t>Shipment - Regular</t>
  </si>
  <si>
    <t>Shipping Box - insulated (large)</t>
  </si>
  <si>
    <t>Shipping Box - insulated (small)</t>
  </si>
  <si>
    <t>DRUGS</t>
  </si>
  <si>
    <t>Acetominophen Drops (infant), 30ml/btl</t>
  </si>
  <si>
    <t>Artificial Tears Ointment, 1/8 oz</t>
  </si>
  <si>
    <t>Atropine sulfate 1/120g, 100ml btl</t>
  </si>
  <si>
    <t>Atropine/ml</t>
  </si>
  <si>
    <t>Azathioprine per tablet</t>
  </si>
  <si>
    <t>B complex/ml</t>
  </si>
  <si>
    <t>Baytril 20ml vial</t>
  </si>
  <si>
    <t>Benedryl/caplet</t>
  </si>
  <si>
    <t>Beuthanasia/ml</t>
  </si>
  <si>
    <t>Buprenorphine/ml</t>
  </si>
  <si>
    <t>Carprofen (injectable/ml)</t>
  </si>
  <si>
    <t>Carprofen (oral/tablet)</t>
  </si>
  <si>
    <t>Cefazolin/vial</t>
  </si>
  <si>
    <t>Cephalexin--100 ml bottle</t>
  </si>
  <si>
    <t>Cephalexin/ml (100 ml bottle)</t>
  </si>
  <si>
    <t>Cephalexin/ml (200 ml bottle)</t>
  </si>
  <si>
    <t>Cephalexin/ml--200 ml bottle</t>
  </si>
  <si>
    <t>Cetacaine spray, 56g/use</t>
  </si>
  <si>
    <t>Cimetidine/ml</t>
  </si>
  <si>
    <t>Cisapride/200 ml bottle</t>
  </si>
  <si>
    <t>Cisapride/ml</t>
  </si>
  <si>
    <t>Clomipramine/bottle</t>
  </si>
  <si>
    <t>Depo Injection - 1ml  injection</t>
  </si>
  <si>
    <t>Depo-provera/syringe</t>
  </si>
  <si>
    <t>Dexamethasone/ml</t>
  </si>
  <si>
    <t>Dexdomitor per dose</t>
  </si>
  <si>
    <t>Dextrose Injectible, 50%; 50ml/vl</t>
  </si>
  <si>
    <t>Diazepam/ml</t>
  </si>
  <si>
    <t>Diphenhydramine HCL inj/use</t>
  </si>
  <si>
    <t>Diphenhydramine/tab</t>
  </si>
  <si>
    <t>Diphenhydramine/vial</t>
  </si>
  <si>
    <t>Enalapril Maleate per tablet</t>
  </si>
  <si>
    <t>Enrofloxacin/ml</t>
  </si>
  <si>
    <t>Epinephrine/cc</t>
  </si>
  <si>
    <t>Epinephrine/ml</t>
  </si>
  <si>
    <t>Estrumate/ml</t>
  </si>
  <si>
    <t>Fiber bites</t>
  </si>
  <si>
    <t>Fiber laxitive per tablet</t>
  </si>
  <si>
    <t>Fish Oil/capsule</t>
  </si>
  <si>
    <t>Fluid bag</t>
  </si>
  <si>
    <t>Flunixin Mcglumine per ml</t>
  </si>
  <si>
    <t>Fluoxetine/bottle</t>
  </si>
  <si>
    <t>Fluoxetine/capsule</t>
  </si>
  <si>
    <t>Furosamide/ml</t>
  </si>
  <si>
    <t>Gabapentin per bottle</t>
  </si>
  <si>
    <t>Gabapentin per tablet</t>
  </si>
  <si>
    <t>Glycopyrrolate per ml</t>
  </si>
  <si>
    <t>GoLytely, GI Lavage, 1gal</t>
  </si>
  <si>
    <t>Hep Saline</t>
  </si>
  <si>
    <t>Heparin/bottle</t>
  </si>
  <si>
    <t>Heparin/ml</t>
  </si>
  <si>
    <t>Insulin (Humulin-N)/ml</t>
  </si>
  <si>
    <t>Insulin (Lantis)/ml</t>
  </si>
  <si>
    <t>Iron/ml</t>
  </si>
  <si>
    <t>Isoflorane/hr</t>
  </si>
  <si>
    <t>Ivermectin (injectible)</t>
  </si>
  <si>
    <t>Ketamine dose</t>
  </si>
  <si>
    <t>Ketoconazole/bottle</t>
  </si>
  <si>
    <t>Ketoprofen/cc</t>
  </si>
  <si>
    <t>Ketoprofen/ml</t>
  </si>
  <si>
    <t>Lidocaine 250ml bottle</t>
  </si>
  <si>
    <t>Lidocaine/ml</t>
  </si>
  <si>
    <t>Loperamide/tablet</t>
  </si>
  <si>
    <t>LRS/bag</t>
  </si>
  <si>
    <t>Mamalian tuberculin/10 ml vial</t>
  </si>
  <si>
    <t>Medetomidine per dose</t>
  </si>
  <si>
    <t>Meloxicam per bottle</t>
  </si>
  <si>
    <t>Meloxicam per ml (injectable)</t>
  </si>
  <si>
    <t>Meloxicam per ml (oral)</t>
  </si>
  <si>
    <t>Metoclopramide/ml</t>
  </si>
  <si>
    <t>Metronidazole/ml</t>
  </si>
  <si>
    <t>Midazolam/bottle</t>
  </si>
  <si>
    <t>Midazolam/ml</t>
  </si>
  <si>
    <t>Multivitamins/pill</t>
  </si>
  <si>
    <t>NaCL  0.9% - 250ml bag</t>
  </si>
  <si>
    <t>NaCL 0.9% - 1000ml bag</t>
  </si>
  <si>
    <t>NaCL 0.9% - 30ml btl</t>
  </si>
  <si>
    <t>Nexaband liquid/use</t>
  </si>
  <si>
    <t>Oxytocin/ml</t>
  </si>
  <si>
    <t>Panacur (fenbendazole) per ml</t>
  </si>
  <si>
    <t>Pancreazyne per teaspoon</t>
  </si>
  <si>
    <t>Penicillin/ml</t>
  </si>
  <si>
    <t>Pepto Bismuth/oz.</t>
  </si>
  <si>
    <t>Pioglitazone/15mg tablet</t>
  </si>
  <si>
    <t>Pioglitazone/45mg tablet</t>
  </si>
  <si>
    <t>Plasmalyte/bag</t>
  </si>
  <si>
    <t>Plasmalyte/bag--vet school</t>
  </si>
  <si>
    <t>Potassium Chloride/vial</t>
  </si>
  <si>
    <t>Praziquantel (3 doses)</t>
  </si>
  <si>
    <t>Prednisone/bottle</t>
  </si>
  <si>
    <t>Prednisone/tablet</t>
  </si>
  <si>
    <t>Sodium bicarb/ml</t>
  </si>
  <si>
    <t>Telazol/bottle</t>
  </si>
  <si>
    <t>Tetracycline/ml</t>
  </si>
  <si>
    <t>TMS/ml (injectible)</t>
  </si>
  <si>
    <t>TMS/ml (oral)</t>
  </si>
  <si>
    <t>TMS/tablet</t>
  </si>
  <si>
    <t>Tylenol/ml</t>
  </si>
  <si>
    <t>Tylenol/tablet</t>
  </si>
  <si>
    <t>Tylosin Powder (100g bottle)</t>
  </si>
  <si>
    <t>Vitamin C/ml</t>
  </si>
  <si>
    <t>Vitamin K/ml</t>
  </si>
  <si>
    <t>Xylazine/bottle</t>
  </si>
  <si>
    <t>Yohimbine/bottle</t>
  </si>
  <si>
    <t>Zithromax/bottle</t>
  </si>
  <si>
    <t>Zithromax/ml</t>
  </si>
  <si>
    <t>Supplies</t>
  </si>
  <si>
    <t>Alcohol prep pads</t>
  </si>
  <si>
    <t>Biohazard bags, 6x10, each</t>
  </si>
  <si>
    <t>Biopsy Pack</t>
  </si>
  <si>
    <t>Biopsy skin punch</t>
  </si>
  <si>
    <t>Biopsy Cassettes</t>
  </si>
  <si>
    <t>Biopsy Cassettes - microsette</t>
  </si>
  <si>
    <t>Blood Collection Micro. Tubes  - All Sizes</t>
  </si>
  <si>
    <t>Catheter IV 20G or 25G</t>
  </si>
  <si>
    <t>Catheter, Butterfly</t>
  </si>
  <si>
    <t>Cidex Plus disinfectant- gallon</t>
  </si>
  <si>
    <t>Chux Pad</t>
  </si>
  <si>
    <t>Cotton Tip applicators 6"</t>
  </si>
  <si>
    <t>Cryovials - 2 ml</t>
  </si>
  <si>
    <t>Drape - Paper (Sterile)</t>
  </si>
  <si>
    <t>Endo Tubes, disposable/ all sizes</t>
  </si>
  <si>
    <t>Ethanol 70% (1L)</t>
  </si>
  <si>
    <t>Falcon Tube 15ml or 50ml</t>
  </si>
  <si>
    <t>Falcon Tube 50 ml</t>
  </si>
  <si>
    <t>Feeding tube-red rubber 10Fr or 8Fr</t>
  </si>
  <si>
    <t>Filter Paper/each</t>
  </si>
  <si>
    <t>Gel Stips (Electoejaculation)</t>
  </si>
  <si>
    <t>Gloves-Sterile Surgeons - all sizes</t>
  </si>
  <si>
    <t>Glucose strips</t>
  </si>
  <si>
    <t>Injection Plug - Surflo</t>
  </si>
  <si>
    <t>IV Extension Set, 30"</t>
  </si>
  <si>
    <t>IV line</t>
  </si>
  <si>
    <t>Needles - Hypodermic, All Sizes</t>
  </si>
  <si>
    <t xml:space="preserve">Needles, spinal tap- 18&amp;20 G </t>
  </si>
  <si>
    <t>Razor</t>
  </si>
  <si>
    <t>RPMI 1640/ml</t>
  </si>
  <si>
    <t>Sponges - all sizes</t>
  </si>
  <si>
    <t>Sterile Water for Irrigation - 1L</t>
  </si>
  <si>
    <t>Stop cock, 3-way, sterile/ each</t>
  </si>
  <si>
    <t>Suture - all sizes  ??</t>
  </si>
  <si>
    <t>Syringe Caps / Box of 1000</t>
  </si>
  <si>
    <t>Syringe Caps / Each</t>
  </si>
  <si>
    <t>Syringes - 1cc</t>
  </si>
  <si>
    <t>Syringes - 3 cc</t>
  </si>
  <si>
    <t>Syringes - 5cc</t>
  </si>
  <si>
    <t>Syringes - 10cc</t>
  </si>
  <si>
    <t>Syringes - 20cc</t>
  </si>
  <si>
    <t>Syringes - 60cc</t>
  </si>
  <si>
    <t>Wypalls each</t>
  </si>
  <si>
    <t>Ultrasound gel</t>
  </si>
  <si>
    <t>Vacuum Filter (1L)</t>
  </si>
  <si>
    <t>Gloves (double gloving)</t>
  </si>
  <si>
    <t>Shoe covers</t>
  </si>
  <si>
    <t>Face mask (N95)</t>
  </si>
  <si>
    <t>Bouffants/boun. caps</t>
  </si>
  <si>
    <t>Face Shield</t>
  </si>
  <si>
    <t>Tyvek suits</t>
  </si>
  <si>
    <t>scalpel blade</t>
  </si>
  <si>
    <t>prep pack</t>
  </si>
  <si>
    <t>Scrub brush</t>
  </si>
  <si>
    <t>gown</t>
  </si>
  <si>
    <t>eye lube</t>
  </si>
  <si>
    <t>T-port</t>
  </si>
  <si>
    <t>PRN</t>
  </si>
  <si>
    <t>Iv line</t>
  </si>
  <si>
    <t>Plasmalyte</t>
  </si>
  <si>
    <t>Atropine</t>
  </si>
  <si>
    <t>Buprenex</t>
  </si>
  <si>
    <t>Ketamine</t>
  </si>
  <si>
    <t>Medetomidine</t>
  </si>
  <si>
    <t>Atipamezole</t>
  </si>
  <si>
    <t>Manitol iv bag</t>
  </si>
  <si>
    <t>Dexamethasone 4mg/kg/cc</t>
  </si>
  <si>
    <t>NaCL 500 m l pour btls</t>
  </si>
  <si>
    <t>Sodium Bicarb./cc</t>
  </si>
  <si>
    <t>Baytril</t>
  </si>
  <si>
    <t>mesh</t>
  </si>
  <si>
    <t>cautery ground</t>
  </si>
  <si>
    <t>Cautery</t>
  </si>
  <si>
    <t>bone wax</t>
  </si>
  <si>
    <t>lap sponges</t>
  </si>
  <si>
    <t>Surgifoam</t>
  </si>
  <si>
    <t>Wypalls</t>
  </si>
  <si>
    <t>isooflorane/hr</t>
  </si>
  <si>
    <t>Alcohol Swab</t>
  </si>
  <si>
    <t>3x3 gauze</t>
  </si>
  <si>
    <t>surgeons gloves</t>
  </si>
  <si>
    <t>Steri drape</t>
  </si>
  <si>
    <t>paper drape</t>
  </si>
  <si>
    <t>suture</t>
  </si>
  <si>
    <t>Gerneral Pan</t>
  </si>
  <si>
    <t>Nuero Pan</t>
  </si>
  <si>
    <t>Lap pack</t>
  </si>
  <si>
    <t>Steam instrument pan</t>
  </si>
  <si>
    <t>Gas intstrument pan</t>
  </si>
  <si>
    <t>Steam peel pack</t>
  </si>
  <si>
    <t>Gas peel pack</t>
  </si>
  <si>
    <t>Anes fee</t>
  </si>
  <si>
    <t>Lap scope</t>
  </si>
  <si>
    <t>OR fee pr hr</t>
  </si>
  <si>
    <t>EQUIPMENT USE FEES</t>
  </si>
  <si>
    <t>OR Fee</t>
  </si>
  <si>
    <t>Pulse Ox monitoring</t>
  </si>
  <si>
    <t>Sterilization fee- Peel Pack Gas</t>
  </si>
  <si>
    <t>Sterilization fee- Peel Pack Steam</t>
  </si>
  <si>
    <t>gloves</t>
  </si>
  <si>
    <t>shoe covers</t>
  </si>
  <si>
    <t>masks</t>
  </si>
  <si>
    <t>face shields</t>
  </si>
  <si>
    <t>Boundary Surgeons Caps</t>
  </si>
  <si>
    <t>(category,description,cost)</t>
  </si>
  <si>
    <t>Chair \'use\' Fee</t>
  </si>
  <si>
    <t>Electroejac. Machine \'use\' fee</t>
  </si>
  <si>
    <t>Gavage Box \'use\' Fee</t>
  </si>
  <si>
    <t>Ultrasound \'use\' Fee</t>
  </si>
  <si>
    <t>Assays/Analysis</t>
  </si>
  <si>
    <t>Current Housing</t>
  </si>
  <si>
    <t>Procedures</t>
  </si>
  <si>
    <t>m-55930</t>
  </si>
  <si>
    <t>c-7b003</t>
  </si>
  <si>
    <t>c-90287</t>
  </si>
  <si>
    <t>p1-79520</t>
  </si>
  <si>
    <t>p1-01130</t>
  </si>
  <si>
    <t>p1-91270</t>
  </si>
  <si>
    <t>p1-05500</t>
  </si>
  <si>
    <t>p1-03000</t>
  </si>
  <si>
    <t>p2-87524</t>
  </si>
  <si>
    <t>c-9028c</t>
  </si>
  <si>
    <t>p2-87600</t>
  </si>
  <si>
    <t>w-10020</t>
  </si>
  <si>
    <t>c-d6331</t>
  </si>
  <si>
    <t>c-70831</t>
  </si>
  <si>
    <t>p1-03100</t>
  </si>
  <si>
    <t>c-55051</t>
  </si>
  <si>
    <t>c-52530</t>
  </si>
  <si>
    <t>@e-80692</t>
  </si>
  <si>
    <t>c-93360</t>
  </si>
  <si>
    <t>@f-46810</t>
  </si>
  <si>
    <t>w-10021</t>
  </si>
  <si>
    <t>@t-0x140</t>
  </si>
  <si>
    <t>@e-87271</t>
  </si>
  <si>
    <t>c-70840</t>
  </si>
  <si>
    <t>@e-70930</t>
  </si>
  <si>
    <t>c-67770</t>
  </si>
  <si>
    <t>c-6a116</t>
  </si>
  <si>
    <t>c-6a157</t>
  </si>
  <si>
    <t>t-a1000</t>
  </si>
  <si>
    <t>w-10025</t>
  </si>
  <si>
    <t>c-b1031</t>
  </si>
  <si>
    <t>c-b6000</t>
  </si>
  <si>
    <t>@e-30000</t>
  </si>
  <si>
    <t>c-97720</t>
  </si>
  <si>
    <t>w-10063</t>
  </si>
  <si>
    <t>c-d1002</t>
  </si>
  <si>
    <t>c-80400</t>
  </si>
  <si>
    <t>c-52800</t>
  </si>
  <si>
    <t>c-a0250</t>
  </si>
  <si>
    <t>@e-87200</t>
  </si>
  <si>
    <t>c-71622</t>
  </si>
  <si>
    <t>@e-87600</t>
  </si>
  <si>
    <t>c-55920</t>
  </si>
  <si>
    <t>c-55630</t>
  </si>
  <si>
    <t>c-c2612</t>
  </si>
  <si>
    <t>c-d6885</t>
  </si>
  <si>
    <t>c-6a100</t>
  </si>
  <si>
    <t>c-55940</t>
  </si>
  <si>
    <t>c-54630</t>
  </si>
  <si>
    <t>@e-yy958</t>
  </si>
  <si>
    <t>c-60a20</t>
  </si>
  <si>
    <t>c-52a02</t>
  </si>
  <si>
    <t>c-a6218</t>
  </si>
  <si>
    <t>c-d4275</t>
  </si>
  <si>
    <t>c-d2461</t>
  </si>
  <si>
    <t>c-55000</t>
  </si>
  <si>
    <t>c-a4400</t>
  </si>
  <si>
    <t>c-c3eb9</t>
  </si>
  <si>
    <t>c-a0590</t>
  </si>
  <si>
    <t>c-b9040</t>
  </si>
  <si>
    <t>c-52a04</t>
  </si>
  <si>
    <t>@e-80691</t>
  </si>
  <si>
    <t>@e-89603</t>
  </si>
  <si>
    <t>c-67771</t>
  </si>
  <si>
    <t>c-a5300</t>
  </si>
  <si>
    <t>c-96010</t>
  </si>
  <si>
    <t>c-c1b37</t>
  </si>
  <si>
    <t>c-53140</t>
  </si>
  <si>
    <t>c-85430</t>
  </si>
  <si>
    <t>c-a0190</t>
  </si>
  <si>
    <t>c-655a0</t>
  </si>
  <si>
    <t>c-680c0</t>
  </si>
  <si>
    <t>c-a15c5</t>
  </si>
  <si>
    <t>c-81635</t>
  </si>
  <si>
    <t>c-61391</t>
  </si>
  <si>
    <t>c-84010</t>
  </si>
  <si>
    <t>c-a01f0</t>
  </si>
  <si>
    <t>c-71070</t>
  </si>
  <si>
    <t>c-902cf</t>
  </si>
  <si>
    <t>c-d1033</t>
  </si>
  <si>
    <t>c-55710</t>
  </si>
  <si>
    <t>c-a1510</t>
  </si>
  <si>
    <t>c-68060</t>
  </si>
  <si>
    <t>c-a6540</t>
  </si>
  <si>
    <t>c-52551</t>
  </si>
  <si>
    <t>s-10125</t>
  </si>
  <si>
    <t>@e-86146</t>
  </si>
  <si>
    <t>@e-71992</t>
  </si>
  <si>
    <t>c-84710</t>
  </si>
  <si>
    <t>c-d4511</t>
  </si>
  <si>
    <t>c-a01b0</t>
  </si>
  <si>
    <t>c-559c4</t>
  </si>
  <si>
    <t>c-61640</t>
  </si>
  <si>
    <t>@e-yy791</t>
  </si>
  <si>
    <t>c-6a112</t>
  </si>
  <si>
    <t>c-72050</t>
  </si>
  <si>
    <t>c-b7004</t>
  </si>
  <si>
    <t>c-64580</t>
  </si>
  <si>
    <t>c-96001</t>
  </si>
  <si>
    <t>c-a4000</t>
  </si>
  <si>
    <t>c-b0300</t>
  </si>
  <si>
    <t>w-10006</t>
  </si>
  <si>
    <t>c-a6211</t>
  </si>
  <si>
    <t>c-90660</t>
  </si>
  <si>
    <t>@e-yy972</t>
  </si>
  <si>
    <t>c-70410</t>
  </si>
  <si>
    <t>c-71014</t>
  </si>
  <si>
    <t>c-d4035</t>
  </si>
  <si>
    <t>c-d71620</t>
  </si>
  <si>
    <t>c-6a16b</t>
  </si>
  <si>
    <t>c-a4600</t>
  </si>
  <si>
    <t>c-52030</t>
  </si>
  <si>
    <t>c-a4470</t>
  </si>
  <si>
    <t>c-54224</t>
  </si>
  <si>
    <t>c-80330</t>
  </si>
  <si>
    <t>c-d1237</t>
  </si>
  <si>
    <t>c-52540</t>
  </si>
  <si>
    <t>c-10919</t>
  </si>
  <si>
    <t>c-54640</t>
  </si>
  <si>
    <t>c-56a80</t>
  </si>
  <si>
    <t>@e-71670</t>
  </si>
  <si>
    <t>@e-14120</t>
  </si>
  <si>
    <t>t-c2000</t>
  </si>
  <si>
    <t>c-30404</t>
  </si>
  <si>
    <t>c-677b0</t>
  </si>
  <si>
    <t>c-63220</t>
  </si>
  <si>
    <t>c-68052</t>
  </si>
  <si>
    <t>c-65551</t>
  </si>
  <si>
    <t>@e-82350</t>
  </si>
  <si>
    <t>@e-82450</t>
  </si>
  <si>
    <t>c-a6530</t>
  </si>
  <si>
    <t>@e-72000</t>
  </si>
  <si>
    <t>c-55b73</t>
  </si>
  <si>
    <t>@e-86409</t>
  </si>
  <si>
    <t>c-55010</t>
  </si>
  <si>
    <t>c-20241</t>
  </si>
  <si>
    <t>c-54440</t>
  </si>
  <si>
    <t>@e-80130</t>
  </si>
  <si>
    <t>c-a0540</t>
  </si>
  <si>
    <t>c-b6060</t>
  </si>
  <si>
    <t>c-31314</t>
  </si>
  <si>
    <t>c-b70e1</t>
  </si>
  <si>
    <t>c-b7000</t>
  </si>
  <si>
    <t>@e-71000</t>
  </si>
  <si>
    <t>c-606b1</t>
  </si>
  <si>
    <t>@e-85800</t>
  </si>
  <si>
    <t>@e-87510</t>
  </si>
  <si>
    <t>c-12217</t>
  </si>
  <si>
    <t>c-a1281</t>
  </si>
  <si>
    <t>c-72030</t>
  </si>
  <si>
    <t>c-56120</t>
  </si>
  <si>
    <t>c-6a118</t>
  </si>
  <si>
    <t>c-a6710</t>
  </si>
  <si>
    <t>@e-75201</t>
  </si>
  <si>
    <t>c-b5530</t>
  </si>
  <si>
    <t>w-10017</t>
  </si>
  <si>
    <t>c-54450</t>
  </si>
  <si>
    <t>f-65a10</t>
  </si>
  <si>
    <t>c-73101</t>
  </si>
  <si>
    <t>c-97770</t>
  </si>
  <si>
    <t>c-50200</t>
  </si>
  <si>
    <t>c-50100</t>
  </si>
  <si>
    <t>c-97380</t>
  </si>
  <si>
    <t>@e-75400</t>
  </si>
  <si>
    <t>c-56a96</t>
  </si>
  <si>
    <t>@e-18701</t>
  </si>
  <si>
    <t>@e-74602</t>
  </si>
  <si>
    <t>@f-46830</t>
  </si>
  <si>
    <t>@e-79521</t>
  </si>
  <si>
    <t>@f-14120</t>
  </si>
  <si>
    <t>c-60d00</t>
  </si>
  <si>
    <t>c-56a71</t>
  </si>
  <si>
    <t>c-815a0</t>
  </si>
  <si>
    <t>c-c1506</t>
  </si>
  <si>
    <t>@e-89605</t>
  </si>
  <si>
    <t>w-10019</t>
  </si>
  <si>
    <t>c-22704</t>
  </si>
  <si>
    <t>c-b5310</t>
  </si>
  <si>
    <t>c-61320</t>
  </si>
  <si>
    <t>c-55050</t>
  </si>
  <si>
    <t>c-c2884</t>
  </si>
  <si>
    <t>c-62150</t>
  </si>
  <si>
    <t>c-a6700</t>
  </si>
  <si>
    <t>@e-yy101</t>
  </si>
  <si>
    <t>c-680e0</t>
  </si>
  <si>
    <t>c-a0d12</t>
  </si>
  <si>
    <t>c-6b750</t>
  </si>
  <si>
    <t>c-a6590</t>
  </si>
  <si>
    <t>c-c16c2</t>
  </si>
  <si>
    <t>c-97580</t>
  </si>
  <si>
    <t>c-c2b99</t>
  </si>
  <si>
    <t>c-a0510</t>
  </si>
  <si>
    <t>c-52b70</t>
  </si>
  <si>
    <t>c-d1543</t>
  </si>
  <si>
    <t>c-84530</t>
  </si>
  <si>
    <t>c-c20ca</t>
  </si>
  <si>
    <t>@e-75560</t>
  </si>
  <si>
    <t>c-6a156</t>
  </si>
  <si>
    <t>c-b5540</t>
  </si>
  <si>
    <t>@e-81720</t>
  </si>
  <si>
    <t>@e-85x10</t>
  </si>
  <si>
    <t>c-97920</t>
  </si>
  <si>
    <t>c-80470</t>
  </si>
  <si>
    <t>w-10013</t>
  </si>
  <si>
    <t>c-71016</t>
  </si>
  <si>
    <t>c-65000</t>
  </si>
  <si>
    <t>c-55020</t>
  </si>
  <si>
    <t>c-60670</t>
  </si>
  <si>
    <t>c-96020</t>
  </si>
  <si>
    <t>c-10103</t>
  </si>
  <si>
    <t>c-21106</t>
  </si>
  <si>
    <t>@e-70044</t>
  </si>
  <si>
    <t>c-54222</t>
  </si>
  <si>
    <t>c-60d11</t>
  </si>
  <si>
    <t>@f-47031</t>
  </si>
  <si>
    <t>c-a1800</t>
  </si>
  <si>
    <t>@e-68361</t>
  </si>
  <si>
    <t>c-68061</t>
  </si>
  <si>
    <t>@e-75331</t>
  </si>
  <si>
    <t>@e-86401</t>
  </si>
  <si>
    <t>@e-86403</t>
  </si>
  <si>
    <t>c-21913</t>
  </si>
  <si>
    <t>c-60650</t>
  </si>
  <si>
    <t>c-155a0</t>
  </si>
  <si>
    <t>c-603d0</t>
  </si>
  <si>
    <t>c-62931</t>
  </si>
  <si>
    <t>@t-xx061</t>
  </si>
  <si>
    <t>c-65310</t>
  </si>
  <si>
    <t>c-a15b0</t>
  </si>
  <si>
    <t>c-60d10</t>
  </si>
  <si>
    <t>c-84800</t>
  </si>
  <si>
    <t>c-31149</t>
  </si>
  <si>
    <t>@e-85x11</t>
  </si>
  <si>
    <t>c-50019</t>
  </si>
  <si>
    <t>@e-10201</t>
  </si>
  <si>
    <t>@e-74601</t>
  </si>
  <si>
    <t>c-22a05</t>
  </si>
  <si>
    <t>@e-89602</t>
  </si>
  <si>
    <t>@e-54590</t>
  </si>
  <si>
    <t>c-64520</t>
  </si>
  <si>
    <t>c-52221</t>
  </si>
  <si>
    <t>@e-76571</t>
  </si>
  <si>
    <t>@e-86404</t>
  </si>
  <si>
    <t>c-6b004</t>
  </si>
  <si>
    <t>@e-89604</t>
  </si>
  <si>
    <t>@e-86145</t>
  </si>
  <si>
    <t>c-d6025</t>
  </si>
  <si>
    <t>@e-85260</t>
  </si>
  <si>
    <t>c-60185</t>
  </si>
  <si>
    <t>c-52220</t>
  </si>
  <si>
    <t>c-64001</t>
  </si>
  <si>
    <t>l-44221</t>
  </si>
  <si>
    <t>c-51851</t>
  </si>
  <si>
    <t>c-c25a2</t>
  </si>
  <si>
    <t>c-55280</t>
  </si>
  <si>
    <t>c-96240</t>
  </si>
  <si>
    <t>@e-16070</t>
  </si>
  <si>
    <t>c-6b741</t>
  </si>
  <si>
    <t>@e-77912</t>
  </si>
  <si>
    <t>c-111a0</t>
  </si>
  <si>
    <t>@f-14680</t>
  </si>
  <si>
    <t>c-80451</t>
  </si>
  <si>
    <t>w-10009</t>
  </si>
  <si>
    <t>w-10010</t>
  </si>
  <si>
    <t>w-10002</t>
  </si>
  <si>
    <t>c-54451</t>
  </si>
  <si>
    <t>@f-13611</t>
  </si>
  <si>
    <t>@f-12280</t>
  </si>
  <si>
    <t>c-64095</t>
  </si>
  <si>
    <t>c-b7180</t>
  </si>
  <si>
    <t>w-10033</t>
  </si>
  <si>
    <t>de-34040</t>
  </si>
  <si>
    <t>@t-0x400</t>
  </si>
  <si>
    <t>c-54530</t>
  </si>
  <si>
    <t>c-a0270</t>
  </si>
  <si>
    <t>c-84830</t>
  </si>
  <si>
    <t>c-81230</t>
  </si>
  <si>
    <t>c-a0960</t>
  </si>
  <si>
    <t>@f-46820</t>
  </si>
  <si>
    <t>@f-47510</t>
  </si>
  <si>
    <t>c-781d0</t>
  </si>
  <si>
    <t>c-6a180</t>
  </si>
  <si>
    <t>@e-80740</t>
  </si>
  <si>
    <t>@e-76591</t>
  </si>
  <si>
    <t>@e-49560</t>
  </si>
  <si>
    <t>@e-82320</t>
  </si>
  <si>
    <t>@f-12210</t>
  </si>
  <si>
    <t>c-53010</t>
  </si>
  <si>
    <t>c-114b1</t>
  </si>
  <si>
    <t>c-a0903</t>
  </si>
  <si>
    <t>c-559b5</t>
  </si>
  <si>
    <t>c-55620</t>
  </si>
  <si>
    <t>c-d2463</t>
  </si>
  <si>
    <t>c-a0151</t>
  </si>
  <si>
    <t>c-a4442</t>
  </si>
  <si>
    <t>@e-86080</t>
  </si>
  <si>
    <t>c-a1204</t>
  </si>
  <si>
    <t>@e-81340</t>
  </si>
  <si>
    <t>c-c13cc</t>
  </si>
  <si>
    <t>c-6a176</t>
  </si>
  <si>
    <t>@e-64910</t>
  </si>
  <si>
    <t>@f-15910</t>
  </si>
  <si>
    <t>@f-14710</t>
  </si>
  <si>
    <t>c-811f6</t>
  </si>
  <si>
    <t>c-68481</t>
  </si>
  <si>
    <t>@f-14690</t>
  </si>
  <si>
    <t>c-a1860</t>
  </si>
  <si>
    <t>@e-50150</t>
  </si>
  <si>
    <t>c-a0102</t>
  </si>
  <si>
    <t>c-52521</t>
  </si>
  <si>
    <t>c-a0930</t>
  </si>
  <si>
    <t>c-52b40</t>
  </si>
  <si>
    <t>@e-71875</t>
  </si>
  <si>
    <t>c-606e0</t>
  </si>
  <si>
    <t>@e-89601</t>
  </si>
  <si>
    <t>c-c13b2</t>
  </si>
  <si>
    <t>c-a4410</t>
  </si>
  <si>
    <t>c-a7220</t>
  </si>
  <si>
    <t>@e-89200</t>
  </si>
  <si>
    <t>c-69520</t>
  </si>
  <si>
    <t>@e-87440</t>
  </si>
  <si>
    <t>c-d2282</t>
  </si>
  <si>
    <t>c-60430</t>
  </si>
  <si>
    <t>c-31321</t>
  </si>
  <si>
    <t>c-52250</t>
  </si>
  <si>
    <t>c-52571</t>
  </si>
  <si>
    <t>c-62911</t>
  </si>
  <si>
    <t>@f-22980</t>
  </si>
  <si>
    <t>c-67840</t>
  </si>
  <si>
    <t>@e-73740</t>
  </si>
  <si>
    <t>c-a1560</t>
  </si>
  <si>
    <t>c-a7040</t>
  </si>
  <si>
    <t>c-54400</t>
  </si>
  <si>
    <t>@e-72350</t>
  </si>
  <si>
    <t>@e-50520</t>
  </si>
  <si>
    <t>@e-738x0</t>
  </si>
  <si>
    <t>l-15601</t>
  </si>
  <si>
    <t>c-c274e</t>
  </si>
  <si>
    <t>c-22a06</t>
  </si>
  <si>
    <t>c-d3935</t>
  </si>
  <si>
    <t>c-b6070</t>
  </si>
  <si>
    <t>c-a2010</t>
  </si>
  <si>
    <t>c-848f0</t>
  </si>
  <si>
    <t>@e-75202</t>
  </si>
  <si>
    <t>c-a4830</t>
  </si>
  <si>
    <t>l-17100</t>
  </si>
  <si>
    <t>c-622b0</t>
  </si>
  <si>
    <t>c-811c0</t>
  </si>
  <si>
    <t>c-92010</t>
  </si>
  <si>
    <t>c-92610</t>
  </si>
  <si>
    <t>@e-70030</t>
  </si>
  <si>
    <t>c-21313</t>
  </si>
  <si>
    <t>c-81140</t>
  </si>
  <si>
    <t>@e-70042</t>
  </si>
  <si>
    <t>@e-70002</t>
  </si>
  <si>
    <t>@e-70004</t>
  </si>
  <si>
    <t>@e-70001</t>
  </si>
  <si>
    <t>w-10015</t>
  </si>
  <si>
    <t>@e-70020</t>
  </si>
  <si>
    <t>@e-70041</t>
  </si>
  <si>
    <t>@e-85406</t>
  </si>
  <si>
    <t>@f-13601</t>
  </si>
  <si>
    <t>c-603c0</t>
  </si>
  <si>
    <t>w-10004</t>
  </si>
  <si>
    <t>c-21633</t>
  </si>
  <si>
    <t>@e-8502x</t>
  </si>
  <si>
    <t>w-10018</t>
  </si>
  <si>
    <t>@e-50040</t>
  </si>
  <si>
    <t>@e-70040</t>
  </si>
  <si>
    <t>w-10003</t>
  </si>
  <si>
    <t>@e-70043</t>
  </si>
  <si>
    <t>c-84221</t>
  </si>
  <si>
    <t>@e-70003</t>
  </si>
  <si>
    <t>c-684c1</t>
  </si>
  <si>
    <t>c-21506</t>
  </si>
  <si>
    <t>@e-84320</t>
  </si>
  <si>
    <t>c-a2011</t>
  </si>
  <si>
    <t>c-55b10</t>
  </si>
  <si>
    <t>c-91451</t>
  </si>
  <si>
    <t>c-a2009</t>
  </si>
  <si>
    <t>c-c1b3a</t>
  </si>
  <si>
    <t>f-bb070</t>
  </si>
  <si>
    <t>a-41250</t>
  </si>
  <si>
    <t>c-96810</t>
  </si>
  <si>
    <t>w-10051</t>
  </si>
  <si>
    <t>l-35301</t>
  </si>
  <si>
    <t>c-c1be2</t>
  </si>
  <si>
    <t>Drugs</t>
  </si>
  <si>
    <t>w-10052</t>
  </si>
  <si>
    <t>c-a0170</t>
  </si>
  <si>
    <t>w-10054</t>
  </si>
  <si>
    <t>c-a2460</t>
  </si>
  <si>
    <t>c-815b0</t>
  </si>
  <si>
    <t>c-62a41</t>
  </si>
  <si>
    <t>w-10057</t>
  </si>
  <si>
    <t>c-51860</t>
  </si>
  <si>
    <t>c-84060</t>
  </si>
  <si>
    <t>c-54220</t>
  </si>
  <si>
    <t>w-10061</t>
  </si>
  <si>
    <t>c-80401</t>
  </si>
  <si>
    <t>w-10062</t>
  </si>
  <si>
    <t>w-10064</t>
  </si>
  <si>
    <t>w-10069</t>
  </si>
  <si>
    <t>c-64590</t>
  </si>
  <si>
    <t>c-70850</t>
  </si>
  <si>
    <t>w-10071</t>
  </si>
  <si>
    <t>w-10072</t>
  </si>
  <si>
    <t>w-10073</t>
  </si>
  <si>
    <t>w-10074</t>
  </si>
  <si>
    <t>c-68040</t>
  </si>
  <si>
    <t>c-50032</t>
  </si>
  <si>
    <t>c-a2014</t>
  </si>
  <si>
    <t>c-21307</t>
  </si>
  <si>
    <t>c-a2250</t>
  </si>
  <si>
    <t>r-f2760</t>
  </si>
  <si>
    <t>w-10075</t>
  </si>
  <si>
    <t>w-10076</t>
  </si>
  <si>
    <t>w-10077</t>
  </si>
  <si>
    <t>w-10078</t>
  </si>
  <si>
    <t>c-85611</t>
  </si>
  <si>
    <t>w-10080</t>
  </si>
  <si>
    <t>c-d3995</t>
  </si>
  <si>
    <t>w-10082</t>
  </si>
  <si>
    <t>w-10060</t>
  </si>
  <si>
    <t>c-79001</t>
  </si>
  <si>
    <t>w-10083</t>
  </si>
  <si>
    <t>w-10084</t>
  </si>
  <si>
    <t>w-10085</t>
  </si>
  <si>
    <t>c-b0145</t>
  </si>
  <si>
    <t>f-65bbc</t>
  </si>
  <si>
    <t>w-10088</t>
  </si>
  <si>
    <t>w-10090</t>
  </si>
  <si>
    <t>c-b03c3</t>
  </si>
  <si>
    <t>w-10092</t>
  </si>
  <si>
    <t>c-79020</t>
  </si>
  <si>
    <t>l-2a901</t>
  </si>
  <si>
    <t>w-10093</t>
  </si>
  <si>
    <t>c-a4200</t>
  </si>
  <si>
    <t>w-10094</t>
  </si>
  <si>
    <t>w-10113</t>
  </si>
  <si>
    <t>@e-80600</t>
  </si>
  <si>
    <t>c-b7112</t>
  </si>
  <si>
    <t>c-d5801</t>
  </si>
  <si>
    <t>c-90211</t>
  </si>
  <si>
    <t>c-52b52</t>
  </si>
  <si>
    <t>c-b03bc</t>
  </si>
  <si>
    <t>c-78143</t>
  </si>
  <si>
    <t>c-a2220</t>
  </si>
  <si>
    <t>w-10103</t>
  </si>
  <si>
    <t>w-10104</t>
  </si>
  <si>
    <t>w-10105</t>
  </si>
  <si>
    <t>@e-87270</t>
  </si>
  <si>
    <t>c-31308</t>
  </si>
  <si>
    <t>w-10107</t>
  </si>
  <si>
    <t>@e-77501</t>
  </si>
  <si>
    <t>@e-72191</t>
  </si>
  <si>
    <t>c-d3861</t>
  </si>
  <si>
    <t>w-10115</t>
  </si>
  <si>
    <t>de-14800</t>
  </si>
  <si>
    <t>w-10109</t>
  </si>
  <si>
    <t>w-10120</t>
  </si>
  <si>
    <t>w-10124</t>
  </si>
  <si>
    <t>f-b7020</t>
  </si>
  <si>
    <t>w-10128</t>
  </si>
  <si>
    <t>w-10129</t>
  </si>
  <si>
    <t>w-10126</t>
  </si>
  <si>
    <t>c-10120</t>
  </si>
  <si>
    <t>c-c1430</t>
  </si>
  <si>
    <t>c-67502</t>
  </si>
  <si>
    <t>c-b1034</t>
  </si>
  <si>
    <t>w-10135</t>
  </si>
  <si>
    <t>w-10136</t>
  </si>
  <si>
    <t>t-c0230</t>
  </si>
  <si>
    <t>@p-11430</t>
  </si>
  <si>
    <t>w-10151</t>
  </si>
  <si>
    <t>w-10152</t>
  </si>
  <si>
    <t>w-10153</t>
  </si>
  <si>
    <t>c-500aa</t>
  </si>
  <si>
    <t>w-10150</t>
  </si>
  <si>
    <t>c-79013</t>
  </si>
  <si>
    <t>w-10155</t>
  </si>
  <si>
    <t>w-10158</t>
  </si>
  <si>
    <t>w-10159</t>
  </si>
  <si>
    <t>c-8060a</t>
  </si>
  <si>
    <t>c-a5100</t>
  </si>
  <si>
    <t>c-a2018</t>
  </si>
  <si>
    <t>w-10160</t>
  </si>
  <si>
    <t>w-10161</t>
  </si>
  <si>
    <t>w-10162</t>
  </si>
  <si>
    <t>w-10165</t>
  </si>
  <si>
    <t>w-10166</t>
  </si>
  <si>
    <t>w-10167</t>
  </si>
  <si>
    <t>w-10171</t>
  </si>
  <si>
    <t>c-a203d</t>
  </si>
  <si>
    <t>c-6b02a</t>
  </si>
  <si>
    <t>p1-10120</t>
  </si>
  <si>
    <t>w-10230</t>
  </si>
  <si>
    <t>c-b1039</t>
  </si>
  <si>
    <t>w-10188</t>
  </si>
  <si>
    <t>c-34141</t>
  </si>
  <si>
    <t>w-10194</t>
  </si>
  <si>
    <t>r-f6e33</t>
  </si>
  <si>
    <t>c-a0173</t>
  </si>
  <si>
    <t>w-10199</t>
  </si>
  <si>
    <t>w-10201</t>
  </si>
  <si>
    <t>t-c0292</t>
  </si>
  <si>
    <t>c-10110</t>
  </si>
  <si>
    <t>w-10202</t>
  </si>
  <si>
    <t>p1-05501</t>
  </si>
  <si>
    <t>c-300f4</t>
  </si>
  <si>
    <t>c-d4449</t>
  </si>
  <si>
    <t>c-90251</t>
  </si>
  <si>
    <t>p1-03003</t>
  </si>
  <si>
    <t>f-b2720</t>
  </si>
  <si>
    <t>w-10215</t>
  </si>
  <si>
    <t>w-10214</t>
  </si>
  <si>
    <t>w-10213</t>
  </si>
  <si>
    <t>w-10212</t>
  </si>
  <si>
    <t>w-10208</t>
  </si>
  <si>
    <t>w-10209</t>
  </si>
  <si>
    <t>w-10210</t>
  </si>
  <si>
    <t>w-10211</t>
  </si>
  <si>
    <t>w-10223</t>
  </si>
  <si>
    <t>w-10224</t>
  </si>
  <si>
    <t>w-10225</t>
  </si>
  <si>
    <t>c-e4460</t>
  </si>
  <si>
    <t>w-10228</t>
  </si>
  <si>
    <t>c-71680</t>
  </si>
  <si>
    <t>w-10234</t>
  </si>
  <si>
    <t>w-10229</t>
  </si>
  <si>
    <t>w-10231</t>
  </si>
  <si>
    <t>w-10232</t>
  </si>
  <si>
    <t>w-10235</t>
  </si>
  <si>
    <t>c-d4663</t>
  </si>
  <si>
    <t>@f-27310</t>
  </si>
  <si>
    <t>c-d2459</t>
  </si>
  <si>
    <t>w-10245</t>
  </si>
  <si>
    <t>w-10216</t>
  </si>
  <si>
    <t>w-10217</t>
  </si>
  <si>
    <t>w-10218</t>
  </si>
  <si>
    <t>w-10219</t>
  </si>
  <si>
    <t>w-10220</t>
  </si>
  <si>
    <t>w-10221</t>
  </si>
  <si>
    <t>w-10247</t>
  </si>
  <si>
    <t>c-f0806</t>
  </si>
  <si>
    <t>l-32324</t>
  </si>
  <si>
    <t>l-32323</t>
  </si>
  <si>
    <t>l-32322</t>
  </si>
  <si>
    <t>l-32321</t>
  </si>
  <si>
    <t>c-23512</t>
  </si>
  <si>
    <t>w-10249</t>
  </si>
  <si>
    <t>w-10250</t>
  </si>
  <si>
    <t>c-105a1</t>
  </si>
  <si>
    <t>w-10252</t>
  </si>
  <si>
    <t>w-10254</t>
  </si>
  <si>
    <t>w-10255</t>
  </si>
  <si>
    <t>w-10086</t>
  </si>
  <si>
    <t>w-10256</t>
  </si>
  <si>
    <t>c-710b1</t>
  </si>
  <si>
    <t>w-10261</t>
  </si>
  <si>
    <t>c-7167f</t>
  </si>
  <si>
    <t>w-10263</t>
  </si>
  <si>
    <t>w-10251</t>
  </si>
  <si>
    <t>f-c2202</t>
  </si>
  <si>
    <t>w-10267</t>
  </si>
  <si>
    <t>w-10273</t>
  </si>
  <si>
    <t>w-10274</t>
  </si>
  <si>
    <t>w-10275</t>
  </si>
  <si>
    <t>w-10277</t>
  </si>
  <si>
    <t>w-10276</t>
  </si>
  <si>
    <t>w-10278</t>
  </si>
  <si>
    <t>w-10279</t>
  </si>
  <si>
    <t>w-10280</t>
  </si>
  <si>
    <t>w-10281</t>
  </si>
  <si>
    <t>w-10283</t>
  </si>
  <si>
    <t>c-b1036</t>
  </si>
  <si>
    <t>w-10282</t>
  </si>
  <si>
    <t>w-10268</t>
  </si>
  <si>
    <t>w-10284</t>
  </si>
  <si>
    <t>@p-12710</t>
  </si>
  <si>
    <t>w-10269</t>
  </si>
  <si>
    <t>c-a0940</t>
  </si>
  <si>
    <t>w-10287</t>
  </si>
  <si>
    <t>w-10163</t>
  </si>
  <si>
    <t>c-84070</t>
  </si>
  <si>
    <t>w-10227</t>
  </si>
  <si>
    <t>w-10292</t>
  </si>
  <si>
    <t>c-d6819</t>
  </si>
  <si>
    <t>c-b05e8</t>
  </si>
  <si>
    <t>c-62659</t>
  </si>
  <si>
    <t>c-90b20</t>
  </si>
  <si>
    <t>@e-74710</t>
  </si>
  <si>
    <t>c-680e9</t>
  </si>
  <si>
    <t>p1-0512b</t>
  </si>
  <si>
    <t>w-10305</t>
  </si>
  <si>
    <t>f-616a0</t>
  </si>
  <si>
    <t>w-10306</t>
  </si>
  <si>
    <t>c-14600</t>
  </si>
  <si>
    <t>w-10307</t>
  </si>
  <si>
    <t>c-56a50</t>
  </si>
  <si>
    <t>w-10310</t>
  </si>
  <si>
    <t>c-90253</t>
  </si>
  <si>
    <t>w-10314</t>
  </si>
  <si>
    <t>c-67706</t>
  </si>
  <si>
    <t>w-10316</t>
  </si>
  <si>
    <t>w-10315</t>
  </si>
  <si>
    <t>@e-56220</t>
  </si>
  <si>
    <t>w-10317</t>
  </si>
  <si>
    <t>c-21403</t>
  </si>
  <si>
    <t>w-10318</t>
  </si>
  <si>
    <t>c-b0332</t>
  </si>
  <si>
    <t>c-17800</t>
  </si>
  <si>
    <t>w-10320</t>
  </si>
  <si>
    <t>w-10323</t>
  </si>
  <si>
    <t>w-10238</t>
  </si>
  <si>
    <t>c-96511</t>
  </si>
  <si>
    <t>w-10321</t>
  </si>
  <si>
    <t>c-88610</t>
  </si>
  <si>
    <t>c-b02cc</t>
  </si>
  <si>
    <t>@e-88810</t>
  </si>
  <si>
    <t>@e-71120</t>
  </si>
  <si>
    <t>w-10325</t>
  </si>
  <si>
    <t>w-10241</t>
  </si>
  <si>
    <t>c-a0282</t>
  </si>
  <si>
    <t>@e-87350</t>
  </si>
  <si>
    <t>w-10341</t>
  </si>
  <si>
    <t>w-10342</t>
  </si>
  <si>
    <t>w-10343</t>
  </si>
  <si>
    <t>w-10344</t>
  </si>
  <si>
    <t>c-a0210</t>
  </si>
  <si>
    <t>c-37114</t>
  </si>
  <si>
    <t>c-96051</t>
  </si>
  <si>
    <t>g-8046</t>
  </si>
  <si>
    <t>c-91471</t>
  </si>
  <si>
    <t>l-35240</t>
  </si>
  <si>
    <t>c-97520</t>
  </si>
  <si>
    <t>c-501b3</t>
  </si>
  <si>
    <t>w-10350</t>
  </si>
  <si>
    <t>w-10351</t>
  </si>
  <si>
    <t>w-10027</t>
  </si>
  <si>
    <t>c-f107b</t>
  </si>
  <si>
    <t>c-522a0</t>
  </si>
  <si>
    <t>l-12301</t>
  </si>
  <si>
    <t>w-10346</t>
  </si>
  <si>
    <t>c-53540</t>
  </si>
  <si>
    <t>f-620f4</t>
  </si>
  <si>
    <t>c-b0492</t>
  </si>
  <si>
    <t>w-10365</t>
  </si>
  <si>
    <t>w-10367</t>
  </si>
  <si>
    <t>w-10368</t>
  </si>
  <si>
    <t>w-10369</t>
  </si>
  <si>
    <t>w-10370</t>
  </si>
  <si>
    <t>w-10371</t>
  </si>
  <si>
    <t>w-10372</t>
  </si>
  <si>
    <t>w-10373</t>
  </si>
  <si>
    <t>w-10374</t>
  </si>
  <si>
    <t>w-10375</t>
  </si>
  <si>
    <t>f-61d8a</t>
  </si>
  <si>
    <t>p5-b0070</t>
  </si>
  <si>
    <t>c-a0941</t>
  </si>
  <si>
    <t>w-10379</t>
  </si>
  <si>
    <t>w-10384</t>
  </si>
  <si>
    <t>w-10380</t>
  </si>
  <si>
    <t>w-10381</t>
  </si>
  <si>
    <t>p7-00060</t>
  </si>
  <si>
    <t>c-52215</t>
  </si>
  <si>
    <t>@e-85150</t>
  </si>
  <si>
    <t>c-50702</t>
  </si>
  <si>
    <t>w-10044</t>
  </si>
  <si>
    <t>c-84050</t>
  </si>
  <si>
    <t>w-10097</t>
  </si>
  <si>
    <t>w-10392</t>
  </si>
  <si>
    <t>w-10393</t>
  </si>
  <si>
    <t>c-68010</t>
  </si>
  <si>
    <t>w-10396</t>
  </si>
  <si>
    <t>w-10398</t>
  </si>
  <si>
    <t>w-10401</t>
  </si>
  <si>
    <t>w-10400</t>
  </si>
  <si>
    <t>w-10405</t>
  </si>
  <si>
    <t>w-10404</t>
  </si>
  <si>
    <t>w-10403</t>
  </si>
  <si>
    <t>w-10397</t>
  </si>
  <si>
    <t>w-10402</t>
  </si>
  <si>
    <t>w-10406</t>
  </si>
  <si>
    <t>c-81251</t>
  </si>
  <si>
    <t>w-10399</t>
  </si>
  <si>
    <t>c-7121a</t>
  </si>
  <si>
    <t>w-10408</t>
  </si>
  <si>
    <t>w-10409</t>
  </si>
  <si>
    <t>c-84007</t>
  </si>
  <si>
    <t>w-10410</t>
  </si>
  <si>
    <t>w-10414</t>
  </si>
  <si>
    <t>w-10413</t>
  </si>
  <si>
    <t>c-d5139</t>
  </si>
  <si>
    <t>w-10415</t>
  </si>
  <si>
    <t>w-10416</t>
  </si>
  <si>
    <t>w-10417</t>
  </si>
  <si>
    <t>w-10419</t>
  </si>
  <si>
    <t>w-10418</t>
  </si>
  <si>
    <t>m-17010</t>
  </si>
  <si>
    <t>w-10407</t>
  </si>
  <si>
    <t>w-10429</t>
  </si>
  <si>
    <t>w-10024</t>
  </si>
  <si>
    <t>c-5210c</t>
  </si>
  <si>
    <t>w-10386</t>
  </si>
  <si>
    <t>w-10411</t>
  </si>
  <si>
    <t>c-a0d11</t>
  </si>
  <si>
    <t>c-21723</t>
  </si>
  <si>
    <t>w-10420</t>
  </si>
  <si>
    <t>f-cb7c0</t>
  </si>
  <si>
    <t>c-10520</t>
  </si>
  <si>
    <t>w-10437</t>
  </si>
  <si>
    <t>w-10435</t>
  </si>
  <si>
    <t>w-10412</t>
  </si>
  <si>
    <t>w-10440</t>
  </si>
  <si>
    <t>w-10441</t>
  </si>
  <si>
    <t>w-10442</t>
  </si>
  <si>
    <t>c-9606a</t>
  </si>
  <si>
    <t>w-10444</t>
  </si>
  <si>
    <t>w-10022</t>
  </si>
  <si>
    <t>entityid</t>
  </si>
  <si>
    <t>a456add8-1e6e-102e-8578-dedb35e6870c</t>
  </si>
  <si>
    <t>The initial template loaded with a PE</t>
  </si>
  <si>
    <t>study||Clinical Observations||</t>
  </si>
  <si>
    <t>name</t>
  </si>
  <si>
    <t>{"area":"Head"}</t>
  </si>
  <si>
    <t>{"area":"Lymph Nodes"}</t>
  </si>
  <si>
    <t>{"area":"Cardiac Auscultation"}</t>
  </si>
  <si>
    <t>{"area":"Thoracic Auscultation"}</t>
  </si>
  <si>
    <t>{"area":"Joints"}</t>
  </si>
  <si>
    <t>{"area":"Abdominal Palpation"}</t>
  </si>
  <si>
    <t>{"area":"Other"}</t>
  </si>
  <si>
    <t>PE Defaults</t>
  </si>
  <si>
    <t>userid</t>
  </si>
  <si>
    <t>(title,entityid,formtype,userid,description)</t>
  </si>
  <si>
    <t>templateid,storeid,json</t>
  </si>
  <si>
    <t>study||Teeth||</t>
  </si>
  <si>
    <t>{"side":"Right","jaw":"Lower","tooth":"PM1"}</t>
  </si>
  <si>
    <t>{"side":"Right","jaw":"Lower","tooth":"K9"}</t>
  </si>
  <si>
    <t>{"side":"Left","jaw":"Lower","tooth":"I1"}</t>
  </si>
  <si>
    <t>{"side":"Left","jaw":"Lower","tooth":"K9"}</t>
  </si>
  <si>
    <t>{"side":"Left","jaw":"Lower","tooth":"PM1"}</t>
  </si>
  <si>
    <t>{"side":"Left","jaw":"Lower","tooth":"PM2"}</t>
  </si>
  <si>
    <t>{"side":"Left","jaw":"Lower","tooth":"M1"}</t>
  </si>
  <si>
    <t>{"side":"Left","jaw":"Lower","tooth":"M2"}</t>
  </si>
  <si>
    <t>{"side":"Left","jaw":"Lower","tooth":"M3"}</t>
  </si>
  <si>
    <t>{"side":"Right","jaw":"Lower","tooth":"I2"}</t>
  </si>
  <si>
    <t>{"side":"Right","jaw":"Lower","tooth":"M3"}</t>
  </si>
  <si>
    <t>{"side":"Right","jaw":"Lower","tooth":"M2"}</t>
  </si>
  <si>
    <t>{"side":"Right","jaw":"Lower","tooth":"M1"}</t>
  </si>
  <si>
    <t>{"side":"Right","jaw":"Lower","tooth":"PM2"}</t>
  </si>
  <si>
    <t>{"side":"Right","jaw":"Upper","tooth":"M3"}</t>
  </si>
  <si>
    <t>{"side":"Right","jaw":"Upper","tooth":"M2"}</t>
  </si>
  <si>
    <t>{"side":"Right","jaw":"Upper","tooth":"M1"}</t>
  </si>
  <si>
    <t>{"side":"Right","jaw":"Upper","tooth":"PM2"}</t>
  </si>
  <si>
    <t>{"side":"Right","jaw":"Upper","tooth":"PM1"}</t>
  </si>
  <si>
    <t>{"side":"Right","jaw":"Upper","tooth":"K9"}</t>
  </si>
  <si>
    <t>{"side":"Right","jaw":"Upper","tooth":"I2"}</t>
  </si>
  <si>
    <t>{"side":"Left","jaw":"Upper","tooth":"I1"}</t>
  </si>
  <si>
    <t>{"side":"Left","jaw":"Upper","tooth":"K9"}</t>
  </si>
  <si>
    <t>{"side":"Left","jaw":"Upper","tooth":"PM1"}</t>
  </si>
  <si>
    <t>{"side":"Left","jaw":"Upper","tooth":"PM2"}</t>
  </si>
  <si>
    <t>{"side":"Left","jaw":"Upper","tooth":"M1"}</t>
  </si>
  <si>
    <t>{"side":"Left","jaw":"Upper","tooth":"M2"}</t>
  </si>
  <si>
    <t>{"side":"Left","jaw":"Upper","tooth":"M3"}</t>
  </si>
  <si>
    <t>Task,Encounter,Anesthesia</t>
  </si>
  <si>
    <t>study||Drug Administration||</t>
  </si>
  <si>
    <t>c860f774-2015-102e-b638-079f4fb0c864</t>
  </si>
  <si>
    <t>notes</t>
  </si>
  <si>
    <t>Notes</t>
  </si>
  <si>
    <t>Encounter Details</t>
  </si>
  <si>
    <t>urinalysisResults</t>
  </si>
  <si>
    <t>Task,Necropsy</t>
  </si>
  <si>
    <t>source</t>
  </si>
  <si>
    <t>both eyes</t>
  </si>
  <si>
    <t>breast milk</t>
  </si>
  <si>
    <t>buccal</t>
  </si>
  <si>
    <t>buccal swab</t>
  </si>
  <si>
    <t>bvirus</t>
  </si>
  <si>
    <t>cells</t>
  </si>
  <si>
    <t>chopped dispersed tissue</t>
  </si>
  <si>
    <t>chopped dispersed tissue swab</t>
  </si>
  <si>
    <t>eye</t>
  </si>
  <si>
    <t>eyes</t>
  </si>
  <si>
    <t>genital</t>
  </si>
  <si>
    <t>genital swab</t>
  </si>
  <si>
    <t>hbv</t>
  </si>
  <si>
    <t>hep blood</t>
  </si>
  <si>
    <t>l. eye</t>
  </si>
  <si>
    <t>l. eye swab</t>
  </si>
  <si>
    <t>lesion</t>
  </si>
  <si>
    <t>lymph node</t>
  </si>
  <si>
    <t>r. eye</t>
  </si>
  <si>
    <t>r. eye swab</t>
  </si>
  <si>
    <t>Rectal</t>
  </si>
  <si>
    <t>Rectal Swab</t>
  </si>
  <si>
    <t>semen</t>
  </si>
  <si>
    <t>serum</t>
  </si>
  <si>
    <t>siv</t>
  </si>
  <si>
    <t>spleen</t>
  </si>
  <si>
    <t>srv</t>
  </si>
  <si>
    <t>stlv-1</t>
  </si>
  <si>
    <t>stool</t>
  </si>
  <si>
    <t>swab buccal</t>
  </si>
  <si>
    <t>swab genital</t>
  </si>
  <si>
    <t>tissue</t>
  </si>
  <si>
    <t>whole blood</t>
  </si>
  <si>
    <t>whole tissue</t>
  </si>
  <si>
    <t>whole tissue swab</t>
  </si>
  <si>
    <t>@e-72195</t>
  </si>
  <si>
    <t>@e-72700</t>
  </si>
  <si>
    <t>c-52020</t>
  </si>
  <si>
    <t>c-52580</t>
  </si>
  <si>
    <t>c-53530</t>
  </si>
  <si>
    <t>c-53590</t>
  </si>
  <si>
    <t>c-53730</t>
  </si>
  <si>
    <t>c-53750</t>
  </si>
  <si>
    <t>c-54006</t>
  </si>
  <si>
    <t>c-54460</t>
  </si>
  <si>
    <t>c-54641</t>
  </si>
  <si>
    <t>c-54932</t>
  </si>
  <si>
    <t>c-54b30</t>
  </si>
  <si>
    <t>c-55720</t>
  </si>
  <si>
    <t>c-55791</t>
  </si>
  <si>
    <t>w-10081</t>
  </si>
  <si>
    <t>w-10070</t>
  </si>
  <si>
    <t>w-10047</t>
  </si>
  <si>
    <t>w-10043</t>
  </si>
  <si>
    <t>w-10037</t>
  </si>
  <si>
    <t>w-10001</t>
  </si>
  <si>
    <t>l-53201</t>
  </si>
  <si>
    <t>l-44310</t>
  </si>
  <si>
    <t>l-43231</t>
  </si>
  <si>
    <t>l-43131</t>
  </si>
  <si>
    <t>l-41001</t>
  </si>
  <si>
    <t>l-26301</t>
  </si>
  <si>
    <t>l-25134</t>
  </si>
  <si>
    <t>l-25133</t>
  </si>
  <si>
    <t>l-25128</t>
  </si>
  <si>
    <t>l-25125</t>
  </si>
  <si>
    <t>l-25124</t>
  </si>
  <si>
    <t>l-25123</t>
  </si>
  <si>
    <t>l-25100</t>
  </si>
  <si>
    <t>l-24802</t>
  </si>
  <si>
    <t>l-24801</t>
  </si>
  <si>
    <t>l-24800</t>
  </si>
  <si>
    <t>l-23428</t>
  </si>
  <si>
    <t>l-23403</t>
  </si>
  <si>
    <t>l-23401</t>
  </si>
  <si>
    <t>l-23400</t>
  </si>
  <si>
    <t>l-21815</t>
  </si>
  <si>
    <t>L-21812</t>
  </si>
  <si>
    <t>l-21807</t>
  </si>
  <si>
    <t>l-21607</t>
  </si>
  <si>
    <t>l-21600</t>
  </si>
  <si>
    <t>l-1f701</t>
  </si>
  <si>
    <t>l-1e601</t>
  </si>
  <si>
    <t>l-1e600</t>
  </si>
  <si>
    <t>l-1e102</t>
  </si>
  <si>
    <t>l-1e100</t>
  </si>
  <si>
    <t>l-17354</t>
  </si>
  <si>
    <t>l-16802</t>
  </si>
  <si>
    <t>l-16801</t>
  </si>
  <si>
    <t>l-16501</t>
  </si>
  <si>
    <t>l-16002</t>
  </si>
  <si>
    <t>l-16001</t>
  </si>
  <si>
    <t>l-15803</t>
  </si>
  <si>
    <t>l-15801</t>
  </si>
  <si>
    <t>l-15800</t>
  </si>
  <si>
    <t>l-15301</t>
  </si>
  <si>
    <t>l-14400</t>
  </si>
  <si>
    <t>l-13528</t>
  </si>
  <si>
    <t>l-13505</t>
  </si>
  <si>
    <t>l-13501</t>
  </si>
  <si>
    <t>l-13500</t>
  </si>
  <si>
    <t>l-12803</t>
  </si>
  <si>
    <t>l-12200</t>
  </si>
  <si>
    <t>l-10502</t>
  </si>
  <si>
    <t>l-10036</t>
  </si>
  <si>
    <t>l-10034</t>
  </si>
  <si>
    <t>l-10030</t>
  </si>
  <si>
    <t>l-10025</t>
  </si>
  <si>
    <t>l-10024</t>
  </si>
  <si>
    <t>l-10020</t>
  </si>
  <si>
    <t>l-10018</t>
  </si>
  <si>
    <t>l-10017</t>
  </si>
  <si>
    <t>l-10004</t>
  </si>
  <si>
    <t>l-10003</t>
  </si>
  <si>
    <t>l-10000</t>
  </si>
  <si>
    <t>g-a4600</t>
  </si>
  <si>
    <t>g-a0020</t>
  </si>
  <si>
    <t>de-14020</t>
  </si>
  <si>
    <t>B fragil</t>
  </si>
  <si>
    <t>@e-44810</t>
  </si>
  <si>
    <t>@e-44320</t>
  </si>
  <si>
    <t>@e-25420</t>
  </si>
  <si>
    <t>@e-25000</t>
  </si>
  <si>
    <t>@e-23010</t>
  </si>
  <si>
    <t>@e-23000</t>
  </si>
  <si>
    <t>@e-22900</t>
  </si>
  <si>
    <t>@e-19830</t>
  </si>
  <si>
    <t>@e-19540</t>
  </si>
  <si>
    <t>@e-16526</t>
  </si>
  <si>
    <t>@e-16525</t>
  </si>
  <si>
    <t>@e-16524</t>
  </si>
  <si>
    <t>@e-16523</t>
  </si>
  <si>
    <t>@e-16522</t>
  </si>
  <si>
    <t>@e-15980</t>
  </si>
  <si>
    <t>@e-15940</t>
  </si>
  <si>
    <t>@e-15930</t>
  </si>
  <si>
    <t>@e-15920</t>
  </si>
  <si>
    <t>@e-15870</t>
  </si>
  <si>
    <t>@e-15861</t>
  </si>
  <si>
    <t>@e-15860</t>
  </si>
  <si>
    <t>@e-15717</t>
  </si>
  <si>
    <t>@e-15716</t>
  </si>
  <si>
    <t>@e-15713</t>
  </si>
  <si>
    <t>@e-15712</t>
  </si>
  <si>
    <t>@e-15711</t>
  </si>
  <si>
    <t>@e-15630</t>
  </si>
  <si>
    <t>@e-15380</t>
  </si>
  <si>
    <t>@e-15240</t>
  </si>
  <si>
    <t>@e-12160</t>
  </si>
  <si>
    <t>@e-10630</t>
  </si>
  <si>
    <t>@e-10510</t>
  </si>
  <si>
    <t>@e-10090</t>
  </si>
  <si>
    <t>@e-10040</t>
  </si>
  <si>
    <t>@e-10030</t>
  </si>
  <si>
    <t>@e-10002</t>
  </si>
  <si>
    <t>@e-00040</t>
  </si>
  <si>
    <t>Blood Chemistry</t>
  </si>
  <si>
    <t>Hematology Results</t>
  </si>
  <si>
    <t>Immunology Results</t>
  </si>
  <si>
    <t>Blood Chemistry Results</t>
  </si>
  <si>
    <t>Task,Assay</t>
  </si>
  <si>
    <t>Assignment Request</t>
  </si>
  <si>
    <t>Project Request</t>
  </si>
  <si>
    <t>Procedure Request</t>
  </si>
  <si>
    <t>Project</t>
  </si>
  <si>
    <t>ket/dex/ati</t>
  </si>
  <si>
    <t>{"code":"c-6a157","concentration":100,"route":"IM","conc_units":"mg/ml","dosage":10,"dosage_units":"mg/kg","amount_units":"mL"}</t>
  </si>
  <si>
    <t>{"code":"c-62659","concentration":0.5,"route":"IM","conc_units":"mg/ml","dosage":0.01,"dosage_units":"mg/kg","amount_units":"mL"}</t>
  </si>
  <si>
    <t>{"code":"c-684c1","concentration":5,"route":"IM","conc_units":"mg/ml","dosage":0.15,"dosage_units":"mg/kg","amount_units":"mL"}</t>
  </si>
  <si>
    <t>Procedures Requested</t>
  </si>
  <si>
    <t>Urinalysis Results</t>
  </si>
  <si>
    <t>Hematology Morphology</t>
  </si>
  <si>
    <t>ClinPath Request</t>
  </si>
  <si>
    <t>dataset</t>
  </si>
  <si>
    <t>w-10012</t>
  </si>
  <si>
    <t>l-50900</t>
  </si>
  <si>
    <t>l-51571</t>
  </si>
  <si>
    <t>l-51512</t>
  </si>
  <si>
    <t>l-51941</t>
  </si>
  <si>
    <t>l-50001</t>
  </si>
  <si>
    <t>l-51500</t>
  </si>
  <si>
    <t>l-51510</t>
  </si>
  <si>
    <t>l-50005</t>
  </si>
  <si>
    <t>l-50701</t>
  </si>
  <si>
    <t>l-50700</t>
  </si>
  <si>
    <t>l-57150</t>
  </si>
  <si>
    <t>l-57151</t>
  </si>
  <si>
    <t>l-55540</t>
  </si>
  <si>
    <t>l-51591</t>
  </si>
  <si>
    <t>l-51515</t>
  </si>
  <si>
    <t>l-50601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</si>
</sst>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Verdan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0" fillId="0" borderId="0" xfId="0" applyNumberFormat="1" applyFill="1" applyBorder="1" applyAlignment="1"/>
    <xf numFmtId="0" fontId="2" fillId="0" borderId="0" xfId="0" applyFont="1"/>
    <xf numFmtId="0" fontId="0" fillId="0" borderId="0" xfId="0" applyNumberFormat="1" applyFont="1" applyFill="1" applyBorder="1" applyAlignment="1">
      <alignment wrapText="1"/>
    </xf>
    <xf numFmtId="0" fontId="0" fillId="0" borderId="0" xfId="0" quotePrefix="1"/>
    <xf numFmtId="0" fontId="3" fillId="0" borderId="0" xfId="0" applyFont="1"/>
    <xf numFmtId="0" fontId="0" fillId="0" borderId="0" xfId="0" applyNumberForma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selection activeCell="E22" sqref="E22"/>
    </sheetView>
  </sheetViews>
  <sheetFormatPr defaultRowHeight="15"/>
  <cols>
    <col min="1" max="3" width="22.140625" customWidth="1"/>
    <col min="4" max="4" width="30.42578125" customWidth="1"/>
  </cols>
  <sheetData>
    <row r="1" spans="1:5">
      <c r="A1" t="s">
        <v>30</v>
      </c>
      <c r="B1" t="s">
        <v>59</v>
      </c>
      <c r="C1" t="s">
        <v>1449</v>
      </c>
      <c r="D1" t="s">
        <v>31</v>
      </c>
    </row>
    <row r="2" spans="1:5">
      <c r="A2" t="s">
        <v>6</v>
      </c>
      <c r="B2" t="s">
        <v>28</v>
      </c>
      <c r="E2" t="str">
        <f>CONCATENATE("['",A2,"', '",B2,"', '",C2,"', '",D2,"'],")</f>
        <v>['Physical Exam', 'Task', '', ''],</v>
      </c>
    </row>
    <row r="3" spans="1:5">
      <c r="A3" t="s">
        <v>25</v>
      </c>
      <c r="B3" t="s">
        <v>28</v>
      </c>
      <c r="E3" t="str">
        <f t="shared" ref="E3:E18" si="0">CONCATENATE("['",A3,"', '",B3,"', '",C3,"', '",D3,"'],")</f>
        <v>['Irregular Observations', 'Task', '', ''],</v>
      </c>
    </row>
    <row r="4" spans="1:5">
      <c r="A4" t="s">
        <v>29</v>
      </c>
      <c r="B4" t="s">
        <v>28</v>
      </c>
      <c r="E4" t="str">
        <f t="shared" si="0"/>
        <v>['Blood Draws', 'Task', '', ''],</v>
      </c>
    </row>
    <row r="5" spans="1:5">
      <c r="A5" t="s">
        <v>32</v>
      </c>
      <c r="B5" t="s">
        <v>28</v>
      </c>
      <c r="E5" t="str">
        <f t="shared" si="0"/>
        <v>['MPR', 'Task', '', ''],</v>
      </c>
    </row>
    <row r="6" spans="1:5">
      <c r="A6" t="s">
        <v>35</v>
      </c>
      <c r="B6" t="s">
        <v>28</v>
      </c>
      <c r="E6" t="str">
        <f t="shared" si="0"/>
        <v>['Necropsy', 'Task', '', ''],</v>
      </c>
    </row>
    <row r="7" spans="1:5">
      <c r="A7" t="s">
        <v>44</v>
      </c>
      <c r="B7" t="s">
        <v>28</v>
      </c>
      <c r="E7" t="str">
        <f t="shared" si="0"/>
        <v>['TB Tests', 'Task', '', ''],</v>
      </c>
    </row>
    <row r="8" spans="1:5">
      <c r="A8" t="s">
        <v>52</v>
      </c>
      <c r="B8" t="s">
        <v>28</v>
      </c>
      <c r="E8" t="str">
        <f t="shared" si="0"/>
        <v>['Weight', 'Task', '', ''],</v>
      </c>
    </row>
    <row r="9" spans="1:5">
      <c r="A9" t="s">
        <v>48</v>
      </c>
      <c r="B9" t="s">
        <v>28</v>
      </c>
      <c r="E9" t="str">
        <f t="shared" si="0"/>
        <v>['Housing', 'Task', '', ''],</v>
      </c>
    </row>
    <row r="10" spans="1:5">
      <c r="A10" t="s">
        <v>49</v>
      </c>
      <c r="B10" t="s">
        <v>431</v>
      </c>
      <c r="E10" t="str">
        <f t="shared" si="0"/>
        <v>['Blood Draw Request', 'Request', '', ''],</v>
      </c>
    </row>
    <row r="11" spans="1:5">
      <c r="A11" t="s">
        <v>50</v>
      </c>
      <c r="B11" t="s">
        <v>431</v>
      </c>
      <c r="E11" t="str">
        <f t="shared" si="0"/>
        <v>['Housing Request', 'Request', '', ''],</v>
      </c>
    </row>
    <row r="12" spans="1:5">
      <c r="A12" t="s">
        <v>78</v>
      </c>
      <c r="B12" t="s">
        <v>28</v>
      </c>
      <c r="E12" t="str">
        <f t="shared" si="0"/>
        <v>['Virology', 'Task', '', ''],</v>
      </c>
    </row>
    <row r="13" spans="1:5">
      <c r="A13" t="s">
        <v>60</v>
      </c>
      <c r="B13" t="s">
        <v>28</v>
      </c>
      <c r="E13" t="str">
        <f t="shared" si="0"/>
        <v>['Hematology', 'Task', '', ''],</v>
      </c>
    </row>
    <row r="14" spans="1:5">
      <c r="A14" t="s">
        <v>128</v>
      </c>
      <c r="B14" t="s">
        <v>28</v>
      </c>
      <c r="E14" t="str">
        <f t="shared" si="0"/>
        <v>['Immunology', 'Task', '', ''],</v>
      </c>
    </row>
    <row r="15" spans="1:5">
      <c r="A15" t="s">
        <v>1646</v>
      </c>
      <c r="B15" t="s">
        <v>28</v>
      </c>
      <c r="E15" t="str">
        <f t="shared" si="0"/>
        <v>['Blood Chemistry', 'Task', '', ''],</v>
      </c>
    </row>
    <row r="16" spans="1:5">
      <c r="A16" t="s">
        <v>1651</v>
      </c>
      <c r="B16" t="s">
        <v>431</v>
      </c>
      <c r="E16" t="str">
        <f t="shared" si="0"/>
        <v>['Assignment Request', 'Request', '', ''],</v>
      </c>
    </row>
    <row r="17" spans="1:5">
      <c r="A17" t="s">
        <v>1652</v>
      </c>
      <c r="B17" t="s">
        <v>431</v>
      </c>
      <c r="E17" t="str">
        <f t="shared" si="0"/>
        <v>['Project Request', 'Request', '', ''],</v>
      </c>
    </row>
    <row r="18" spans="1:5">
      <c r="A18" t="s">
        <v>1653</v>
      </c>
      <c r="B18" t="s">
        <v>431</v>
      </c>
      <c r="E18" t="str">
        <f t="shared" si="0"/>
        <v>['Procedure Request', 'Request', '', ''],</v>
      </c>
    </row>
    <row r="19" spans="1:5">
      <c r="A19" t="s">
        <v>97</v>
      </c>
      <c r="B19" t="s">
        <v>28</v>
      </c>
      <c r="E19" t="str">
        <f t="shared" ref="E19:E21" si="1">CONCATENATE("['",A19,"', '",B19,"', '",C19,"', '",D19,"'],")</f>
        <v>['Urinalysis', 'Task', '', ''],</v>
      </c>
    </row>
    <row r="20" spans="1:5">
      <c r="A20" t="s">
        <v>118</v>
      </c>
      <c r="B20" t="s">
        <v>28</v>
      </c>
      <c r="E20" t="str">
        <f t="shared" si="1"/>
        <v>['Bacteriology', 'Task', '', ''],</v>
      </c>
    </row>
    <row r="21" spans="1:5">
      <c r="A21" t="s">
        <v>1662</v>
      </c>
      <c r="B21" t="s">
        <v>431</v>
      </c>
      <c r="E21" t="str">
        <f t="shared" si="1"/>
        <v>['ClinPath Request', 'Request', '', ''],</v>
      </c>
    </row>
    <row r="22" spans="1:5">
      <c r="A22" t="s">
        <v>72</v>
      </c>
      <c r="B22" t="s">
        <v>28</v>
      </c>
      <c r="E22" t="str">
        <f t="shared" ref="E22" si="2">CONCATENATE("['",A22,"', '",B22,"', '",C22,"', '",D22,"'],")</f>
        <v>['Parasitology', 'Task', '', ''],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44"/>
  <sheetViews>
    <sheetView topLeftCell="A13" workbookViewId="0">
      <selection activeCell="A2" sqref="A2:A44"/>
    </sheetView>
  </sheetViews>
  <sheetFormatPr defaultRowHeight="15"/>
  <sheetData>
    <row r="1" spans="1:1">
      <c r="A1" t="s">
        <v>257</v>
      </c>
    </row>
    <row r="2" spans="1:1">
      <c r="A2" t="s">
        <v>1028</v>
      </c>
    </row>
    <row r="3" spans="1:1">
      <c r="A3" t="s">
        <v>1525</v>
      </c>
    </row>
    <row r="4" spans="1:1">
      <c r="A4" t="s">
        <v>1526</v>
      </c>
    </row>
    <row r="5" spans="1:1">
      <c r="A5" t="s">
        <v>1527</v>
      </c>
    </row>
    <row r="6" spans="1:1">
      <c r="A6" t="s">
        <v>965</v>
      </c>
    </row>
    <row r="7" spans="1:1">
      <c r="A7" t="s">
        <v>1357</v>
      </c>
    </row>
    <row r="8" spans="1:1">
      <c r="A8" t="s">
        <v>1025</v>
      </c>
    </row>
    <row r="9" spans="1:1">
      <c r="A9" t="s">
        <v>732</v>
      </c>
    </row>
    <row r="10" spans="1:1">
      <c r="A10" t="s">
        <v>832</v>
      </c>
    </row>
    <row r="11" spans="1:1">
      <c r="A11" t="s">
        <v>800</v>
      </c>
    </row>
    <row r="12" spans="1:1">
      <c r="A12" t="s">
        <v>1528</v>
      </c>
    </row>
    <row r="13" spans="1:1">
      <c r="A13" t="s">
        <v>753</v>
      </c>
    </row>
    <row r="14" spans="1:1">
      <c r="A14" t="s">
        <v>275</v>
      </c>
    </row>
    <row r="15" spans="1:1">
      <c r="A15" t="s">
        <v>767</v>
      </c>
    </row>
    <row r="16" spans="1:1">
      <c r="A16" t="s">
        <v>1003</v>
      </c>
    </row>
    <row r="17" spans="1:1">
      <c r="A17" t="s">
        <v>261</v>
      </c>
    </row>
    <row r="18" spans="1:1">
      <c r="A18" t="s">
        <v>783</v>
      </c>
    </row>
    <row r="19" spans="1:1">
      <c r="A19" t="s">
        <v>1529</v>
      </c>
    </row>
    <row r="20" spans="1:1">
      <c r="A20" t="s">
        <v>1360</v>
      </c>
    </row>
    <row r="21" spans="1:1">
      <c r="A21" t="s">
        <v>263</v>
      </c>
    </row>
    <row r="22" spans="1:1">
      <c r="A22" t="s">
        <v>1530</v>
      </c>
    </row>
    <row r="23" spans="1:1">
      <c r="A23" t="s">
        <v>1531</v>
      </c>
    </row>
    <row r="24" spans="1:1">
      <c r="A24" t="s">
        <v>1532</v>
      </c>
    </row>
    <row r="25" spans="1:1">
      <c r="A25" t="s">
        <v>1533</v>
      </c>
    </row>
    <row r="26" spans="1:1">
      <c r="A26" t="s">
        <v>1113</v>
      </c>
    </row>
    <row r="27" spans="1:1">
      <c r="A27" t="s">
        <v>829</v>
      </c>
    </row>
    <row r="28" spans="1:1">
      <c r="A28" t="s">
        <v>852</v>
      </c>
    </row>
    <row r="29" spans="1:1">
      <c r="A29" t="s">
        <v>1534</v>
      </c>
    </row>
    <row r="30" spans="1:1">
      <c r="A30" t="s">
        <v>256</v>
      </c>
    </row>
    <row r="31" spans="1:1">
      <c r="A31" t="s">
        <v>764</v>
      </c>
    </row>
    <row r="32" spans="1:1">
      <c r="A32" t="s">
        <v>834</v>
      </c>
    </row>
    <row r="33" spans="1:1">
      <c r="A33" t="s">
        <v>1535</v>
      </c>
    </row>
    <row r="34" spans="1:1">
      <c r="A34" t="s">
        <v>1536</v>
      </c>
    </row>
    <row r="35" spans="1:1">
      <c r="A35" t="s">
        <v>1537</v>
      </c>
    </row>
    <row r="36" spans="1:1">
      <c r="A36" t="s">
        <v>771</v>
      </c>
    </row>
    <row r="37" spans="1:1">
      <c r="A37" t="s">
        <v>285</v>
      </c>
    </row>
    <row r="38" spans="1:1">
      <c r="A38" t="s">
        <v>922</v>
      </c>
    </row>
    <row r="39" spans="1:1">
      <c r="A39" t="s">
        <v>1007</v>
      </c>
    </row>
    <row r="40" spans="1:1">
      <c r="A40" t="s">
        <v>796</v>
      </c>
    </row>
    <row r="41" spans="1:1">
      <c r="A41" t="s">
        <v>1538</v>
      </c>
    </row>
    <row r="42" spans="1:1">
      <c r="A42" t="s">
        <v>1539</v>
      </c>
    </row>
    <row r="43" spans="1:1">
      <c r="A43" t="s">
        <v>273</v>
      </c>
    </row>
    <row r="44" spans="1:1">
      <c r="A44" t="s">
        <v>769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7"/>
  <sheetViews>
    <sheetView topLeftCell="B1" zoomScale="80" zoomScaleNormal="80" workbookViewId="0">
      <pane ySplit="1" topLeftCell="A44" activePane="bottomLeft" state="frozen"/>
      <selection pane="bottomLeft" activeCell="L75" sqref="L75:L77"/>
    </sheetView>
  </sheetViews>
  <sheetFormatPr defaultRowHeight="15"/>
  <cols>
    <col min="1" max="1" width="29" customWidth="1"/>
    <col min="2" max="2" width="19.28515625" customWidth="1"/>
    <col min="3" max="3" width="21" customWidth="1"/>
    <col min="4" max="4" width="14.42578125" customWidth="1"/>
    <col min="5" max="5" width="31.7109375" customWidth="1"/>
    <col min="6" max="6" width="14" customWidth="1"/>
    <col min="7" max="7" width="22.28515625" customWidth="1"/>
    <col min="8" max="8" width="23.140625" customWidth="1"/>
    <col min="9" max="9" width="14" customWidth="1"/>
    <col min="10" max="10" width="27" customWidth="1"/>
    <col min="11" max="11" width="21.140625" customWidth="1"/>
  </cols>
  <sheetData>
    <row r="1" spans="1:12">
      <c r="A1" t="s">
        <v>0</v>
      </c>
      <c r="B1" t="s">
        <v>43</v>
      </c>
      <c r="C1" t="s">
        <v>1</v>
      </c>
      <c r="D1" t="s">
        <v>47</v>
      </c>
      <c r="E1" t="s">
        <v>3</v>
      </c>
      <c r="F1" t="s">
        <v>2</v>
      </c>
      <c r="G1" t="s">
        <v>4</v>
      </c>
      <c r="H1" t="s">
        <v>5</v>
      </c>
      <c r="I1" t="s">
        <v>55</v>
      </c>
      <c r="J1" t="s">
        <v>18</v>
      </c>
      <c r="K1" t="s">
        <v>21</v>
      </c>
    </row>
    <row r="2" spans="1:12">
      <c r="A2" t="s">
        <v>6</v>
      </c>
      <c r="B2" t="s">
        <v>45</v>
      </c>
      <c r="C2" t="s">
        <v>7</v>
      </c>
      <c r="D2">
        <v>1</v>
      </c>
      <c r="E2" t="s">
        <v>143</v>
      </c>
      <c r="G2" t="s">
        <v>51</v>
      </c>
      <c r="H2" t="s">
        <v>8</v>
      </c>
      <c r="L2" t="str">
        <f>CONCATENATE("['",A2,"' ,'",B2,"' ,'",C2,"' ,'",D2,"' ,'",E2,"', '",F2,"', '",G2,"', '",H2,"', '",I2,"', '",J2,"', '",K2,"'],")</f>
        <v>['Physical Exam' ,'formHeaders' ,'ehr-clinheader' ,'1' ,'Clinical Encounters', '', 'Header', 'Task,Encounter', '', '', ''],</v>
      </c>
    </row>
    <row r="3" spans="1:12">
      <c r="A3" t="s">
        <v>6</v>
      </c>
      <c r="B3" t="s">
        <v>42</v>
      </c>
      <c r="C3" t="s">
        <v>9</v>
      </c>
      <c r="D3">
        <v>2</v>
      </c>
      <c r="L3" t="str">
        <f t="shared" ref="L3:L67" si="0">CONCATENATE("['",A3,"' ,'",B3,"' ,'",C3,"' ,'",D3,"' ,'",E3,"', '",F3,"', '",G3,"', '",H3,"', '",I3,"', '",J3,"', '",K3,"'],")</f>
        <v>['Physical Exam' ,'formSections' ,'ehr-abstractpanel' ,'2' ,'', '', '', '', '', '', ''],</v>
      </c>
    </row>
    <row r="4" spans="1:12">
      <c r="A4" t="s">
        <v>6</v>
      </c>
      <c r="B4" t="s">
        <v>42</v>
      </c>
      <c r="C4" t="s">
        <v>10</v>
      </c>
      <c r="D4">
        <v>3</v>
      </c>
      <c r="E4" t="s">
        <v>11</v>
      </c>
      <c r="F4" t="s">
        <v>12</v>
      </c>
      <c r="H4" t="s">
        <v>8</v>
      </c>
      <c r="L4" t="str">
        <f t="shared" si="0"/>
        <v>['Physical Exam' ,'formSections' ,'ehr-gridformpanel' ,'3' ,'Clinical Remarks', 'study', '', 'Task,Encounter', '', '', ''],</v>
      </c>
    </row>
    <row r="5" spans="1:12">
      <c r="A5" t="s">
        <v>6</v>
      </c>
      <c r="B5" t="s">
        <v>42</v>
      </c>
      <c r="C5" t="s">
        <v>13</v>
      </c>
      <c r="D5">
        <v>4</v>
      </c>
      <c r="E5" t="s">
        <v>14</v>
      </c>
      <c r="F5" t="s">
        <v>12</v>
      </c>
      <c r="H5" t="s">
        <v>8</v>
      </c>
      <c r="L5" t="str">
        <f t="shared" si="0"/>
        <v>['Physical Exam' ,'formSections' ,'ehr-formpanel' ,'4' ,'Vitals', 'study', '', 'Task,Encounter', '', '', ''],</v>
      </c>
    </row>
    <row r="6" spans="1:12">
      <c r="A6" t="s">
        <v>6</v>
      </c>
      <c r="B6" t="s">
        <v>42</v>
      </c>
      <c r="C6" t="s">
        <v>13</v>
      </c>
      <c r="D6">
        <v>5</v>
      </c>
      <c r="E6" t="s">
        <v>15</v>
      </c>
      <c r="F6" t="s">
        <v>12</v>
      </c>
      <c r="H6" t="s">
        <v>8</v>
      </c>
      <c r="L6" t="str">
        <f t="shared" si="0"/>
        <v>['Physical Exam' ,'formSections' ,'ehr-formpanel' ,'5' ,'Dental Status', 'study', '', 'Task,Encounter', '', '', ''],</v>
      </c>
    </row>
    <row r="7" spans="1:12">
      <c r="A7" t="s">
        <v>6</v>
      </c>
      <c r="B7" t="s">
        <v>42</v>
      </c>
      <c r="C7" t="s">
        <v>10</v>
      </c>
      <c r="D7">
        <v>6</v>
      </c>
      <c r="E7" t="s">
        <v>54</v>
      </c>
      <c r="F7" t="s">
        <v>12</v>
      </c>
      <c r="H7" t="s">
        <v>8</v>
      </c>
      <c r="L7" t="str">
        <f t="shared" si="0"/>
        <v>['Physical Exam' ,'formSections' ,'ehr-gridformpanel' ,'6' ,'Teeth', 'study', '', 'Task,Encounter', '', '', ''],</v>
      </c>
    </row>
    <row r="8" spans="1:12">
      <c r="A8" t="s">
        <v>6</v>
      </c>
      <c r="B8" t="s">
        <v>42</v>
      </c>
      <c r="C8" t="s">
        <v>13</v>
      </c>
      <c r="D8">
        <v>7</v>
      </c>
      <c r="E8" t="s">
        <v>16</v>
      </c>
      <c r="F8" t="s">
        <v>12</v>
      </c>
      <c r="H8" t="s">
        <v>8</v>
      </c>
      <c r="L8" t="str">
        <f t="shared" si="0"/>
        <v>['Physical Exam' ,'formSections' ,'ehr-formpanel' ,'7' ,'Body Condition', 'study', '', 'Task,Encounter', '', '', ''],</v>
      </c>
    </row>
    <row r="9" spans="1:12">
      <c r="A9" t="s">
        <v>6</v>
      </c>
      <c r="B9" t="s">
        <v>42</v>
      </c>
      <c r="C9" t="s">
        <v>13</v>
      </c>
      <c r="D9">
        <v>8</v>
      </c>
      <c r="E9" t="s">
        <v>17</v>
      </c>
      <c r="F9" t="s">
        <v>12</v>
      </c>
      <c r="H9" t="s">
        <v>8</v>
      </c>
      <c r="L9" t="str">
        <f t="shared" si="0"/>
        <v>['Physical Exam' ,'formSections' ,'ehr-formpanel' ,'8' ,'Alopecia', 'study', '', 'Task,Encounter', '', '', ''],</v>
      </c>
    </row>
    <row r="10" spans="1:12">
      <c r="A10" t="s">
        <v>6</v>
      </c>
      <c r="B10" t="s">
        <v>42</v>
      </c>
      <c r="C10" t="s">
        <v>10</v>
      </c>
      <c r="D10">
        <v>9</v>
      </c>
      <c r="E10" t="s">
        <v>56</v>
      </c>
      <c r="F10" t="s">
        <v>12</v>
      </c>
      <c r="H10" t="s">
        <v>8</v>
      </c>
      <c r="I10" t="s">
        <v>1448</v>
      </c>
      <c r="L10" t="str">
        <f t="shared" si="0"/>
        <v>['Physical Exam' ,'formSections' ,'ehr-gridformpanel' ,'9' ,'Clinical Observations', 'study', '', 'Task,Encounter', 'PE Defaults', '', ''],</v>
      </c>
    </row>
    <row r="11" spans="1:12">
      <c r="A11" t="s">
        <v>6</v>
      </c>
      <c r="B11" t="s">
        <v>42</v>
      </c>
      <c r="C11" t="s">
        <v>10</v>
      </c>
      <c r="D11">
        <v>10</v>
      </c>
      <c r="E11" t="s">
        <v>20</v>
      </c>
      <c r="F11" t="s">
        <v>12</v>
      </c>
      <c r="G11" t="s">
        <v>19</v>
      </c>
      <c r="H11" t="s">
        <v>8</v>
      </c>
      <c r="J11" t="s">
        <v>23</v>
      </c>
      <c r="K11" t="s">
        <v>57</v>
      </c>
      <c r="L11" t="str">
        <f t="shared" si="0"/>
        <v>['Physical Exam' ,'formSections' ,'ehr-gridformpanel' ,'10' ,'Clinpath Requests', 'study', 'Order ClinPath Tests', 'Task,Encounter', '', '{collapsed: true}', 'add,delete,apply_template,save_template,order_clinpath'],</v>
      </c>
    </row>
    <row r="12" spans="1:12">
      <c r="A12" t="s">
        <v>6</v>
      </c>
      <c r="B12" t="s">
        <v>42</v>
      </c>
      <c r="C12" t="s">
        <v>10</v>
      </c>
      <c r="D12">
        <v>11</v>
      </c>
      <c r="E12" t="s">
        <v>24</v>
      </c>
      <c r="F12" t="s">
        <v>12</v>
      </c>
      <c r="G12" t="s">
        <v>22</v>
      </c>
      <c r="H12" t="s">
        <v>8</v>
      </c>
      <c r="J12" t="s">
        <v>23</v>
      </c>
      <c r="L12" t="str">
        <f t="shared" si="0"/>
        <v>['Physical Exam' ,'formSections' ,'ehr-gridformpanel' ,'11' ,'Treatment Orders', 'study', 'Order Treatments', 'Task,Encounter', '', '{collapsed: true}', ''],</v>
      </c>
    </row>
    <row r="13" spans="1:12">
      <c r="A13" t="s">
        <v>6</v>
      </c>
      <c r="B13" t="s">
        <v>42</v>
      </c>
      <c r="C13" t="s">
        <v>10</v>
      </c>
      <c r="D13">
        <v>12</v>
      </c>
      <c r="E13" t="s">
        <v>432</v>
      </c>
      <c r="F13" t="s">
        <v>12</v>
      </c>
      <c r="H13" t="s">
        <v>8</v>
      </c>
      <c r="J13" t="s">
        <v>23</v>
      </c>
      <c r="L13" t="str">
        <f t="shared" si="0"/>
        <v>['Physical Exam' ,'formSections' ,'ehr-gridformpanel' ,'12' ,'Charges', 'study', '', 'Task,Encounter', '', '{collapsed: true}', ''],</v>
      </c>
    </row>
    <row r="14" spans="1:12">
      <c r="A14" t="s">
        <v>25</v>
      </c>
      <c r="B14" t="s">
        <v>42</v>
      </c>
      <c r="C14" t="s">
        <v>9</v>
      </c>
      <c r="D14">
        <v>1</v>
      </c>
      <c r="L14" t="str">
        <f t="shared" si="0"/>
        <v>['Irregular Observations' ,'formSections' ,'ehr-abstractpanel' ,'1' ,'', '', '', '', '', '', ''],</v>
      </c>
    </row>
    <row r="15" spans="1:12">
      <c r="A15" t="s">
        <v>25</v>
      </c>
      <c r="B15" t="s">
        <v>42</v>
      </c>
      <c r="C15" t="s">
        <v>10</v>
      </c>
      <c r="D15">
        <v>2</v>
      </c>
      <c r="E15" t="s">
        <v>25</v>
      </c>
      <c r="F15" t="s">
        <v>12</v>
      </c>
      <c r="H15" t="s">
        <v>28</v>
      </c>
      <c r="K15" t="s">
        <v>430</v>
      </c>
      <c r="L15" t="str">
        <f t="shared" si="0"/>
        <v>['Irregular Observations' ,'formSections' ,'ehr-gridformpanel' ,'2' ,'Irregular Observations', 'study', '', 'Task', '', '', 'add,addbatch,delete,apply_template,save_template,duplicate'],</v>
      </c>
    </row>
    <row r="16" spans="1:12">
      <c r="A16" t="s">
        <v>25</v>
      </c>
      <c r="B16" t="s">
        <v>42</v>
      </c>
      <c r="C16" t="s">
        <v>10</v>
      </c>
      <c r="D16">
        <v>3</v>
      </c>
      <c r="E16" t="s">
        <v>27</v>
      </c>
      <c r="F16" t="s">
        <v>34</v>
      </c>
      <c r="G16" t="s">
        <v>26</v>
      </c>
      <c r="H16" t="s">
        <v>28</v>
      </c>
      <c r="L16" t="str">
        <f t="shared" si="0"/>
        <v>['Irregular Observations' ,'formSections' ,'ehr-gridformpanel' ,'3' ,'cage_observations', 'ehr', 'Cage Observations', 'Task', '', '', ''],</v>
      </c>
    </row>
    <row r="17" spans="1:12">
      <c r="A17" t="s">
        <v>29</v>
      </c>
      <c r="B17" t="s">
        <v>42</v>
      </c>
      <c r="C17" t="s">
        <v>9</v>
      </c>
      <c r="D17">
        <v>1</v>
      </c>
      <c r="J17" t="s">
        <v>53</v>
      </c>
      <c r="L17" t="str">
        <f t="shared" si="0"/>
        <v>['Blood Draws' ,'formSections' ,'ehr-abstractpanel' ,'1' ,'', '', '', '', '', '{viewName: "Blood Draw Info", boxMinHeight: 290}', ''],</v>
      </c>
    </row>
    <row r="18" spans="1:12">
      <c r="A18" t="s">
        <v>29</v>
      </c>
      <c r="B18" t="s">
        <v>42</v>
      </c>
      <c r="C18" t="s">
        <v>10</v>
      </c>
      <c r="D18">
        <v>2</v>
      </c>
      <c r="E18" t="s">
        <v>29</v>
      </c>
      <c r="F18" t="s">
        <v>12</v>
      </c>
      <c r="H18" t="s">
        <v>28</v>
      </c>
      <c r="L18" t="str">
        <f t="shared" si="0"/>
        <v>['Blood Draws' ,'formSections' ,'ehr-gridformpanel' ,'2' ,'Blood Draws', 'study', '', 'Task', '', '', ''],</v>
      </c>
    </row>
    <row r="19" spans="1:12">
      <c r="A19" t="s">
        <v>29</v>
      </c>
      <c r="B19" t="s">
        <v>42</v>
      </c>
      <c r="C19" t="s">
        <v>10</v>
      </c>
      <c r="D19">
        <v>3</v>
      </c>
      <c r="E19" t="s">
        <v>52</v>
      </c>
      <c r="F19" t="s">
        <v>12</v>
      </c>
      <c r="H19" t="s">
        <v>28</v>
      </c>
      <c r="L19" t="str">
        <f t="shared" si="0"/>
        <v>['Blood Draws' ,'formSections' ,'ehr-gridformpanel' ,'3' ,'Weight', 'study', '', 'Task', '', '', ''],</v>
      </c>
    </row>
    <row r="20" spans="1:12">
      <c r="A20" t="s">
        <v>29</v>
      </c>
      <c r="B20" t="s">
        <v>42</v>
      </c>
      <c r="C20" t="s">
        <v>10</v>
      </c>
      <c r="D20">
        <v>4</v>
      </c>
      <c r="E20" t="s">
        <v>33</v>
      </c>
      <c r="F20" t="s">
        <v>12</v>
      </c>
      <c r="H20" t="s">
        <v>28</v>
      </c>
      <c r="L20" t="str">
        <f t="shared" si="0"/>
        <v>['Blood Draws' ,'formSections' ,'ehr-gridformpanel' ,'4' ,'Drug Administration', 'study', '', 'Task', '', '', ''],</v>
      </c>
    </row>
    <row r="21" spans="1:12">
      <c r="A21" t="s">
        <v>29</v>
      </c>
      <c r="B21" t="s">
        <v>42</v>
      </c>
      <c r="C21" t="s">
        <v>10</v>
      </c>
      <c r="D21">
        <v>5</v>
      </c>
      <c r="E21" t="s">
        <v>432</v>
      </c>
      <c r="F21" t="s">
        <v>12</v>
      </c>
      <c r="H21" t="s">
        <v>28</v>
      </c>
      <c r="J21" t="s">
        <v>23</v>
      </c>
      <c r="L21" t="str">
        <f t="shared" si="0"/>
        <v>['Blood Draws' ,'formSections' ,'ehr-gridformpanel' ,'5' ,'Charges', 'study', '', 'Task', '', '{collapsed: true}', ''],</v>
      </c>
    </row>
    <row r="22" spans="1:12">
      <c r="A22" t="s">
        <v>32</v>
      </c>
      <c r="B22" t="s">
        <v>45</v>
      </c>
      <c r="C22" t="s">
        <v>13</v>
      </c>
      <c r="D22">
        <v>1</v>
      </c>
      <c r="E22" t="s">
        <v>143</v>
      </c>
      <c r="F22" t="s">
        <v>12</v>
      </c>
      <c r="G22" t="s">
        <v>1486</v>
      </c>
      <c r="H22" t="s">
        <v>8</v>
      </c>
      <c r="L22" t="str">
        <f t="shared" si="0"/>
        <v>['MPR' ,'formHeaders' ,'ehr-formpanel' ,'1' ,'Clinical Encounters', 'study', 'Encounter Details', 'Task,Encounter', '', '', ''],</v>
      </c>
    </row>
    <row r="23" spans="1:12">
      <c r="A23" t="s">
        <v>32</v>
      </c>
      <c r="B23" t="s">
        <v>42</v>
      </c>
      <c r="C23" t="s">
        <v>9</v>
      </c>
      <c r="D23">
        <v>2</v>
      </c>
      <c r="H23" t="s">
        <v>8</v>
      </c>
      <c r="L23" t="str">
        <f t="shared" si="0"/>
        <v>['MPR' ,'formSections' ,'ehr-abstractpanel' ,'2' ,'', '', '', 'Task,Encounter', '', '', ''],</v>
      </c>
    </row>
    <row r="24" spans="1:12">
      <c r="A24" t="s">
        <v>32</v>
      </c>
      <c r="B24" t="s">
        <v>42</v>
      </c>
      <c r="C24" t="s">
        <v>13</v>
      </c>
      <c r="D24">
        <v>3</v>
      </c>
      <c r="E24" t="s">
        <v>439</v>
      </c>
      <c r="F24" t="s">
        <v>12</v>
      </c>
      <c r="H24" t="s">
        <v>8</v>
      </c>
      <c r="L24" t="str">
        <f t="shared" si="0"/>
        <v>['MPR' ,'formSections' ,'ehr-formpanel' ,'3' ,'Restraint', 'study', '', 'Task,Encounter', '', '', ''],</v>
      </c>
    </row>
    <row r="25" spans="1:12">
      <c r="A25" t="s">
        <v>32</v>
      </c>
      <c r="B25" t="s">
        <v>42</v>
      </c>
      <c r="C25" t="s">
        <v>10</v>
      </c>
      <c r="D25">
        <v>4</v>
      </c>
      <c r="E25" t="s">
        <v>33</v>
      </c>
      <c r="F25" t="s">
        <v>12</v>
      </c>
      <c r="H25" t="s">
        <v>8</v>
      </c>
      <c r="L25" t="str">
        <f t="shared" si="0"/>
        <v>['MPR' ,'formSections' ,'ehr-gridformpanel' ,'4' ,'Drug Administration', 'study', '', 'Task,Encounter', '', '', ''],</v>
      </c>
    </row>
    <row r="26" spans="1:12">
      <c r="A26" t="s">
        <v>32</v>
      </c>
      <c r="B26" t="s">
        <v>42</v>
      </c>
      <c r="C26" t="s">
        <v>10</v>
      </c>
      <c r="D26">
        <v>5</v>
      </c>
      <c r="E26" t="s">
        <v>56</v>
      </c>
      <c r="F26" t="s">
        <v>12</v>
      </c>
      <c r="G26" t="s">
        <v>440</v>
      </c>
      <c r="H26" t="s">
        <v>1481</v>
      </c>
      <c r="L26" t="str">
        <f t="shared" si="0"/>
        <v>['MPR' ,'formSections' ,'ehr-gridformpanel' ,'5' ,'Clinical Observations', 'study', 'Recovery Observations', 'Task,Encounter,Anesthesia', '', '', ''],</v>
      </c>
    </row>
    <row r="27" spans="1:12">
      <c r="A27" t="s">
        <v>32</v>
      </c>
      <c r="B27" t="s">
        <v>42</v>
      </c>
      <c r="C27" t="s">
        <v>10</v>
      </c>
      <c r="D27">
        <v>6</v>
      </c>
      <c r="E27" t="s">
        <v>441</v>
      </c>
      <c r="F27" t="s">
        <v>12</v>
      </c>
      <c r="H27" t="s">
        <v>8</v>
      </c>
      <c r="L27" t="str">
        <f t="shared" si="0"/>
        <v>['MPR' ,'formSections' ,'ehr-gridformpanel' ,'6' ,'Procedure Codes', 'study', '', 'Task,Encounter', '', '', ''],</v>
      </c>
    </row>
    <row r="28" spans="1:12">
      <c r="A28" t="s">
        <v>32</v>
      </c>
      <c r="B28" t="s">
        <v>42</v>
      </c>
      <c r="C28" t="s">
        <v>10</v>
      </c>
      <c r="D28">
        <v>7</v>
      </c>
      <c r="E28" t="s">
        <v>432</v>
      </c>
      <c r="F28" t="s">
        <v>12</v>
      </c>
      <c r="H28" t="s">
        <v>8</v>
      </c>
      <c r="J28" t="s">
        <v>23</v>
      </c>
      <c r="L28" t="str">
        <f t="shared" si="0"/>
        <v>['MPR' ,'formSections' ,'ehr-gridformpanel' ,'7' ,'Charges', 'study', '', 'Task,Encounter', '', '{collapsed: true}', ''],</v>
      </c>
    </row>
    <row r="29" spans="1:12" ht="15.75" customHeight="1">
      <c r="A29" t="s">
        <v>35</v>
      </c>
      <c r="B29" t="s">
        <v>45</v>
      </c>
      <c r="C29" t="s">
        <v>13</v>
      </c>
      <c r="D29">
        <v>1</v>
      </c>
      <c r="E29" t="s">
        <v>36</v>
      </c>
      <c r="F29" t="s">
        <v>12</v>
      </c>
      <c r="G29" t="s">
        <v>37</v>
      </c>
      <c r="H29" t="s">
        <v>1488</v>
      </c>
      <c r="L29" t="str">
        <f t="shared" si="0"/>
        <v>['Necropsy' ,'formHeaders' ,'ehr-formpanel' ,'1' ,'Necropsies', 'study', 'Necropsy Info', 'Task,Necropsy', '', '', ''],</v>
      </c>
    </row>
    <row r="30" spans="1:12">
      <c r="A30" t="s">
        <v>35</v>
      </c>
      <c r="B30" t="s">
        <v>42</v>
      </c>
      <c r="C30" t="s">
        <v>9</v>
      </c>
      <c r="D30">
        <v>2</v>
      </c>
      <c r="L30" t="str">
        <f t="shared" si="0"/>
        <v>['Necropsy' ,'formSections' ,'ehr-abstractpanel' ,'2' ,'', '', '', '', '', '', ''],</v>
      </c>
    </row>
    <row r="31" spans="1:12">
      <c r="A31" t="s">
        <v>35</v>
      </c>
      <c r="B31" t="s">
        <v>46</v>
      </c>
      <c r="C31" t="s">
        <v>10</v>
      </c>
      <c r="D31">
        <v>3</v>
      </c>
      <c r="E31" t="s">
        <v>33</v>
      </c>
      <c r="F31" t="s">
        <v>12</v>
      </c>
      <c r="H31" t="s">
        <v>1488</v>
      </c>
      <c r="L31" t="str">
        <f t="shared" si="0"/>
        <v>['Necropsy' ,'formTabs' ,'ehr-gridformpanel' ,'3' ,'Drug Administration', 'study', '', 'Task,Necropsy', '', '', ''],</v>
      </c>
    </row>
    <row r="32" spans="1:12">
      <c r="A32" t="s">
        <v>35</v>
      </c>
      <c r="B32" t="s">
        <v>46</v>
      </c>
      <c r="C32" t="s">
        <v>10</v>
      </c>
      <c r="D32">
        <v>4</v>
      </c>
      <c r="E32" t="s">
        <v>38</v>
      </c>
      <c r="F32" t="s">
        <v>12</v>
      </c>
      <c r="H32" t="s">
        <v>1488</v>
      </c>
      <c r="L32" t="str">
        <f t="shared" si="0"/>
        <v>['Necropsy' ,'formTabs' ,'ehr-gridformpanel' ,'4' ,'Histology', 'study', '', 'Task,Necropsy', '', '', ''],</v>
      </c>
    </row>
    <row r="33" spans="1:12">
      <c r="A33" t="s">
        <v>35</v>
      </c>
      <c r="B33" t="s">
        <v>46</v>
      </c>
      <c r="C33" t="s">
        <v>10</v>
      </c>
      <c r="D33">
        <v>5</v>
      </c>
      <c r="E33" t="s">
        <v>39</v>
      </c>
      <c r="F33" t="s">
        <v>12</v>
      </c>
      <c r="H33" t="s">
        <v>1488</v>
      </c>
      <c r="L33" t="str">
        <f t="shared" si="0"/>
        <v>['Necropsy' ,'formTabs' ,'ehr-gridformpanel' ,'5' ,'Organ Weights', 'study', '', 'Task,Necropsy', '', '', ''],</v>
      </c>
    </row>
    <row r="34" spans="1:12">
      <c r="A34" t="s">
        <v>35</v>
      </c>
      <c r="B34" t="s">
        <v>46</v>
      </c>
      <c r="C34" t="s">
        <v>10</v>
      </c>
      <c r="D34">
        <v>6</v>
      </c>
      <c r="E34" t="s">
        <v>40</v>
      </c>
      <c r="F34" t="s">
        <v>12</v>
      </c>
      <c r="H34" t="s">
        <v>1488</v>
      </c>
      <c r="L34" t="str">
        <f t="shared" si="0"/>
        <v>['Necropsy' ,'formTabs' ,'ehr-gridformpanel' ,'6' ,'Tissue Samples', 'study', '', 'Task,Necropsy', '', '', ''],</v>
      </c>
    </row>
    <row r="35" spans="1:12">
      <c r="A35" t="s">
        <v>35</v>
      </c>
      <c r="B35" t="s">
        <v>46</v>
      </c>
      <c r="C35" t="s">
        <v>10</v>
      </c>
      <c r="D35">
        <v>7</v>
      </c>
      <c r="E35" t="s">
        <v>41</v>
      </c>
      <c r="F35" t="s">
        <v>12</v>
      </c>
      <c r="H35" t="s">
        <v>1488</v>
      </c>
      <c r="L35" t="str">
        <f t="shared" si="0"/>
        <v>['Necropsy' ,'formTabs' ,'ehr-gridformpanel' ,'7' ,'Necropsy Diagnosis', 'study', '', 'Task,Necropsy', '', '', ''],</v>
      </c>
    </row>
    <row r="36" spans="1:12">
      <c r="A36" t="s">
        <v>52</v>
      </c>
      <c r="B36" t="s">
        <v>42</v>
      </c>
      <c r="C36" t="s">
        <v>9</v>
      </c>
      <c r="D36">
        <v>1</v>
      </c>
      <c r="L36" t="str">
        <f t="shared" si="0"/>
        <v>['Weight' ,'formSections' ,'ehr-abstractpanel' ,'1' ,'', '', '', '', '', '', ''],</v>
      </c>
    </row>
    <row r="37" spans="1:12">
      <c r="A37" t="s">
        <v>52</v>
      </c>
      <c r="B37" t="s">
        <v>42</v>
      </c>
      <c r="C37" t="s">
        <v>10</v>
      </c>
      <c r="D37">
        <v>2</v>
      </c>
      <c r="E37" t="s">
        <v>52</v>
      </c>
      <c r="F37" t="s">
        <v>12</v>
      </c>
      <c r="H37" t="s">
        <v>28</v>
      </c>
      <c r="L37" t="str">
        <f t="shared" si="0"/>
        <v>['Weight' ,'formSections' ,'ehr-gridformpanel' ,'2' ,'Weight', 'study', '', 'Task', '', '', ''],</v>
      </c>
    </row>
    <row r="38" spans="1:12">
      <c r="A38" t="s">
        <v>44</v>
      </c>
      <c r="B38" t="s">
        <v>42</v>
      </c>
      <c r="C38" t="s">
        <v>9</v>
      </c>
      <c r="D38">
        <v>1</v>
      </c>
      <c r="L38" t="str">
        <f t="shared" si="0"/>
        <v>['TB Tests' ,'formSections' ,'ehr-abstractpanel' ,'1' ,'', '', '', '', '', '', ''],</v>
      </c>
    </row>
    <row r="39" spans="1:12">
      <c r="A39" t="s">
        <v>44</v>
      </c>
      <c r="B39" t="s">
        <v>42</v>
      </c>
      <c r="C39" t="s">
        <v>10</v>
      </c>
      <c r="D39">
        <v>2</v>
      </c>
      <c r="E39" t="s">
        <v>44</v>
      </c>
      <c r="F39" t="s">
        <v>12</v>
      </c>
      <c r="H39" t="s">
        <v>28</v>
      </c>
      <c r="L39" t="str">
        <f t="shared" si="0"/>
        <v>['TB Tests' ,'formSections' ,'ehr-gridformpanel' ,'2' ,'TB Tests', 'study', '', 'Task', '', '', ''],</v>
      </c>
    </row>
    <row r="40" spans="1:12">
      <c r="A40" t="s">
        <v>44</v>
      </c>
      <c r="B40" t="s">
        <v>42</v>
      </c>
      <c r="C40" t="s">
        <v>10</v>
      </c>
      <c r="D40">
        <v>3</v>
      </c>
      <c r="E40" t="s">
        <v>33</v>
      </c>
      <c r="F40" t="s">
        <v>12</v>
      </c>
      <c r="H40" t="s">
        <v>28</v>
      </c>
      <c r="L40" t="str">
        <f t="shared" si="0"/>
        <v>['TB Tests' ,'formSections' ,'ehr-gridformpanel' ,'3' ,'Drug Administration', 'study', '', 'Task', '', '', ''],</v>
      </c>
    </row>
    <row r="41" spans="1:12">
      <c r="A41" t="s">
        <v>44</v>
      </c>
      <c r="B41" t="s">
        <v>42</v>
      </c>
      <c r="C41" t="s">
        <v>10</v>
      </c>
      <c r="D41">
        <v>4</v>
      </c>
      <c r="E41" t="s">
        <v>441</v>
      </c>
      <c r="F41" t="s">
        <v>12</v>
      </c>
      <c r="H41" t="s">
        <v>28</v>
      </c>
      <c r="L41" t="str">
        <f t="shared" si="0"/>
        <v>['TB Tests' ,'formSections' ,'ehr-gridformpanel' ,'4' ,'Procedure Codes', 'study', '', 'Task', '', '', ''],</v>
      </c>
    </row>
    <row r="42" spans="1:12">
      <c r="A42" t="s">
        <v>48</v>
      </c>
      <c r="B42" t="s">
        <v>42</v>
      </c>
      <c r="C42" t="s">
        <v>9</v>
      </c>
      <c r="D42">
        <v>1</v>
      </c>
      <c r="L42" t="str">
        <f t="shared" si="0"/>
        <v>['Housing' ,'formSections' ,'ehr-abstractpanel' ,'1' ,'', '', '', '', '', '', ''],</v>
      </c>
    </row>
    <row r="43" spans="1:12">
      <c r="A43" t="s">
        <v>48</v>
      </c>
      <c r="B43" t="s">
        <v>42</v>
      </c>
      <c r="C43" t="s">
        <v>10</v>
      </c>
      <c r="D43">
        <v>2</v>
      </c>
      <c r="E43" t="s">
        <v>48</v>
      </c>
      <c r="F43" t="s">
        <v>12</v>
      </c>
      <c r="H43" t="s">
        <v>28</v>
      </c>
      <c r="L43" t="str">
        <f t="shared" si="0"/>
        <v>['Housing' ,'formSections' ,'ehr-gridformpanel' ,'2' ,'Housing', 'study', '', 'Task', '', '', ''],</v>
      </c>
    </row>
    <row r="44" spans="1:12">
      <c r="A44" t="s">
        <v>49</v>
      </c>
      <c r="B44" t="s">
        <v>42</v>
      </c>
      <c r="C44" t="s">
        <v>9</v>
      </c>
      <c r="D44">
        <v>1</v>
      </c>
      <c r="J44" t="s">
        <v>53</v>
      </c>
      <c r="L44" t="str">
        <f t="shared" si="0"/>
        <v>['Blood Draw Request' ,'formSections' ,'ehr-abstractpanel' ,'1' ,'', '', '', '', '', '{viewName: "Blood Draw Info", boxMinHeight: 290}', ''],</v>
      </c>
    </row>
    <row r="45" spans="1:12">
      <c r="A45" t="s">
        <v>49</v>
      </c>
      <c r="B45" t="s">
        <v>42</v>
      </c>
      <c r="C45" t="s">
        <v>10</v>
      </c>
      <c r="D45">
        <v>2</v>
      </c>
      <c r="E45" t="s">
        <v>29</v>
      </c>
      <c r="F45" t="s">
        <v>12</v>
      </c>
      <c r="H45" t="s">
        <v>431</v>
      </c>
      <c r="L45" t="str">
        <f t="shared" si="0"/>
        <v>['Blood Draw Request' ,'formSections' ,'ehr-gridformpanel' ,'2' ,'Blood Draws', 'study', '', 'Request', '', '', ''],</v>
      </c>
    </row>
    <row r="46" spans="1:12">
      <c r="A46" t="s">
        <v>50</v>
      </c>
      <c r="B46" t="s">
        <v>42</v>
      </c>
      <c r="C46" t="s">
        <v>9</v>
      </c>
      <c r="D46">
        <v>1</v>
      </c>
      <c r="L46" t="str">
        <f t="shared" si="0"/>
        <v>['Housing Request' ,'formSections' ,'ehr-abstractpanel' ,'1' ,'', '', '', '', '', '', ''],</v>
      </c>
    </row>
    <row r="47" spans="1:12">
      <c r="A47" t="s">
        <v>50</v>
      </c>
      <c r="B47" t="s">
        <v>42</v>
      </c>
      <c r="C47" t="s">
        <v>10</v>
      </c>
      <c r="D47">
        <v>2</v>
      </c>
      <c r="E47" t="s">
        <v>48</v>
      </c>
      <c r="F47" t="s">
        <v>12</v>
      </c>
      <c r="H47" t="s">
        <v>431</v>
      </c>
      <c r="L47" t="str">
        <f t="shared" si="0"/>
        <v>['Housing Request' ,'formSections' ,'ehr-gridformpanel' ,'2' ,'Housing', 'study', '', 'Request', '', '', ''],</v>
      </c>
    </row>
    <row r="48" spans="1:12">
      <c r="A48" t="s">
        <v>78</v>
      </c>
      <c r="B48" t="s">
        <v>42</v>
      </c>
      <c r="C48" t="s">
        <v>9</v>
      </c>
      <c r="D48">
        <v>1</v>
      </c>
      <c r="L48" t="str">
        <f t="shared" si="0"/>
        <v>['Virology' ,'formSections' ,'ehr-abstractpanel' ,'1' ,'', '', '', '', '', '', ''],</v>
      </c>
    </row>
    <row r="49" spans="1:12">
      <c r="A49" t="s">
        <v>78</v>
      </c>
      <c r="B49" t="s">
        <v>42</v>
      </c>
      <c r="C49" t="s">
        <v>13</v>
      </c>
      <c r="D49">
        <v>2</v>
      </c>
      <c r="E49" t="s">
        <v>123</v>
      </c>
      <c r="F49" t="s">
        <v>12</v>
      </c>
      <c r="H49" t="s">
        <v>1650</v>
      </c>
      <c r="L49" t="str">
        <f t="shared" si="0"/>
        <v>['Virology' ,'formSections' ,'ehr-formpanel' ,'2' ,'Clinpath Runs', 'study', '', 'Task,Assay', '', '', ''],</v>
      </c>
    </row>
    <row r="50" spans="1:12">
      <c r="A50" t="s">
        <v>78</v>
      </c>
      <c r="B50" t="s">
        <v>42</v>
      </c>
      <c r="C50" t="s">
        <v>10</v>
      </c>
      <c r="E50" t="s">
        <v>137</v>
      </c>
      <c r="F50" t="s">
        <v>12</v>
      </c>
      <c r="H50" t="s">
        <v>1650</v>
      </c>
      <c r="L50" t="str">
        <f t="shared" si="0"/>
        <v>['Virology' ,'formSections' ,'ehr-gridformpanel' ,'' ,'Virology Results', 'study', '', 'Task,Assay', '', '', ''],</v>
      </c>
    </row>
    <row r="51" spans="1:12">
      <c r="A51" t="s">
        <v>60</v>
      </c>
      <c r="B51" t="s">
        <v>42</v>
      </c>
      <c r="C51" t="s">
        <v>9</v>
      </c>
      <c r="D51">
        <v>1</v>
      </c>
      <c r="L51" t="str">
        <f t="shared" si="0"/>
        <v>['Hematology' ,'formSections' ,'ehr-abstractpanel' ,'1' ,'', '', '', '', '', '', ''],</v>
      </c>
    </row>
    <row r="52" spans="1:12">
      <c r="A52" t="s">
        <v>60</v>
      </c>
      <c r="B52" t="s">
        <v>42</v>
      </c>
      <c r="C52" t="s">
        <v>13</v>
      </c>
      <c r="D52">
        <v>2</v>
      </c>
      <c r="E52" t="s">
        <v>123</v>
      </c>
      <c r="F52" t="s">
        <v>12</v>
      </c>
      <c r="H52" t="s">
        <v>1650</v>
      </c>
      <c r="L52" t="str">
        <f t="shared" si="0"/>
        <v>['Hematology' ,'formSections' ,'ehr-formpanel' ,'2' ,'Clinpath Runs', 'study', '', 'Task,Assay', '', '', ''],</v>
      </c>
    </row>
    <row r="53" spans="1:12">
      <c r="A53" t="s">
        <v>60</v>
      </c>
      <c r="B53" t="s">
        <v>42</v>
      </c>
      <c r="C53" t="s">
        <v>10</v>
      </c>
      <c r="D53">
        <v>3</v>
      </c>
      <c r="E53" t="s">
        <v>1647</v>
      </c>
      <c r="F53" t="s">
        <v>12</v>
      </c>
      <c r="H53" t="s">
        <v>1650</v>
      </c>
      <c r="L53" t="str">
        <f t="shared" si="0"/>
        <v>['Hematology' ,'formSections' ,'ehr-gridformpanel' ,'3' ,'Hematology Results', 'study', '', 'Task,Assay', '', '', ''],</v>
      </c>
    </row>
    <row r="54" spans="1:12">
      <c r="A54" t="s">
        <v>60</v>
      </c>
      <c r="B54" t="s">
        <v>42</v>
      </c>
      <c r="C54" t="s">
        <v>10</v>
      </c>
      <c r="D54">
        <v>4</v>
      </c>
      <c r="E54" t="s">
        <v>1661</v>
      </c>
      <c r="F54" t="s">
        <v>12</v>
      </c>
      <c r="H54" t="s">
        <v>1650</v>
      </c>
      <c r="L54" t="str">
        <f t="shared" si="0"/>
        <v>['Hematology' ,'formSections' ,'ehr-gridformpanel' ,'4' ,'Hematology Morphology', 'study', '', 'Task,Assay', '', '', ''],</v>
      </c>
    </row>
    <row r="55" spans="1:12">
      <c r="A55" t="s">
        <v>128</v>
      </c>
      <c r="B55" t="s">
        <v>42</v>
      </c>
      <c r="C55" t="s">
        <v>9</v>
      </c>
      <c r="D55">
        <v>1</v>
      </c>
      <c r="L55" t="str">
        <f t="shared" si="0"/>
        <v>['Immunology' ,'formSections' ,'ehr-abstractpanel' ,'1' ,'', '', '', '', '', '', ''],</v>
      </c>
    </row>
    <row r="56" spans="1:12">
      <c r="A56" t="s">
        <v>128</v>
      </c>
      <c r="B56" t="s">
        <v>42</v>
      </c>
      <c r="C56" t="s">
        <v>13</v>
      </c>
      <c r="D56">
        <v>2</v>
      </c>
      <c r="E56" t="s">
        <v>123</v>
      </c>
      <c r="F56" t="s">
        <v>12</v>
      </c>
      <c r="H56" t="s">
        <v>1650</v>
      </c>
      <c r="L56" t="str">
        <f t="shared" si="0"/>
        <v>['Immunology' ,'formSections' ,'ehr-formpanel' ,'2' ,'Clinpath Runs', 'study', '', 'Task,Assay', '', '', ''],</v>
      </c>
    </row>
    <row r="57" spans="1:12">
      <c r="A57" t="s">
        <v>128</v>
      </c>
      <c r="B57" t="s">
        <v>42</v>
      </c>
      <c r="C57" t="s">
        <v>10</v>
      </c>
      <c r="D57">
        <v>3</v>
      </c>
      <c r="E57" t="s">
        <v>1648</v>
      </c>
      <c r="F57" t="s">
        <v>12</v>
      </c>
      <c r="H57" t="s">
        <v>1650</v>
      </c>
      <c r="L57" t="str">
        <f t="shared" si="0"/>
        <v>['Immunology' ,'formSections' ,'ehr-gridformpanel' ,'3' ,'Immunology Results', 'study', '', 'Task,Assay', '', '', ''],</v>
      </c>
    </row>
    <row r="58" spans="1:12">
      <c r="A58" t="s">
        <v>1646</v>
      </c>
      <c r="B58" t="s">
        <v>42</v>
      </c>
      <c r="C58" t="s">
        <v>9</v>
      </c>
      <c r="D58">
        <v>1</v>
      </c>
      <c r="L58" t="str">
        <f t="shared" si="0"/>
        <v>['Blood Chemistry' ,'formSections' ,'ehr-abstractpanel' ,'1' ,'', '', '', '', '', '', ''],</v>
      </c>
    </row>
    <row r="59" spans="1:12">
      <c r="A59" t="s">
        <v>1646</v>
      </c>
      <c r="B59" t="s">
        <v>42</v>
      </c>
      <c r="C59" t="s">
        <v>13</v>
      </c>
      <c r="D59">
        <v>2</v>
      </c>
      <c r="E59" t="s">
        <v>123</v>
      </c>
      <c r="F59" t="s">
        <v>12</v>
      </c>
      <c r="H59" t="s">
        <v>1650</v>
      </c>
      <c r="L59" t="str">
        <f t="shared" si="0"/>
        <v>['Blood Chemistry' ,'formSections' ,'ehr-formpanel' ,'2' ,'Clinpath Runs', 'study', '', 'Task,Assay', '', '', ''],</v>
      </c>
    </row>
    <row r="60" spans="1:12">
      <c r="A60" t="s">
        <v>1646</v>
      </c>
      <c r="B60" t="s">
        <v>42</v>
      </c>
      <c r="C60" t="s">
        <v>10</v>
      </c>
      <c r="D60">
        <v>3</v>
      </c>
      <c r="E60" t="s">
        <v>1649</v>
      </c>
      <c r="F60" t="s">
        <v>12</v>
      </c>
      <c r="H60" t="s">
        <v>1650</v>
      </c>
      <c r="L60" t="str">
        <f t="shared" si="0"/>
        <v>['Blood Chemistry' ,'formSections' ,'ehr-gridformpanel' ,'3' ,'Blood Chemistry Results', 'study', '', 'Task,Assay', '', '', ''],</v>
      </c>
    </row>
    <row r="61" spans="1:12">
      <c r="A61" t="s">
        <v>1651</v>
      </c>
      <c r="B61" t="s">
        <v>42</v>
      </c>
      <c r="C61" t="s">
        <v>9</v>
      </c>
      <c r="D61">
        <v>1</v>
      </c>
      <c r="L61" t="str">
        <f t="shared" si="0"/>
        <v>['Assignment Request' ,'formSections' ,'ehr-abstractpanel' ,'1' ,'', '', '', '', '', '', ''],</v>
      </c>
    </row>
    <row r="62" spans="1:12">
      <c r="A62" t="s">
        <v>1651</v>
      </c>
      <c r="B62" t="s">
        <v>42</v>
      </c>
      <c r="C62" t="s">
        <v>10</v>
      </c>
      <c r="D62">
        <v>2</v>
      </c>
      <c r="E62" t="s">
        <v>113</v>
      </c>
      <c r="F62" t="s">
        <v>12</v>
      </c>
      <c r="H62" t="s">
        <v>431</v>
      </c>
      <c r="L62" t="str">
        <f t="shared" si="0"/>
        <v>['Assignment Request' ,'formSections' ,'ehr-gridformpanel' ,'2' ,'Assignment', 'study', '', 'Request', '', '', ''],</v>
      </c>
    </row>
    <row r="63" spans="1:12">
      <c r="A63" t="s">
        <v>1652</v>
      </c>
      <c r="B63" t="s">
        <v>42</v>
      </c>
      <c r="C63" t="s">
        <v>9</v>
      </c>
      <c r="D63">
        <v>1</v>
      </c>
      <c r="L63" t="str">
        <f t="shared" si="0"/>
        <v>['Project Request' ,'formSections' ,'ehr-abstractpanel' ,'1' ,'', '', '', '', '', '', ''],</v>
      </c>
    </row>
    <row r="64" spans="1:12">
      <c r="A64" t="s">
        <v>1652</v>
      </c>
      <c r="B64" t="s">
        <v>42</v>
      </c>
      <c r="C64" t="s">
        <v>10</v>
      </c>
      <c r="D64">
        <v>2</v>
      </c>
      <c r="E64" t="s">
        <v>1654</v>
      </c>
      <c r="F64" t="s">
        <v>34</v>
      </c>
      <c r="H64" t="s">
        <v>431</v>
      </c>
      <c r="L64" t="str">
        <f t="shared" si="0"/>
        <v>['Project Request' ,'formSections' ,'ehr-gridformpanel' ,'2' ,'Project', 'ehr', '', 'Request', '', '', ''],</v>
      </c>
    </row>
    <row r="65" spans="1:12">
      <c r="A65" t="s">
        <v>1653</v>
      </c>
      <c r="B65" t="s">
        <v>42</v>
      </c>
      <c r="C65" t="s">
        <v>9</v>
      </c>
      <c r="D65">
        <v>1</v>
      </c>
      <c r="L65" t="str">
        <f t="shared" si="0"/>
        <v>['Procedure Request' ,'formSections' ,'ehr-abstractpanel' ,'1' ,'', '', '', '', '', '', ''],</v>
      </c>
    </row>
    <row r="66" spans="1:12">
      <c r="A66" t="s">
        <v>1653</v>
      </c>
      <c r="B66" t="s">
        <v>42</v>
      </c>
      <c r="C66" t="s">
        <v>10</v>
      </c>
      <c r="D66">
        <v>2</v>
      </c>
      <c r="E66" t="s">
        <v>143</v>
      </c>
      <c r="F66" t="s">
        <v>12</v>
      </c>
      <c r="G66" t="s">
        <v>1659</v>
      </c>
      <c r="H66" t="s">
        <v>431</v>
      </c>
      <c r="L66" t="str">
        <f t="shared" si="0"/>
        <v>['Procedure Request' ,'formSections' ,'ehr-gridformpanel' ,'2' ,'Clinical Encounters', 'study', 'Procedures Requested', 'Request', '', '', ''],</v>
      </c>
    </row>
    <row r="67" spans="1:12">
      <c r="A67" t="s">
        <v>97</v>
      </c>
      <c r="B67" t="s">
        <v>42</v>
      </c>
      <c r="C67" t="s">
        <v>9</v>
      </c>
      <c r="D67">
        <v>1</v>
      </c>
      <c r="L67" t="str">
        <f t="shared" si="0"/>
        <v>['Urinalysis' ,'formSections' ,'ehr-abstractpanel' ,'1' ,'', '', '', '', '', '', ''],</v>
      </c>
    </row>
    <row r="68" spans="1:12">
      <c r="A68" t="s">
        <v>97</v>
      </c>
      <c r="B68" t="s">
        <v>42</v>
      </c>
      <c r="C68" t="s">
        <v>13</v>
      </c>
      <c r="D68">
        <v>2</v>
      </c>
      <c r="E68" t="s">
        <v>123</v>
      </c>
      <c r="F68" t="s">
        <v>12</v>
      </c>
      <c r="H68" t="s">
        <v>1650</v>
      </c>
      <c r="L68" t="str">
        <f t="shared" ref="L68:L70" si="1">CONCATENATE("['",A68,"' ,'",B68,"' ,'",C68,"' ,'",D68,"' ,'",E68,"', '",F68,"', '",G68,"', '",H68,"', '",I68,"', '",J68,"', '",K68,"'],")</f>
        <v>['Urinalysis' ,'formSections' ,'ehr-formpanel' ,'2' ,'Clinpath Runs', 'study', '', 'Task,Assay', '', '', ''],</v>
      </c>
    </row>
    <row r="69" spans="1:12">
      <c r="A69" t="s">
        <v>97</v>
      </c>
      <c r="B69" t="s">
        <v>42</v>
      </c>
      <c r="C69" t="s">
        <v>10</v>
      </c>
      <c r="D69">
        <v>3</v>
      </c>
      <c r="E69" t="s">
        <v>1660</v>
      </c>
      <c r="F69" t="s">
        <v>12</v>
      </c>
      <c r="H69" t="s">
        <v>1650</v>
      </c>
      <c r="L69" t="str">
        <f t="shared" si="1"/>
        <v>['Urinalysis' ,'formSections' ,'ehr-gridformpanel' ,'3' ,'Urinalysis Results', 'study', '', 'Task,Assay', '', '', ''],</v>
      </c>
    </row>
    <row r="70" spans="1:12">
      <c r="A70" t="s">
        <v>118</v>
      </c>
      <c r="B70" t="s">
        <v>42</v>
      </c>
      <c r="C70" t="s">
        <v>9</v>
      </c>
      <c r="D70">
        <v>1</v>
      </c>
      <c r="L70" t="str">
        <f t="shared" si="1"/>
        <v>['Bacteriology' ,'formSections' ,'ehr-abstractpanel' ,'1' ,'', '', '', '', '', '', ''],</v>
      </c>
    </row>
    <row r="71" spans="1:12">
      <c r="A71" t="s">
        <v>118</v>
      </c>
      <c r="B71" t="s">
        <v>42</v>
      </c>
      <c r="C71" t="s">
        <v>13</v>
      </c>
      <c r="D71">
        <v>2</v>
      </c>
      <c r="E71" t="s">
        <v>123</v>
      </c>
      <c r="F71" t="s">
        <v>12</v>
      </c>
      <c r="H71" t="s">
        <v>1650</v>
      </c>
      <c r="L71" t="str">
        <f t="shared" ref="L71:L75" si="2">CONCATENATE("['",A71,"' ,'",B71,"' ,'",C71,"' ,'",D71,"' ,'",E71,"', '",F71,"', '",G71,"', '",H71,"', '",I71,"', '",J71,"', '",K71,"'],")</f>
        <v>['Bacteriology' ,'formSections' ,'ehr-formpanel' ,'2' ,'Clinpath Runs', 'study', '', 'Task,Assay', '', '', ''],</v>
      </c>
    </row>
    <row r="72" spans="1:12">
      <c r="A72" t="s">
        <v>118</v>
      </c>
      <c r="B72" t="s">
        <v>42</v>
      </c>
      <c r="C72" t="s">
        <v>10</v>
      </c>
      <c r="D72">
        <v>3</v>
      </c>
      <c r="E72" t="s">
        <v>119</v>
      </c>
      <c r="F72" t="s">
        <v>12</v>
      </c>
      <c r="H72" t="s">
        <v>1650</v>
      </c>
      <c r="L72" t="str">
        <f t="shared" si="2"/>
        <v>['Bacteriology' ,'formSections' ,'ehr-gridformpanel' ,'3' ,'Bacteriology Results', 'study', '', 'Task,Assay', '', '', ''],</v>
      </c>
    </row>
    <row r="73" spans="1:12">
      <c r="A73" t="s">
        <v>1662</v>
      </c>
      <c r="B73" t="s">
        <v>42</v>
      </c>
      <c r="C73" t="s">
        <v>9</v>
      </c>
      <c r="D73">
        <v>1</v>
      </c>
      <c r="L73" t="str">
        <f t="shared" si="2"/>
        <v>['ClinPath Request' ,'formSections' ,'ehr-abstractpanel' ,'1' ,'', '', '', '', '', '', ''],</v>
      </c>
    </row>
    <row r="74" spans="1:12">
      <c r="A74" t="s">
        <v>1662</v>
      </c>
      <c r="B74" t="s">
        <v>42</v>
      </c>
      <c r="C74" t="s">
        <v>10</v>
      </c>
      <c r="D74">
        <v>2</v>
      </c>
      <c r="E74" t="s">
        <v>123</v>
      </c>
      <c r="F74" t="s">
        <v>12</v>
      </c>
      <c r="H74" t="s">
        <v>431</v>
      </c>
      <c r="L74" t="str">
        <f t="shared" si="2"/>
        <v>['ClinPath Request' ,'formSections' ,'ehr-gridformpanel' ,'2' ,'Clinpath Runs', 'study', '', 'Request', '', '', ''],</v>
      </c>
    </row>
    <row r="75" spans="1:12">
      <c r="A75" t="s">
        <v>72</v>
      </c>
      <c r="B75" t="s">
        <v>42</v>
      </c>
      <c r="C75" t="s">
        <v>9</v>
      </c>
      <c r="D75">
        <v>1</v>
      </c>
      <c r="L75" t="str">
        <f t="shared" si="2"/>
        <v>['Parasitology' ,'formSections' ,'ehr-abstractpanel' ,'1' ,'', '', '', '', '', '', ''],</v>
      </c>
    </row>
    <row r="76" spans="1:12">
      <c r="A76" t="s">
        <v>72</v>
      </c>
      <c r="B76" t="s">
        <v>42</v>
      </c>
      <c r="C76" t="s">
        <v>13</v>
      </c>
      <c r="D76">
        <v>2</v>
      </c>
      <c r="E76" t="s">
        <v>123</v>
      </c>
      <c r="F76" t="s">
        <v>12</v>
      </c>
      <c r="H76" t="s">
        <v>1650</v>
      </c>
      <c r="L76" t="str">
        <f t="shared" ref="L76:L77" si="3">CONCATENATE("['",A76,"' ,'",B76,"' ,'",C76,"' ,'",D76,"' ,'",E76,"', '",F76,"', '",G76,"', '",H76,"', '",I76,"', '",J76,"', '",K76,"'],")</f>
        <v>['Parasitology' ,'formSections' ,'ehr-formpanel' ,'2' ,'Clinpath Runs', 'study', '', 'Task,Assay', '', '', ''],</v>
      </c>
    </row>
    <row r="77" spans="1:12">
      <c r="A77" t="s">
        <v>72</v>
      </c>
      <c r="B77" t="s">
        <v>42</v>
      </c>
      <c r="C77" t="s">
        <v>10</v>
      </c>
      <c r="D77">
        <v>3</v>
      </c>
      <c r="E77" t="s">
        <v>131</v>
      </c>
      <c r="F77" t="s">
        <v>12</v>
      </c>
      <c r="H77" t="s">
        <v>1650</v>
      </c>
      <c r="L77" t="str">
        <f t="shared" si="3"/>
        <v>['Parasitology' ,'formSections' ,'ehr-gridformpanel' ,'3' ,'Parasitology Results', 'study', '', 'Task,Assay', '', '', ''],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B24" sqref="B24"/>
    </sheetView>
  </sheetViews>
  <sheetFormatPr defaultRowHeight="15"/>
  <cols>
    <col min="1" max="1" width="29.42578125" customWidth="1"/>
    <col min="2" max="2" width="23" customWidth="1"/>
    <col min="3" max="3" width="19.85546875" customWidth="1"/>
    <col min="4" max="4" width="17.140625" customWidth="1"/>
    <col min="5" max="5" width="20.85546875" customWidth="1"/>
  </cols>
  <sheetData>
    <row r="1" spans="1:5">
      <c r="A1" t="s">
        <v>58</v>
      </c>
      <c r="B1" t="s">
        <v>1663</v>
      </c>
      <c r="C1" t="s">
        <v>94</v>
      </c>
      <c r="D1" t="s">
        <v>92</v>
      </c>
      <c r="E1" t="s">
        <v>93</v>
      </c>
    </row>
    <row r="2" spans="1:5">
      <c r="A2" t="s">
        <v>61</v>
      </c>
      <c r="B2" t="s">
        <v>60</v>
      </c>
      <c r="C2" t="s">
        <v>69</v>
      </c>
      <c r="D2" t="s">
        <v>98</v>
      </c>
    </row>
    <row r="3" spans="1:5">
      <c r="A3" t="s">
        <v>62</v>
      </c>
      <c r="B3" t="s">
        <v>60</v>
      </c>
      <c r="C3" t="s">
        <v>69</v>
      </c>
      <c r="D3" t="s">
        <v>98</v>
      </c>
    </row>
    <row r="4" spans="1:5">
      <c r="A4" t="s">
        <v>63</v>
      </c>
      <c r="B4" t="s">
        <v>60</v>
      </c>
      <c r="C4" t="s">
        <v>69</v>
      </c>
      <c r="D4" t="s">
        <v>98</v>
      </c>
    </row>
    <row r="5" spans="1:5">
      <c r="A5" t="s">
        <v>64</v>
      </c>
      <c r="B5" t="s">
        <v>70</v>
      </c>
      <c r="C5" t="s">
        <v>71</v>
      </c>
      <c r="D5" t="s">
        <v>98</v>
      </c>
    </row>
    <row r="6" spans="1:5">
      <c r="A6" t="s">
        <v>65</v>
      </c>
      <c r="B6" t="s">
        <v>72</v>
      </c>
      <c r="D6" t="s">
        <v>73</v>
      </c>
    </row>
    <row r="7" spans="1:5">
      <c r="A7" t="s">
        <v>66</v>
      </c>
      <c r="B7" t="s">
        <v>72</v>
      </c>
      <c r="D7" t="s">
        <v>73</v>
      </c>
    </row>
    <row r="8" spans="1:5">
      <c r="A8" t="s">
        <v>67</v>
      </c>
      <c r="B8" t="s">
        <v>72</v>
      </c>
      <c r="D8" t="s">
        <v>73</v>
      </c>
    </row>
    <row r="9" spans="1:5">
      <c r="A9" t="s">
        <v>68</v>
      </c>
      <c r="B9" t="s">
        <v>72</v>
      </c>
      <c r="D9" t="s">
        <v>73</v>
      </c>
    </row>
    <row r="10" spans="1:5">
      <c r="A10" t="s">
        <v>76</v>
      </c>
      <c r="B10" t="s">
        <v>74</v>
      </c>
      <c r="C10" t="s">
        <v>75</v>
      </c>
      <c r="D10" t="s">
        <v>98</v>
      </c>
    </row>
    <row r="11" spans="1:5">
      <c r="A11" t="s">
        <v>77</v>
      </c>
      <c r="B11" t="s">
        <v>74</v>
      </c>
      <c r="C11" t="s">
        <v>75</v>
      </c>
      <c r="D11" t="s">
        <v>98</v>
      </c>
    </row>
    <row r="12" spans="1:5">
      <c r="A12" t="s">
        <v>79</v>
      </c>
      <c r="B12" t="s">
        <v>78</v>
      </c>
      <c r="C12" t="s">
        <v>75</v>
      </c>
      <c r="D12" t="s">
        <v>98</v>
      </c>
    </row>
    <row r="13" spans="1:5">
      <c r="A13" t="s">
        <v>80</v>
      </c>
      <c r="B13" t="s">
        <v>78</v>
      </c>
      <c r="C13" t="s">
        <v>75</v>
      </c>
      <c r="D13" t="s">
        <v>98</v>
      </c>
    </row>
    <row r="14" spans="1:5">
      <c r="A14" t="s">
        <v>81</v>
      </c>
      <c r="B14" t="s">
        <v>78</v>
      </c>
      <c r="C14" t="s">
        <v>75</v>
      </c>
      <c r="D14" t="s">
        <v>98</v>
      </c>
    </row>
    <row r="15" spans="1:5">
      <c r="A15" t="s">
        <v>82</v>
      </c>
      <c r="B15" t="s">
        <v>78</v>
      </c>
      <c r="C15" t="s">
        <v>75</v>
      </c>
      <c r="D15" t="s">
        <v>98</v>
      </c>
    </row>
    <row r="16" spans="1:5">
      <c r="A16" t="s">
        <v>83</v>
      </c>
      <c r="B16" t="s">
        <v>78</v>
      </c>
      <c r="C16" t="s">
        <v>75</v>
      </c>
      <c r="D16" t="s">
        <v>98</v>
      </c>
    </row>
    <row r="17" spans="1:4">
      <c r="A17" t="s">
        <v>84</v>
      </c>
      <c r="B17" t="s">
        <v>78</v>
      </c>
      <c r="C17" t="s">
        <v>75</v>
      </c>
      <c r="D17" t="s">
        <v>98</v>
      </c>
    </row>
    <row r="18" spans="1:4">
      <c r="A18" t="s">
        <v>85</v>
      </c>
      <c r="B18" t="s">
        <v>78</v>
      </c>
      <c r="C18" t="s">
        <v>75</v>
      </c>
      <c r="D18" t="s">
        <v>98</v>
      </c>
    </row>
    <row r="19" spans="1:4">
      <c r="A19" t="s">
        <v>86</v>
      </c>
      <c r="B19" t="s">
        <v>78</v>
      </c>
      <c r="C19" t="s">
        <v>75</v>
      </c>
      <c r="D19" t="s">
        <v>98</v>
      </c>
    </row>
    <row r="20" spans="1:4">
      <c r="A20" t="s">
        <v>87</v>
      </c>
      <c r="B20" t="s">
        <v>78</v>
      </c>
      <c r="C20" t="s">
        <v>75</v>
      </c>
      <c r="D20" t="s">
        <v>98</v>
      </c>
    </row>
    <row r="21" spans="1:4">
      <c r="A21" t="s">
        <v>77</v>
      </c>
      <c r="B21" t="s">
        <v>78</v>
      </c>
      <c r="C21" t="s">
        <v>75</v>
      </c>
      <c r="D21" t="s">
        <v>98</v>
      </c>
    </row>
    <row r="22" spans="1:4">
      <c r="A22" t="s">
        <v>95</v>
      </c>
      <c r="B22" t="s">
        <v>96</v>
      </c>
    </row>
    <row r="23" spans="1:4">
      <c r="A23" t="s">
        <v>97</v>
      </c>
      <c r="B23" t="s">
        <v>97</v>
      </c>
    </row>
    <row r="24" spans="1:4">
      <c r="A24" t="s">
        <v>90</v>
      </c>
      <c r="B24" t="s">
        <v>89</v>
      </c>
    </row>
    <row r="25" spans="1:4">
      <c r="A25" t="s">
        <v>91</v>
      </c>
      <c r="B25" t="s">
        <v>89</v>
      </c>
    </row>
    <row r="26" spans="1:4">
      <c r="A26" t="s">
        <v>92</v>
      </c>
      <c r="B26" t="s">
        <v>89</v>
      </c>
    </row>
    <row r="27" spans="1:4">
      <c r="A27" t="s">
        <v>77</v>
      </c>
      <c r="B27" t="s">
        <v>89</v>
      </c>
    </row>
    <row r="28" spans="1:4">
      <c r="A28" t="s">
        <v>88</v>
      </c>
      <c r="B28" t="s">
        <v>88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5"/>
  <sheetViews>
    <sheetView zoomScale="70" zoomScaleNormal="70" workbookViewId="0">
      <pane ySplit="1" topLeftCell="A2" activePane="bottomLeft" state="frozen"/>
      <selection pane="bottomLeft" activeCell="C14" sqref="C14"/>
    </sheetView>
  </sheetViews>
  <sheetFormatPr defaultRowHeight="15"/>
  <cols>
    <col min="1" max="1" width="19.42578125" customWidth="1"/>
    <col min="2" max="2" width="19.7109375" customWidth="1"/>
    <col min="4" max="4" width="21.140625" customWidth="1"/>
    <col min="8" max="8" width="22.85546875" customWidth="1"/>
    <col min="11" max="11" width="17.140625" customWidth="1"/>
    <col min="12" max="12" width="12.28515625" customWidth="1"/>
    <col min="13" max="13" width="11.42578125" customWidth="1"/>
  </cols>
  <sheetData>
    <row r="1" spans="1:15">
      <c r="A1" s="2" t="s">
        <v>220</v>
      </c>
      <c r="B1" s="2" t="s">
        <v>59</v>
      </c>
      <c r="C1" s="2" t="s">
        <v>221</v>
      </c>
      <c r="D1" s="2" t="s">
        <v>222</v>
      </c>
      <c r="E1" s="2" t="s">
        <v>223</v>
      </c>
      <c r="F1" s="2" t="s">
        <v>224</v>
      </c>
      <c r="G1" s="2" t="s">
        <v>225</v>
      </c>
      <c r="H1" s="2" t="s">
        <v>226</v>
      </c>
      <c r="I1" s="2" t="s">
        <v>227</v>
      </c>
      <c r="J1" s="2" t="s">
        <v>184</v>
      </c>
      <c r="K1" s="2" t="s">
        <v>228</v>
      </c>
      <c r="L1" s="2" t="s">
        <v>229</v>
      </c>
      <c r="M1" s="2" t="s">
        <v>230</v>
      </c>
      <c r="O1" t="str">
        <f>CONCATENATE(A1,",",B1,",",C1,",",D1,",",E1,",",F1,",",G1,",",H1,",",I1,",",J1,",",K1,",",L1,",",N1)</f>
        <v>reportname,category,reporttype,reporttitle,visible,containerpath,schemaname,queryname,viewname,report,datefieldname,todayonly,</v>
      </c>
    </row>
    <row r="2" spans="1:15">
      <c r="A2" s="1" t="s">
        <v>99</v>
      </c>
      <c r="B2" s="1" t="s">
        <v>100</v>
      </c>
      <c r="C2" s="1" t="s">
        <v>101</v>
      </c>
      <c r="D2" s="1" t="s">
        <v>102</v>
      </c>
      <c r="E2" s="1" t="s">
        <v>103</v>
      </c>
      <c r="F2" s="1"/>
      <c r="G2" s="1" t="s">
        <v>12</v>
      </c>
      <c r="H2" s="1" t="s">
        <v>104</v>
      </c>
      <c r="I2" s="1"/>
      <c r="J2" s="1"/>
      <c r="K2" s="1"/>
      <c r="L2" s="1" t="s">
        <v>105</v>
      </c>
      <c r="M2" s="1" t="s">
        <v>105</v>
      </c>
      <c r="O2" t="str">
        <f>CONCATENATE("['",A2,"' ,'",B2,"' ,'",C2,"' ,'",D2,"' ,'",E2,"' ,'",F2,"' ,'",G2,"' ,'",H2,"', '",I2,"', '",J2,"', '",K2,"', '",L2,"', '",M2,"'],")</f>
        <v>['MHCSSP' ,'Assay' ,'query' ,'MHC SSP Typing' ,'true' ,'' ,'study' ,'SSP_Summary', '', '', '', 'false', 'false'],</v>
      </c>
    </row>
    <row r="3" spans="1:15">
      <c r="A3" s="1" t="s">
        <v>106</v>
      </c>
      <c r="B3" s="1" t="s">
        <v>100</v>
      </c>
      <c r="C3" s="1" t="s">
        <v>107</v>
      </c>
      <c r="D3" s="1" t="s">
        <v>108</v>
      </c>
      <c r="E3" s="1" t="s">
        <v>103</v>
      </c>
      <c r="F3" s="1"/>
      <c r="G3" s="1" t="s">
        <v>12</v>
      </c>
      <c r="H3" s="1" t="s">
        <v>106</v>
      </c>
      <c r="I3" s="1"/>
      <c r="J3" s="1"/>
      <c r="K3" s="1" t="s">
        <v>109</v>
      </c>
      <c r="L3" s="1" t="s">
        <v>105</v>
      </c>
      <c r="M3" s="1" t="s">
        <v>105</v>
      </c>
      <c r="O3" t="str">
        <f t="shared" ref="O3:O55" si="0">CONCATENATE("['",A3,"' ,'",B3,"' ,'",C3,"' ,'",D3,"' ,'",E3,"' ,'",F3,"' ,'",G3,"' ,'",H3,"', '",I3,"', '",J3,"', '",K3,"', '",L3,"', '",M3,"'],")</f>
        <v>['viralLoads' ,'Assay' ,'js' ,'Viral Loads' ,'true' ,'' ,'study' ,'viralLoads', '', '', 'date', 'false', 'false'],</v>
      </c>
    </row>
    <row r="4" spans="1:15">
      <c r="A4" s="1" t="s">
        <v>110</v>
      </c>
      <c r="B4" s="1" t="s">
        <v>111</v>
      </c>
      <c r="C4" s="1" t="s">
        <v>101</v>
      </c>
      <c r="D4" s="1" t="s">
        <v>112</v>
      </c>
      <c r="E4" s="1" t="s">
        <v>103</v>
      </c>
      <c r="F4" s="1"/>
      <c r="G4" s="1" t="s">
        <v>12</v>
      </c>
      <c r="H4" s="1" t="s">
        <v>113</v>
      </c>
      <c r="I4" s="1" t="s">
        <v>112</v>
      </c>
      <c r="J4" s="1"/>
      <c r="K4" s="1" t="s">
        <v>109</v>
      </c>
      <c r="L4" s="1" t="s">
        <v>105</v>
      </c>
      <c r="M4" s="1" t="s">
        <v>105</v>
      </c>
      <c r="O4" t="str">
        <f t="shared" si="0"/>
        <v>['activeAssignments' ,'Assignments' ,'query' ,'Active Assignments' ,'true' ,'' ,'study' ,'Assignment', 'Active Assignments', '', 'date', 'false', 'false'],</v>
      </c>
    </row>
    <row r="5" spans="1:15">
      <c r="A5" s="1" t="s">
        <v>114</v>
      </c>
      <c r="B5" s="1" t="s">
        <v>111</v>
      </c>
      <c r="C5" s="1" t="s">
        <v>101</v>
      </c>
      <c r="D5" s="1" t="s">
        <v>115</v>
      </c>
      <c r="E5" s="1" t="s">
        <v>103</v>
      </c>
      <c r="F5" s="1"/>
      <c r="G5" s="1" t="s">
        <v>12</v>
      </c>
      <c r="H5" s="1" t="s">
        <v>113</v>
      </c>
      <c r="I5" s="1"/>
      <c r="J5" s="1"/>
      <c r="K5" s="1" t="s">
        <v>109</v>
      </c>
      <c r="L5" s="1" t="s">
        <v>105</v>
      </c>
      <c r="M5" s="1" t="s">
        <v>105</v>
      </c>
      <c r="O5" t="str">
        <f t="shared" si="0"/>
        <v>['assignmentHistory' ,'Assignments' ,'query' ,'Assignment History' ,'true' ,'' ,'study' ,'Assignment', '', '', 'date', 'false', 'false'],</v>
      </c>
    </row>
    <row r="6" spans="1:15">
      <c r="A6" s="1" t="s">
        <v>116</v>
      </c>
      <c r="B6" s="1" t="s">
        <v>117</v>
      </c>
      <c r="C6" s="1" t="s">
        <v>101</v>
      </c>
      <c r="D6" s="1" t="s">
        <v>118</v>
      </c>
      <c r="E6" s="1" t="s">
        <v>103</v>
      </c>
      <c r="F6" s="1"/>
      <c r="G6" s="1" t="s">
        <v>12</v>
      </c>
      <c r="H6" s="1" t="s">
        <v>119</v>
      </c>
      <c r="I6" s="1"/>
      <c r="J6" s="1"/>
      <c r="K6" s="1" t="s">
        <v>109</v>
      </c>
      <c r="L6" s="1" t="s">
        <v>105</v>
      </c>
      <c r="M6" s="1" t="s">
        <v>105</v>
      </c>
      <c r="O6" t="str">
        <f t="shared" si="0"/>
        <v>['bacteriology' ,'Clin Path' ,'query' ,'Bacteriology' ,'true' ,'' ,'study' ,'Bacteriology Results', '', '', 'date', 'false', 'false'],</v>
      </c>
    </row>
    <row r="7" spans="1:15">
      <c r="A7" s="1" t="s">
        <v>120</v>
      </c>
      <c r="B7" s="1" t="s">
        <v>117</v>
      </c>
      <c r="C7" s="1" t="s">
        <v>107</v>
      </c>
      <c r="D7" s="1" t="s">
        <v>121</v>
      </c>
      <c r="E7" s="1" t="s">
        <v>103</v>
      </c>
      <c r="F7" s="1"/>
      <c r="G7" s="1" t="s">
        <v>12</v>
      </c>
      <c r="H7" s="1" t="s">
        <v>120</v>
      </c>
      <c r="I7" s="1"/>
      <c r="J7" s="1"/>
      <c r="K7" s="1" t="s">
        <v>109</v>
      </c>
      <c r="L7" s="1" t="s">
        <v>105</v>
      </c>
      <c r="M7" s="1" t="s">
        <v>105</v>
      </c>
      <c r="O7" t="str">
        <f t="shared" si="0"/>
        <v>['bloodChemistry' ,'Clin Path' ,'js' ,'Chemistry' ,'true' ,'' ,'study' ,'bloodChemistry', '', '', 'date', 'false', 'false'],</v>
      </c>
    </row>
    <row r="8" spans="1:15">
      <c r="A8" s="1" t="s">
        <v>122</v>
      </c>
      <c r="B8" s="1" t="s">
        <v>117</v>
      </c>
      <c r="C8" s="1" t="s">
        <v>101</v>
      </c>
      <c r="D8" s="1" t="s">
        <v>123</v>
      </c>
      <c r="E8" s="1" t="s">
        <v>103</v>
      </c>
      <c r="F8" s="1"/>
      <c r="G8" s="1" t="s">
        <v>12</v>
      </c>
      <c r="H8" s="1" t="s">
        <v>124</v>
      </c>
      <c r="I8" s="1"/>
      <c r="J8" s="1"/>
      <c r="K8" s="1" t="s">
        <v>109</v>
      </c>
      <c r="L8" s="1" t="s">
        <v>105</v>
      </c>
      <c r="M8" s="1" t="s">
        <v>105</v>
      </c>
      <c r="O8" t="str">
        <f t="shared" si="0"/>
        <v>['clinPathRuns' ,'Clin Path' ,'query' ,'Clinpath Runs' ,'true' ,'' ,'study' ,'ClinpathRuns', '', '', 'date', 'false', 'false'],</v>
      </c>
    </row>
    <row r="9" spans="1:15">
      <c r="A9" s="1" t="s">
        <v>125</v>
      </c>
      <c r="B9" s="1" t="s">
        <v>117</v>
      </c>
      <c r="C9" s="1" t="s">
        <v>107</v>
      </c>
      <c r="D9" s="1" t="s">
        <v>126</v>
      </c>
      <c r="E9" s="1" t="s">
        <v>105</v>
      </c>
      <c r="F9" s="1"/>
      <c r="G9" s="1" t="s">
        <v>12</v>
      </c>
      <c r="H9" s="1" t="s">
        <v>126</v>
      </c>
      <c r="I9" s="1"/>
      <c r="J9" s="1"/>
      <c r="K9" s="1" t="s">
        <v>109</v>
      </c>
      <c r="L9" s="1" t="s">
        <v>105</v>
      </c>
      <c r="M9" s="1" t="s">
        <v>105</v>
      </c>
      <c r="O9" t="str">
        <f t="shared" si="0"/>
        <v>['diagnostics' ,'Clin Path' ,'js' ,'Diagnostics' ,'false' ,'' ,'study' ,'Diagnostics', '', '', 'date', 'false', 'false'],</v>
      </c>
    </row>
    <row r="10" spans="1:15">
      <c r="A10" s="1" t="s">
        <v>127</v>
      </c>
      <c r="B10" s="1" t="s">
        <v>117</v>
      </c>
      <c r="C10" s="1" t="s">
        <v>107</v>
      </c>
      <c r="D10" s="1" t="s">
        <v>60</v>
      </c>
      <c r="E10" s="1" t="s">
        <v>103</v>
      </c>
      <c r="F10" s="1"/>
      <c r="G10" s="1" t="s">
        <v>12</v>
      </c>
      <c r="H10" s="1" t="s">
        <v>127</v>
      </c>
      <c r="I10" s="1"/>
      <c r="J10" s="1"/>
      <c r="K10" s="1" t="s">
        <v>109</v>
      </c>
      <c r="L10" s="1" t="s">
        <v>105</v>
      </c>
      <c r="M10" s="1" t="s">
        <v>105</v>
      </c>
      <c r="O10" t="str">
        <f t="shared" si="0"/>
        <v>['hematology' ,'Clin Path' ,'js' ,'Hematology' ,'true' ,'' ,'study' ,'hematology', '', '', 'date', 'false', 'false'],</v>
      </c>
    </row>
    <row r="11" spans="1:15">
      <c r="A11" s="1" t="s">
        <v>128</v>
      </c>
      <c r="B11" s="1" t="s">
        <v>117</v>
      </c>
      <c r="C11" s="1" t="s">
        <v>107</v>
      </c>
      <c r="D11" s="1" t="s">
        <v>128</v>
      </c>
      <c r="E11" s="1" t="s">
        <v>103</v>
      </c>
      <c r="F11" s="1"/>
      <c r="G11" s="1" t="s">
        <v>12</v>
      </c>
      <c r="H11" s="1" t="s">
        <v>129</v>
      </c>
      <c r="I11" s="1"/>
      <c r="J11" s="1"/>
      <c r="K11" s="1" t="s">
        <v>109</v>
      </c>
      <c r="L11" s="1" t="s">
        <v>105</v>
      </c>
      <c r="M11" s="1" t="s">
        <v>105</v>
      </c>
      <c r="O11" t="str">
        <f t="shared" si="0"/>
        <v>['Immunology' ,'Clin Path' ,'js' ,'Immunology' ,'true' ,'' ,'study' ,'immunology', '', '', 'date', 'false', 'false'],</v>
      </c>
    </row>
    <row r="12" spans="1:15">
      <c r="A12" s="1" t="s">
        <v>130</v>
      </c>
      <c r="B12" s="1" t="s">
        <v>117</v>
      </c>
      <c r="C12" s="1" t="s">
        <v>101</v>
      </c>
      <c r="D12" s="1" t="s">
        <v>72</v>
      </c>
      <c r="E12" s="1" t="s">
        <v>103</v>
      </c>
      <c r="F12" s="1"/>
      <c r="G12" s="1" t="s">
        <v>12</v>
      </c>
      <c r="H12" s="1" t="s">
        <v>131</v>
      </c>
      <c r="I12" s="1"/>
      <c r="J12" s="1"/>
      <c r="K12" s="1" t="s">
        <v>109</v>
      </c>
      <c r="L12" s="1" t="s">
        <v>105</v>
      </c>
      <c r="M12" s="1" t="s">
        <v>105</v>
      </c>
      <c r="O12" t="str">
        <f t="shared" si="0"/>
        <v>['parasitology' ,'Clin Path' ,'query' ,'Parasitology' ,'true' ,'' ,'study' ,'Parasitology Results', '', '', 'date', 'false', 'false'],</v>
      </c>
    </row>
    <row r="13" spans="1:15">
      <c r="A13" s="1" t="s">
        <v>132</v>
      </c>
      <c r="B13" s="1" t="s">
        <v>117</v>
      </c>
      <c r="C13" s="3" t="s">
        <v>107</v>
      </c>
      <c r="D13" s="1" t="s">
        <v>97</v>
      </c>
      <c r="E13" s="1" t="s">
        <v>103</v>
      </c>
      <c r="F13" s="1"/>
      <c r="G13" s="1" t="s">
        <v>12</v>
      </c>
      <c r="H13" t="s">
        <v>1487</v>
      </c>
      <c r="I13" s="1"/>
      <c r="J13" s="1"/>
      <c r="K13" s="1" t="s">
        <v>109</v>
      </c>
      <c r="L13" s="1" t="s">
        <v>105</v>
      </c>
      <c r="M13" s="1" t="s">
        <v>105</v>
      </c>
      <c r="O13" t="str">
        <f t="shared" si="0"/>
        <v>['urinalysis' ,'Clin Path' ,'js' ,'Urinalysis' ,'true' ,'' ,'study' ,'urinalysisResults', '', '', 'date', 'false', 'false'],</v>
      </c>
    </row>
    <row r="14" spans="1:15">
      <c r="A14" s="1" t="s">
        <v>133</v>
      </c>
      <c r="B14" s="1" t="s">
        <v>117</v>
      </c>
      <c r="C14" s="1" t="s">
        <v>101</v>
      </c>
      <c r="D14" s="1" t="s">
        <v>134</v>
      </c>
      <c r="E14" s="1" t="s">
        <v>103</v>
      </c>
      <c r="F14" s="1"/>
      <c r="G14" s="1" t="s">
        <v>12</v>
      </c>
      <c r="H14" s="1" t="s">
        <v>135</v>
      </c>
      <c r="I14" s="1"/>
      <c r="J14" s="1"/>
      <c r="K14" s="1" t="s">
        <v>109</v>
      </c>
      <c r="L14" s="1" t="s">
        <v>105</v>
      </c>
      <c r="M14" s="1" t="s">
        <v>105</v>
      </c>
      <c r="O14" t="str">
        <f t="shared" si="0"/>
        <v>['viralChallenges' ,'Clin Path' ,'query' ,'Viral Challenges' ,'true' ,'' ,'study' ,'demographicsViralChallenge', '', '', 'date', 'false', 'false'],</v>
      </c>
    </row>
    <row r="15" spans="1:15">
      <c r="A15" s="1" t="s">
        <v>136</v>
      </c>
      <c r="B15" s="1" t="s">
        <v>117</v>
      </c>
      <c r="C15" s="1" t="s">
        <v>101</v>
      </c>
      <c r="D15" s="1" t="s">
        <v>78</v>
      </c>
      <c r="E15" s="1" t="s">
        <v>103</v>
      </c>
      <c r="F15" s="1"/>
      <c r="G15" s="1" t="s">
        <v>12</v>
      </c>
      <c r="H15" s="1" t="s">
        <v>137</v>
      </c>
      <c r="I15" s="1"/>
      <c r="J15" s="1"/>
      <c r="K15" s="1" t="s">
        <v>109</v>
      </c>
      <c r="L15" s="1" t="s">
        <v>105</v>
      </c>
      <c r="M15" s="1" t="s">
        <v>105</v>
      </c>
      <c r="O15" t="str">
        <f t="shared" si="0"/>
        <v>['virology' ,'Clin Path' ,'query' ,'Virology' ,'true' ,'' ,'study' ,'Virology Results', '', '', 'date', 'false', 'false'],</v>
      </c>
    </row>
    <row r="16" spans="1:15">
      <c r="A16" s="1" t="s">
        <v>138</v>
      </c>
      <c r="B16" s="1" t="s">
        <v>139</v>
      </c>
      <c r="C16" s="1" t="s">
        <v>101</v>
      </c>
      <c r="D16" s="1" t="s">
        <v>29</v>
      </c>
      <c r="E16" s="1" t="s">
        <v>103</v>
      </c>
      <c r="F16" s="1"/>
      <c r="G16" s="1" t="s">
        <v>12</v>
      </c>
      <c r="H16" s="1" t="s">
        <v>29</v>
      </c>
      <c r="I16" s="1" t="s">
        <v>140</v>
      </c>
      <c r="J16" s="1"/>
      <c r="K16" s="1" t="s">
        <v>109</v>
      </c>
      <c r="L16" s="1" t="s">
        <v>105</v>
      </c>
      <c r="M16" s="1" t="s">
        <v>105</v>
      </c>
      <c r="O16" t="str">
        <f t="shared" si="0"/>
        <v>['bloodDraws' ,'General' ,'query' ,'Blood Draws' ,'true' ,'' ,'study' ,'Blood Draws', 'Blood Summary', '', 'date', 'false', 'false'],</v>
      </c>
    </row>
    <row r="17" spans="1:15">
      <c r="A17" s="1" t="s">
        <v>141</v>
      </c>
      <c r="B17" s="1" t="s">
        <v>142</v>
      </c>
      <c r="C17" s="1" t="s">
        <v>101</v>
      </c>
      <c r="D17" s="1" t="s">
        <v>143</v>
      </c>
      <c r="E17" s="1" t="s">
        <v>103</v>
      </c>
      <c r="F17" s="1"/>
      <c r="G17" s="1" t="s">
        <v>12</v>
      </c>
      <c r="H17" s="1" t="s">
        <v>143</v>
      </c>
      <c r="I17" s="1"/>
      <c r="J17" s="1"/>
      <c r="K17" s="1" t="s">
        <v>109</v>
      </c>
      <c r="L17" s="1" t="s">
        <v>105</v>
      </c>
      <c r="M17" s="1" t="s">
        <v>105</v>
      </c>
      <c r="O17" t="str">
        <f t="shared" si="0"/>
        <v>['clinicalEncounters' ,'Clinical' ,'query' ,'Clinical Encounters' ,'true' ,'' ,'study' ,'Clinical Encounters', '', '', 'date', 'false', 'false'],</v>
      </c>
    </row>
    <row r="18" spans="1:15">
      <c r="A18" s="1" t="s">
        <v>144</v>
      </c>
      <c r="B18" s="1" t="s">
        <v>142</v>
      </c>
      <c r="C18" s="1" t="s">
        <v>101</v>
      </c>
      <c r="D18" s="1" t="s">
        <v>11</v>
      </c>
      <c r="E18" s="1" t="s">
        <v>103</v>
      </c>
      <c r="F18" s="1"/>
      <c r="G18" s="1" t="s">
        <v>12</v>
      </c>
      <c r="H18" s="1" t="s">
        <v>11</v>
      </c>
      <c r="I18" s="1"/>
      <c r="J18" s="1"/>
      <c r="K18" s="1" t="s">
        <v>109</v>
      </c>
      <c r="L18" s="1" t="s">
        <v>105</v>
      </c>
      <c r="M18" s="1" t="s">
        <v>105</v>
      </c>
      <c r="O18" t="str">
        <f t="shared" si="0"/>
        <v>['clinremarks' ,'Clinical' ,'query' ,'Clinical Remarks' ,'true' ,'' ,'study' ,'Clinical Remarks', '', '', 'date', 'false', 'false'],</v>
      </c>
    </row>
    <row r="19" spans="1:15">
      <c r="A19" s="1" t="s">
        <v>145</v>
      </c>
      <c r="B19" s="1" t="s">
        <v>142</v>
      </c>
      <c r="C19" s="1" t="s">
        <v>101</v>
      </c>
      <c r="D19" s="1" t="s">
        <v>146</v>
      </c>
      <c r="E19" s="1" t="s">
        <v>103</v>
      </c>
      <c r="F19" s="1"/>
      <c r="G19" s="1" t="s">
        <v>12</v>
      </c>
      <c r="H19" s="1" t="s">
        <v>147</v>
      </c>
      <c r="I19" s="1"/>
      <c r="J19" s="1"/>
      <c r="K19" s="1" t="s">
        <v>109</v>
      </c>
      <c r="L19" s="1" t="s">
        <v>105</v>
      </c>
      <c r="M19" s="1" t="s">
        <v>105</v>
      </c>
      <c r="O19" t="str">
        <f t="shared" si="0"/>
        <v>['diarrheaReport' ,'Clinical' ,'query' ,'Diarrhea Report' ,'true' ,'' ,'study' ,'clintremDiarrheaSummary2', '', '', 'date', 'false', 'false'],</v>
      </c>
    </row>
    <row r="20" spans="1:15">
      <c r="A20" s="1" t="s">
        <v>148</v>
      </c>
      <c r="B20" s="1" t="s">
        <v>142</v>
      </c>
      <c r="C20" s="1" t="s">
        <v>101</v>
      </c>
      <c r="D20" s="1" t="s">
        <v>33</v>
      </c>
      <c r="E20" s="1" t="s">
        <v>103</v>
      </c>
      <c r="F20" s="1"/>
      <c r="G20" s="1" t="s">
        <v>12</v>
      </c>
      <c r="H20" s="1" t="s">
        <v>33</v>
      </c>
      <c r="I20" s="1"/>
      <c r="J20" s="1"/>
      <c r="K20" s="1" t="s">
        <v>109</v>
      </c>
      <c r="L20" s="1" t="s">
        <v>105</v>
      </c>
      <c r="M20" s="1" t="s">
        <v>105</v>
      </c>
      <c r="O20" t="str">
        <f t="shared" si="0"/>
        <v>['drug' ,'Clinical' ,'query' ,'Drug Administration' ,'true' ,'' ,'study' ,'Drug Administration', '', '', 'date', 'false', 'false'],</v>
      </c>
    </row>
    <row r="21" spans="1:15">
      <c r="A21" s="1" t="s">
        <v>149</v>
      </c>
      <c r="B21" s="1" t="s">
        <v>142</v>
      </c>
      <c r="C21" s="1" t="s">
        <v>101</v>
      </c>
      <c r="D21" s="1" t="s">
        <v>150</v>
      </c>
      <c r="E21" s="1" t="s">
        <v>103</v>
      </c>
      <c r="F21" s="1"/>
      <c r="G21" s="1" t="s">
        <v>12</v>
      </c>
      <c r="H21" s="1" t="s">
        <v>151</v>
      </c>
      <c r="I21" s="1" t="s">
        <v>150</v>
      </c>
      <c r="J21" s="1"/>
      <c r="K21" s="1" t="s">
        <v>109</v>
      </c>
      <c r="L21" s="1" t="s">
        <v>105</v>
      </c>
      <c r="M21" s="1" t="s">
        <v>105</v>
      </c>
      <c r="O21" t="str">
        <f t="shared" si="0"/>
        <v>['fullHistory' ,'Clinical' ,'query' ,'Full History' ,'true' ,'' ,'study' ,'StudyData', 'Full History', '', 'date', 'false', 'false'],</v>
      </c>
    </row>
    <row r="22" spans="1:15">
      <c r="A22" s="1" t="s">
        <v>152</v>
      </c>
      <c r="B22" s="1" t="s">
        <v>142</v>
      </c>
      <c r="C22" s="1" t="s">
        <v>101</v>
      </c>
      <c r="D22" s="1" t="s">
        <v>153</v>
      </c>
      <c r="E22" s="1" t="s">
        <v>105</v>
      </c>
      <c r="F22" s="1"/>
      <c r="G22" s="1" t="s">
        <v>12</v>
      </c>
      <c r="H22" s="1" t="s">
        <v>11</v>
      </c>
      <c r="I22" s="1" t="s">
        <v>154</v>
      </c>
      <c r="J22" s="1"/>
      <c r="K22" s="1" t="s">
        <v>109</v>
      </c>
      <c r="L22" s="1" t="s">
        <v>105</v>
      </c>
      <c r="M22" s="1" t="s">
        <v>105</v>
      </c>
      <c r="O22" t="str">
        <f t="shared" si="0"/>
        <v>['hormone' ,'Clinical' ,'query' ,'Hormone' ,'false' ,'' ,'study' ,'Clinical Remarks', 'Hormone Remarks', '', 'date', 'false', 'false'],</v>
      </c>
    </row>
    <row r="23" spans="1:15">
      <c r="A23" s="1" t="s">
        <v>155</v>
      </c>
      <c r="B23" s="1" t="s">
        <v>139</v>
      </c>
      <c r="C23" s="1" t="s">
        <v>101</v>
      </c>
      <c r="D23" s="1" t="s">
        <v>156</v>
      </c>
      <c r="E23" s="1" t="s">
        <v>103</v>
      </c>
      <c r="F23" s="1"/>
      <c r="G23" s="1" t="s">
        <v>12</v>
      </c>
      <c r="H23" s="1" t="s">
        <v>155</v>
      </c>
      <c r="I23" s="1"/>
      <c r="J23" s="1"/>
      <c r="K23" s="1" t="s">
        <v>109</v>
      </c>
      <c r="L23" s="1" t="s">
        <v>105</v>
      </c>
      <c r="M23" s="1" t="s">
        <v>105</v>
      </c>
      <c r="O23" t="str">
        <f t="shared" si="0"/>
        <v>['majorEvents' ,'General' ,'query' ,'Major Events' ,'true' ,'' ,'study' ,'majorEvents', '', '', 'date', 'false', 'false'],</v>
      </c>
    </row>
    <row r="24" spans="1:15">
      <c r="A24" s="1" t="s">
        <v>157</v>
      </c>
      <c r="B24" s="1" t="s">
        <v>142</v>
      </c>
      <c r="C24" s="1" t="s">
        <v>101</v>
      </c>
      <c r="D24" s="1" t="s">
        <v>158</v>
      </c>
      <c r="E24" s="1" t="s">
        <v>105</v>
      </c>
      <c r="F24" s="1"/>
      <c r="G24" s="1" t="s">
        <v>12</v>
      </c>
      <c r="H24" s="1" t="s">
        <v>151</v>
      </c>
      <c r="I24" s="1" t="s">
        <v>158</v>
      </c>
      <c r="J24" s="1"/>
      <c r="K24" s="1" t="s">
        <v>109</v>
      </c>
      <c r="L24" s="1" t="s">
        <v>105</v>
      </c>
      <c r="M24" s="1" t="s">
        <v>105</v>
      </c>
      <c r="O24" t="str">
        <f t="shared" si="0"/>
        <v>['medicalHistory' ,'Clinical' ,'query' ,'Medical History' ,'false' ,'' ,'study' ,'StudyData', 'Medical History', '', 'date', 'false', 'false'],</v>
      </c>
    </row>
    <row r="25" spans="1:15">
      <c r="A25" s="1" t="s">
        <v>159</v>
      </c>
      <c r="B25" s="1" t="s">
        <v>160</v>
      </c>
      <c r="C25" s="1" t="s">
        <v>101</v>
      </c>
      <c r="D25" s="1" t="s">
        <v>161</v>
      </c>
      <c r="E25" s="1" t="s">
        <v>103</v>
      </c>
      <c r="F25" s="1"/>
      <c r="G25" s="1" t="s">
        <v>12</v>
      </c>
      <c r="H25" s="1" t="s">
        <v>162</v>
      </c>
      <c r="I25" s="1"/>
      <c r="J25" s="1"/>
      <c r="K25" s="1" t="s">
        <v>109</v>
      </c>
      <c r="L25" s="1" t="s">
        <v>105</v>
      </c>
      <c r="M25" s="1" t="s">
        <v>105</v>
      </c>
      <c r="O25" t="str">
        <f t="shared" si="0"/>
        <v>['menstrualData' ,'Colony Management' ,'query' ,'Menstrual Data' ,'true' ,'' ,'study' ,'clintremMensSummary2', '', '', 'date', 'false', 'false'],</v>
      </c>
    </row>
    <row r="26" spans="1:15">
      <c r="A26" s="1" t="s">
        <v>163</v>
      </c>
      <c r="B26" s="1" t="s">
        <v>164</v>
      </c>
      <c r="C26" s="1" t="s">
        <v>101</v>
      </c>
      <c r="D26" s="1" t="s">
        <v>25</v>
      </c>
      <c r="E26" s="1" t="s">
        <v>103</v>
      </c>
      <c r="F26" s="1"/>
      <c r="G26" s="1" t="s">
        <v>12</v>
      </c>
      <c r="H26" s="1" t="s">
        <v>165</v>
      </c>
      <c r="I26" s="1"/>
      <c r="J26" s="1"/>
      <c r="K26" s="1" t="s">
        <v>109</v>
      </c>
      <c r="L26" s="1" t="s">
        <v>103</v>
      </c>
      <c r="M26" s="1" t="s">
        <v>103</v>
      </c>
      <c r="O26" t="str">
        <f t="shared" si="0"/>
        <v>['obs' ,'Today At WNPRC' ,'query' ,'Irregular Observations' ,'true' ,'' ,'study' ,'irregularObs', '', '', 'date', 'true', 'true'],</v>
      </c>
    </row>
    <row r="27" spans="1:15">
      <c r="A27" s="1" t="s">
        <v>166</v>
      </c>
      <c r="B27" s="1" t="s">
        <v>164</v>
      </c>
      <c r="C27" s="1" t="s">
        <v>101</v>
      </c>
      <c r="D27" s="1" t="s">
        <v>167</v>
      </c>
      <c r="E27" s="1" t="s">
        <v>103</v>
      </c>
      <c r="F27" s="1"/>
      <c r="G27" s="1" t="s">
        <v>12</v>
      </c>
      <c r="H27" s="1" t="s">
        <v>167</v>
      </c>
      <c r="I27" s="1"/>
      <c r="J27" s="1"/>
      <c r="K27" s="1" t="s">
        <v>109</v>
      </c>
      <c r="L27" s="1" t="s">
        <v>105</v>
      </c>
      <c r="M27" s="1" t="s">
        <v>105</v>
      </c>
      <c r="O27" t="str">
        <f t="shared" si="0"/>
        <v>['problemList' ,'Today At WNPRC' ,'query' ,'Problem List' ,'true' ,'' ,'study' ,'Problem List', '', '', 'date', 'false', 'false'],</v>
      </c>
    </row>
    <row r="28" spans="1:15">
      <c r="A28" s="1" t="s">
        <v>168</v>
      </c>
      <c r="B28" s="1" t="s">
        <v>142</v>
      </c>
      <c r="C28" s="1" t="s">
        <v>101</v>
      </c>
      <c r="D28" s="1" t="s">
        <v>169</v>
      </c>
      <c r="E28" s="1" t="s">
        <v>103</v>
      </c>
      <c r="F28" s="1"/>
      <c r="G28" s="1" t="s">
        <v>12</v>
      </c>
      <c r="H28" s="1" t="s">
        <v>170</v>
      </c>
      <c r="I28" s="1"/>
      <c r="J28" s="1"/>
      <c r="K28" s="1" t="s">
        <v>109</v>
      </c>
      <c r="L28" s="1" t="s">
        <v>105</v>
      </c>
      <c r="M28" s="1" t="s">
        <v>105</v>
      </c>
      <c r="O28" t="str">
        <f t="shared" si="0"/>
        <v>['surgicalHistory' ,'Clinical' ,'query' ,'Surgical History' ,'true' ,'' ,'study' ,'Surgeries', '', '', 'date', 'false', 'false'],</v>
      </c>
    </row>
    <row r="29" spans="1:15">
      <c r="A29" s="1" t="s">
        <v>171</v>
      </c>
      <c r="B29" s="1" t="s">
        <v>142</v>
      </c>
      <c r="C29" s="1" t="s">
        <v>101</v>
      </c>
      <c r="D29" s="1" t="s">
        <v>24</v>
      </c>
      <c r="E29" s="1" t="s">
        <v>103</v>
      </c>
      <c r="F29" s="1"/>
      <c r="G29" s="1" t="s">
        <v>12</v>
      </c>
      <c r="H29" s="1" t="s">
        <v>24</v>
      </c>
      <c r="I29" s="1"/>
      <c r="J29" s="1"/>
      <c r="K29" s="1" t="s">
        <v>109</v>
      </c>
      <c r="L29" s="1" t="s">
        <v>105</v>
      </c>
      <c r="M29" s="1" t="s">
        <v>105</v>
      </c>
      <c r="O29" t="str">
        <f t="shared" si="0"/>
        <v>['treatments' ,'Clinical' ,'query' ,'Treatment Orders' ,'true' ,'' ,'study' ,'Treatment Orders', '', '', 'date', 'false', 'false'],</v>
      </c>
    </row>
    <row r="30" spans="1:15">
      <c r="A30" s="1" t="s">
        <v>172</v>
      </c>
      <c r="B30" s="1" t="s">
        <v>142</v>
      </c>
      <c r="C30" s="1" t="s">
        <v>107</v>
      </c>
      <c r="D30" s="1" t="s">
        <v>173</v>
      </c>
      <c r="E30" s="1" t="s">
        <v>103</v>
      </c>
      <c r="F30" s="1"/>
      <c r="G30" s="1" t="s">
        <v>12</v>
      </c>
      <c r="H30" s="1" t="s">
        <v>174</v>
      </c>
      <c r="I30" s="1"/>
      <c r="J30" s="1"/>
      <c r="K30" s="1" t="s">
        <v>109</v>
      </c>
      <c r="L30" s="1" t="s">
        <v>105</v>
      </c>
      <c r="M30" s="1" t="s">
        <v>105</v>
      </c>
      <c r="O30" t="str">
        <f t="shared" si="0"/>
        <v>['weight' ,'Clinical' ,'js' ,'Weights' ,'true' ,'' ,'study' ,'weightGraph', '', '', 'date', 'false', 'false'],</v>
      </c>
    </row>
    <row r="31" spans="1:15">
      <c r="A31" s="1" t="s">
        <v>175</v>
      </c>
      <c r="B31" s="1" t="s">
        <v>160</v>
      </c>
      <c r="C31" s="1" t="s">
        <v>101</v>
      </c>
      <c r="D31" s="1" t="s">
        <v>44</v>
      </c>
      <c r="E31" s="1" t="s">
        <v>103</v>
      </c>
      <c r="F31" s="1"/>
      <c r="G31" s="1" t="s">
        <v>12</v>
      </c>
      <c r="H31" s="1" t="s">
        <v>44</v>
      </c>
      <c r="I31" s="1"/>
      <c r="J31" s="1"/>
      <c r="K31" s="1" t="s">
        <v>109</v>
      </c>
      <c r="L31" s="1" t="s">
        <v>105</v>
      </c>
      <c r="M31" s="1" t="s">
        <v>105</v>
      </c>
      <c r="O31" t="str">
        <f t="shared" si="0"/>
        <v>['TB' ,'Colony Management' ,'query' ,'TB Tests' ,'true' ,'' ,'study' ,'TB Tests', '', '', 'date', 'false', 'false'],</v>
      </c>
    </row>
    <row r="32" spans="1:15">
      <c r="A32" s="1" t="s">
        <v>176</v>
      </c>
      <c r="B32" s="1" t="s">
        <v>160</v>
      </c>
      <c r="C32" s="1" t="s">
        <v>107</v>
      </c>
      <c r="D32" s="1" t="s">
        <v>177</v>
      </c>
      <c r="E32" s="1" t="s">
        <v>103</v>
      </c>
      <c r="F32" s="1"/>
      <c r="G32" s="1" t="s">
        <v>12</v>
      </c>
      <c r="H32" s="1" t="s">
        <v>176</v>
      </c>
      <c r="I32" s="1"/>
      <c r="J32" s="1"/>
      <c r="K32" s="1" t="s">
        <v>109</v>
      </c>
      <c r="L32" s="1" t="s">
        <v>105</v>
      </c>
      <c r="M32" s="1" t="s">
        <v>105</v>
      </c>
      <c r="O32" t="str">
        <f t="shared" si="0"/>
        <v>['arrivalDeparture' ,'Colony Management' ,'js' ,'Arrival/Departure' ,'true' ,'' ,'study' ,'arrivalDeparture', '', '', 'date', 'false', 'false'],</v>
      </c>
    </row>
    <row r="33" spans="1:15">
      <c r="A33" s="1" t="s">
        <v>178</v>
      </c>
      <c r="B33" s="1" t="s">
        <v>160</v>
      </c>
      <c r="C33" s="1" t="s">
        <v>101</v>
      </c>
      <c r="D33" s="1" t="s">
        <v>179</v>
      </c>
      <c r="E33" s="1" t="s">
        <v>103</v>
      </c>
      <c r="F33" s="1"/>
      <c r="G33" s="1" t="s">
        <v>12</v>
      </c>
      <c r="H33" s="1" t="s">
        <v>179</v>
      </c>
      <c r="I33" s="1"/>
      <c r="J33" s="1"/>
      <c r="K33" s="1" t="s">
        <v>109</v>
      </c>
      <c r="L33" s="1" t="s">
        <v>105</v>
      </c>
      <c r="M33" s="1" t="s">
        <v>105</v>
      </c>
      <c r="O33" t="str">
        <f t="shared" si="0"/>
        <v>['behaviorRemarks' ,'Colony Management' ,'query' ,'Behavior Remarks' ,'true' ,'' ,'study' ,'Behavior Remarks', '', '', 'date', 'false', 'false'],</v>
      </c>
    </row>
    <row r="34" spans="1:15">
      <c r="A34" s="1" t="s">
        <v>180</v>
      </c>
      <c r="B34" s="1" t="s">
        <v>160</v>
      </c>
      <c r="C34" s="1" t="s">
        <v>101</v>
      </c>
      <c r="D34" s="1" t="s">
        <v>181</v>
      </c>
      <c r="E34" s="1" t="s">
        <v>103</v>
      </c>
      <c r="F34" s="1"/>
      <c r="G34" s="1" t="s">
        <v>12</v>
      </c>
      <c r="H34" s="1" t="s">
        <v>180</v>
      </c>
      <c r="I34" s="1"/>
      <c r="J34" s="1"/>
      <c r="K34" s="1"/>
      <c r="L34" s="1" t="s">
        <v>105</v>
      </c>
      <c r="M34" s="1" t="s">
        <v>105</v>
      </c>
      <c r="O34" t="str">
        <f t="shared" si="0"/>
        <v>['birth' ,'Colony Management' ,'query' ,'Birth Records' ,'true' ,'' ,'study' ,'birth', '', '', '', 'false', 'false'],</v>
      </c>
    </row>
    <row r="35" spans="1:15">
      <c r="A35" s="3" t="s">
        <v>183</v>
      </c>
      <c r="B35" s="1" t="s">
        <v>160</v>
      </c>
      <c r="C35" s="1" t="s">
        <v>107</v>
      </c>
      <c r="D35" s="3" t="s">
        <v>185</v>
      </c>
      <c r="E35" s="1" t="s">
        <v>103</v>
      </c>
      <c r="F35" s="1"/>
      <c r="G35" s="1" t="s">
        <v>12</v>
      </c>
      <c r="H35" s="3" t="s">
        <v>183</v>
      </c>
      <c r="I35" s="1"/>
      <c r="J35" s="1"/>
      <c r="K35" s="1"/>
      <c r="L35" s="1" t="s">
        <v>105</v>
      </c>
      <c r="M35" s="1" t="s">
        <v>105</v>
      </c>
      <c r="O35" t="str">
        <f t="shared" si="0"/>
        <v>['pedigree' ,'Colony Management' ,'js' ,'Pedigree' ,'true' ,'' ,'study' ,'pedigree', '', '', '', 'false', 'false'],</v>
      </c>
    </row>
    <row r="36" spans="1:15">
      <c r="A36" s="1" t="s">
        <v>182</v>
      </c>
      <c r="B36" s="1" t="s">
        <v>160</v>
      </c>
      <c r="C36" s="1" t="s">
        <v>101</v>
      </c>
      <c r="D36" s="1" t="s">
        <v>48</v>
      </c>
      <c r="E36" s="1" t="s">
        <v>103</v>
      </c>
      <c r="F36" s="1"/>
      <c r="G36" s="1" t="s">
        <v>12</v>
      </c>
      <c r="H36" s="1" t="s">
        <v>182</v>
      </c>
      <c r="I36" s="1" t="s">
        <v>714</v>
      </c>
      <c r="J36" s="1"/>
      <c r="K36" s="1" t="s">
        <v>109</v>
      </c>
      <c r="L36" s="1" t="s">
        <v>105</v>
      </c>
      <c r="M36" s="1" t="s">
        <v>105</v>
      </c>
      <c r="O36" t="str">
        <f t="shared" si="0"/>
        <v>['housing' ,'Colony Management' ,'query' ,'Housing' ,'true' ,'' ,'study' ,'housing', 'Current Housing', '', 'date', 'false', 'false'],</v>
      </c>
    </row>
    <row r="37" spans="1:15">
      <c r="A37" s="1" t="s">
        <v>183</v>
      </c>
      <c r="B37" s="1" t="s">
        <v>160</v>
      </c>
      <c r="C37" s="1" t="s">
        <v>184</v>
      </c>
      <c r="D37" s="1" t="s">
        <v>185</v>
      </c>
      <c r="E37" s="1" t="s">
        <v>105</v>
      </c>
      <c r="F37" s="1" t="s">
        <v>186</v>
      </c>
      <c r="G37" s="1" t="s">
        <v>12</v>
      </c>
      <c r="H37" s="1" t="s">
        <v>183</v>
      </c>
      <c r="I37" s="1"/>
      <c r="J37" s="1" t="s">
        <v>187</v>
      </c>
      <c r="K37" s="1"/>
      <c r="L37" s="1" t="s">
        <v>105</v>
      </c>
      <c r="M37" s="1" t="s">
        <v>105</v>
      </c>
      <c r="O37" t="str">
        <f t="shared" si="0"/>
        <v>['pedigree' ,'Colony Management' ,'report' ,'Pedigree' ,'false' ,'WNPRC/EHR/' ,'study' ,'pedigree', '', 'module:EHR/schemas/study/demographicsPedigree/Pedigree.r', '', 'false', 'false'],</v>
      </c>
    </row>
    <row r="38" spans="1:15">
      <c r="A38" s="1" t="s">
        <v>188</v>
      </c>
      <c r="B38" s="1" t="s">
        <v>160</v>
      </c>
      <c r="C38" s="1" t="s">
        <v>101</v>
      </c>
      <c r="D38" s="1" t="s">
        <v>189</v>
      </c>
      <c r="E38" s="1" t="s">
        <v>103</v>
      </c>
      <c r="F38" s="1"/>
      <c r="G38" s="1" t="s">
        <v>12</v>
      </c>
      <c r="H38" s="1" t="s">
        <v>190</v>
      </c>
      <c r="I38" s="1"/>
      <c r="J38" s="1"/>
      <c r="K38" s="1" t="s">
        <v>191</v>
      </c>
      <c r="L38" s="1" t="s">
        <v>105</v>
      </c>
      <c r="M38" s="1" t="s">
        <v>105</v>
      </c>
      <c r="O38" t="str">
        <f t="shared" si="0"/>
        <v>['roommateHistory' ,'Colony Management' ,'query' ,'Roommate History' ,'true' ,'' ,'study' ,'housingRoommates', '', '', 'StartDate', 'false', 'false'],</v>
      </c>
    </row>
    <row r="39" spans="1:15">
      <c r="A39" s="1" t="s">
        <v>192</v>
      </c>
      <c r="B39" s="1" t="s">
        <v>139</v>
      </c>
      <c r="C39" s="1" t="s">
        <v>107</v>
      </c>
      <c r="D39" s="1" t="s">
        <v>193</v>
      </c>
      <c r="E39" s="1" t="s">
        <v>103</v>
      </c>
      <c r="F39" s="1"/>
      <c r="G39" s="1" t="s">
        <v>12</v>
      </c>
      <c r="H39" s="1" t="s">
        <v>192</v>
      </c>
      <c r="I39" s="1"/>
      <c r="J39" s="1"/>
      <c r="K39" s="1"/>
      <c r="L39" s="1" t="s">
        <v>105</v>
      </c>
      <c r="M39" s="1" t="s">
        <v>105</v>
      </c>
      <c r="O39" t="str">
        <f t="shared" si="0"/>
        <v>['abstract' ,'General' ,'js' ,'Abstract' ,'true' ,'' ,'study' ,'abstract', '', '', '', 'false', 'false'],</v>
      </c>
    </row>
    <row r="40" spans="1:15">
      <c r="A40" s="3" t="s">
        <v>1484</v>
      </c>
      <c r="B40" s="1" t="s">
        <v>139</v>
      </c>
      <c r="C40" s="1" t="s">
        <v>101</v>
      </c>
      <c r="D40" s="3" t="s">
        <v>1485</v>
      </c>
      <c r="E40" s="1" t="s">
        <v>103</v>
      </c>
      <c r="F40" s="1"/>
      <c r="G40" s="1" t="s">
        <v>12</v>
      </c>
      <c r="H40" s="3" t="s">
        <v>1484</v>
      </c>
      <c r="I40" s="1"/>
      <c r="J40" s="1"/>
      <c r="K40" s="1" t="s">
        <v>109</v>
      </c>
      <c r="L40" s="1" t="s">
        <v>105</v>
      </c>
      <c r="M40" s="1" t="s">
        <v>105</v>
      </c>
      <c r="O40" t="str">
        <f t="shared" si="0"/>
        <v>['notes' ,'General' ,'query' ,'Notes' ,'true' ,'' ,'study' ,'notes', '', '', 'date', 'false', 'false'],</v>
      </c>
    </row>
    <row r="41" spans="1:15">
      <c r="A41" s="1" t="s">
        <v>194</v>
      </c>
      <c r="B41" s="1" t="s">
        <v>139</v>
      </c>
      <c r="C41" s="1" t="s">
        <v>101</v>
      </c>
      <c r="D41" s="1" t="s">
        <v>195</v>
      </c>
      <c r="E41" s="1" t="s">
        <v>103</v>
      </c>
      <c r="F41" s="1"/>
      <c r="G41" s="1" t="s">
        <v>12</v>
      </c>
      <c r="H41" s="1" t="s">
        <v>194</v>
      </c>
      <c r="I41" s="1"/>
      <c r="J41" s="1"/>
      <c r="K41" s="1"/>
      <c r="L41" s="1" t="s">
        <v>105</v>
      </c>
      <c r="M41" s="1" t="s">
        <v>105</v>
      </c>
      <c r="O41" t="str">
        <f t="shared" si="0"/>
        <v>['demographics' ,'General' ,'query' ,'Demographics' ,'true' ,'' ,'study' ,'demographics', '', '', '', 'false', 'false'],</v>
      </c>
    </row>
    <row r="42" spans="1:15">
      <c r="A42" s="1" t="s">
        <v>196</v>
      </c>
      <c r="B42" s="1" t="s">
        <v>139</v>
      </c>
      <c r="C42" s="1" t="s">
        <v>101</v>
      </c>
      <c r="D42" s="1" t="s">
        <v>197</v>
      </c>
      <c r="E42" s="1" t="s">
        <v>105</v>
      </c>
      <c r="F42" s="1"/>
      <c r="G42" s="1" t="s">
        <v>12</v>
      </c>
      <c r="H42" s="1" t="s">
        <v>198</v>
      </c>
      <c r="I42" s="1" t="s">
        <v>197</v>
      </c>
      <c r="J42" s="1"/>
      <c r="K42" s="1"/>
      <c r="L42" s="1" t="s">
        <v>105</v>
      </c>
      <c r="M42" s="1" t="s">
        <v>105</v>
      </c>
      <c r="O42" t="str">
        <f t="shared" si="0"/>
        <v>['extendedAbstract' ,'General' ,'query' ,'Extended Abstract' ,'false' ,'' ,'study' ,'animal', 'Extended Abstract', '', '', 'false', 'false'],</v>
      </c>
    </row>
    <row r="43" spans="1:15">
      <c r="A43" s="1" t="s">
        <v>199</v>
      </c>
      <c r="B43" s="1" t="s">
        <v>200</v>
      </c>
      <c r="C43" s="1" t="s">
        <v>101</v>
      </c>
      <c r="D43" s="1" t="s">
        <v>201</v>
      </c>
      <c r="E43" s="1" t="s">
        <v>103</v>
      </c>
      <c r="F43" s="1"/>
      <c r="G43" s="1" t="s">
        <v>12</v>
      </c>
      <c r="H43" s="1" t="s">
        <v>201</v>
      </c>
      <c r="I43" s="1"/>
      <c r="J43" s="1"/>
      <c r="K43" s="1" t="s">
        <v>109</v>
      </c>
      <c r="L43" s="1" t="s">
        <v>105</v>
      </c>
      <c r="M43" s="1" t="s">
        <v>105</v>
      </c>
      <c r="O43" t="str">
        <f t="shared" si="0"/>
        <v>['pathology' ,'Pathology' ,'query' ,'Biopsies' ,'true' ,'' ,'study' ,'Biopsies', '', '', 'date', 'false', 'false'],</v>
      </c>
    </row>
    <row r="44" spans="1:15">
      <c r="A44" s="1" t="s">
        <v>202</v>
      </c>
      <c r="B44" s="1" t="s">
        <v>200</v>
      </c>
      <c r="C44" s="1" t="s">
        <v>101</v>
      </c>
      <c r="D44" s="1" t="s">
        <v>36</v>
      </c>
      <c r="E44" s="1" t="s">
        <v>103</v>
      </c>
      <c r="F44" s="1"/>
      <c r="G44" s="1" t="s">
        <v>12</v>
      </c>
      <c r="H44" s="1" t="s">
        <v>36</v>
      </c>
      <c r="I44" s="1"/>
      <c r="J44" s="1"/>
      <c r="K44" s="1" t="s">
        <v>109</v>
      </c>
      <c r="L44" s="1" t="s">
        <v>105</v>
      </c>
      <c r="M44" s="1" t="s">
        <v>105</v>
      </c>
      <c r="O44" t="str">
        <f t="shared" si="0"/>
        <v>['necropsies' ,'Pathology' ,'query' ,'Necropsies' ,'true' ,'' ,'study' ,'Necropsies', '', '', 'date', 'false', 'false'],</v>
      </c>
    </row>
    <row r="45" spans="1:15">
      <c r="A45" s="1" t="s">
        <v>203</v>
      </c>
      <c r="B45" s="1" t="s">
        <v>200</v>
      </c>
      <c r="C45" s="1" t="s">
        <v>101</v>
      </c>
      <c r="D45" s="1" t="s">
        <v>204</v>
      </c>
      <c r="E45" s="1" t="s">
        <v>103</v>
      </c>
      <c r="F45" s="1"/>
      <c r="G45" s="1" t="s">
        <v>12</v>
      </c>
      <c r="H45" s="1" t="s">
        <v>204</v>
      </c>
      <c r="I45" s="1"/>
      <c r="J45" s="1"/>
      <c r="K45" s="1" t="s">
        <v>109</v>
      </c>
      <c r="L45" s="1" t="s">
        <v>105</v>
      </c>
      <c r="M45" s="1" t="s">
        <v>105</v>
      </c>
      <c r="O45" t="str">
        <f t="shared" si="0"/>
        <v>['biopsyDiag' ,'Pathology' ,'query' ,'Biopsy Diagnosis' ,'true' ,'' ,'study' ,'Biopsy Diagnosis', '', '', 'date', 'false', 'false'],</v>
      </c>
    </row>
    <row r="46" spans="1:15">
      <c r="A46" s="1" t="s">
        <v>205</v>
      </c>
      <c r="B46" s="1" t="s">
        <v>200</v>
      </c>
      <c r="C46" s="1" t="s">
        <v>101</v>
      </c>
      <c r="D46" s="1" t="s">
        <v>41</v>
      </c>
      <c r="E46" s="1" t="s">
        <v>103</v>
      </c>
      <c r="F46" s="1"/>
      <c r="G46" s="1" t="s">
        <v>12</v>
      </c>
      <c r="H46" s="1" t="s">
        <v>41</v>
      </c>
      <c r="I46" s="1"/>
      <c r="J46" s="1"/>
      <c r="K46" s="1" t="s">
        <v>109</v>
      </c>
      <c r="L46" s="1" t="s">
        <v>105</v>
      </c>
      <c r="M46" s="1" t="s">
        <v>105</v>
      </c>
      <c r="O46" t="str">
        <f t="shared" si="0"/>
        <v>['necropsyDiagnosis' ,'Pathology' ,'query' ,'Necropsy Diagnosis' ,'true' ,'' ,'study' ,'Necropsy Diagnosis', '', '', 'date', 'false', 'false'],</v>
      </c>
    </row>
    <row r="47" spans="1:15">
      <c r="A47" s="1" t="s">
        <v>206</v>
      </c>
      <c r="B47" s="1" t="s">
        <v>200</v>
      </c>
      <c r="C47" s="1" t="s">
        <v>101</v>
      </c>
      <c r="D47" s="1" t="s">
        <v>39</v>
      </c>
      <c r="E47" s="1" t="s">
        <v>105</v>
      </c>
      <c r="F47" s="1"/>
      <c r="G47" s="1" t="s">
        <v>12</v>
      </c>
      <c r="H47" s="1" t="s">
        <v>39</v>
      </c>
      <c r="I47" s="1"/>
      <c r="J47" s="1"/>
      <c r="K47" s="1" t="s">
        <v>109</v>
      </c>
      <c r="L47" s="1" t="s">
        <v>105</v>
      </c>
      <c r="M47" s="1" t="s">
        <v>105</v>
      </c>
      <c r="O47" t="str">
        <f t="shared" si="0"/>
        <v>['organWeights' ,'Pathology' ,'query' ,'Organ Weights' ,'false' ,'' ,'study' ,'Organ Weights', '', '', 'date', 'false', 'false'],</v>
      </c>
    </row>
    <row r="48" spans="1:15">
      <c r="A48" s="1" t="s">
        <v>207</v>
      </c>
      <c r="B48" s="1" t="s">
        <v>200</v>
      </c>
      <c r="C48" s="1" t="s">
        <v>101</v>
      </c>
      <c r="D48" s="1" t="s">
        <v>38</v>
      </c>
      <c r="E48" s="1" t="s">
        <v>103</v>
      </c>
      <c r="F48" s="1"/>
      <c r="G48" s="1" t="s">
        <v>12</v>
      </c>
      <c r="H48" s="1" t="s">
        <v>38</v>
      </c>
      <c r="I48" s="1"/>
      <c r="J48" s="1"/>
      <c r="K48" s="1" t="s">
        <v>109</v>
      </c>
      <c r="L48" s="1" t="s">
        <v>105</v>
      </c>
      <c r="M48" s="1" t="s">
        <v>105</v>
      </c>
      <c r="O48" t="str">
        <f t="shared" si="0"/>
        <v>['histology' ,'Pathology' ,'query' ,'Histology' ,'true' ,'' ,'study' ,'Histology', '', '', 'date', 'false', 'false'],</v>
      </c>
    </row>
    <row r="49" spans="1:15">
      <c r="A49" s="1" t="s">
        <v>208</v>
      </c>
      <c r="B49" s="1" t="s">
        <v>164</v>
      </c>
      <c r="C49" s="1" t="s">
        <v>101</v>
      </c>
      <c r="D49" s="1" t="s">
        <v>209</v>
      </c>
      <c r="E49" s="1" t="s">
        <v>103</v>
      </c>
      <c r="F49" s="1"/>
      <c r="G49" s="1" t="s">
        <v>12</v>
      </c>
      <c r="H49" s="1" t="s">
        <v>210</v>
      </c>
      <c r="I49" s="1"/>
      <c r="J49" s="1"/>
      <c r="K49" s="1" t="s">
        <v>109</v>
      </c>
      <c r="L49" s="1" t="s">
        <v>103</v>
      </c>
      <c r="M49" s="1" t="s">
        <v>103</v>
      </c>
      <c r="O49" t="str">
        <f t="shared" si="0"/>
        <v>['obsTreatment' ,'Today At WNPRC' ,'query' ,'Obs/Treatment' ,'true' ,'' ,'study' ,'irregularObsTreatment', '', '', 'date', 'true', 'true'],</v>
      </c>
    </row>
    <row r="50" spans="1:15">
      <c r="A50" s="1" t="s">
        <v>211</v>
      </c>
      <c r="B50" s="1" t="s">
        <v>164</v>
      </c>
      <c r="C50" s="1" t="s">
        <v>101</v>
      </c>
      <c r="D50" s="1" t="s">
        <v>212</v>
      </c>
      <c r="E50" s="1" t="s">
        <v>103</v>
      </c>
      <c r="F50" s="1"/>
      <c r="G50" s="1" t="s">
        <v>12</v>
      </c>
      <c r="H50" s="1" t="s">
        <v>211</v>
      </c>
      <c r="I50" s="1"/>
      <c r="J50" s="1"/>
      <c r="K50" s="1" t="s">
        <v>109</v>
      </c>
      <c r="L50" s="1" t="s">
        <v>103</v>
      </c>
      <c r="M50" s="1" t="s">
        <v>105</v>
      </c>
      <c r="O50" t="str">
        <f t="shared" si="0"/>
        <v>['treatmentSchedule' ,'Today At WNPRC' ,'query' ,'Treatment Schedule' ,'true' ,'' ,'study' ,'treatmentSchedule', '', '', 'date', 'true', 'false'],</v>
      </c>
    </row>
    <row r="51" spans="1:15">
      <c r="A51" s="1" t="s">
        <v>213</v>
      </c>
      <c r="B51" s="1" t="s">
        <v>164</v>
      </c>
      <c r="C51" s="1" t="s">
        <v>101</v>
      </c>
      <c r="D51" s="3" t="s">
        <v>231</v>
      </c>
      <c r="E51" s="1" t="s">
        <v>103</v>
      </c>
      <c r="F51" s="1"/>
      <c r="G51" s="1" t="s">
        <v>12</v>
      </c>
      <c r="H51" s="1" t="s">
        <v>151</v>
      </c>
      <c r="I51" s="1" t="s">
        <v>150</v>
      </c>
      <c r="J51" s="1"/>
      <c r="K51" s="1" t="s">
        <v>214</v>
      </c>
      <c r="L51" s="1" t="s">
        <v>103</v>
      </c>
      <c r="M51" s="1" t="s">
        <v>105</v>
      </c>
      <c r="O51" t="str">
        <f t="shared" si="0"/>
        <v>['todaysHistory' ,'Today At WNPRC' ,'query' ,'Today\'s History' ,'true' ,'' ,'study' ,'StudyData', 'Full History', '', 'Date', 'true', 'false'],</v>
      </c>
    </row>
    <row r="52" spans="1:15">
      <c r="A52" s="1" t="s">
        <v>215</v>
      </c>
      <c r="B52" s="1" t="s">
        <v>142</v>
      </c>
      <c r="C52" s="1" t="s">
        <v>101</v>
      </c>
      <c r="D52" s="1" t="s">
        <v>216</v>
      </c>
      <c r="E52" s="1" t="s">
        <v>103</v>
      </c>
      <c r="F52" s="1"/>
      <c r="G52" s="1" t="s">
        <v>12</v>
      </c>
      <c r="H52" s="1" t="s">
        <v>165</v>
      </c>
      <c r="I52" s="1"/>
      <c r="J52" s="1"/>
      <c r="K52" s="1" t="s">
        <v>109</v>
      </c>
      <c r="L52" s="1" t="s">
        <v>105</v>
      </c>
      <c r="M52" s="1" t="s">
        <v>103</v>
      </c>
      <c r="O52" t="str">
        <f t="shared" si="0"/>
        <v>['allObs' ,'Clinical' ,'query' ,'Irregular Obs' ,'true' ,'' ,'study' ,'irregularObs', '', '', 'date', 'false', 'true'],</v>
      </c>
    </row>
    <row r="53" spans="1:15">
      <c r="A53" s="1" t="s">
        <v>217</v>
      </c>
      <c r="B53" s="1" t="s">
        <v>142</v>
      </c>
      <c r="C53" s="1" t="s">
        <v>101</v>
      </c>
      <c r="D53" s="1" t="s">
        <v>218</v>
      </c>
      <c r="E53" s="1" t="s">
        <v>103</v>
      </c>
      <c r="F53" s="1"/>
      <c r="G53" s="1" t="s">
        <v>12</v>
      </c>
      <c r="H53" s="1" t="s">
        <v>151</v>
      </c>
      <c r="I53" s="1" t="s">
        <v>218</v>
      </c>
      <c r="J53" s="1"/>
      <c r="K53" s="1" t="s">
        <v>109</v>
      </c>
      <c r="L53" s="1" t="s">
        <v>105</v>
      </c>
      <c r="M53" s="1" t="s">
        <v>105</v>
      </c>
      <c r="O53" t="str">
        <f t="shared" si="0"/>
        <v>['fullHistoryPlusObs' ,'Clinical' ,'query' ,'Full History Plus Obs' ,'true' ,'' ,'study' ,'StudyData', 'Full History Plus Obs', '', 'date', 'false', 'false'],</v>
      </c>
    </row>
    <row r="54" spans="1:15">
      <c r="A54" s="1" t="s">
        <v>219</v>
      </c>
      <c r="B54" s="1" t="s">
        <v>142</v>
      </c>
      <c r="C54" s="1" t="s">
        <v>107</v>
      </c>
      <c r="D54" s="1" t="s">
        <v>193</v>
      </c>
      <c r="E54" s="1" t="s">
        <v>103</v>
      </c>
      <c r="F54" s="1"/>
      <c r="G54" s="1" t="s">
        <v>12</v>
      </c>
      <c r="H54" s="1" t="s">
        <v>192</v>
      </c>
      <c r="I54" s="1"/>
      <c r="J54" s="1"/>
      <c r="K54" s="1" t="s">
        <v>109</v>
      </c>
      <c r="L54" s="1" t="s">
        <v>105</v>
      </c>
      <c r="M54" s="1" t="s">
        <v>105</v>
      </c>
      <c r="O54" t="str">
        <f t="shared" si="0"/>
        <v>['abstractClin' ,'Clinical' ,'js' ,'Abstract' ,'true' ,'' ,'study' ,'abstract', '', '', 'date', 'false', 'false'],</v>
      </c>
    </row>
    <row r="55" spans="1:15">
      <c r="A55" s="1" t="s">
        <v>212</v>
      </c>
      <c r="B55" s="1" t="s">
        <v>142</v>
      </c>
      <c r="C55" s="1" t="s">
        <v>101</v>
      </c>
      <c r="D55" s="1" t="s">
        <v>212</v>
      </c>
      <c r="E55" s="1" t="s">
        <v>103</v>
      </c>
      <c r="F55" s="1"/>
      <c r="G55" s="1" t="s">
        <v>12</v>
      </c>
      <c r="H55" s="1" t="s">
        <v>211</v>
      </c>
      <c r="I55" s="1"/>
      <c r="J55" s="1"/>
      <c r="K55" s="1" t="s">
        <v>109</v>
      </c>
      <c r="L55" s="1" t="s">
        <v>105</v>
      </c>
      <c r="M55" s="1" t="s">
        <v>105</v>
      </c>
      <c r="O55" t="str">
        <f t="shared" si="0"/>
        <v>['Treatment Schedule' ,'Clinical' ,'query' ,'Treatment Schedule' ,'true' ,'' ,'study' ,'treatmentSchedule', '', '', 'date', 'false', 'false'],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533"/>
  <sheetViews>
    <sheetView tabSelected="1" workbookViewId="0">
      <pane ySplit="1" topLeftCell="A1503" activePane="bottomLeft" state="frozen"/>
      <selection pane="bottomLeft" activeCell="E1516" sqref="E1516:E1533"/>
    </sheetView>
  </sheetViews>
  <sheetFormatPr defaultRowHeight="15"/>
  <cols>
    <col min="1" max="1" width="15.140625" customWidth="1"/>
    <col min="2" max="2" width="25.5703125" customWidth="1"/>
    <col min="3" max="3" width="20.7109375" customWidth="1"/>
    <col min="4" max="4" width="46" customWidth="1"/>
    <col min="5" max="5" width="24.42578125" customWidth="1"/>
  </cols>
  <sheetData>
    <row r="1" spans="1:5">
      <c r="A1" t="s">
        <v>232</v>
      </c>
      <c r="B1" t="s">
        <v>233</v>
      </c>
      <c r="C1" t="s">
        <v>234</v>
      </c>
      <c r="D1" t="s">
        <v>235</v>
      </c>
      <c r="E1" t="s">
        <v>429</v>
      </c>
    </row>
    <row r="2" spans="1:5">
      <c r="A2" t="s">
        <v>236</v>
      </c>
      <c r="B2" t="s">
        <v>237</v>
      </c>
      <c r="C2" s="4" t="s">
        <v>238</v>
      </c>
      <c r="D2" t="s">
        <v>239</v>
      </c>
      <c r="E2" t="str">
        <f>CONCATENATE("['",A2,"', '",B2,"', '",C2,"'],")</f>
        <v>['c-60130', 'Treatment Codes', 'Analgesic'],</v>
      </c>
    </row>
    <row r="3" spans="1:5">
      <c r="A3" t="s">
        <v>240</v>
      </c>
      <c r="B3" t="s">
        <v>237</v>
      </c>
      <c r="C3" s="4" t="s">
        <v>238</v>
      </c>
      <c r="D3" t="s">
        <v>241</v>
      </c>
      <c r="E3" t="str">
        <f t="shared" ref="E3:E66" si="0">CONCATENATE("['",A3,"', '",B3,"', '",C3,"'],")</f>
        <v>['c-60320', 'Treatment Codes', 'Analgesic'],</v>
      </c>
    </row>
    <row r="4" spans="1:5">
      <c r="A4" t="s">
        <v>242</v>
      </c>
      <c r="B4" t="s">
        <v>237</v>
      </c>
      <c r="C4" s="4" t="s">
        <v>238</v>
      </c>
      <c r="D4" t="s">
        <v>243</v>
      </c>
      <c r="E4" t="str">
        <f t="shared" si="0"/>
        <v>['c-60a11', 'Treatment Codes', 'Analgesic'],</v>
      </c>
    </row>
    <row r="5" spans="1:5">
      <c r="A5" t="s">
        <v>244</v>
      </c>
      <c r="B5" t="s">
        <v>237</v>
      </c>
      <c r="C5" s="4" t="s">
        <v>238</v>
      </c>
      <c r="D5" t="s">
        <v>245</v>
      </c>
      <c r="E5" t="str">
        <f t="shared" si="0"/>
        <v>['c-60187', 'Treatment Codes', 'Analgesic'],</v>
      </c>
    </row>
    <row r="6" spans="1:5">
      <c r="A6" t="s">
        <v>246</v>
      </c>
      <c r="B6" t="s">
        <v>237</v>
      </c>
      <c r="C6" s="4" t="s">
        <v>238</v>
      </c>
      <c r="D6" t="s">
        <v>247</v>
      </c>
      <c r="E6" t="str">
        <f t="shared" si="0"/>
        <v>['c-d1467', 'Treatment Codes', 'Analgesic'],</v>
      </c>
    </row>
    <row r="7" spans="1:5">
      <c r="A7" t="s">
        <v>248</v>
      </c>
      <c r="B7" t="s">
        <v>237</v>
      </c>
      <c r="C7" s="4" t="s">
        <v>238</v>
      </c>
      <c r="D7" t="s">
        <v>249</v>
      </c>
      <c r="E7" t="str">
        <f t="shared" si="0"/>
        <v>['c-603e0', 'Treatment Codes', 'Analgesic'],</v>
      </c>
    </row>
    <row r="8" spans="1:5">
      <c r="A8" t="s">
        <v>250</v>
      </c>
      <c r="B8" t="s">
        <v>237</v>
      </c>
      <c r="C8" s="4" t="s">
        <v>238</v>
      </c>
      <c r="D8" t="s">
        <v>251</v>
      </c>
      <c r="E8" t="str">
        <f t="shared" si="0"/>
        <v>['c-60431', 'Treatment Codes', 'Analgesic'],</v>
      </c>
    </row>
    <row r="9" spans="1:5">
      <c r="A9" t="s">
        <v>252</v>
      </c>
      <c r="B9" t="s">
        <v>237</v>
      </c>
      <c r="C9" s="4" t="s">
        <v>238</v>
      </c>
      <c r="D9" t="s">
        <v>253</v>
      </c>
      <c r="E9" t="str">
        <f t="shared" si="0"/>
        <v>['c-60432', 'Treatment Codes', 'Analgesic'],</v>
      </c>
    </row>
    <row r="10" spans="1:5">
      <c r="A10" t="s">
        <v>254</v>
      </c>
      <c r="B10" t="s">
        <v>237</v>
      </c>
      <c r="C10" s="4" t="s">
        <v>238</v>
      </c>
      <c r="D10" t="s">
        <v>255</v>
      </c>
      <c r="E10" t="str">
        <f t="shared" si="0"/>
        <v>['c-60111', 'Treatment Codes', 'Analgesic'],</v>
      </c>
    </row>
    <row r="11" spans="1:5">
      <c r="A11" t="s">
        <v>256</v>
      </c>
      <c r="B11" t="s">
        <v>237</v>
      </c>
      <c r="C11" s="4" t="s">
        <v>257</v>
      </c>
      <c r="D11" t="s">
        <v>258</v>
      </c>
      <c r="E11" t="str">
        <f t="shared" si="0"/>
        <v>['c-54620', 'Treatment Codes', 'Antibiotic'],</v>
      </c>
    </row>
    <row r="12" spans="1:5">
      <c r="A12" t="s">
        <v>259</v>
      </c>
      <c r="B12" t="s">
        <v>237</v>
      </c>
      <c r="C12" s="4" t="s">
        <v>257</v>
      </c>
      <c r="D12" t="s">
        <v>260</v>
      </c>
      <c r="E12" t="str">
        <f t="shared" si="0"/>
        <v>['c-52a20', 'Treatment Codes', 'Antibiotic'],</v>
      </c>
    </row>
    <row r="13" spans="1:5">
      <c r="A13" t="s">
        <v>261</v>
      </c>
      <c r="B13" t="s">
        <v>237</v>
      </c>
      <c r="C13" s="4" t="s">
        <v>257</v>
      </c>
      <c r="D13" t="s">
        <v>262</v>
      </c>
      <c r="E13" t="str">
        <f t="shared" si="0"/>
        <v>['c-53120', 'Treatment Codes', 'Antibiotic'],</v>
      </c>
    </row>
    <row r="14" spans="1:5">
      <c r="A14" t="s">
        <v>263</v>
      </c>
      <c r="B14" t="s">
        <v>237</v>
      </c>
      <c r="C14" s="4" t="s">
        <v>257</v>
      </c>
      <c r="D14" t="s">
        <v>264</v>
      </c>
      <c r="E14" t="str">
        <f t="shared" si="0"/>
        <v>['c-53560', 'Treatment Codes', 'Antibiotic'],</v>
      </c>
    </row>
    <row r="15" spans="1:5">
      <c r="A15" t="s">
        <v>265</v>
      </c>
      <c r="B15" t="s">
        <v>237</v>
      </c>
      <c r="C15" s="4" t="s">
        <v>257</v>
      </c>
      <c r="D15" t="s">
        <v>266</v>
      </c>
      <c r="E15" t="str">
        <f t="shared" si="0"/>
        <v>['c-53561', 'Treatment Codes', 'Antibiotic'],</v>
      </c>
    </row>
    <row r="16" spans="1:5">
      <c r="A16" t="s">
        <v>267</v>
      </c>
      <c r="B16" t="s">
        <v>237</v>
      </c>
      <c r="C16" s="4" t="s">
        <v>257</v>
      </c>
      <c r="D16" t="s">
        <v>268</v>
      </c>
      <c r="E16" t="str">
        <f t="shared" si="0"/>
        <v>['c-53130', 'Treatment Codes', 'Antibiotic'],</v>
      </c>
    </row>
    <row r="17" spans="1:5">
      <c r="A17" t="s">
        <v>269</v>
      </c>
      <c r="B17" t="s">
        <v>237</v>
      </c>
      <c r="C17" s="4" t="s">
        <v>257</v>
      </c>
      <c r="D17" t="s">
        <v>270</v>
      </c>
      <c r="E17" t="str">
        <f t="shared" si="0"/>
        <v>['c-52a10', 'Treatment Codes', 'Antibiotic'],</v>
      </c>
    </row>
    <row r="18" spans="1:5">
      <c r="A18" t="s">
        <v>271</v>
      </c>
      <c r="B18" t="s">
        <v>237</v>
      </c>
      <c r="C18" s="4" t="s">
        <v>257</v>
      </c>
      <c r="D18" t="s">
        <v>272</v>
      </c>
      <c r="E18" t="str">
        <f t="shared" si="0"/>
        <v>['w-10226', 'Treatment Codes', 'Antibiotic'],</v>
      </c>
    </row>
    <row r="19" spans="1:5">
      <c r="A19" t="s">
        <v>273</v>
      </c>
      <c r="B19" t="s">
        <v>237</v>
      </c>
      <c r="C19" s="4" t="s">
        <v>257</v>
      </c>
      <c r="D19" t="s">
        <v>274</v>
      </c>
      <c r="E19" t="str">
        <f t="shared" si="0"/>
        <v>['c-d1507', 'Treatment Codes', 'Antibiotic'],</v>
      </c>
    </row>
    <row r="20" spans="1:5">
      <c r="A20" t="s">
        <v>275</v>
      </c>
      <c r="B20" t="s">
        <v>237</v>
      </c>
      <c r="C20" s="4" t="s">
        <v>257</v>
      </c>
      <c r="D20" t="s">
        <v>276</v>
      </c>
      <c r="E20" t="str">
        <f t="shared" si="0"/>
        <v>['c-52a00', 'Treatment Codes', 'Antibiotic'],</v>
      </c>
    </row>
    <row r="21" spans="1:5">
      <c r="A21" t="s">
        <v>277</v>
      </c>
      <c r="B21" t="s">
        <v>237</v>
      </c>
      <c r="C21" s="4" t="s">
        <v>257</v>
      </c>
      <c r="D21" t="s">
        <v>278</v>
      </c>
      <c r="E21" t="str">
        <f t="shared" si="0"/>
        <v>['c-54221', 'Treatment Codes', 'Antibiotic'],</v>
      </c>
    </row>
    <row r="22" spans="1:5">
      <c r="A22" t="s">
        <v>279</v>
      </c>
      <c r="B22" t="s">
        <v>237</v>
      </c>
      <c r="C22" s="4" t="s">
        <v>257</v>
      </c>
      <c r="D22" t="s">
        <v>280</v>
      </c>
      <c r="E22" t="str">
        <f t="shared" si="0"/>
        <v>['c-55638', 'Treatment Codes', 'Antibiotic'],</v>
      </c>
    </row>
    <row r="23" spans="1:5">
      <c r="A23" t="s">
        <v>281</v>
      </c>
      <c r="B23" t="s">
        <v>237</v>
      </c>
      <c r="C23" s="4" t="s">
        <v>257</v>
      </c>
      <c r="D23" t="s">
        <v>282</v>
      </c>
      <c r="E23" t="str">
        <f t="shared" si="0"/>
        <v>['c-55635', 'Treatment Codes', 'Antibiotic'],</v>
      </c>
    </row>
    <row r="24" spans="1:5">
      <c r="A24" t="s">
        <v>283</v>
      </c>
      <c r="B24" t="s">
        <v>237</v>
      </c>
      <c r="C24" s="4" t="s">
        <v>257</v>
      </c>
      <c r="D24" t="s">
        <v>284</v>
      </c>
      <c r="E24" t="str">
        <f t="shared" si="0"/>
        <v>['c-55639', 'Treatment Codes', 'Antibiotic'],</v>
      </c>
    </row>
    <row r="25" spans="1:5">
      <c r="A25" t="s">
        <v>285</v>
      </c>
      <c r="B25" t="s">
        <v>237</v>
      </c>
      <c r="C25" s="4" t="s">
        <v>257</v>
      </c>
      <c r="D25" t="s">
        <v>286</v>
      </c>
      <c r="E25" t="str">
        <f t="shared" si="0"/>
        <v>['c-55001', 'Treatment Codes', 'Antibiotic'],</v>
      </c>
    </row>
    <row r="26" spans="1:5">
      <c r="A26" t="s">
        <v>287</v>
      </c>
      <c r="B26" t="s">
        <v>237</v>
      </c>
      <c r="C26" s="4" t="s">
        <v>257</v>
      </c>
      <c r="D26" t="s">
        <v>288</v>
      </c>
      <c r="E26" t="str">
        <f t="shared" si="0"/>
        <v>['c-52340', 'Treatment Codes', 'Antibiotic'],</v>
      </c>
    </row>
    <row r="27" spans="1:5">
      <c r="A27" t="s">
        <v>289</v>
      </c>
      <c r="B27" t="s">
        <v>237</v>
      </c>
      <c r="C27" s="4" t="s">
        <v>290</v>
      </c>
      <c r="D27" t="s">
        <v>291</v>
      </c>
      <c r="E27" t="str">
        <f t="shared" si="0"/>
        <v>['c-d4657', 'Treatment Codes', 'Antiparasitic'],</v>
      </c>
    </row>
    <row r="28" spans="1:5">
      <c r="A28" t="s">
        <v>292</v>
      </c>
      <c r="B28" t="s">
        <v>237</v>
      </c>
      <c r="C28" s="4" t="s">
        <v>290</v>
      </c>
      <c r="D28" t="s">
        <v>293</v>
      </c>
      <c r="E28" t="str">
        <f t="shared" si="0"/>
        <v>['c-d3739', 'Treatment Codes', 'Antiparasitic'],</v>
      </c>
    </row>
    <row r="29" spans="1:5">
      <c r="A29" t="s">
        <v>294</v>
      </c>
      <c r="B29" t="s">
        <v>237</v>
      </c>
      <c r="C29" s="4" t="s">
        <v>290</v>
      </c>
      <c r="D29" t="s">
        <v>295</v>
      </c>
      <c r="E29" t="str">
        <f t="shared" si="0"/>
        <v>['c-52040', 'Treatment Codes', 'Antiparasitic'],</v>
      </c>
    </row>
    <row r="30" spans="1:5">
      <c r="A30" t="s">
        <v>296</v>
      </c>
      <c r="B30" t="s">
        <v>237</v>
      </c>
      <c r="C30" s="4" t="s">
        <v>297</v>
      </c>
      <c r="D30" t="s">
        <v>298</v>
      </c>
      <c r="E30" t="str">
        <f t="shared" si="0"/>
        <v>['c-93040', 'Treatment Codes', 'GI'],</v>
      </c>
    </row>
    <row r="31" spans="1:5">
      <c r="A31" t="s">
        <v>299</v>
      </c>
      <c r="B31" t="s">
        <v>237</v>
      </c>
      <c r="C31" s="4" t="s">
        <v>297</v>
      </c>
      <c r="D31" t="s">
        <v>300</v>
      </c>
      <c r="E31" t="str">
        <f t="shared" si="0"/>
        <v>['c-84990', 'Treatment Codes', 'GI'],</v>
      </c>
    </row>
    <row r="32" spans="1:5">
      <c r="A32" t="s">
        <v>301</v>
      </c>
      <c r="B32" t="s">
        <v>237</v>
      </c>
      <c r="C32" s="4" t="s">
        <v>297</v>
      </c>
      <c r="D32" t="s">
        <v>302</v>
      </c>
      <c r="E32" t="str">
        <f t="shared" si="0"/>
        <v>['c-84020', 'Treatment Codes', 'GI'],</v>
      </c>
    </row>
    <row r="33" spans="1:5">
      <c r="A33" t="s">
        <v>303</v>
      </c>
      <c r="B33" t="s">
        <v>237</v>
      </c>
      <c r="C33" s="4" t="s">
        <v>297</v>
      </c>
      <c r="D33" t="s">
        <v>304</v>
      </c>
      <c r="E33" t="str">
        <f t="shared" si="0"/>
        <v>['c-b0158', 'Treatment Codes', 'GI'],</v>
      </c>
    </row>
    <row r="34" spans="1:5">
      <c r="A34" t="s">
        <v>305</v>
      </c>
      <c r="B34" t="s">
        <v>237</v>
      </c>
      <c r="C34" s="4" t="s">
        <v>297</v>
      </c>
      <c r="D34" t="s">
        <v>306</v>
      </c>
      <c r="E34" t="str">
        <f t="shared" si="0"/>
        <v>['r-f94e9', 'Treatment Codes', 'GI'],</v>
      </c>
    </row>
    <row r="35" spans="1:5">
      <c r="A35" t="s">
        <v>307</v>
      </c>
      <c r="B35" t="s">
        <v>237</v>
      </c>
      <c r="C35" s="4" t="s">
        <v>297</v>
      </c>
      <c r="D35" t="s">
        <v>308</v>
      </c>
      <c r="E35" t="str">
        <f t="shared" si="0"/>
        <v>['w-10222', 'Treatment Codes', 'GI'],</v>
      </c>
    </row>
    <row r="36" spans="1:5">
      <c r="A36" t="s">
        <v>309</v>
      </c>
      <c r="B36" t="s">
        <v>237</v>
      </c>
      <c r="C36" s="4" t="s">
        <v>297</v>
      </c>
      <c r="D36" t="s">
        <v>310</v>
      </c>
      <c r="E36" t="str">
        <f t="shared" si="0"/>
        <v>['c-84540', 'Treatment Codes', 'GI'],</v>
      </c>
    </row>
    <row r="37" spans="1:5">
      <c r="A37" t="s">
        <v>311</v>
      </c>
      <c r="B37" t="s">
        <v>237</v>
      </c>
      <c r="C37" s="4" t="s">
        <v>297</v>
      </c>
      <c r="D37" t="s">
        <v>312</v>
      </c>
      <c r="E37" t="str">
        <f t="shared" si="0"/>
        <v>['c-84040', 'Treatment Codes', 'GI'],</v>
      </c>
    </row>
    <row r="38" spans="1:5">
      <c r="A38" t="s">
        <v>313</v>
      </c>
      <c r="B38" t="s">
        <v>237</v>
      </c>
      <c r="C38" s="4" t="s">
        <v>297</v>
      </c>
      <c r="D38" t="s">
        <v>314</v>
      </c>
      <c r="E38" t="str">
        <f t="shared" si="0"/>
        <v>['c-c22fa', 'Treatment Codes', 'GI'],</v>
      </c>
    </row>
    <row r="39" spans="1:5">
      <c r="A39" t="s">
        <v>315</v>
      </c>
      <c r="B39" t="s">
        <v>237</v>
      </c>
      <c r="C39" s="4" t="s">
        <v>297</v>
      </c>
      <c r="D39" t="s">
        <v>316</v>
      </c>
      <c r="E39" t="str">
        <f t="shared" si="0"/>
        <v>['c-84560', 'Treatment Codes', 'GI'],</v>
      </c>
    </row>
    <row r="40" spans="1:5">
      <c r="A40" t="s">
        <v>317</v>
      </c>
      <c r="B40" t="s">
        <v>237</v>
      </c>
      <c r="C40" s="4" t="s">
        <v>297</v>
      </c>
      <c r="D40" t="s">
        <v>318</v>
      </c>
      <c r="E40" t="str">
        <f t="shared" si="0"/>
        <v>['f-61e1f', 'Treatment Codes', 'GI'],</v>
      </c>
    </row>
    <row r="41" spans="1:5">
      <c r="A41" t="s">
        <v>319</v>
      </c>
      <c r="B41" t="s">
        <v>237</v>
      </c>
      <c r="C41" s="4" t="s">
        <v>297</v>
      </c>
      <c r="D41" t="s">
        <v>320</v>
      </c>
      <c r="E41" t="str">
        <f t="shared" si="0"/>
        <v>['@e-82870', 'Treatment Codes', 'GI'],</v>
      </c>
    </row>
    <row r="42" spans="1:5">
      <c r="A42" t="s">
        <v>321</v>
      </c>
      <c r="B42" t="s">
        <v>237</v>
      </c>
      <c r="C42" s="4" t="s">
        <v>153</v>
      </c>
      <c r="D42" t="s">
        <v>322</v>
      </c>
      <c r="E42" t="str">
        <f t="shared" si="0"/>
        <v>['c-d2985', 'Treatment Codes', 'Hormone'],</v>
      </c>
    </row>
    <row r="43" spans="1:5">
      <c r="A43" t="s">
        <v>323</v>
      </c>
      <c r="B43" t="s">
        <v>237</v>
      </c>
      <c r="C43" s="4" t="s">
        <v>153</v>
      </c>
      <c r="D43" t="s">
        <v>324</v>
      </c>
      <c r="E43" t="str">
        <f t="shared" si="0"/>
        <v>['c-913a4', 'Treatment Codes', 'Hormone'],</v>
      </c>
    </row>
    <row r="44" spans="1:5">
      <c r="A44" t="s">
        <v>325</v>
      </c>
      <c r="B44" t="s">
        <v>237</v>
      </c>
      <c r="C44" s="4" t="s">
        <v>153</v>
      </c>
      <c r="D44" t="s">
        <v>326</v>
      </c>
      <c r="E44" t="str">
        <f t="shared" si="0"/>
        <v>['c-a1580', 'Treatment Codes', 'Hormone'],</v>
      </c>
    </row>
    <row r="45" spans="1:5">
      <c r="A45" t="s">
        <v>327</v>
      </c>
      <c r="B45" t="s">
        <v>237</v>
      </c>
      <c r="C45" s="4" t="s">
        <v>153</v>
      </c>
      <c r="D45" t="s">
        <v>328</v>
      </c>
      <c r="E45" t="str">
        <f t="shared" si="0"/>
        <v>['c-a1010', 'Treatment Codes', 'Hormone'],</v>
      </c>
    </row>
    <row r="46" spans="1:5">
      <c r="A46" t="s">
        <v>329</v>
      </c>
      <c r="B46" t="s">
        <v>237</v>
      </c>
      <c r="C46" s="4" t="s">
        <v>153</v>
      </c>
      <c r="D46" t="s">
        <v>330</v>
      </c>
      <c r="E46" t="str">
        <f t="shared" si="0"/>
        <v>['w-10030', 'Treatment Codes', 'Hormone'],</v>
      </c>
    </row>
    <row r="47" spans="1:5">
      <c r="A47" t="s">
        <v>331</v>
      </c>
      <c r="B47" t="s">
        <v>237</v>
      </c>
      <c r="C47" s="4" t="s">
        <v>153</v>
      </c>
      <c r="D47" t="s">
        <v>332</v>
      </c>
      <c r="E47" t="str">
        <f t="shared" si="0"/>
        <v>['w-10011', 'Treatment Codes', 'Hormone'],</v>
      </c>
    </row>
    <row r="48" spans="1:5">
      <c r="A48" t="s">
        <v>333</v>
      </c>
      <c r="B48" t="s">
        <v>237</v>
      </c>
      <c r="C48" s="4" t="s">
        <v>153</v>
      </c>
      <c r="D48" t="s">
        <v>334</v>
      </c>
      <c r="E48" t="str">
        <f t="shared" si="0"/>
        <v>['c-a2206', 'Treatment Codes', 'Hormone'],</v>
      </c>
    </row>
    <row r="49" spans="1:5">
      <c r="A49" t="s">
        <v>335</v>
      </c>
      <c r="B49" t="s">
        <v>237</v>
      </c>
      <c r="C49" s="4" t="s">
        <v>153</v>
      </c>
      <c r="D49" t="s">
        <v>336</v>
      </c>
      <c r="E49" t="str">
        <f t="shared" si="0"/>
        <v>['c-a1221', 'Treatment Codes', 'Hormone'],</v>
      </c>
    </row>
    <row r="50" spans="1:5">
      <c r="A50" t="s">
        <v>337</v>
      </c>
      <c r="B50" t="s">
        <v>237</v>
      </c>
      <c r="C50" s="4" t="s">
        <v>153</v>
      </c>
      <c r="D50" t="s">
        <v>338</v>
      </c>
      <c r="E50" t="str">
        <f t="shared" si="0"/>
        <v>['c-a0d05', 'Treatment Codes', 'Hormone'],</v>
      </c>
    </row>
    <row r="51" spans="1:5">
      <c r="A51" t="s">
        <v>339</v>
      </c>
      <c r="B51" t="s">
        <v>237</v>
      </c>
      <c r="C51" s="4" t="s">
        <v>153</v>
      </c>
      <c r="D51" t="s">
        <v>340</v>
      </c>
      <c r="E51" t="str">
        <f t="shared" si="0"/>
        <v>['w-10053', 'Treatment Codes', 'Hormone'],</v>
      </c>
    </row>
    <row r="52" spans="1:5">
      <c r="A52" t="s">
        <v>341</v>
      </c>
      <c r="B52" t="s">
        <v>237</v>
      </c>
      <c r="C52" s="4" t="s">
        <v>153</v>
      </c>
      <c r="D52" t="s">
        <v>342</v>
      </c>
      <c r="E52" t="str">
        <f t="shared" si="0"/>
        <v>['c-a1210', 'Treatment Codes', 'Hormone'],</v>
      </c>
    </row>
    <row r="53" spans="1:5">
      <c r="A53" t="s">
        <v>343</v>
      </c>
      <c r="B53" t="s">
        <v>237</v>
      </c>
      <c r="C53" s="4" t="s">
        <v>153</v>
      </c>
      <c r="D53" t="s">
        <v>344</v>
      </c>
      <c r="E53" t="str">
        <f t="shared" si="0"/>
        <v>['f-ba150', 'Treatment Codes', 'Hormone'],</v>
      </c>
    </row>
    <row r="54" spans="1:5">
      <c r="A54" t="s">
        <v>1062</v>
      </c>
      <c r="B54" t="s">
        <v>237</v>
      </c>
      <c r="C54" s="4" t="s">
        <v>89</v>
      </c>
      <c r="D54" t="s">
        <v>345</v>
      </c>
      <c r="E54" t="str">
        <f t="shared" si="0"/>
        <v>['c-622b0', 'Treatment Codes', 'Miscellaneous'],</v>
      </c>
    </row>
    <row r="55" spans="1:5">
      <c r="A55" t="s">
        <v>346</v>
      </c>
      <c r="B55" t="s">
        <v>237</v>
      </c>
      <c r="C55" s="4" t="s">
        <v>89</v>
      </c>
      <c r="D55" t="s">
        <v>347</v>
      </c>
      <c r="E55" t="str">
        <f t="shared" si="0"/>
        <v>['c-64555', 'Treatment Codes', 'Miscellaneous'],</v>
      </c>
    </row>
    <row r="56" spans="1:5">
      <c r="A56" t="s">
        <v>346</v>
      </c>
      <c r="B56" t="s">
        <v>237</v>
      </c>
      <c r="C56" s="4" t="s">
        <v>89</v>
      </c>
      <c r="D56" t="s">
        <v>348</v>
      </c>
      <c r="E56" t="str">
        <f t="shared" si="0"/>
        <v>['c-64555', 'Treatment Codes', 'Miscellaneous'],</v>
      </c>
    </row>
    <row r="57" spans="1:5">
      <c r="A57" t="s">
        <v>349</v>
      </c>
      <c r="B57" t="s">
        <v>237</v>
      </c>
      <c r="C57" s="4" t="s">
        <v>89</v>
      </c>
      <c r="D57" t="s">
        <v>350</v>
      </c>
      <c r="E57" t="str">
        <f t="shared" si="0"/>
        <v>['c-51451', 'Treatment Codes', 'Miscellaneous'],</v>
      </c>
    </row>
    <row r="58" spans="1:5">
      <c r="A58" t="s">
        <v>351</v>
      </c>
      <c r="B58" t="s">
        <v>237</v>
      </c>
      <c r="C58" s="4" t="s">
        <v>89</v>
      </c>
      <c r="D58" t="s">
        <v>352</v>
      </c>
      <c r="E58" t="str">
        <f t="shared" si="0"/>
        <v>['c-803c1', 'Treatment Codes', 'Miscellaneous'],</v>
      </c>
    </row>
    <row r="59" spans="1:5">
      <c r="A59" t="s">
        <v>353</v>
      </c>
      <c r="B59" t="s">
        <v>237</v>
      </c>
      <c r="C59" s="4" t="s">
        <v>89</v>
      </c>
      <c r="D59" t="s">
        <v>354</v>
      </c>
      <c r="E59" t="str">
        <f t="shared" si="0"/>
        <v>['c-680d0', 'Treatment Codes', 'Miscellaneous'],</v>
      </c>
    </row>
    <row r="60" spans="1:5">
      <c r="A60" t="s">
        <v>355</v>
      </c>
      <c r="B60" t="s">
        <v>237</v>
      </c>
      <c r="C60" s="4" t="s">
        <v>89</v>
      </c>
      <c r="D60" t="s">
        <v>356</v>
      </c>
      <c r="E60" t="str">
        <f t="shared" si="0"/>
        <v>['c-72040', 'Treatment Codes', 'Miscellaneous'],</v>
      </c>
    </row>
    <row r="61" spans="1:5">
      <c r="A61" t="s">
        <v>357</v>
      </c>
      <c r="B61" t="s">
        <v>237</v>
      </c>
      <c r="C61" s="4" t="s">
        <v>89</v>
      </c>
      <c r="D61" t="s">
        <v>358</v>
      </c>
      <c r="E61" t="str">
        <f t="shared" si="0"/>
        <v>['c-61002', 'Treatment Codes', 'Miscellaneous'],</v>
      </c>
    </row>
    <row r="62" spans="1:5">
      <c r="A62" t="s">
        <v>359</v>
      </c>
      <c r="B62" t="s">
        <v>237</v>
      </c>
      <c r="C62" s="4" t="s">
        <v>89</v>
      </c>
      <c r="D62" t="s">
        <v>360</v>
      </c>
      <c r="E62" t="str">
        <f t="shared" si="0"/>
        <v>['c-52b50', 'Treatment Codes', 'Miscellaneous'],</v>
      </c>
    </row>
    <row r="63" spans="1:5">
      <c r="A63" t="s">
        <v>361</v>
      </c>
      <c r="B63" t="s">
        <v>237</v>
      </c>
      <c r="C63" s="4" t="s">
        <v>89</v>
      </c>
      <c r="D63" t="s">
        <v>362</v>
      </c>
      <c r="E63" t="str">
        <f t="shared" si="0"/>
        <v>['w-10068', 'Treatment Codes', 'Miscellaneous'],</v>
      </c>
    </row>
    <row r="64" spans="1:5">
      <c r="A64" t="s">
        <v>363</v>
      </c>
      <c r="B64" t="s">
        <v>237</v>
      </c>
      <c r="C64" s="4" t="s">
        <v>89</v>
      </c>
      <c r="D64" t="s">
        <v>364</v>
      </c>
      <c r="E64" t="str">
        <f t="shared" si="0"/>
        <v>['w-10067', 'Treatment Codes', 'Miscellaneous'],</v>
      </c>
    </row>
    <row r="65" spans="1:5">
      <c r="A65" t="s">
        <v>365</v>
      </c>
      <c r="B65" t="s">
        <v>237</v>
      </c>
      <c r="C65" s="4" t="s">
        <v>89</v>
      </c>
      <c r="D65" t="s">
        <v>366</v>
      </c>
      <c r="E65" t="str">
        <f t="shared" si="0"/>
        <v>['c-71063', 'Treatment Codes', 'Miscellaneous'],</v>
      </c>
    </row>
    <row r="66" spans="1:5">
      <c r="A66" t="s">
        <v>367</v>
      </c>
      <c r="B66" t="s">
        <v>237</v>
      </c>
      <c r="C66" s="4" t="s">
        <v>89</v>
      </c>
      <c r="D66" t="s">
        <v>368</v>
      </c>
      <c r="E66" t="str">
        <f t="shared" si="0"/>
        <v>['c-71064', 'Treatment Codes', 'Miscellaneous'],</v>
      </c>
    </row>
    <row r="67" spans="1:5">
      <c r="A67" t="s">
        <v>369</v>
      </c>
      <c r="B67" t="s">
        <v>237</v>
      </c>
      <c r="C67" s="4" t="s">
        <v>89</v>
      </c>
      <c r="D67" t="s">
        <v>370</v>
      </c>
      <c r="E67" t="str">
        <f t="shared" ref="E67:E77" si="1">CONCATENATE("['",A67,"', '",B67,"', '",C67,"'],")</f>
        <v>['w-10192', 'Treatment Codes', 'Miscellaneous'],</v>
      </c>
    </row>
    <row r="68" spans="1:5">
      <c r="A68" t="s">
        <v>371</v>
      </c>
      <c r="B68" t="s">
        <v>237</v>
      </c>
      <c r="C68" s="4" t="s">
        <v>89</v>
      </c>
      <c r="D68" t="s">
        <v>372</v>
      </c>
      <c r="E68" t="str">
        <f t="shared" si="1"/>
        <v>['c-f0000', 'Treatment Codes', 'Miscellaneous'],</v>
      </c>
    </row>
    <row r="69" spans="1:5">
      <c r="A69" t="s">
        <v>373</v>
      </c>
      <c r="B69" t="s">
        <v>237</v>
      </c>
      <c r="C69" s="4" t="s">
        <v>89</v>
      </c>
      <c r="D69" t="s">
        <v>374</v>
      </c>
      <c r="E69" t="str">
        <f t="shared" si="1"/>
        <v>['c-f2300', 'Treatment Codes', 'Miscellaneous'],</v>
      </c>
    </row>
    <row r="70" spans="1:5">
      <c r="A70" t="s">
        <v>375</v>
      </c>
      <c r="B70" t="s">
        <v>237</v>
      </c>
      <c r="C70" s="4" t="s">
        <v>89</v>
      </c>
      <c r="D70" t="s">
        <v>376</v>
      </c>
      <c r="E70" t="str">
        <f t="shared" si="1"/>
        <v>['w-10137', 'Treatment Codes', 'Miscellaneous'],</v>
      </c>
    </row>
    <row r="71" spans="1:5">
      <c r="A71" t="s">
        <v>377</v>
      </c>
      <c r="B71" t="s">
        <v>237</v>
      </c>
      <c r="C71" s="4" t="s">
        <v>378</v>
      </c>
      <c r="D71" t="s">
        <v>379</v>
      </c>
      <c r="E71" t="str">
        <f t="shared" si="1"/>
        <v>['c-62290', 'Treatment Codes', 'Sedative'],</v>
      </c>
    </row>
    <row r="72" spans="1:5">
      <c r="A72" t="s">
        <v>380</v>
      </c>
      <c r="B72" t="s">
        <v>237</v>
      </c>
      <c r="C72" s="4" t="s">
        <v>381</v>
      </c>
      <c r="D72" t="s">
        <v>382</v>
      </c>
      <c r="E72" t="str">
        <f t="shared" si="1"/>
        <v>['c-902b0', 'Treatment Codes', 'Topical'],</v>
      </c>
    </row>
    <row r="73" spans="1:5">
      <c r="A73" t="s">
        <v>383</v>
      </c>
      <c r="B73" t="s">
        <v>237</v>
      </c>
      <c r="C73" s="4" t="s">
        <v>381</v>
      </c>
      <c r="D73" t="s">
        <v>384</v>
      </c>
      <c r="E73" t="str">
        <f t="shared" si="1"/>
        <v>['c-52b62', 'Treatment Codes', 'Topical'],</v>
      </c>
    </row>
    <row r="74" spans="1:5">
      <c r="A74" t="s">
        <v>385</v>
      </c>
      <c r="B74" t="s">
        <v>237</v>
      </c>
      <c r="C74" s="4" t="s">
        <v>381</v>
      </c>
      <c r="D74" t="s">
        <v>386</v>
      </c>
      <c r="E74" t="str">
        <f t="shared" si="1"/>
        <v>['c-d4673', 'Treatment Codes', 'Topical'],</v>
      </c>
    </row>
    <row r="75" spans="1:5">
      <c r="A75" t="s">
        <v>387</v>
      </c>
      <c r="B75" t="s">
        <v>237</v>
      </c>
      <c r="C75" s="4" t="s">
        <v>381</v>
      </c>
      <c r="D75" t="s">
        <v>388</v>
      </c>
      <c r="E75" t="str">
        <f t="shared" si="1"/>
        <v>['c-d1451', 'Treatment Codes', 'Topical'],</v>
      </c>
    </row>
    <row r="76" spans="1:5">
      <c r="A76" t="s">
        <v>389</v>
      </c>
      <c r="B76" t="s">
        <v>237</v>
      </c>
      <c r="C76" s="4" t="s">
        <v>381</v>
      </c>
      <c r="D76" t="s">
        <v>390</v>
      </c>
      <c r="E76" t="str">
        <f t="shared" si="1"/>
        <v>['w-10031', 'Treatment Codes', 'Topical'],</v>
      </c>
    </row>
    <row r="77" spans="1:5">
      <c r="A77" t="s">
        <v>391</v>
      </c>
      <c r="B77" t="s">
        <v>237</v>
      </c>
      <c r="C77" s="4" t="s">
        <v>381</v>
      </c>
      <c r="D77" t="s">
        <v>392</v>
      </c>
      <c r="E77" t="str">
        <f t="shared" si="1"/>
        <v>['f-61a58', 'Treatment Codes', 'Topical'],</v>
      </c>
    </row>
    <row r="78" spans="1:5">
      <c r="A78" s="5" t="s">
        <v>393</v>
      </c>
      <c r="B78" t="s">
        <v>134</v>
      </c>
      <c r="C78" t="s">
        <v>81</v>
      </c>
      <c r="E78" t="str">
        <f>CONCATENATE("['",A78,"', '",B78,"', '",C78,"'],")</f>
        <v>['l-35230', 'Viral Challenges', 'SIV'],</v>
      </c>
    </row>
    <row r="79" spans="1:5">
      <c r="A79" s="5" t="s">
        <v>394</v>
      </c>
      <c r="B79" t="s">
        <v>134</v>
      </c>
      <c r="C79" t="s">
        <v>81</v>
      </c>
      <c r="E79" t="str">
        <f t="shared" ref="E79:E142" si="2">CONCATENATE("['",A79,"', '",B79,"', '",C79,"'],")</f>
        <v>['@e-37301', 'Viral Challenges', 'SIV'],</v>
      </c>
    </row>
    <row r="80" spans="1:5">
      <c r="A80" s="5" t="s">
        <v>395</v>
      </c>
      <c r="B80" t="s">
        <v>134</v>
      </c>
      <c r="C80" t="s">
        <v>81</v>
      </c>
      <c r="E80" t="str">
        <f t="shared" si="2"/>
        <v>['l-35260', 'Viral Challenges', 'SIV'],</v>
      </c>
    </row>
    <row r="81" spans="1:5">
      <c r="A81" s="5" t="s">
        <v>396</v>
      </c>
      <c r="B81" t="s">
        <v>134</v>
      </c>
      <c r="C81" t="s">
        <v>81</v>
      </c>
      <c r="E81" t="str">
        <f t="shared" si="2"/>
        <v>['@e-37302', 'Viral Challenges', 'SIV'],</v>
      </c>
    </row>
    <row r="82" spans="1:5">
      <c r="A82" s="5" t="s">
        <v>397</v>
      </c>
      <c r="B82" t="s">
        <v>134</v>
      </c>
      <c r="C82" t="s">
        <v>398</v>
      </c>
      <c r="E82" t="str">
        <f t="shared" si="2"/>
        <v>['w-10049', 'Viral Challenges', 'SIV Vaccine'],</v>
      </c>
    </row>
    <row r="83" spans="1:5">
      <c r="A83" s="5" t="s">
        <v>399</v>
      </c>
      <c r="B83" t="s">
        <v>134</v>
      </c>
      <c r="C83" t="s">
        <v>398</v>
      </c>
      <c r="E83" t="str">
        <f t="shared" si="2"/>
        <v>['w-10050', 'Viral Challenges', 'SIV Vaccine'],</v>
      </c>
    </row>
    <row r="84" spans="1:5">
      <c r="A84" s="5" t="s">
        <v>400</v>
      </c>
      <c r="B84" t="s">
        <v>134</v>
      </c>
      <c r="C84" t="s">
        <v>398</v>
      </c>
      <c r="E84" t="str">
        <f t="shared" si="2"/>
        <v>['w-10154', 'Viral Challenges', 'SIV Vaccine'],</v>
      </c>
    </row>
    <row r="85" spans="1:5">
      <c r="A85" s="5" t="s">
        <v>401</v>
      </c>
      <c r="B85" t="s">
        <v>134</v>
      </c>
      <c r="C85" t="s">
        <v>398</v>
      </c>
      <c r="E85" t="str">
        <f t="shared" si="2"/>
        <v>['w-10156', 'Viral Challenges', 'SIV Vaccine'],</v>
      </c>
    </row>
    <row r="86" spans="1:5">
      <c r="A86" s="5" t="s">
        <v>402</v>
      </c>
      <c r="B86" t="s">
        <v>134</v>
      </c>
      <c r="C86" t="s">
        <v>81</v>
      </c>
      <c r="E86" t="str">
        <f t="shared" si="2"/>
        <v>['w-10164', 'Viral Challenges', 'SIV'],</v>
      </c>
    </row>
    <row r="87" spans="1:5">
      <c r="A87" s="5" t="s">
        <v>403</v>
      </c>
      <c r="B87" t="s">
        <v>134</v>
      </c>
      <c r="C87" t="s">
        <v>398</v>
      </c>
      <c r="E87" t="str">
        <f t="shared" si="2"/>
        <v>['w-10172', 'Viral Challenges', 'SIV Vaccine'],</v>
      </c>
    </row>
    <row r="88" spans="1:5">
      <c r="A88" s="5" t="s">
        <v>404</v>
      </c>
      <c r="B88" t="s">
        <v>134</v>
      </c>
      <c r="C88" t="s">
        <v>398</v>
      </c>
      <c r="E88" t="str">
        <f t="shared" si="2"/>
        <v>['w-10173', 'Viral Challenges', 'SIV Vaccine'],</v>
      </c>
    </row>
    <row r="89" spans="1:5">
      <c r="A89" s="5" t="s">
        <v>405</v>
      </c>
      <c r="B89" t="s">
        <v>134</v>
      </c>
      <c r="C89" t="s">
        <v>398</v>
      </c>
      <c r="E89" t="str">
        <f t="shared" si="2"/>
        <v>['w-10174', 'Viral Challenges', 'SIV Vaccine'],</v>
      </c>
    </row>
    <row r="90" spans="1:5">
      <c r="A90" s="5" t="s">
        <v>406</v>
      </c>
      <c r="B90" t="s">
        <v>134</v>
      </c>
      <c r="C90" t="s">
        <v>398</v>
      </c>
      <c r="E90" t="str">
        <f t="shared" si="2"/>
        <v>['w-10175', 'Viral Challenges', 'SIV Vaccine'],</v>
      </c>
    </row>
    <row r="91" spans="1:5">
      <c r="A91" s="5" t="s">
        <v>407</v>
      </c>
      <c r="B91" t="s">
        <v>134</v>
      </c>
      <c r="C91" t="s">
        <v>398</v>
      </c>
      <c r="E91" t="str">
        <f t="shared" si="2"/>
        <v>['w-10176', 'Viral Challenges', 'SIV Vaccine'],</v>
      </c>
    </row>
    <row r="92" spans="1:5">
      <c r="A92" s="5" t="s">
        <v>408</v>
      </c>
      <c r="B92" t="s">
        <v>134</v>
      </c>
      <c r="C92" t="s">
        <v>398</v>
      </c>
      <c r="E92" t="str">
        <f t="shared" si="2"/>
        <v>['w-10177', 'Viral Challenges', 'SIV Vaccine'],</v>
      </c>
    </row>
    <row r="93" spans="1:5">
      <c r="A93" s="5" t="s">
        <v>409</v>
      </c>
      <c r="B93" t="s">
        <v>134</v>
      </c>
      <c r="C93" t="s">
        <v>398</v>
      </c>
      <c r="E93" t="str">
        <f t="shared" si="2"/>
        <v>['w-10178', 'Viral Challenges', 'SIV Vaccine'],</v>
      </c>
    </row>
    <row r="94" spans="1:5">
      <c r="A94" s="5" t="s">
        <v>410</v>
      </c>
      <c r="B94" t="s">
        <v>134</v>
      </c>
      <c r="C94" t="s">
        <v>398</v>
      </c>
      <c r="E94" t="str">
        <f t="shared" si="2"/>
        <v>['w-10179', 'Viral Challenges', 'SIV Vaccine'],</v>
      </c>
    </row>
    <row r="95" spans="1:5">
      <c r="A95" s="5" t="s">
        <v>411</v>
      </c>
      <c r="B95" t="s">
        <v>134</v>
      </c>
      <c r="C95" t="s">
        <v>398</v>
      </c>
      <c r="E95" t="str">
        <f t="shared" si="2"/>
        <v>['w-10180', 'Viral Challenges', 'SIV Vaccine'],</v>
      </c>
    </row>
    <row r="96" spans="1:5">
      <c r="A96" s="5" t="s">
        <v>412</v>
      </c>
      <c r="B96" t="s">
        <v>134</v>
      </c>
      <c r="C96" t="s">
        <v>398</v>
      </c>
      <c r="E96" t="str">
        <f t="shared" si="2"/>
        <v>['w-10181', 'Viral Challenges', 'SIV Vaccine'],</v>
      </c>
    </row>
    <row r="97" spans="1:5">
      <c r="A97" s="5" t="s">
        <v>413</v>
      </c>
      <c r="B97" t="s">
        <v>134</v>
      </c>
      <c r="C97" t="s">
        <v>398</v>
      </c>
      <c r="E97" t="str">
        <f t="shared" si="2"/>
        <v>['w-10182', 'Viral Challenges', 'SIV Vaccine'],</v>
      </c>
    </row>
    <row r="98" spans="1:5">
      <c r="A98" s="5" t="s">
        <v>414</v>
      </c>
      <c r="B98" t="s">
        <v>134</v>
      </c>
      <c r="C98" t="s">
        <v>398</v>
      </c>
      <c r="E98" t="str">
        <f t="shared" si="2"/>
        <v>['w-10183', 'Viral Challenges', 'SIV Vaccine'],</v>
      </c>
    </row>
    <row r="99" spans="1:5">
      <c r="A99" s="5" t="s">
        <v>415</v>
      </c>
      <c r="B99" t="s">
        <v>134</v>
      </c>
      <c r="C99" t="s">
        <v>398</v>
      </c>
      <c r="E99" t="str">
        <f t="shared" si="2"/>
        <v>['w-10184', 'Viral Challenges', 'SIV Vaccine'],</v>
      </c>
    </row>
    <row r="100" spans="1:5">
      <c r="A100" s="5" t="s">
        <v>416</v>
      </c>
      <c r="B100" t="s">
        <v>134</v>
      </c>
      <c r="C100" t="s">
        <v>398</v>
      </c>
      <c r="E100" t="str">
        <f t="shared" si="2"/>
        <v>['w-10187', 'Viral Challenges', 'SIV Vaccine'],</v>
      </c>
    </row>
    <row r="101" spans="1:5">
      <c r="A101" s="5" t="s">
        <v>417</v>
      </c>
      <c r="B101" t="s">
        <v>134</v>
      </c>
      <c r="C101" t="s">
        <v>398</v>
      </c>
      <c r="E101" t="str">
        <f t="shared" si="2"/>
        <v>['w-10189', 'Viral Challenges', 'SIV Vaccine'],</v>
      </c>
    </row>
    <row r="102" spans="1:5">
      <c r="A102" s="5" t="s">
        <v>418</v>
      </c>
      <c r="B102" t="s">
        <v>134</v>
      </c>
      <c r="C102" t="s">
        <v>398</v>
      </c>
      <c r="E102" t="str">
        <f t="shared" si="2"/>
        <v>['w-10190', 'Viral Challenges', 'SIV Vaccine'],</v>
      </c>
    </row>
    <row r="103" spans="1:5">
      <c r="A103" s="5" t="s">
        <v>419</v>
      </c>
      <c r="B103" t="s">
        <v>134</v>
      </c>
      <c r="C103" t="s">
        <v>398</v>
      </c>
      <c r="E103" t="str">
        <f t="shared" si="2"/>
        <v>['w-10191', 'Viral Challenges', 'SIV Vaccine'],</v>
      </c>
    </row>
    <row r="104" spans="1:5">
      <c r="A104" s="5" t="s">
        <v>420</v>
      </c>
      <c r="B104" t="s">
        <v>134</v>
      </c>
      <c r="C104" t="s">
        <v>81</v>
      </c>
      <c r="E104" t="str">
        <f t="shared" si="2"/>
        <v>['w-10196', 'Viral Challenges', 'SIV'],</v>
      </c>
    </row>
    <row r="105" spans="1:5">
      <c r="A105" s="5" t="s">
        <v>421</v>
      </c>
      <c r="B105" t="s">
        <v>134</v>
      </c>
      <c r="C105" t="s">
        <v>81</v>
      </c>
      <c r="E105" t="str">
        <f t="shared" si="2"/>
        <v>['w-10205', 'Viral Challenges', 'SIV'],</v>
      </c>
    </row>
    <row r="106" spans="1:5">
      <c r="A106" s="5" t="s">
        <v>422</v>
      </c>
      <c r="B106" t="s">
        <v>134</v>
      </c>
      <c r="C106" t="s">
        <v>81</v>
      </c>
      <c r="E106" t="str">
        <f t="shared" si="2"/>
        <v>['w-10253', 'Viral Challenges', 'SIV'],</v>
      </c>
    </row>
    <row r="107" spans="1:5">
      <c r="A107" s="5" t="s">
        <v>423</v>
      </c>
      <c r="B107" t="s">
        <v>134</v>
      </c>
      <c r="C107" t="s">
        <v>81</v>
      </c>
      <c r="E107" t="str">
        <f t="shared" si="2"/>
        <v>['w-10264', 'Viral Challenges', 'SIV'],</v>
      </c>
    </row>
    <row r="108" spans="1:5">
      <c r="A108" s="5" t="s">
        <v>424</v>
      </c>
      <c r="B108" t="s">
        <v>134</v>
      </c>
      <c r="C108" t="s">
        <v>398</v>
      </c>
      <c r="E108" t="str">
        <f t="shared" si="2"/>
        <v>['w-10290', 'Viral Challenges', 'SIV Vaccine'],</v>
      </c>
    </row>
    <row r="109" spans="1:5">
      <c r="A109" s="5" t="s">
        <v>425</v>
      </c>
      <c r="B109" t="s">
        <v>134</v>
      </c>
      <c r="C109" t="s">
        <v>398</v>
      </c>
      <c r="E109" t="str">
        <f t="shared" si="2"/>
        <v>['w-10296', 'Viral Challenges', 'SIV Vaccine'],</v>
      </c>
    </row>
    <row r="110" spans="1:5">
      <c r="A110" s="5" t="s">
        <v>426</v>
      </c>
      <c r="B110" t="s">
        <v>134</v>
      </c>
      <c r="C110" t="s">
        <v>398</v>
      </c>
      <c r="E110" t="str">
        <f t="shared" si="2"/>
        <v>['w-10311', 'Viral Challenges', 'SIV Vaccine'],</v>
      </c>
    </row>
    <row r="111" spans="1:5">
      <c r="A111" s="5" t="s">
        <v>427</v>
      </c>
      <c r="B111" t="s">
        <v>134</v>
      </c>
      <c r="C111" t="s">
        <v>398</v>
      </c>
      <c r="E111" t="str">
        <f t="shared" si="2"/>
        <v>['w-10312', 'Viral Challenges', 'SIV Vaccine'],</v>
      </c>
    </row>
    <row r="112" spans="1:5">
      <c r="A112" s="5" t="s">
        <v>428</v>
      </c>
      <c r="B112" t="s">
        <v>134</v>
      </c>
      <c r="C112" t="s">
        <v>398</v>
      </c>
      <c r="E112" t="str">
        <f t="shared" si="2"/>
        <v>['w-10313', 'Viral Challenges', 'SIV Vaccine'],</v>
      </c>
    </row>
    <row r="113" spans="1:5">
      <c r="A113" t="s">
        <v>277</v>
      </c>
      <c r="B113" t="s">
        <v>715</v>
      </c>
      <c r="E113" t="str">
        <f t="shared" si="2"/>
        <v>['c-54221', 'Procedures', ''],</v>
      </c>
    </row>
    <row r="114" spans="1:5">
      <c r="A114" t="s">
        <v>743</v>
      </c>
      <c r="B114" t="s">
        <v>715</v>
      </c>
      <c r="E114" t="str">
        <f t="shared" si="2"/>
        <v>['c-6a157', 'Procedures', ''],</v>
      </c>
    </row>
    <row r="115" spans="1:5">
      <c r="A115" t="s">
        <v>753</v>
      </c>
      <c r="B115" t="s">
        <v>715</v>
      </c>
      <c r="E115" t="str">
        <f t="shared" si="2"/>
        <v>['c-52800', 'Procedures', ''],</v>
      </c>
    </row>
    <row r="116" spans="1:5">
      <c r="A116" t="s">
        <v>754</v>
      </c>
      <c r="B116" t="s">
        <v>715</v>
      </c>
      <c r="E116" t="str">
        <f t="shared" si="2"/>
        <v>['c-a0250', 'Procedures', ''],</v>
      </c>
    </row>
    <row r="117" spans="1:5">
      <c r="A117" t="s">
        <v>755</v>
      </c>
      <c r="B117" t="s">
        <v>715</v>
      </c>
      <c r="E117" t="str">
        <f t="shared" si="2"/>
        <v>['@e-87200', 'Procedures', ''],</v>
      </c>
    </row>
    <row r="118" spans="1:5">
      <c r="A118" t="s">
        <v>355</v>
      </c>
      <c r="B118" t="s">
        <v>715</v>
      </c>
      <c r="E118" t="str">
        <f t="shared" si="2"/>
        <v>['c-72040', 'Procedures', ''],</v>
      </c>
    </row>
    <row r="119" spans="1:5">
      <c r="A119" t="s">
        <v>733</v>
      </c>
      <c r="B119" t="s">
        <v>715</v>
      </c>
      <c r="E119" t="str">
        <f t="shared" si="2"/>
        <v>['@e-80692', 'Procedures', ''],</v>
      </c>
    </row>
    <row r="120" spans="1:5">
      <c r="A120" t="s">
        <v>756</v>
      </c>
      <c r="B120" t="s">
        <v>715</v>
      </c>
      <c r="E120" t="str">
        <f t="shared" si="2"/>
        <v>['c-71622', 'Procedures', ''],</v>
      </c>
    </row>
    <row r="121" spans="1:5">
      <c r="A121" t="s">
        <v>757</v>
      </c>
      <c r="B121" t="s">
        <v>715</v>
      </c>
      <c r="E121" t="str">
        <f t="shared" si="2"/>
        <v>['@e-87600', 'Procedures', ''],</v>
      </c>
    </row>
    <row r="122" spans="1:5">
      <c r="A122" t="s">
        <v>758</v>
      </c>
      <c r="B122" t="s">
        <v>715</v>
      </c>
      <c r="E122" t="str">
        <f t="shared" si="2"/>
        <v>['c-55920', 'Procedures', ''],</v>
      </c>
    </row>
    <row r="123" spans="1:5">
      <c r="A123" t="s">
        <v>759</v>
      </c>
      <c r="B123" t="s">
        <v>715</v>
      </c>
      <c r="E123" t="str">
        <f t="shared" si="2"/>
        <v>['c-55630', 'Procedures', ''],</v>
      </c>
    </row>
    <row r="124" spans="1:5">
      <c r="A124" t="s">
        <v>760</v>
      </c>
      <c r="B124" t="s">
        <v>715</v>
      </c>
      <c r="E124" t="str">
        <f t="shared" si="2"/>
        <v>['c-c2612', 'Procedures', ''],</v>
      </c>
    </row>
    <row r="125" spans="1:5">
      <c r="A125" t="s">
        <v>761</v>
      </c>
      <c r="B125" t="s">
        <v>715</v>
      </c>
      <c r="E125" t="str">
        <f t="shared" si="2"/>
        <v>['c-d6885', 'Procedures', ''],</v>
      </c>
    </row>
    <row r="126" spans="1:5">
      <c r="A126" t="s">
        <v>321</v>
      </c>
      <c r="B126" t="s">
        <v>715</v>
      </c>
      <c r="E126" t="str">
        <f t="shared" si="2"/>
        <v>['c-d2985', 'Procedures', ''],</v>
      </c>
    </row>
    <row r="127" spans="1:5">
      <c r="A127" t="s">
        <v>751</v>
      </c>
      <c r="B127" t="s">
        <v>715</v>
      </c>
      <c r="E127" t="str">
        <f t="shared" si="2"/>
        <v>['c-d1002', 'Procedures', ''],</v>
      </c>
    </row>
    <row r="128" spans="1:5">
      <c r="A128" t="s">
        <v>762</v>
      </c>
      <c r="B128" t="s">
        <v>715</v>
      </c>
      <c r="E128" t="str">
        <f t="shared" si="2"/>
        <v>['c-6a100', 'Procedures', ''],</v>
      </c>
    </row>
    <row r="129" spans="1:5">
      <c r="A129" t="s">
        <v>763</v>
      </c>
      <c r="B129" t="s">
        <v>715</v>
      </c>
      <c r="E129" t="str">
        <f t="shared" si="2"/>
        <v>['c-55940', 'Procedures', ''],</v>
      </c>
    </row>
    <row r="130" spans="1:5">
      <c r="A130" t="s">
        <v>718</v>
      </c>
      <c r="B130" t="s">
        <v>715</v>
      </c>
      <c r="E130" t="str">
        <f t="shared" si="2"/>
        <v>['c-90287', 'Procedures', ''],</v>
      </c>
    </row>
    <row r="131" spans="1:5">
      <c r="A131" t="s">
        <v>732</v>
      </c>
      <c r="B131" t="s">
        <v>715</v>
      </c>
      <c r="E131" t="str">
        <f t="shared" si="2"/>
        <v>['c-52530', 'Procedures', ''],</v>
      </c>
    </row>
    <row r="132" spans="1:5">
      <c r="A132" t="s">
        <v>764</v>
      </c>
      <c r="B132" t="s">
        <v>715</v>
      </c>
      <c r="E132" t="str">
        <f t="shared" si="2"/>
        <v>['c-54630', 'Procedures', ''],</v>
      </c>
    </row>
    <row r="133" spans="1:5">
      <c r="A133" t="s">
        <v>765</v>
      </c>
      <c r="B133" t="s">
        <v>715</v>
      </c>
      <c r="E133" t="str">
        <f t="shared" si="2"/>
        <v>['@e-yy958', 'Procedures', ''],</v>
      </c>
    </row>
    <row r="134" spans="1:5">
      <c r="A134" t="s">
        <v>766</v>
      </c>
      <c r="B134" t="s">
        <v>715</v>
      </c>
      <c r="E134" t="str">
        <f t="shared" si="2"/>
        <v>['c-60a20', 'Procedures', ''],</v>
      </c>
    </row>
    <row r="135" spans="1:5">
      <c r="A135" t="s">
        <v>727</v>
      </c>
      <c r="B135" t="s">
        <v>715</v>
      </c>
      <c r="E135" t="str">
        <f t="shared" si="2"/>
        <v>['w-10020', 'Procedures', ''],</v>
      </c>
    </row>
    <row r="136" spans="1:5">
      <c r="A136" t="s">
        <v>273</v>
      </c>
      <c r="B136" t="s">
        <v>715</v>
      </c>
      <c r="E136" t="str">
        <f t="shared" si="2"/>
        <v>['c-d1507', 'Procedures', ''],</v>
      </c>
    </row>
    <row r="137" spans="1:5">
      <c r="A137" t="s">
        <v>767</v>
      </c>
      <c r="B137" t="s">
        <v>715</v>
      </c>
      <c r="E137" t="str">
        <f t="shared" si="2"/>
        <v>['c-52a02', 'Procedures', ''],</v>
      </c>
    </row>
    <row r="138" spans="1:5">
      <c r="A138" t="s">
        <v>387</v>
      </c>
      <c r="B138" t="s">
        <v>715</v>
      </c>
      <c r="E138" t="str">
        <f t="shared" si="2"/>
        <v>['c-d1451', 'Procedures', ''],</v>
      </c>
    </row>
    <row r="139" spans="1:5">
      <c r="A139" t="s">
        <v>294</v>
      </c>
      <c r="B139" t="s">
        <v>715</v>
      </c>
      <c r="E139" t="str">
        <f t="shared" si="2"/>
        <v>['c-52040', 'Procedures', ''],</v>
      </c>
    </row>
    <row r="140" spans="1:5">
      <c r="A140" t="s">
        <v>296</v>
      </c>
      <c r="B140" t="s">
        <v>715</v>
      </c>
      <c r="E140" t="str">
        <f t="shared" si="2"/>
        <v>['c-93040', 'Procedures', ''],</v>
      </c>
    </row>
    <row r="141" spans="1:5">
      <c r="A141" t="s">
        <v>768</v>
      </c>
      <c r="B141" t="s">
        <v>715</v>
      </c>
      <c r="E141" t="str">
        <f t="shared" si="2"/>
        <v>['c-a6218', 'Procedures', ''],</v>
      </c>
    </row>
    <row r="142" spans="1:5">
      <c r="A142" t="s">
        <v>769</v>
      </c>
      <c r="B142" t="s">
        <v>715</v>
      </c>
      <c r="E142" t="str">
        <f t="shared" si="2"/>
        <v>['c-d4275', 'Procedures', ''],</v>
      </c>
    </row>
    <row r="143" spans="1:5">
      <c r="A143" t="s">
        <v>770</v>
      </c>
      <c r="B143" t="s">
        <v>715</v>
      </c>
      <c r="E143" t="str">
        <f t="shared" ref="E143:E204" si="3">CONCATENATE("['",A143,"', '",B143,"', '",C143,"'],")</f>
        <v>['c-d2461', 'Procedures', ''],</v>
      </c>
    </row>
    <row r="144" spans="1:5">
      <c r="A144" t="s">
        <v>771</v>
      </c>
      <c r="B144" t="s">
        <v>715</v>
      </c>
      <c r="E144" t="str">
        <f t="shared" si="3"/>
        <v>['c-55000', 'Procedures', ''],</v>
      </c>
    </row>
    <row r="145" spans="1:5">
      <c r="A145" t="s">
        <v>772</v>
      </c>
      <c r="B145" t="s">
        <v>715</v>
      </c>
      <c r="E145" t="str">
        <f t="shared" si="3"/>
        <v>['c-a4400', 'Procedures', ''],</v>
      </c>
    </row>
    <row r="146" spans="1:5">
      <c r="A146" t="s">
        <v>773</v>
      </c>
      <c r="B146" t="s">
        <v>715</v>
      </c>
      <c r="E146" t="str">
        <f t="shared" si="3"/>
        <v>['c-c3eb9', 'Procedures', ''],</v>
      </c>
    </row>
    <row r="147" spans="1:5">
      <c r="A147" t="s">
        <v>774</v>
      </c>
      <c r="B147" t="s">
        <v>715</v>
      </c>
      <c r="E147" t="str">
        <f t="shared" si="3"/>
        <v>['c-a0590', 'Procedures', ''],</v>
      </c>
    </row>
    <row r="148" spans="1:5">
      <c r="A148" t="s">
        <v>775</v>
      </c>
      <c r="B148" t="s">
        <v>715</v>
      </c>
      <c r="E148" t="str">
        <f t="shared" si="3"/>
        <v>['c-b9040', 'Procedures', ''],</v>
      </c>
    </row>
    <row r="149" spans="1:5">
      <c r="A149" t="s">
        <v>776</v>
      </c>
      <c r="B149" t="s">
        <v>715</v>
      </c>
      <c r="E149" t="str">
        <f t="shared" si="3"/>
        <v>['c-52a04', 'Procedures', ''],</v>
      </c>
    </row>
    <row r="150" spans="1:5">
      <c r="A150" t="s">
        <v>777</v>
      </c>
      <c r="B150" t="s">
        <v>715</v>
      </c>
      <c r="E150" t="str">
        <f t="shared" si="3"/>
        <v>['@e-80691', 'Procedures', ''],</v>
      </c>
    </row>
    <row r="151" spans="1:5">
      <c r="A151" t="s">
        <v>778</v>
      </c>
      <c r="B151" t="s">
        <v>715</v>
      </c>
      <c r="E151" t="str">
        <f t="shared" si="3"/>
        <v>['@e-89603', 'Procedures', ''],</v>
      </c>
    </row>
    <row r="152" spans="1:5">
      <c r="A152" t="s">
        <v>724</v>
      </c>
      <c r="B152" t="s">
        <v>715</v>
      </c>
      <c r="E152" t="str">
        <f t="shared" si="3"/>
        <v>['p2-87524', 'Procedures', ''],</v>
      </c>
    </row>
    <row r="153" spans="1:5">
      <c r="A153" t="s">
        <v>779</v>
      </c>
      <c r="B153" t="s">
        <v>715</v>
      </c>
      <c r="E153" t="str">
        <f t="shared" si="3"/>
        <v>['c-67771', 'Procedures', ''],</v>
      </c>
    </row>
    <row r="154" spans="1:5">
      <c r="A154" t="s">
        <v>780</v>
      </c>
      <c r="B154" t="s">
        <v>715</v>
      </c>
      <c r="E154" t="str">
        <f t="shared" si="3"/>
        <v>['c-a5300', 'Procedures', ''],</v>
      </c>
    </row>
    <row r="155" spans="1:5">
      <c r="A155" t="s">
        <v>781</v>
      </c>
      <c r="B155" t="s">
        <v>715</v>
      </c>
      <c r="E155" t="str">
        <f t="shared" si="3"/>
        <v>['c-96010', 'Procedures', ''],</v>
      </c>
    </row>
    <row r="156" spans="1:5">
      <c r="A156" t="s">
        <v>267</v>
      </c>
      <c r="B156" t="s">
        <v>715</v>
      </c>
      <c r="E156" t="str">
        <f t="shared" si="3"/>
        <v>['c-53130', 'Procedures', ''],</v>
      </c>
    </row>
    <row r="157" spans="1:5">
      <c r="A157" t="s">
        <v>263</v>
      </c>
      <c r="B157" t="s">
        <v>715</v>
      </c>
      <c r="E157" t="str">
        <f t="shared" si="3"/>
        <v>['c-53560', 'Procedures', ''],</v>
      </c>
    </row>
    <row r="158" spans="1:5">
      <c r="A158" t="s">
        <v>782</v>
      </c>
      <c r="B158" t="s">
        <v>715</v>
      </c>
      <c r="E158" t="str">
        <f t="shared" si="3"/>
        <v>['c-c1b37', 'Procedures', ''],</v>
      </c>
    </row>
    <row r="159" spans="1:5">
      <c r="A159" t="s">
        <v>380</v>
      </c>
      <c r="B159" t="s">
        <v>715</v>
      </c>
      <c r="E159" t="str">
        <f t="shared" si="3"/>
        <v>['c-902b0', 'Procedures', ''],</v>
      </c>
    </row>
    <row r="160" spans="1:5">
      <c r="A160" t="s">
        <v>783</v>
      </c>
      <c r="B160" t="s">
        <v>715</v>
      </c>
      <c r="E160" t="str">
        <f t="shared" si="3"/>
        <v>['c-53140', 'Procedures', ''],</v>
      </c>
    </row>
    <row r="161" spans="1:5">
      <c r="A161" t="s">
        <v>752</v>
      </c>
      <c r="B161" t="s">
        <v>715</v>
      </c>
      <c r="E161" t="str">
        <f t="shared" si="3"/>
        <v>['c-80400', 'Procedures', ''],</v>
      </c>
    </row>
    <row r="162" spans="1:5">
      <c r="A162" t="s">
        <v>784</v>
      </c>
      <c r="B162" t="s">
        <v>715</v>
      </c>
      <c r="E162" t="str">
        <f t="shared" si="3"/>
        <v>['c-85430', 'Procedures', ''],</v>
      </c>
    </row>
    <row r="163" spans="1:5">
      <c r="A163" t="s">
        <v>785</v>
      </c>
      <c r="B163" t="s">
        <v>715</v>
      </c>
      <c r="E163" t="str">
        <f t="shared" si="3"/>
        <v>['c-a0190', 'Procedures', ''],</v>
      </c>
    </row>
    <row r="164" spans="1:5">
      <c r="A164" t="s">
        <v>786</v>
      </c>
      <c r="B164" t="s">
        <v>715</v>
      </c>
      <c r="E164" t="str">
        <f t="shared" si="3"/>
        <v>['c-655a0', 'Procedures', ''],</v>
      </c>
    </row>
    <row r="165" spans="1:5">
      <c r="A165" t="s">
        <v>720</v>
      </c>
      <c r="B165" t="s">
        <v>715</v>
      </c>
      <c r="E165" t="str">
        <f t="shared" si="3"/>
        <v>['p1-01130', 'Procedures', ''],</v>
      </c>
    </row>
    <row r="166" spans="1:5">
      <c r="A166" t="s">
        <v>744</v>
      </c>
      <c r="B166" t="s">
        <v>715</v>
      </c>
      <c r="E166" t="str">
        <f t="shared" si="3"/>
        <v>['t-a1000', 'Procedures', ''],</v>
      </c>
    </row>
    <row r="167" spans="1:5">
      <c r="A167" t="s">
        <v>721</v>
      </c>
      <c r="B167" t="s">
        <v>715</v>
      </c>
      <c r="E167" t="str">
        <f t="shared" si="3"/>
        <v>['p1-91270', 'Procedures', ''],</v>
      </c>
    </row>
    <row r="168" spans="1:5">
      <c r="A168" t="s">
        <v>787</v>
      </c>
      <c r="B168" t="s">
        <v>715</v>
      </c>
      <c r="E168" t="str">
        <f t="shared" si="3"/>
        <v>['c-680c0', 'Procedures', ''],</v>
      </c>
    </row>
    <row r="169" spans="1:5">
      <c r="A169" t="s">
        <v>788</v>
      </c>
      <c r="B169" t="s">
        <v>715</v>
      </c>
      <c r="E169" t="str">
        <f t="shared" si="3"/>
        <v>['c-a15c5', 'Procedures', ''],</v>
      </c>
    </row>
    <row r="170" spans="1:5">
      <c r="A170" t="s">
        <v>789</v>
      </c>
      <c r="B170" t="s">
        <v>715</v>
      </c>
      <c r="E170" t="str">
        <f t="shared" si="3"/>
        <v>['c-81635', 'Procedures', ''],</v>
      </c>
    </row>
    <row r="171" spans="1:5">
      <c r="A171" t="s">
        <v>790</v>
      </c>
      <c r="B171" t="s">
        <v>715</v>
      </c>
      <c r="E171" t="str">
        <f t="shared" si="3"/>
        <v>['c-61391', 'Procedures', ''],</v>
      </c>
    </row>
    <row r="172" spans="1:5">
      <c r="A172" t="s">
        <v>791</v>
      </c>
      <c r="B172" t="s">
        <v>715</v>
      </c>
      <c r="E172" t="str">
        <f t="shared" si="3"/>
        <v>['c-84010', 'Procedures', ''],</v>
      </c>
    </row>
    <row r="173" spans="1:5">
      <c r="A173" t="s">
        <v>739</v>
      </c>
      <c r="B173" t="s">
        <v>715</v>
      </c>
      <c r="E173" t="str">
        <f t="shared" si="3"/>
        <v>['c-70840', 'Procedures', ''],</v>
      </c>
    </row>
    <row r="174" spans="1:5">
      <c r="A174" t="s">
        <v>792</v>
      </c>
      <c r="B174" t="s">
        <v>715</v>
      </c>
      <c r="E174" t="str">
        <f t="shared" si="3"/>
        <v>['c-a01f0', 'Procedures', ''],</v>
      </c>
    </row>
    <row r="175" spans="1:5">
      <c r="A175" t="s">
        <v>793</v>
      </c>
      <c r="B175" t="s">
        <v>715</v>
      </c>
      <c r="E175" t="str">
        <f t="shared" si="3"/>
        <v>['c-71070', 'Procedures', ''],</v>
      </c>
    </row>
    <row r="176" spans="1:5">
      <c r="A176" t="s">
        <v>794</v>
      </c>
      <c r="B176" t="s">
        <v>715</v>
      </c>
      <c r="E176" t="str">
        <f t="shared" si="3"/>
        <v>['c-902cf', 'Procedures', ''],</v>
      </c>
    </row>
    <row r="177" spans="1:5">
      <c r="A177" t="s">
        <v>373</v>
      </c>
      <c r="B177" t="s">
        <v>715</v>
      </c>
      <c r="E177" t="str">
        <f t="shared" si="3"/>
        <v>['c-f2300', 'Procedures', ''],</v>
      </c>
    </row>
    <row r="178" spans="1:5">
      <c r="A178" t="s">
        <v>795</v>
      </c>
      <c r="B178" t="s">
        <v>715</v>
      </c>
      <c r="E178" t="str">
        <f t="shared" si="3"/>
        <v>['c-d1033', 'Procedures', ''],</v>
      </c>
    </row>
    <row r="179" spans="1:5">
      <c r="A179" t="s">
        <v>796</v>
      </c>
      <c r="B179" t="s">
        <v>715</v>
      </c>
      <c r="E179" t="str">
        <f t="shared" si="3"/>
        <v>['c-55710', 'Procedures', ''],</v>
      </c>
    </row>
    <row r="180" spans="1:5">
      <c r="A180" t="s">
        <v>797</v>
      </c>
      <c r="B180" t="s">
        <v>715</v>
      </c>
      <c r="E180" t="str">
        <f t="shared" si="3"/>
        <v>['c-a1510', 'Procedures', ''],</v>
      </c>
    </row>
    <row r="181" spans="1:5">
      <c r="A181" t="s">
        <v>798</v>
      </c>
      <c r="B181" t="s">
        <v>715</v>
      </c>
      <c r="E181" t="str">
        <f t="shared" si="3"/>
        <v>['c-68060', 'Procedures', ''],</v>
      </c>
    </row>
    <row r="182" spans="1:5">
      <c r="A182" t="s">
        <v>236</v>
      </c>
      <c r="B182" t="s">
        <v>715</v>
      </c>
      <c r="E182" t="str">
        <f t="shared" si="3"/>
        <v>['c-60130', 'Procedures', ''],</v>
      </c>
    </row>
    <row r="183" spans="1:5">
      <c r="A183" t="s">
        <v>799</v>
      </c>
      <c r="B183" t="s">
        <v>715</v>
      </c>
      <c r="E183" t="str">
        <f t="shared" si="3"/>
        <v>['c-a6540', 'Procedures', ''],</v>
      </c>
    </row>
    <row r="184" spans="1:5">
      <c r="A184" t="s">
        <v>800</v>
      </c>
      <c r="B184" t="s">
        <v>715</v>
      </c>
      <c r="E184" t="str">
        <f t="shared" si="3"/>
        <v>['c-52551', 'Procedures', ''],</v>
      </c>
    </row>
    <row r="185" spans="1:5">
      <c r="A185" t="s">
        <v>265</v>
      </c>
      <c r="B185" t="s">
        <v>715</v>
      </c>
      <c r="E185" t="str">
        <f t="shared" si="3"/>
        <v>['c-53561', 'Procedures', ''],</v>
      </c>
    </row>
    <row r="186" spans="1:5">
      <c r="A186" t="s">
        <v>337</v>
      </c>
      <c r="B186" t="s">
        <v>715</v>
      </c>
      <c r="E186" t="str">
        <f t="shared" si="3"/>
        <v>['c-a0d05', 'Procedures', ''],</v>
      </c>
    </row>
    <row r="187" spans="1:5">
      <c r="A187" t="s">
        <v>801</v>
      </c>
      <c r="B187" t="s">
        <v>715</v>
      </c>
      <c r="E187" t="str">
        <f t="shared" si="3"/>
        <v>['s-10125', 'Procedures', ''],</v>
      </c>
    </row>
    <row r="188" spans="1:5">
      <c r="A188" t="s">
        <v>802</v>
      </c>
      <c r="B188" t="s">
        <v>715</v>
      </c>
      <c r="E188" t="str">
        <f t="shared" si="3"/>
        <v>['@e-86146', 'Procedures', ''],</v>
      </c>
    </row>
    <row r="189" spans="1:5">
      <c r="A189" t="s">
        <v>803</v>
      </c>
      <c r="B189" t="s">
        <v>715</v>
      </c>
      <c r="E189" t="str">
        <f t="shared" si="3"/>
        <v>['@e-71992', 'Procedures', ''],</v>
      </c>
    </row>
    <row r="190" spans="1:5">
      <c r="A190" t="s">
        <v>389</v>
      </c>
      <c r="B190" t="s">
        <v>715</v>
      </c>
      <c r="E190" t="str">
        <f t="shared" si="3"/>
        <v>['w-10031', 'Procedures', ''],</v>
      </c>
    </row>
    <row r="191" spans="1:5">
      <c r="A191" t="s">
        <v>804</v>
      </c>
      <c r="B191" t="s">
        <v>715</v>
      </c>
      <c r="E191" t="str">
        <f t="shared" si="3"/>
        <v>['c-84710', 'Procedures', ''],</v>
      </c>
    </row>
    <row r="192" spans="1:5">
      <c r="A192" t="s">
        <v>805</v>
      </c>
      <c r="B192" t="s">
        <v>715</v>
      </c>
      <c r="E192" t="str">
        <f t="shared" si="3"/>
        <v>['c-d4511', 'Procedures', ''],</v>
      </c>
    </row>
    <row r="193" spans="1:5">
      <c r="A193" t="s">
        <v>806</v>
      </c>
      <c r="B193" t="s">
        <v>715</v>
      </c>
      <c r="E193" t="str">
        <f t="shared" si="3"/>
        <v>['c-a01b0', 'Procedures', ''],</v>
      </c>
    </row>
    <row r="194" spans="1:5">
      <c r="A194" t="s">
        <v>242</v>
      </c>
      <c r="B194" t="s">
        <v>715</v>
      </c>
      <c r="E194" t="str">
        <f t="shared" si="3"/>
        <v>['c-60a11', 'Procedures', ''],</v>
      </c>
    </row>
    <row r="195" spans="1:5">
      <c r="A195" t="s">
        <v>311</v>
      </c>
      <c r="B195" t="s">
        <v>715</v>
      </c>
      <c r="E195" t="str">
        <f t="shared" si="3"/>
        <v>['c-84040', 'Procedures', ''],</v>
      </c>
    </row>
    <row r="196" spans="1:5">
      <c r="A196" t="s">
        <v>299</v>
      </c>
      <c r="B196" t="s">
        <v>715</v>
      </c>
      <c r="E196" t="str">
        <f t="shared" si="3"/>
        <v>['c-84990', 'Procedures', ''],</v>
      </c>
    </row>
    <row r="197" spans="1:5">
      <c r="A197" t="s">
        <v>261</v>
      </c>
      <c r="B197" t="s">
        <v>715</v>
      </c>
      <c r="E197" t="str">
        <f t="shared" si="3"/>
        <v>['c-53120', 'Procedures', ''],</v>
      </c>
    </row>
    <row r="198" spans="1:5">
      <c r="A198" t="s">
        <v>742</v>
      </c>
      <c r="B198" t="s">
        <v>715</v>
      </c>
      <c r="E198" t="str">
        <f t="shared" si="3"/>
        <v>['c-6a116', 'Procedures', ''],</v>
      </c>
    </row>
    <row r="199" spans="1:5">
      <c r="A199" t="s">
        <v>807</v>
      </c>
      <c r="B199" t="s">
        <v>715</v>
      </c>
      <c r="E199" t="str">
        <f t="shared" si="3"/>
        <v>['c-559c4', 'Procedures', ''],</v>
      </c>
    </row>
    <row r="200" spans="1:5">
      <c r="A200" t="s">
        <v>808</v>
      </c>
      <c r="B200" t="s">
        <v>715</v>
      </c>
      <c r="E200" t="str">
        <f t="shared" si="3"/>
        <v>['c-61640', 'Procedures', ''],</v>
      </c>
    </row>
    <row r="201" spans="1:5">
      <c r="A201" t="s">
        <v>809</v>
      </c>
      <c r="B201" t="s">
        <v>715</v>
      </c>
      <c r="E201" t="str">
        <f t="shared" si="3"/>
        <v>['@e-yy791', 'Procedures', ''],</v>
      </c>
    </row>
    <row r="202" spans="1:5">
      <c r="A202" t="s">
        <v>810</v>
      </c>
      <c r="B202" t="s">
        <v>715</v>
      </c>
      <c r="E202" t="str">
        <f t="shared" si="3"/>
        <v>['c-6a112', 'Procedures', ''],</v>
      </c>
    </row>
    <row r="203" spans="1:5">
      <c r="A203" t="s">
        <v>811</v>
      </c>
      <c r="B203" t="s">
        <v>715</v>
      </c>
      <c r="E203" t="str">
        <f t="shared" si="3"/>
        <v>['c-72050', 'Procedures', ''],</v>
      </c>
    </row>
    <row r="204" spans="1:5">
      <c r="A204" t="s">
        <v>246</v>
      </c>
      <c r="B204" t="s">
        <v>715</v>
      </c>
      <c r="E204" t="str">
        <f t="shared" si="3"/>
        <v>['c-d1467', 'Procedures', ''],</v>
      </c>
    </row>
    <row r="205" spans="1:5">
      <c r="A205" t="s">
        <v>812</v>
      </c>
      <c r="B205" t="s">
        <v>715</v>
      </c>
      <c r="E205" t="str">
        <f t="shared" ref="E205:E268" si="4">CONCATENATE("['",A205,"', '",B205,"', '",C205,"'],")</f>
        <v>['c-b7004', 'Procedures', ''],</v>
      </c>
    </row>
    <row r="206" spans="1:5">
      <c r="A206" t="s">
        <v>346</v>
      </c>
      <c r="B206" t="s">
        <v>715</v>
      </c>
      <c r="E206" t="str">
        <f t="shared" si="4"/>
        <v>['c-64555', 'Procedures', ''],</v>
      </c>
    </row>
    <row r="207" spans="1:5">
      <c r="A207" t="s">
        <v>813</v>
      </c>
      <c r="B207" t="s">
        <v>715</v>
      </c>
      <c r="E207" t="str">
        <f t="shared" si="4"/>
        <v>['c-64580', 'Procedures', ''],</v>
      </c>
    </row>
    <row r="208" spans="1:5">
      <c r="A208" t="s">
        <v>244</v>
      </c>
      <c r="B208" t="s">
        <v>715</v>
      </c>
      <c r="E208" t="str">
        <f t="shared" si="4"/>
        <v>['c-60187', 'Procedures', ''],</v>
      </c>
    </row>
    <row r="209" spans="1:5">
      <c r="A209" t="s">
        <v>240</v>
      </c>
      <c r="B209" t="s">
        <v>715</v>
      </c>
      <c r="E209" t="str">
        <f t="shared" si="4"/>
        <v>['c-60320', 'Procedures', ''],</v>
      </c>
    </row>
    <row r="210" spans="1:5">
      <c r="A210" t="s">
        <v>814</v>
      </c>
      <c r="B210" t="s">
        <v>715</v>
      </c>
      <c r="E210" t="str">
        <f t="shared" si="4"/>
        <v>['c-96001', 'Procedures', ''],</v>
      </c>
    </row>
    <row r="211" spans="1:5">
      <c r="A211" t="s">
        <v>815</v>
      </c>
      <c r="B211" t="s">
        <v>715</v>
      </c>
      <c r="E211" t="str">
        <f t="shared" si="4"/>
        <v>['c-a4000', 'Procedures', ''],</v>
      </c>
    </row>
    <row r="212" spans="1:5">
      <c r="A212" t="s">
        <v>353</v>
      </c>
      <c r="B212" t="s">
        <v>715</v>
      </c>
      <c r="E212" t="str">
        <f t="shared" si="4"/>
        <v>['c-680d0', 'Procedures', ''],</v>
      </c>
    </row>
    <row r="213" spans="1:5">
      <c r="A213" t="s">
        <v>816</v>
      </c>
      <c r="B213" t="s">
        <v>715</v>
      </c>
      <c r="E213" t="str">
        <f t="shared" si="4"/>
        <v>['c-b0300', 'Procedures', ''],</v>
      </c>
    </row>
    <row r="214" spans="1:5">
      <c r="A214" t="s">
        <v>817</v>
      </c>
      <c r="B214" t="s">
        <v>715</v>
      </c>
      <c r="E214" t="str">
        <f t="shared" si="4"/>
        <v>['w-10006', 'Procedures', ''],</v>
      </c>
    </row>
    <row r="215" spans="1:5">
      <c r="A215" t="s">
        <v>818</v>
      </c>
      <c r="B215" t="s">
        <v>715</v>
      </c>
      <c r="E215" t="str">
        <f t="shared" si="4"/>
        <v>['c-a6211', 'Procedures', ''],</v>
      </c>
    </row>
    <row r="216" spans="1:5">
      <c r="A216" t="s">
        <v>819</v>
      </c>
      <c r="B216" t="s">
        <v>715</v>
      </c>
      <c r="E216" t="str">
        <f t="shared" si="4"/>
        <v>['c-90660', 'Procedures', ''],</v>
      </c>
    </row>
    <row r="217" spans="1:5">
      <c r="A217" t="s">
        <v>820</v>
      </c>
      <c r="B217" t="s">
        <v>715</v>
      </c>
      <c r="E217" t="str">
        <f t="shared" si="4"/>
        <v>['@e-yy972', 'Procedures', ''],</v>
      </c>
    </row>
    <row r="218" spans="1:5">
      <c r="A218" t="s">
        <v>821</v>
      </c>
      <c r="B218" t="s">
        <v>715</v>
      </c>
      <c r="E218" t="str">
        <f t="shared" si="4"/>
        <v>['c-70410', 'Procedures', ''],</v>
      </c>
    </row>
    <row r="219" spans="1:5">
      <c r="A219" t="s">
        <v>822</v>
      </c>
      <c r="B219" t="s">
        <v>715</v>
      </c>
      <c r="E219" t="str">
        <f t="shared" si="4"/>
        <v>['c-71014', 'Procedures', ''],</v>
      </c>
    </row>
    <row r="220" spans="1:5">
      <c r="A220" t="s">
        <v>823</v>
      </c>
      <c r="B220" t="s">
        <v>715</v>
      </c>
      <c r="E220" t="str">
        <f t="shared" si="4"/>
        <v>['c-d4035', 'Procedures', ''],</v>
      </c>
    </row>
    <row r="221" spans="1:5">
      <c r="A221" t="s">
        <v>824</v>
      </c>
      <c r="B221" t="s">
        <v>715</v>
      </c>
      <c r="E221" t="str">
        <f t="shared" si="4"/>
        <v>['c-d71620', 'Procedures', ''],</v>
      </c>
    </row>
    <row r="222" spans="1:5">
      <c r="A222" t="s">
        <v>736</v>
      </c>
      <c r="B222" t="s">
        <v>715</v>
      </c>
      <c r="E222" t="str">
        <f t="shared" si="4"/>
        <v>['w-10021', 'Procedures', ''],</v>
      </c>
    </row>
    <row r="223" spans="1:5">
      <c r="A223" t="s">
        <v>729</v>
      </c>
      <c r="B223" t="s">
        <v>715</v>
      </c>
      <c r="E223" t="str">
        <f t="shared" si="4"/>
        <v>['c-70831', 'Procedures', ''],</v>
      </c>
    </row>
    <row r="224" spans="1:5">
      <c r="A224" t="s">
        <v>825</v>
      </c>
      <c r="B224" t="s">
        <v>715</v>
      </c>
      <c r="E224" t="str">
        <f t="shared" si="4"/>
        <v>['c-6a16b', 'Procedures', ''],</v>
      </c>
    </row>
    <row r="225" spans="1:5">
      <c r="A225" t="s">
        <v>722</v>
      </c>
      <c r="B225" t="s">
        <v>715</v>
      </c>
      <c r="E225" t="str">
        <f t="shared" si="4"/>
        <v>['p1-05500', 'Procedures', ''],</v>
      </c>
    </row>
    <row r="226" spans="1:5">
      <c r="A226" t="s">
        <v>826</v>
      </c>
      <c r="B226" t="s">
        <v>715</v>
      </c>
      <c r="E226" t="str">
        <f t="shared" si="4"/>
        <v>['c-a4600', 'Procedures', ''],</v>
      </c>
    </row>
    <row r="227" spans="1:5">
      <c r="A227" t="s">
        <v>827</v>
      </c>
      <c r="B227" t="s">
        <v>715</v>
      </c>
      <c r="E227" t="str">
        <f t="shared" si="4"/>
        <v>['c-52030', 'Procedures', ''],</v>
      </c>
    </row>
    <row r="228" spans="1:5">
      <c r="A228" t="s">
        <v>828</v>
      </c>
      <c r="B228" t="s">
        <v>715</v>
      </c>
      <c r="E228" t="str">
        <f t="shared" si="4"/>
        <v>['c-a4470', 'Procedures', ''],</v>
      </c>
    </row>
    <row r="229" spans="1:5">
      <c r="A229" t="s">
        <v>735</v>
      </c>
      <c r="B229" t="s">
        <v>715</v>
      </c>
      <c r="E229" t="str">
        <f t="shared" si="4"/>
        <v>['@f-46810', 'Procedures', ''],</v>
      </c>
    </row>
    <row r="230" spans="1:5">
      <c r="A230" t="s">
        <v>829</v>
      </c>
      <c r="B230" t="s">
        <v>715</v>
      </c>
      <c r="E230" t="str">
        <f t="shared" si="4"/>
        <v>['c-54224', 'Procedures', ''],</v>
      </c>
    </row>
    <row r="231" spans="1:5">
      <c r="A231" t="s">
        <v>830</v>
      </c>
      <c r="B231" t="s">
        <v>715</v>
      </c>
      <c r="E231" t="str">
        <f t="shared" si="4"/>
        <v>['c-80330', 'Procedures', ''],</v>
      </c>
    </row>
    <row r="232" spans="1:5">
      <c r="A232" t="s">
        <v>831</v>
      </c>
      <c r="B232" t="s">
        <v>715</v>
      </c>
      <c r="E232" t="str">
        <f t="shared" si="4"/>
        <v>['c-d1237', 'Procedures', ''],</v>
      </c>
    </row>
    <row r="233" spans="1:5">
      <c r="A233" t="s">
        <v>832</v>
      </c>
      <c r="B233" t="s">
        <v>715</v>
      </c>
      <c r="E233" t="str">
        <f t="shared" si="4"/>
        <v>['c-52540', 'Procedures', ''],</v>
      </c>
    </row>
    <row r="234" spans="1:5">
      <c r="A234" t="s">
        <v>833</v>
      </c>
      <c r="B234" t="s">
        <v>715</v>
      </c>
      <c r="E234" t="str">
        <f t="shared" si="4"/>
        <v>['c-10919', 'Procedures', ''],</v>
      </c>
    </row>
    <row r="235" spans="1:5">
      <c r="A235" t="s">
        <v>834</v>
      </c>
      <c r="B235" t="s">
        <v>715</v>
      </c>
      <c r="E235" t="str">
        <f t="shared" si="4"/>
        <v>['c-54640', 'Procedures', ''],</v>
      </c>
    </row>
    <row r="236" spans="1:5">
      <c r="A236" t="s">
        <v>835</v>
      </c>
      <c r="B236" t="s">
        <v>715</v>
      </c>
      <c r="E236" t="str">
        <f t="shared" si="4"/>
        <v>['c-56a80', 'Procedures', ''],</v>
      </c>
    </row>
    <row r="237" spans="1:5">
      <c r="A237" t="s">
        <v>836</v>
      </c>
      <c r="B237" t="s">
        <v>715</v>
      </c>
      <c r="E237" t="str">
        <f t="shared" si="4"/>
        <v>['@e-71670', 'Procedures', ''],</v>
      </c>
    </row>
    <row r="238" spans="1:5">
      <c r="A238" t="s">
        <v>837</v>
      </c>
      <c r="B238" t="s">
        <v>715</v>
      </c>
      <c r="E238" t="str">
        <f t="shared" si="4"/>
        <v>['@e-14120', 'Procedures', ''],</v>
      </c>
    </row>
    <row r="239" spans="1:5">
      <c r="A239" t="s">
        <v>838</v>
      </c>
      <c r="B239" t="s">
        <v>715</v>
      </c>
      <c r="E239" t="str">
        <f t="shared" si="4"/>
        <v>['t-c2000', 'Procedures', ''],</v>
      </c>
    </row>
    <row r="240" spans="1:5">
      <c r="A240" t="s">
        <v>839</v>
      </c>
      <c r="B240" t="s">
        <v>715</v>
      </c>
      <c r="E240" t="str">
        <f t="shared" si="4"/>
        <v>['c-30404', 'Procedures', ''],</v>
      </c>
    </row>
    <row r="241" spans="1:5">
      <c r="A241" t="s">
        <v>840</v>
      </c>
      <c r="B241" t="s">
        <v>715</v>
      </c>
      <c r="E241" t="str">
        <f t="shared" si="4"/>
        <v>['c-677b0', 'Procedures', ''],</v>
      </c>
    </row>
    <row r="242" spans="1:5">
      <c r="A242" t="s">
        <v>841</v>
      </c>
      <c r="B242" t="s">
        <v>715</v>
      </c>
      <c r="E242" t="str">
        <f t="shared" si="4"/>
        <v>['c-63220', 'Procedures', ''],</v>
      </c>
    </row>
    <row r="243" spans="1:5">
      <c r="A243" t="s">
        <v>842</v>
      </c>
      <c r="B243" t="s">
        <v>715</v>
      </c>
      <c r="E243" t="str">
        <f t="shared" si="4"/>
        <v>['c-68052', 'Procedures', ''],</v>
      </c>
    </row>
    <row r="244" spans="1:5">
      <c r="A244" t="s">
        <v>843</v>
      </c>
      <c r="B244" t="s">
        <v>715</v>
      </c>
      <c r="E244" t="str">
        <f t="shared" si="4"/>
        <v>['c-65551', 'Procedures', ''],</v>
      </c>
    </row>
    <row r="245" spans="1:5">
      <c r="A245" t="s">
        <v>844</v>
      </c>
      <c r="B245" t="s">
        <v>715</v>
      </c>
      <c r="E245" t="str">
        <f t="shared" si="4"/>
        <v>['@e-82350', 'Procedures', ''],</v>
      </c>
    </row>
    <row r="246" spans="1:5">
      <c r="A246" t="s">
        <v>845</v>
      </c>
      <c r="B246" t="s">
        <v>715</v>
      </c>
      <c r="E246" t="str">
        <f t="shared" si="4"/>
        <v>['@e-82450', 'Procedures', ''],</v>
      </c>
    </row>
    <row r="247" spans="1:5">
      <c r="A247" t="s">
        <v>846</v>
      </c>
      <c r="B247" t="s">
        <v>715</v>
      </c>
      <c r="E247" t="str">
        <f t="shared" si="4"/>
        <v>['c-a6530', 'Procedures', ''],</v>
      </c>
    </row>
    <row r="248" spans="1:5">
      <c r="A248" t="s">
        <v>716</v>
      </c>
      <c r="B248" t="s">
        <v>715</v>
      </c>
      <c r="E248" t="str">
        <f t="shared" si="4"/>
        <v>['m-55930', 'Procedures', ''],</v>
      </c>
    </row>
    <row r="249" spans="1:5">
      <c r="A249" t="s">
        <v>847</v>
      </c>
      <c r="B249" t="s">
        <v>715</v>
      </c>
      <c r="E249" t="str">
        <f t="shared" si="4"/>
        <v>['@e-72000', 'Procedures', ''],</v>
      </c>
    </row>
    <row r="250" spans="1:5">
      <c r="A250" t="s">
        <v>325</v>
      </c>
      <c r="B250" t="s">
        <v>715</v>
      </c>
      <c r="E250" t="str">
        <f t="shared" si="4"/>
        <v>['c-a1580', 'Procedures', ''],</v>
      </c>
    </row>
    <row r="251" spans="1:5">
      <c r="A251" t="s">
        <v>848</v>
      </c>
      <c r="B251" t="s">
        <v>715</v>
      </c>
      <c r="E251" t="str">
        <f t="shared" si="4"/>
        <v>['c-55b73', 'Procedures', ''],</v>
      </c>
    </row>
    <row r="252" spans="1:5">
      <c r="A252" t="s">
        <v>285</v>
      </c>
      <c r="B252" t="s">
        <v>715</v>
      </c>
      <c r="E252" t="str">
        <f t="shared" si="4"/>
        <v>['c-55001', 'Procedures', ''],</v>
      </c>
    </row>
    <row r="253" spans="1:5">
      <c r="A253" t="s">
        <v>849</v>
      </c>
      <c r="B253" t="s">
        <v>715</v>
      </c>
      <c r="E253" t="str">
        <f t="shared" si="4"/>
        <v>['@e-86409', 'Procedures', ''],</v>
      </c>
    </row>
    <row r="254" spans="1:5">
      <c r="A254" t="s">
        <v>850</v>
      </c>
      <c r="B254" t="s">
        <v>715</v>
      </c>
      <c r="E254" t="str">
        <f t="shared" si="4"/>
        <v>['c-55010', 'Procedures', ''],</v>
      </c>
    </row>
    <row r="255" spans="1:5">
      <c r="A255" t="s">
        <v>725</v>
      </c>
      <c r="B255" t="s">
        <v>715</v>
      </c>
      <c r="E255" t="str">
        <f t="shared" si="4"/>
        <v>['c-9028c', 'Procedures', ''],</v>
      </c>
    </row>
    <row r="256" spans="1:5">
      <c r="A256" t="s">
        <v>385</v>
      </c>
      <c r="B256" t="s">
        <v>715</v>
      </c>
      <c r="E256" t="str">
        <f t="shared" si="4"/>
        <v>['c-d4673', 'Procedures', ''],</v>
      </c>
    </row>
    <row r="257" spans="1:5">
      <c r="A257" t="s">
        <v>851</v>
      </c>
      <c r="B257" t="s">
        <v>715</v>
      </c>
      <c r="E257" t="str">
        <f t="shared" si="4"/>
        <v>['c-20241', 'Procedures', ''],</v>
      </c>
    </row>
    <row r="258" spans="1:5">
      <c r="A258" t="s">
        <v>852</v>
      </c>
      <c r="B258" t="s">
        <v>715</v>
      </c>
      <c r="E258" t="str">
        <f t="shared" si="4"/>
        <v>['c-54440', 'Procedures', ''],</v>
      </c>
    </row>
    <row r="259" spans="1:5">
      <c r="A259" t="s">
        <v>853</v>
      </c>
      <c r="B259" t="s">
        <v>715</v>
      </c>
      <c r="E259" t="str">
        <f t="shared" si="4"/>
        <v>['@e-80130', 'Procedures', ''],</v>
      </c>
    </row>
    <row r="260" spans="1:5">
      <c r="A260" t="s">
        <v>854</v>
      </c>
      <c r="B260" t="s">
        <v>715</v>
      </c>
      <c r="E260" t="str">
        <f t="shared" si="4"/>
        <v>['c-a0540', 'Procedures', ''],</v>
      </c>
    </row>
    <row r="261" spans="1:5">
      <c r="A261" t="s">
        <v>855</v>
      </c>
      <c r="B261" t="s">
        <v>715</v>
      </c>
      <c r="E261" t="str">
        <f t="shared" si="4"/>
        <v>['c-b6060', 'Procedures', ''],</v>
      </c>
    </row>
    <row r="262" spans="1:5">
      <c r="A262" t="s">
        <v>856</v>
      </c>
      <c r="B262" t="s">
        <v>715</v>
      </c>
      <c r="E262" t="str">
        <f t="shared" si="4"/>
        <v>['c-31314', 'Procedures', ''],</v>
      </c>
    </row>
    <row r="263" spans="1:5">
      <c r="A263" t="s">
        <v>857</v>
      </c>
      <c r="B263" t="s">
        <v>715</v>
      </c>
      <c r="E263" t="str">
        <f t="shared" si="4"/>
        <v>['c-b70e1', 'Procedures', ''],</v>
      </c>
    </row>
    <row r="264" spans="1:5">
      <c r="A264" t="s">
        <v>858</v>
      </c>
      <c r="B264" t="s">
        <v>715</v>
      </c>
      <c r="E264" t="str">
        <f t="shared" si="4"/>
        <v>['c-b7000', 'Procedures', ''],</v>
      </c>
    </row>
    <row r="265" spans="1:5">
      <c r="A265" t="s">
        <v>719</v>
      </c>
      <c r="B265" t="s">
        <v>715</v>
      </c>
      <c r="E265" t="str">
        <f t="shared" si="4"/>
        <v>['p1-79520', 'Procedures', ''],</v>
      </c>
    </row>
    <row r="266" spans="1:5">
      <c r="A266" t="s">
        <v>859</v>
      </c>
      <c r="B266" t="s">
        <v>715</v>
      </c>
      <c r="E266" t="str">
        <f t="shared" si="4"/>
        <v>['@e-71000', 'Procedures', ''],</v>
      </c>
    </row>
    <row r="267" spans="1:5">
      <c r="A267" t="s">
        <v>726</v>
      </c>
      <c r="B267" t="s">
        <v>715</v>
      </c>
      <c r="E267" t="str">
        <f t="shared" si="4"/>
        <v>['p2-87600', 'Procedures', ''],</v>
      </c>
    </row>
    <row r="268" spans="1:5">
      <c r="A268" t="s">
        <v>327</v>
      </c>
      <c r="B268" t="s">
        <v>715</v>
      </c>
      <c r="E268" t="str">
        <f t="shared" si="4"/>
        <v>['c-a1010', 'Procedures', ''],</v>
      </c>
    </row>
    <row r="269" spans="1:5">
      <c r="A269" t="s">
        <v>371</v>
      </c>
      <c r="B269" t="s">
        <v>715</v>
      </c>
      <c r="E269" t="str">
        <f t="shared" ref="E269:E331" si="5">CONCATENATE("['",A269,"', '",B269,"', '",C269,"'],")</f>
        <v>['c-f0000', 'Procedures', ''],</v>
      </c>
    </row>
    <row r="270" spans="1:5">
      <c r="A270" t="s">
        <v>860</v>
      </c>
      <c r="B270" t="s">
        <v>715</v>
      </c>
      <c r="E270" t="str">
        <f t="shared" si="5"/>
        <v>['c-606b1', 'Procedures', ''],</v>
      </c>
    </row>
    <row r="271" spans="1:5">
      <c r="A271" t="s">
        <v>861</v>
      </c>
      <c r="B271" t="s">
        <v>715</v>
      </c>
      <c r="E271" t="str">
        <f t="shared" si="5"/>
        <v>['@e-85800', 'Procedures', ''],</v>
      </c>
    </row>
    <row r="272" spans="1:5">
      <c r="A272" t="s">
        <v>319</v>
      </c>
      <c r="B272" t="s">
        <v>715</v>
      </c>
      <c r="E272" t="str">
        <f t="shared" si="5"/>
        <v>['@e-82870', 'Procedures', ''],</v>
      </c>
    </row>
    <row r="273" spans="1:5">
      <c r="A273" t="s">
        <v>862</v>
      </c>
      <c r="B273" t="s">
        <v>715</v>
      </c>
      <c r="E273" t="str">
        <f t="shared" si="5"/>
        <v>['@e-87510', 'Procedures', ''],</v>
      </c>
    </row>
    <row r="274" spans="1:5">
      <c r="A274" t="s">
        <v>863</v>
      </c>
      <c r="B274" t="s">
        <v>715</v>
      </c>
      <c r="E274" t="str">
        <f t="shared" si="5"/>
        <v>['c-12217', 'Procedures', ''],</v>
      </c>
    </row>
    <row r="275" spans="1:5">
      <c r="A275" t="s">
        <v>864</v>
      </c>
      <c r="B275" t="s">
        <v>715</v>
      </c>
      <c r="E275" t="str">
        <f t="shared" si="5"/>
        <v>['c-a1281', 'Procedures', ''],</v>
      </c>
    </row>
    <row r="276" spans="1:5">
      <c r="A276" t="s">
        <v>745</v>
      </c>
      <c r="B276" t="s">
        <v>715</v>
      </c>
      <c r="E276" t="str">
        <f t="shared" si="5"/>
        <v>['w-10025', 'Procedures', ''],</v>
      </c>
    </row>
    <row r="277" spans="1:5">
      <c r="A277" t="s">
        <v>865</v>
      </c>
      <c r="B277" t="s">
        <v>715</v>
      </c>
      <c r="E277" t="str">
        <f t="shared" si="5"/>
        <v>['c-72030', 'Procedures', ''],</v>
      </c>
    </row>
    <row r="278" spans="1:5">
      <c r="A278" t="s">
        <v>866</v>
      </c>
      <c r="B278" t="s">
        <v>715</v>
      </c>
      <c r="E278" t="str">
        <f t="shared" si="5"/>
        <v>['c-56120', 'Procedures', ''],</v>
      </c>
    </row>
    <row r="279" spans="1:5">
      <c r="A279" t="s">
        <v>365</v>
      </c>
      <c r="B279" t="s">
        <v>715</v>
      </c>
      <c r="E279" t="str">
        <f t="shared" si="5"/>
        <v>['c-71063', 'Procedures', ''],</v>
      </c>
    </row>
    <row r="280" spans="1:5">
      <c r="A280" t="s">
        <v>867</v>
      </c>
      <c r="B280" t="s">
        <v>715</v>
      </c>
      <c r="E280" t="str">
        <f t="shared" si="5"/>
        <v>['c-6a118', 'Procedures', ''],</v>
      </c>
    </row>
    <row r="281" spans="1:5">
      <c r="A281" t="s">
        <v>868</v>
      </c>
      <c r="B281" t="s">
        <v>715</v>
      </c>
      <c r="E281" t="str">
        <f t="shared" si="5"/>
        <v>['c-a6710', 'Procedures', ''],</v>
      </c>
    </row>
    <row r="282" spans="1:5">
      <c r="A282" t="s">
        <v>869</v>
      </c>
      <c r="B282" t="s">
        <v>715</v>
      </c>
      <c r="E282" t="str">
        <f t="shared" si="5"/>
        <v>['@e-75201', 'Procedures', ''],</v>
      </c>
    </row>
    <row r="283" spans="1:5">
      <c r="A283" t="s">
        <v>717</v>
      </c>
      <c r="B283" t="s">
        <v>715</v>
      </c>
      <c r="E283" t="str">
        <f t="shared" si="5"/>
        <v>['c-7b003', 'Procedures', ''],</v>
      </c>
    </row>
    <row r="284" spans="1:5">
      <c r="A284" t="s">
        <v>870</v>
      </c>
      <c r="B284" t="s">
        <v>715</v>
      </c>
      <c r="E284" t="str">
        <f t="shared" si="5"/>
        <v>['c-b5530', 'Procedures', ''],</v>
      </c>
    </row>
    <row r="285" spans="1:5">
      <c r="A285" t="s">
        <v>871</v>
      </c>
      <c r="B285" t="s">
        <v>715</v>
      </c>
      <c r="E285" t="str">
        <f t="shared" si="5"/>
        <v>['w-10017', 'Procedures', ''],</v>
      </c>
    </row>
    <row r="286" spans="1:5">
      <c r="A286" t="s">
        <v>248</v>
      </c>
      <c r="B286" t="s">
        <v>715</v>
      </c>
      <c r="E286" t="str">
        <f t="shared" si="5"/>
        <v>['c-603e0', 'Procedures', ''],</v>
      </c>
    </row>
    <row r="287" spans="1:5">
      <c r="A287" t="s">
        <v>872</v>
      </c>
      <c r="B287" t="s">
        <v>715</v>
      </c>
      <c r="E287" t="str">
        <f t="shared" si="5"/>
        <v>['c-54450', 'Procedures', ''],</v>
      </c>
    </row>
    <row r="288" spans="1:5">
      <c r="A288" t="s">
        <v>873</v>
      </c>
      <c r="B288" t="s">
        <v>715</v>
      </c>
      <c r="E288" t="str">
        <f t="shared" si="5"/>
        <v>['f-65a10', 'Procedures', ''],</v>
      </c>
    </row>
    <row r="289" spans="1:5">
      <c r="A289" t="s">
        <v>874</v>
      </c>
      <c r="B289" t="s">
        <v>715</v>
      </c>
      <c r="E289" t="str">
        <f t="shared" si="5"/>
        <v>['c-73101', 'Procedures', ''],</v>
      </c>
    </row>
    <row r="290" spans="1:5">
      <c r="A290" t="s">
        <v>875</v>
      </c>
      <c r="B290" t="s">
        <v>715</v>
      </c>
      <c r="E290" t="str">
        <f t="shared" si="5"/>
        <v>['c-97770', 'Procedures', ''],</v>
      </c>
    </row>
    <row r="291" spans="1:5">
      <c r="A291" t="s">
        <v>876</v>
      </c>
      <c r="B291" t="s">
        <v>715</v>
      </c>
      <c r="E291" t="str">
        <f t="shared" si="5"/>
        <v>['c-50200', 'Procedures', ''],</v>
      </c>
    </row>
    <row r="292" spans="1:5">
      <c r="A292" t="s">
        <v>877</v>
      </c>
      <c r="B292" t="s">
        <v>715</v>
      </c>
      <c r="E292" t="str">
        <f t="shared" si="5"/>
        <v>['c-50100', 'Procedures', ''],</v>
      </c>
    </row>
    <row r="293" spans="1:5">
      <c r="A293" t="s">
        <v>878</v>
      </c>
      <c r="B293" t="s">
        <v>715</v>
      </c>
      <c r="E293" t="str">
        <f t="shared" si="5"/>
        <v>['c-97380', 'Procedures', ''],</v>
      </c>
    </row>
    <row r="294" spans="1:5">
      <c r="A294" t="s">
        <v>879</v>
      </c>
      <c r="B294" t="s">
        <v>715</v>
      </c>
      <c r="E294" t="str">
        <f t="shared" si="5"/>
        <v>['@e-75400', 'Procedures', ''],</v>
      </c>
    </row>
    <row r="295" spans="1:5">
      <c r="A295" t="s">
        <v>880</v>
      </c>
      <c r="B295" t="s">
        <v>715</v>
      </c>
      <c r="E295" t="str">
        <f t="shared" si="5"/>
        <v>['c-56a96', 'Procedures', ''],</v>
      </c>
    </row>
    <row r="296" spans="1:5">
      <c r="A296" t="s">
        <v>881</v>
      </c>
      <c r="B296" t="s">
        <v>715</v>
      </c>
      <c r="E296" t="str">
        <f t="shared" si="5"/>
        <v>['@e-18701', 'Procedures', ''],</v>
      </c>
    </row>
    <row r="297" spans="1:5">
      <c r="A297" t="s">
        <v>882</v>
      </c>
      <c r="B297" t="s">
        <v>715</v>
      </c>
      <c r="E297" t="str">
        <f t="shared" si="5"/>
        <v>['@e-74602', 'Procedures', ''],</v>
      </c>
    </row>
    <row r="298" spans="1:5">
      <c r="A298" t="s">
        <v>741</v>
      </c>
      <c r="B298" t="s">
        <v>715</v>
      </c>
      <c r="E298" t="str">
        <f t="shared" si="5"/>
        <v>['c-67770', 'Procedures', ''],</v>
      </c>
    </row>
    <row r="299" spans="1:5">
      <c r="A299" t="s">
        <v>883</v>
      </c>
      <c r="B299" t="s">
        <v>715</v>
      </c>
      <c r="E299" t="str">
        <f t="shared" si="5"/>
        <v>['@f-46830', 'Procedures', ''],</v>
      </c>
    </row>
    <row r="300" spans="1:5">
      <c r="A300" t="s">
        <v>884</v>
      </c>
      <c r="B300" t="s">
        <v>715</v>
      </c>
      <c r="E300" t="str">
        <f t="shared" si="5"/>
        <v>['@e-79521', 'Procedures', ''],</v>
      </c>
    </row>
    <row r="301" spans="1:5">
      <c r="A301" t="s">
        <v>885</v>
      </c>
      <c r="B301" t="s">
        <v>715</v>
      </c>
      <c r="E301" t="str">
        <f t="shared" si="5"/>
        <v>['@f-14120', 'Procedures', ''],</v>
      </c>
    </row>
    <row r="302" spans="1:5">
      <c r="A302" t="s">
        <v>886</v>
      </c>
      <c r="B302" t="s">
        <v>715</v>
      </c>
      <c r="E302" t="str">
        <f t="shared" si="5"/>
        <v>['c-60d00', 'Procedures', ''],</v>
      </c>
    </row>
    <row r="303" spans="1:5">
      <c r="A303" t="s">
        <v>887</v>
      </c>
      <c r="B303" t="s">
        <v>715</v>
      </c>
      <c r="E303" t="str">
        <f t="shared" si="5"/>
        <v>['c-56a71', 'Procedures', ''],</v>
      </c>
    </row>
    <row r="304" spans="1:5">
      <c r="A304" t="s">
        <v>888</v>
      </c>
      <c r="B304" t="s">
        <v>715</v>
      </c>
      <c r="E304" t="str">
        <f t="shared" si="5"/>
        <v>['c-815a0', 'Procedures', ''],</v>
      </c>
    </row>
    <row r="305" spans="1:5">
      <c r="A305" t="s">
        <v>889</v>
      </c>
      <c r="B305" t="s">
        <v>715</v>
      </c>
      <c r="E305" t="str">
        <f t="shared" si="5"/>
        <v>['c-c1506', 'Procedures', ''],</v>
      </c>
    </row>
    <row r="306" spans="1:5">
      <c r="A306" t="s">
        <v>890</v>
      </c>
      <c r="B306" t="s">
        <v>715</v>
      </c>
      <c r="E306" t="str">
        <f t="shared" si="5"/>
        <v>['@e-89605', 'Procedures', ''],</v>
      </c>
    </row>
    <row r="307" spans="1:5">
      <c r="A307" t="s">
        <v>891</v>
      </c>
      <c r="B307" t="s">
        <v>715</v>
      </c>
      <c r="E307" t="str">
        <f t="shared" si="5"/>
        <v>['w-10019', 'Procedures', ''],</v>
      </c>
    </row>
    <row r="308" spans="1:5">
      <c r="A308" t="s">
        <v>892</v>
      </c>
      <c r="B308" t="s">
        <v>715</v>
      </c>
      <c r="E308" t="str">
        <f t="shared" si="5"/>
        <v>['c-22704', 'Procedures', ''],</v>
      </c>
    </row>
    <row r="309" spans="1:5">
      <c r="A309" t="s">
        <v>893</v>
      </c>
      <c r="B309" t="s">
        <v>715</v>
      </c>
      <c r="E309" t="str">
        <f t="shared" si="5"/>
        <v>['c-b5310', 'Procedures', ''],</v>
      </c>
    </row>
    <row r="310" spans="1:5">
      <c r="A310" t="s">
        <v>894</v>
      </c>
      <c r="B310" t="s">
        <v>715</v>
      </c>
      <c r="E310" t="str">
        <f t="shared" si="5"/>
        <v>['c-61320', 'Procedures', ''],</v>
      </c>
    </row>
    <row r="311" spans="1:5">
      <c r="A311" t="s">
        <v>895</v>
      </c>
      <c r="B311" t="s">
        <v>715</v>
      </c>
      <c r="E311" t="str">
        <f t="shared" si="5"/>
        <v>['c-55050', 'Procedures', ''],</v>
      </c>
    </row>
    <row r="312" spans="1:5">
      <c r="A312" t="s">
        <v>896</v>
      </c>
      <c r="B312" t="s">
        <v>715</v>
      </c>
      <c r="E312" t="str">
        <f t="shared" si="5"/>
        <v>['c-c2884', 'Procedures', ''],</v>
      </c>
    </row>
    <row r="313" spans="1:5">
      <c r="A313" t="s">
        <v>269</v>
      </c>
      <c r="B313" t="s">
        <v>715</v>
      </c>
      <c r="E313" t="str">
        <f t="shared" si="5"/>
        <v>['c-52a10', 'Procedures', ''],</v>
      </c>
    </row>
    <row r="314" spans="1:5">
      <c r="A314" t="s">
        <v>897</v>
      </c>
      <c r="B314" t="s">
        <v>715</v>
      </c>
      <c r="E314" t="str">
        <f t="shared" si="5"/>
        <v>['c-62150', 'Procedures', ''],</v>
      </c>
    </row>
    <row r="315" spans="1:5">
      <c r="A315" t="s">
        <v>898</v>
      </c>
      <c r="B315" t="s">
        <v>715</v>
      </c>
      <c r="E315" t="str">
        <f t="shared" si="5"/>
        <v>['c-a6700', 'Procedures', ''],</v>
      </c>
    </row>
    <row r="316" spans="1:5">
      <c r="A316" t="s">
        <v>899</v>
      </c>
      <c r="B316" t="s">
        <v>715</v>
      </c>
      <c r="E316" t="str">
        <f t="shared" si="5"/>
        <v>['@e-yy101', 'Procedures', ''],</v>
      </c>
    </row>
    <row r="317" spans="1:5">
      <c r="A317" t="s">
        <v>728</v>
      </c>
      <c r="B317" t="s">
        <v>715</v>
      </c>
      <c r="E317" t="str">
        <f t="shared" si="5"/>
        <v>['c-d6331', 'Procedures', ''],</v>
      </c>
    </row>
    <row r="318" spans="1:5">
      <c r="A318" t="s">
        <v>900</v>
      </c>
      <c r="B318" t="s">
        <v>715</v>
      </c>
      <c r="E318" t="str">
        <f t="shared" si="5"/>
        <v>['c-680e0', 'Procedures', ''],</v>
      </c>
    </row>
    <row r="319" spans="1:5">
      <c r="A319" t="s">
        <v>749</v>
      </c>
      <c r="B319" t="s">
        <v>715</v>
      </c>
      <c r="E319" t="str">
        <f t="shared" si="5"/>
        <v>['c-97720', 'Procedures', ''],</v>
      </c>
    </row>
    <row r="320" spans="1:5">
      <c r="A320" t="s">
        <v>901</v>
      </c>
      <c r="B320" t="s">
        <v>715</v>
      </c>
      <c r="E320" t="str">
        <f t="shared" si="5"/>
        <v>['c-a0d12', 'Procedures', ''],</v>
      </c>
    </row>
    <row r="321" spans="1:5">
      <c r="A321" t="s">
        <v>902</v>
      </c>
      <c r="B321" t="s">
        <v>715</v>
      </c>
      <c r="E321" t="str">
        <f t="shared" si="5"/>
        <v>['c-6b750', 'Procedures', ''],</v>
      </c>
    </row>
    <row r="322" spans="1:5">
      <c r="A322" t="s">
        <v>738</v>
      </c>
      <c r="B322" t="s">
        <v>715</v>
      </c>
      <c r="E322" t="str">
        <f t="shared" si="5"/>
        <v>['@e-87271', 'Procedures', ''],</v>
      </c>
    </row>
    <row r="323" spans="1:5">
      <c r="A323" t="s">
        <v>903</v>
      </c>
      <c r="B323" t="s">
        <v>715</v>
      </c>
      <c r="E323" t="str">
        <f t="shared" si="5"/>
        <v>['c-a6590', 'Procedures', ''],</v>
      </c>
    </row>
    <row r="324" spans="1:5">
      <c r="A324" t="s">
        <v>723</v>
      </c>
      <c r="B324" t="s">
        <v>715</v>
      </c>
      <c r="E324" t="str">
        <f t="shared" si="5"/>
        <v>['p1-03000', 'Procedures', ''],</v>
      </c>
    </row>
    <row r="325" spans="1:5">
      <c r="A325" t="s">
        <v>904</v>
      </c>
      <c r="B325" t="s">
        <v>715</v>
      </c>
      <c r="E325" t="str">
        <f t="shared" si="5"/>
        <v>['c-c16c2', 'Procedures', ''],</v>
      </c>
    </row>
    <row r="326" spans="1:5">
      <c r="A326" t="s">
        <v>905</v>
      </c>
      <c r="B326" t="s">
        <v>715</v>
      </c>
      <c r="E326" t="str">
        <f t="shared" si="5"/>
        <v>['c-97580', 'Procedures', ''],</v>
      </c>
    </row>
    <row r="327" spans="1:5">
      <c r="A327" t="s">
        <v>906</v>
      </c>
      <c r="B327" t="s">
        <v>715</v>
      </c>
      <c r="E327" t="str">
        <f t="shared" si="5"/>
        <v>['c-c2b99', 'Procedures', ''],</v>
      </c>
    </row>
    <row r="328" spans="1:5">
      <c r="A328" t="s">
        <v>907</v>
      </c>
      <c r="B328" t="s">
        <v>715</v>
      </c>
      <c r="E328" t="str">
        <f t="shared" si="5"/>
        <v>['c-a0510', 'Procedures', ''],</v>
      </c>
    </row>
    <row r="329" spans="1:5">
      <c r="A329" t="s">
        <v>908</v>
      </c>
      <c r="B329" t="s">
        <v>715</v>
      </c>
      <c r="E329" t="str">
        <f t="shared" si="5"/>
        <v>['c-52b70', 'Procedures', ''],</v>
      </c>
    </row>
    <row r="330" spans="1:5">
      <c r="A330" t="s">
        <v>909</v>
      </c>
      <c r="B330" t="s">
        <v>715</v>
      </c>
      <c r="E330" t="str">
        <f t="shared" si="5"/>
        <v>['c-d1543', 'Procedures', ''],</v>
      </c>
    </row>
    <row r="331" spans="1:5">
      <c r="A331" t="s">
        <v>910</v>
      </c>
      <c r="B331" t="s">
        <v>715</v>
      </c>
      <c r="E331" t="str">
        <f t="shared" si="5"/>
        <v>['c-84530', 'Procedures', ''],</v>
      </c>
    </row>
    <row r="332" spans="1:5">
      <c r="A332" t="s">
        <v>911</v>
      </c>
      <c r="B332" t="s">
        <v>715</v>
      </c>
      <c r="E332" t="str">
        <f t="shared" ref="E332:E395" si="6">CONCATENATE("['",A332,"', '",B332,"', '",C332,"'],")</f>
        <v>['c-c20ca', 'Procedures', ''],</v>
      </c>
    </row>
    <row r="333" spans="1:5">
      <c r="A333" t="s">
        <v>912</v>
      </c>
      <c r="B333" t="s">
        <v>715</v>
      </c>
      <c r="E333" t="str">
        <f t="shared" si="6"/>
        <v>['@e-75560', 'Procedures', ''],</v>
      </c>
    </row>
    <row r="334" spans="1:5">
      <c r="A334" t="s">
        <v>913</v>
      </c>
      <c r="B334" t="s">
        <v>715</v>
      </c>
      <c r="E334" t="str">
        <f t="shared" si="6"/>
        <v>['c-6a156', 'Procedures', ''],</v>
      </c>
    </row>
    <row r="335" spans="1:5">
      <c r="A335" t="s">
        <v>914</v>
      </c>
      <c r="B335" t="s">
        <v>715</v>
      </c>
      <c r="E335" t="str">
        <f t="shared" si="6"/>
        <v>['c-b5540', 'Procedures', ''],</v>
      </c>
    </row>
    <row r="336" spans="1:5">
      <c r="A336" t="s">
        <v>915</v>
      </c>
      <c r="B336" t="s">
        <v>715</v>
      </c>
      <c r="E336" t="str">
        <f t="shared" si="6"/>
        <v>['@e-81720', 'Procedures', ''],</v>
      </c>
    </row>
    <row r="337" spans="1:5">
      <c r="A337" t="s">
        <v>916</v>
      </c>
      <c r="B337" t="s">
        <v>715</v>
      </c>
      <c r="E337" t="str">
        <f t="shared" si="6"/>
        <v>['@e-85x10', 'Procedures', ''],</v>
      </c>
    </row>
    <row r="338" spans="1:5">
      <c r="A338" t="s">
        <v>917</v>
      </c>
      <c r="B338" t="s">
        <v>715</v>
      </c>
      <c r="E338" t="str">
        <f t="shared" si="6"/>
        <v>['c-97920', 'Procedures', ''],</v>
      </c>
    </row>
    <row r="339" spans="1:5">
      <c r="A339" t="s">
        <v>918</v>
      </c>
      <c r="B339" t="s">
        <v>715</v>
      </c>
      <c r="E339" t="str">
        <f t="shared" si="6"/>
        <v>['c-80470', 'Procedures', ''],</v>
      </c>
    </row>
    <row r="340" spans="1:5">
      <c r="A340" t="s">
        <v>919</v>
      </c>
      <c r="B340" t="s">
        <v>715</v>
      </c>
      <c r="E340" t="str">
        <f t="shared" si="6"/>
        <v>['w-10013', 'Procedures', ''],</v>
      </c>
    </row>
    <row r="341" spans="1:5">
      <c r="A341" t="s">
        <v>367</v>
      </c>
      <c r="B341" t="s">
        <v>715</v>
      </c>
      <c r="E341" t="str">
        <f t="shared" si="6"/>
        <v>['c-71064', 'Procedures', ''],</v>
      </c>
    </row>
    <row r="342" spans="1:5">
      <c r="A342" t="s">
        <v>395</v>
      </c>
      <c r="B342" t="s">
        <v>715</v>
      </c>
      <c r="E342" t="str">
        <f t="shared" si="6"/>
        <v>['l-35260', 'Procedures', ''],</v>
      </c>
    </row>
    <row r="343" spans="1:5">
      <c r="A343" t="s">
        <v>920</v>
      </c>
      <c r="B343" t="s">
        <v>715</v>
      </c>
      <c r="E343" t="str">
        <f t="shared" si="6"/>
        <v>['c-71016', 'Procedures', ''],</v>
      </c>
    </row>
    <row r="344" spans="1:5">
      <c r="A344" t="s">
        <v>921</v>
      </c>
      <c r="B344" t="s">
        <v>715</v>
      </c>
      <c r="E344" t="str">
        <f t="shared" si="6"/>
        <v>['c-65000', 'Procedures', ''],</v>
      </c>
    </row>
    <row r="345" spans="1:5">
      <c r="A345" t="s">
        <v>377</v>
      </c>
      <c r="B345" t="s">
        <v>715</v>
      </c>
      <c r="E345" t="str">
        <f t="shared" si="6"/>
        <v>['c-62290', 'Procedures', ''],</v>
      </c>
    </row>
    <row r="346" spans="1:5">
      <c r="A346" t="s">
        <v>323</v>
      </c>
      <c r="B346" t="s">
        <v>715</v>
      </c>
      <c r="E346" t="str">
        <f t="shared" si="6"/>
        <v>['c-913a4', 'Procedures', ''],</v>
      </c>
    </row>
    <row r="347" spans="1:5">
      <c r="A347" t="s">
        <v>922</v>
      </c>
      <c r="B347" t="s">
        <v>715</v>
      </c>
      <c r="E347" t="str">
        <f t="shared" si="6"/>
        <v>['c-55020', 'Procedures', ''],</v>
      </c>
    </row>
    <row r="348" spans="1:5">
      <c r="A348" t="s">
        <v>923</v>
      </c>
      <c r="B348" t="s">
        <v>715</v>
      </c>
      <c r="E348" t="str">
        <f t="shared" si="6"/>
        <v>['c-60670', 'Procedures', ''],</v>
      </c>
    </row>
    <row r="349" spans="1:5">
      <c r="A349" t="s">
        <v>924</v>
      </c>
      <c r="B349" t="s">
        <v>715</v>
      </c>
      <c r="E349" t="str">
        <f t="shared" si="6"/>
        <v>['c-96020', 'Procedures', ''],</v>
      </c>
    </row>
    <row r="350" spans="1:5">
      <c r="A350" t="s">
        <v>925</v>
      </c>
      <c r="B350" t="s">
        <v>715</v>
      </c>
      <c r="E350" t="str">
        <f t="shared" si="6"/>
        <v>['c-10103', 'Procedures', ''],</v>
      </c>
    </row>
    <row r="351" spans="1:5">
      <c r="A351" t="s">
        <v>926</v>
      </c>
      <c r="B351" t="s">
        <v>715</v>
      </c>
      <c r="E351" t="str">
        <f t="shared" si="6"/>
        <v>['c-21106', 'Procedures', ''],</v>
      </c>
    </row>
    <row r="352" spans="1:5">
      <c r="A352" t="s">
        <v>927</v>
      </c>
      <c r="B352" t="s">
        <v>715</v>
      </c>
      <c r="E352" t="str">
        <f t="shared" si="6"/>
        <v>['@e-70044', 'Procedures', ''],</v>
      </c>
    </row>
    <row r="353" spans="1:5">
      <c r="A353" t="s">
        <v>928</v>
      </c>
      <c r="B353" t="s">
        <v>715</v>
      </c>
      <c r="E353" t="str">
        <f t="shared" si="6"/>
        <v>['c-54222', 'Procedures', ''],</v>
      </c>
    </row>
    <row r="354" spans="1:5">
      <c r="A354" t="s">
        <v>929</v>
      </c>
      <c r="B354" t="s">
        <v>715</v>
      </c>
      <c r="E354" t="str">
        <f t="shared" si="6"/>
        <v>['c-60d11', 'Procedures', ''],</v>
      </c>
    </row>
    <row r="355" spans="1:5">
      <c r="A355" t="s">
        <v>930</v>
      </c>
      <c r="B355" t="s">
        <v>715</v>
      </c>
      <c r="E355" t="str">
        <f t="shared" si="6"/>
        <v>['@f-47031', 'Procedures', ''],</v>
      </c>
    </row>
    <row r="356" spans="1:5">
      <c r="A356" t="s">
        <v>931</v>
      </c>
      <c r="B356" t="s">
        <v>715</v>
      </c>
      <c r="E356" t="str">
        <f t="shared" si="6"/>
        <v>['c-a1800', 'Procedures', ''],</v>
      </c>
    </row>
    <row r="357" spans="1:5">
      <c r="A357" t="s">
        <v>289</v>
      </c>
      <c r="B357" t="s">
        <v>715</v>
      </c>
      <c r="E357" t="str">
        <f t="shared" si="6"/>
        <v>['c-d4657', 'Procedures', ''],</v>
      </c>
    </row>
    <row r="358" spans="1:5">
      <c r="A358" t="s">
        <v>932</v>
      </c>
      <c r="B358" t="s">
        <v>715</v>
      </c>
      <c r="E358" t="str">
        <f t="shared" si="6"/>
        <v>['@e-68361', 'Procedures', ''],</v>
      </c>
    </row>
    <row r="359" spans="1:5">
      <c r="A359" t="s">
        <v>933</v>
      </c>
      <c r="B359" t="s">
        <v>715</v>
      </c>
      <c r="E359" t="str">
        <f t="shared" si="6"/>
        <v>['c-68061', 'Procedures', ''],</v>
      </c>
    </row>
    <row r="360" spans="1:5">
      <c r="A360" t="s">
        <v>934</v>
      </c>
      <c r="B360" t="s">
        <v>715</v>
      </c>
      <c r="E360" t="str">
        <f t="shared" si="6"/>
        <v>['@e-75331', 'Procedures', ''],</v>
      </c>
    </row>
    <row r="361" spans="1:5">
      <c r="A361" t="s">
        <v>935</v>
      </c>
      <c r="B361" t="s">
        <v>715</v>
      </c>
      <c r="E361" t="str">
        <f t="shared" si="6"/>
        <v>['@e-86401', 'Procedures', ''],</v>
      </c>
    </row>
    <row r="362" spans="1:5">
      <c r="A362" t="s">
        <v>936</v>
      </c>
      <c r="B362" t="s">
        <v>715</v>
      </c>
      <c r="E362" t="str">
        <f t="shared" si="6"/>
        <v>['@e-86403', 'Procedures', ''],</v>
      </c>
    </row>
    <row r="363" spans="1:5">
      <c r="A363" t="s">
        <v>937</v>
      </c>
      <c r="B363" t="s">
        <v>715</v>
      </c>
      <c r="E363" t="str">
        <f t="shared" si="6"/>
        <v>['c-21913', 'Procedures', ''],</v>
      </c>
    </row>
    <row r="364" spans="1:5">
      <c r="A364" t="s">
        <v>938</v>
      </c>
      <c r="B364" t="s">
        <v>715</v>
      </c>
      <c r="E364" t="str">
        <f t="shared" si="6"/>
        <v>['c-60650', 'Procedures', ''],</v>
      </c>
    </row>
    <row r="365" spans="1:5">
      <c r="A365" t="s">
        <v>939</v>
      </c>
      <c r="B365" t="s">
        <v>715</v>
      </c>
      <c r="E365" t="str">
        <f t="shared" si="6"/>
        <v>['c-155a0', 'Procedures', ''],</v>
      </c>
    </row>
    <row r="366" spans="1:5">
      <c r="A366" t="s">
        <v>940</v>
      </c>
      <c r="B366" t="s">
        <v>715</v>
      </c>
      <c r="E366" t="str">
        <f t="shared" si="6"/>
        <v>['c-603d0', 'Procedures', ''],</v>
      </c>
    </row>
    <row r="367" spans="1:5">
      <c r="A367" t="s">
        <v>941</v>
      </c>
      <c r="B367" t="s">
        <v>715</v>
      </c>
      <c r="E367" t="str">
        <f t="shared" si="6"/>
        <v>['c-62931', 'Procedures', ''],</v>
      </c>
    </row>
    <row r="368" spans="1:5">
      <c r="A368" t="s">
        <v>942</v>
      </c>
      <c r="B368" t="s">
        <v>715</v>
      </c>
      <c r="E368" t="str">
        <f t="shared" si="6"/>
        <v>['@t-xx061', 'Procedures', ''],</v>
      </c>
    </row>
    <row r="369" spans="1:5">
      <c r="A369" t="s">
        <v>943</v>
      </c>
      <c r="B369" t="s">
        <v>715</v>
      </c>
      <c r="E369" t="str">
        <f t="shared" si="6"/>
        <v>['c-65310', 'Procedures', ''],</v>
      </c>
    </row>
    <row r="370" spans="1:5">
      <c r="A370" t="s">
        <v>944</v>
      </c>
      <c r="B370" t="s">
        <v>715</v>
      </c>
      <c r="E370" t="str">
        <f t="shared" si="6"/>
        <v>['c-a15b0', 'Procedures', ''],</v>
      </c>
    </row>
    <row r="371" spans="1:5">
      <c r="A371" t="s">
        <v>945</v>
      </c>
      <c r="B371" t="s">
        <v>715</v>
      </c>
      <c r="E371" t="str">
        <f t="shared" si="6"/>
        <v>['c-60d10', 'Procedures', ''],</v>
      </c>
    </row>
    <row r="372" spans="1:5">
      <c r="A372" t="s">
        <v>946</v>
      </c>
      <c r="B372" t="s">
        <v>715</v>
      </c>
      <c r="E372" t="str">
        <f t="shared" si="6"/>
        <v>['c-84800', 'Procedures', ''],</v>
      </c>
    </row>
    <row r="373" spans="1:5">
      <c r="A373" t="s">
        <v>947</v>
      </c>
      <c r="B373" t="s">
        <v>715</v>
      </c>
      <c r="E373" t="str">
        <f t="shared" si="6"/>
        <v>['c-31149', 'Procedures', ''],</v>
      </c>
    </row>
    <row r="374" spans="1:5">
      <c r="A374" t="s">
        <v>948</v>
      </c>
      <c r="B374" t="s">
        <v>715</v>
      </c>
      <c r="E374" t="str">
        <f t="shared" si="6"/>
        <v>['@e-85x11', 'Procedures', ''],</v>
      </c>
    </row>
    <row r="375" spans="1:5">
      <c r="A375" t="s">
        <v>292</v>
      </c>
      <c r="B375" t="s">
        <v>715</v>
      </c>
      <c r="E375" t="str">
        <f t="shared" si="6"/>
        <v>['c-d3739', 'Procedures', ''],</v>
      </c>
    </row>
    <row r="376" spans="1:5">
      <c r="A376" t="s">
        <v>393</v>
      </c>
      <c r="B376" t="s">
        <v>715</v>
      </c>
      <c r="E376" t="str">
        <f t="shared" si="6"/>
        <v>['l-35230', 'Procedures', ''],</v>
      </c>
    </row>
    <row r="377" spans="1:5">
      <c r="A377" t="s">
        <v>949</v>
      </c>
      <c r="B377" t="s">
        <v>715</v>
      </c>
      <c r="E377" t="str">
        <f t="shared" si="6"/>
        <v>['c-50019', 'Procedures', ''],</v>
      </c>
    </row>
    <row r="378" spans="1:5">
      <c r="A378" t="s">
        <v>950</v>
      </c>
      <c r="B378" t="s">
        <v>715</v>
      </c>
      <c r="E378" t="str">
        <f t="shared" si="6"/>
        <v>['@e-10201', 'Procedures', ''],</v>
      </c>
    </row>
    <row r="379" spans="1:5">
      <c r="A379" t="s">
        <v>951</v>
      </c>
      <c r="B379" t="s">
        <v>715</v>
      </c>
      <c r="E379" t="str">
        <f t="shared" si="6"/>
        <v>['@e-74601', 'Procedures', ''],</v>
      </c>
    </row>
    <row r="380" spans="1:5">
      <c r="A380" t="s">
        <v>952</v>
      </c>
      <c r="B380" t="s">
        <v>715</v>
      </c>
      <c r="E380" t="str">
        <f t="shared" si="6"/>
        <v>['c-22a05', 'Procedures', ''],</v>
      </c>
    </row>
    <row r="381" spans="1:5">
      <c r="A381" t="s">
        <v>953</v>
      </c>
      <c r="B381" t="s">
        <v>715</v>
      </c>
      <c r="E381" t="str">
        <f t="shared" si="6"/>
        <v>['@e-89602', 'Procedures', ''],</v>
      </c>
    </row>
    <row r="382" spans="1:5">
      <c r="A382" t="s">
        <v>954</v>
      </c>
      <c r="B382" t="s">
        <v>715</v>
      </c>
      <c r="E382" t="str">
        <f t="shared" si="6"/>
        <v>['@e-54590', 'Procedures', ''],</v>
      </c>
    </row>
    <row r="383" spans="1:5">
      <c r="A383" t="s">
        <v>955</v>
      </c>
      <c r="B383" t="s">
        <v>715</v>
      </c>
      <c r="E383" t="str">
        <f t="shared" si="6"/>
        <v>['c-64520', 'Procedures', ''],</v>
      </c>
    </row>
    <row r="384" spans="1:5">
      <c r="A384" t="s">
        <v>956</v>
      </c>
      <c r="B384" t="s">
        <v>715</v>
      </c>
      <c r="E384" t="str">
        <f t="shared" si="6"/>
        <v>['c-52221', 'Procedures', ''],</v>
      </c>
    </row>
    <row r="385" spans="1:5">
      <c r="A385" t="s">
        <v>957</v>
      </c>
      <c r="B385" t="s">
        <v>715</v>
      </c>
      <c r="E385" t="str">
        <f t="shared" si="6"/>
        <v>['@e-76571', 'Procedures', ''],</v>
      </c>
    </row>
    <row r="386" spans="1:5">
      <c r="A386" t="s">
        <v>958</v>
      </c>
      <c r="B386" t="s">
        <v>715</v>
      </c>
      <c r="E386" t="str">
        <f t="shared" si="6"/>
        <v>['@e-86404', 'Procedures', ''],</v>
      </c>
    </row>
    <row r="387" spans="1:5">
      <c r="A387" t="s">
        <v>959</v>
      </c>
      <c r="B387" t="s">
        <v>715</v>
      </c>
      <c r="E387" t="str">
        <f t="shared" si="6"/>
        <v>['c-6b004', 'Procedures', ''],</v>
      </c>
    </row>
    <row r="388" spans="1:5">
      <c r="A388" t="s">
        <v>960</v>
      </c>
      <c r="B388" t="s">
        <v>715</v>
      </c>
      <c r="E388" t="str">
        <f t="shared" si="6"/>
        <v>['@e-89604', 'Procedures', ''],</v>
      </c>
    </row>
    <row r="389" spans="1:5">
      <c r="A389" t="s">
        <v>961</v>
      </c>
      <c r="B389" t="s">
        <v>715</v>
      </c>
      <c r="E389" t="str">
        <f t="shared" si="6"/>
        <v>['@e-86145', 'Procedures', ''],</v>
      </c>
    </row>
    <row r="390" spans="1:5">
      <c r="A390" t="s">
        <v>962</v>
      </c>
      <c r="B390" t="s">
        <v>715</v>
      </c>
      <c r="E390" t="str">
        <f t="shared" si="6"/>
        <v>['c-d6025', 'Procedures', ''],</v>
      </c>
    </row>
    <row r="391" spans="1:5">
      <c r="A391" t="s">
        <v>963</v>
      </c>
      <c r="B391" t="s">
        <v>715</v>
      </c>
      <c r="E391" t="str">
        <f t="shared" si="6"/>
        <v>['@e-85260', 'Procedures', ''],</v>
      </c>
    </row>
    <row r="392" spans="1:5">
      <c r="A392" t="s">
        <v>964</v>
      </c>
      <c r="B392" t="s">
        <v>715</v>
      </c>
      <c r="E392" t="str">
        <f t="shared" si="6"/>
        <v>['c-60185', 'Procedures', ''],</v>
      </c>
    </row>
    <row r="393" spans="1:5">
      <c r="A393" t="s">
        <v>965</v>
      </c>
      <c r="B393" t="s">
        <v>715</v>
      </c>
      <c r="E393" t="str">
        <f t="shared" si="6"/>
        <v>['c-52220', 'Procedures', ''],</v>
      </c>
    </row>
    <row r="394" spans="1:5">
      <c r="A394" t="s">
        <v>966</v>
      </c>
      <c r="B394" t="s">
        <v>715</v>
      </c>
      <c r="E394" t="str">
        <f t="shared" si="6"/>
        <v>['c-64001', 'Procedures', ''],</v>
      </c>
    </row>
    <row r="395" spans="1:5">
      <c r="A395" t="s">
        <v>967</v>
      </c>
      <c r="B395" t="s">
        <v>715</v>
      </c>
      <c r="E395" t="str">
        <f t="shared" si="6"/>
        <v>['l-44221', 'Procedures', ''],</v>
      </c>
    </row>
    <row r="396" spans="1:5">
      <c r="A396" t="s">
        <v>731</v>
      </c>
      <c r="B396" t="s">
        <v>715</v>
      </c>
      <c r="E396" t="str">
        <f t="shared" ref="E396:E456" si="7">CONCATENATE("['",A396,"', '",B396,"', '",C396,"'],")</f>
        <v>['c-55051', 'Procedures', ''],</v>
      </c>
    </row>
    <row r="397" spans="1:5">
      <c r="A397" t="s">
        <v>349</v>
      </c>
      <c r="B397" t="s">
        <v>715</v>
      </c>
      <c r="E397" t="str">
        <f t="shared" si="7"/>
        <v>['c-51451', 'Procedures', ''],</v>
      </c>
    </row>
    <row r="398" spans="1:5">
      <c r="A398" t="s">
        <v>968</v>
      </c>
      <c r="B398" t="s">
        <v>715</v>
      </c>
      <c r="E398" t="str">
        <f t="shared" si="7"/>
        <v>['c-51851', 'Procedures', ''],</v>
      </c>
    </row>
    <row r="399" spans="1:5">
      <c r="A399" t="s">
        <v>969</v>
      </c>
      <c r="B399" t="s">
        <v>715</v>
      </c>
      <c r="E399" t="str">
        <f t="shared" si="7"/>
        <v>['c-c25a2', 'Procedures', ''],</v>
      </c>
    </row>
    <row r="400" spans="1:5">
      <c r="A400" t="s">
        <v>970</v>
      </c>
      <c r="B400" t="s">
        <v>715</v>
      </c>
      <c r="E400" t="str">
        <f t="shared" si="7"/>
        <v>['c-55280', 'Procedures', ''],</v>
      </c>
    </row>
    <row r="401" spans="1:5">
      <c r="A401" t="s">
        <v>971</v>
      </c>
      <c r="B401" t="s">
        <v>715</v>
      </c>
      <c r="E401" t="str">
        <f t="shared" si="7"/>
        <v>['c-96240', 'Procedures', ''],</v>
      </c>
    </row>
    <row r="402" spans="1:5">
      <c r="A402" t="s">
        <v>972</v>
      </c>
      <c r="B402" t="s">
        <v>715</v>
      </c>
      <c r="E402" t="str">
        <f t="shared" si="7"/>
        <v>['@e-16070', 'Procedures', ''],</v>
      </c>
    </row>
    <row r="403" spans="1:5">
      <c r="A403" t="s">
        <v>973</v>
      </c>
      <c r="B403" t="s">
        <v>715</v>
      </c>
      <c r="E403" t="str">
        <f t="shared" si="7"/>
        <v>['c-6b741', 'Procedures', ''],</v>
      </c>
    </row>
    <row r="404" spans="1:5">
      <c r="A404" t="s">
        <v>974</v>
      </c>
      <c r="B404" t="s">
        <v>715</v>
      </c>
      <c r="E404" t="str">
        <f t="shared" si="7"/>
        <v>['@e-77912', 'Procedures', ''],</v>
      </c>
    </row>
    <row r="405" spans="1:5">
      <c r="A405" t="s">
        <v>975</v>
      </c>
      <c r="B405" t="s">
        <v>715</v>
      </c>
      <c r="E405" t="str">
        <f t="shared" si="7"/>
        <v>['c-111a0', 'Procedures', ''],</v>
      </c>
    </row>
    <row r="406" spans="1:5">
      <c r="A406" t="s">
        <v>976</v>
      </c>
      <c r="B406" t="s">
        <v>715</v>
      </c>
      <c r="E406" t="str">
        <f t="shared" si="7"/>
        <v>['@f-14680', 'Procedures', ''],</v>
      </c>
    </row>
    <row r="407" spans="1:5">
      <c r="A407" t="s">
        <v>977</v>
      </c>
      <c r="B407" t="s">
        <v>715</v>
      </c>
      <c r="E407" t="str">
        <f t="shared" si="7"/>
        <v>['c-80451', 'Procedures', ''],</v>
      </c>
    </row>
    <row r="408" spans="1:5">
      <c r="A408" t="s">
        <v>740</v>
      </c>
      <c r="B408" t="s">
        <v>715</v>
      </c>
      <c r="E408" t="str">
        <f t="shared" si="7"/>
        <v>['@e-70930', 'Procedures', ''],</v>
      </c>
    </row>
    <row r="409" spans="1:5">
      <c r="A409" t="s">
        <v>978</v>
      </c>
      <c r="B409" t="s">
        <v>715</v>
      </c>
      <c r="E409" t="str">
        <f t="shared" si="7"/>
        <v>['w-10009', 'Procedures', ''],</v>
      </c>
    </row>
    <row r="410" spans="1:5">
      <c r="A410" t="s">
        <v>979</v>
      </c>
      <c r="B410" t="s">
        <v>715</v>
      </c>
      <c r="E410" t="str">
        <f t="shared" si="7"/>
        <v>['w-10010', 'Procedures', ''],</v>
      </c>
    </row>
    <row r="411" spans="1:5">
      <c r="A411" t="s">
        <v>256</v>
      </c>
      <c r="B411" t="s">
        <v>715</v>
      </c>
      <c r="E411" t="str">
        <f t="shared" si="7"/>
        <v>['c-54620', 'Procedures', ''],</v>
      </c>
    </row>
    <row r="412" spans="1:5">
      <c r="A412" t="s">
        <v>980</v>
      </c>
      <c r="B412" t="s">
        <v>715</v>
      </c>
      <c r="E412" t="str">
        <f t="shared" si="7"/>
        <v>['w-10002', 'Procedures', ''],</v>
      </c>
    </row>
    <row r="413" spans="1:5">
      <c r="A413" t="s">
        <v>981</v>
      </c>
      <c r="B413" t="s">
        <v>715</v>
      </c>
      <c r="E413" t="str">
        <f t="shared" si="7"/>
        <v>['c-54451', 'Procedures', ''],</v>
      </c>
    </row>
    <row r="414" spans="1:5">
      <c r="A414" t="s">
        <v>982</v>
      </c>
      <c r="B414" t="s">
        <v>715</v>
      </c>
      <c r="E414" t="str">
        <f t="shared" si="7"/>
        <v>['@f-13611', 'Procedures', ''],</v>
      </c>
    </row>
    <row r="415" spans="1:5">
      <c r="A415" t="s">
        <v>747</v>
      </c>
      <c r="B415" t="s">
        <v>715</v>
      </c>
      <c r="E415" t="str">
        <f t="shared" si="7"/>
        <v>['c-b6000', 'Procedures', ''],</v>
      </c>
    </row>
    <row r="416" spans="1:5">
      <c r="A416" t="s">
        <v>983</v>
      </c>
      <c r="B416" t="s">
        <v>715</v>
      </c>
      <c r="E416" t="str">
        <f t="shared" si="7"/>
        <v>['@f-12280', 'Procedures', ''],</v>
      </c>
    </row>
    <row r="417" spans="1:5">
      <c r="A417" t="s">
        <v>984</v>
      </c>
      <c r="B417" t="s">
        <v>715</v>
      </c>
      <c r="E417" t="str">
        <f t="shared" si="7"/>
        <v>['c-64095', 'Procedures', ''],</v>
      </c>
    </row>
    <row r="418" spans="1:5">
      <c r="A418" t="s">
        <v>985</v>
      </c>
      <c r="B418" t="s">
        <v>715</v>
      </c>
      <c r="E418" t="str">
        <f t="shared" si="7"/>
        <v>['c-b7180', 'Procedures', ''],</v>
      </c>
    </row>
    <row r="419" spans="1:5">
      <c r="A419" t="s">
        <v>986</v>
      </c>
      <c r="B419" t="s">
        <v>715</v>
      </c>
      <c r="E419" t="str">
        <f t="shared" si="7"/>
        <v>['w-10033', 'Procedures', ''],</v>
      </c>
    </row>
    <row r="420" spans="1:5">
      <c r="A420" t="s">
        <v>987</v>
      </c>
      <c r="B420" t="s">
        <v>715</v>
      </c>
      <c r="E420" t="str">
        <f t="shared" si="7"/>
        <v>['de-34040', 'Procedures', ''],</v>
      </c>
    </row>
    <row r="421" spans="1:5">
      <c r="A421" t="s">
        <v>988</v>
      </c>
      <c r="B421" t="s">
        <v>715</v>
      </c>
      <c r="E421" t="str">
        <f t="shared" si="7"/>
        <v>['@t-0x400', 'Procedures', ''],</v>
      </c>
    </row>
    <row r="422" spans="1:5">
      <c r="A422" t="s">
        <v>734</v>
      </c>
      <c r="B422" t="s">
        <v>715</v>
      </c>
      <c r="E422" t="str">
        <f t="shared" si="7"/>
        <v>['c-93360', 'Procedures', ''],</v>
      </c>
    </row>
    <row r="423" spans="1:5">
      <c r="A423" t="s">
        <v>359</v>
      </c>
      <c r="B423" t="s">
        <v>715</v>
      </c>
      <c r="E423" t="str">
        <f t="shared" si="7"/>
        <v>['c-52b50', 'Procedures', ''],</v>
      </c>
    </row>
    <row r="424" spans="1:5">
      <c r="A424" t="s">
        <v>989</v>
      </c>
      <c r="B424" t="s">
        <v>715</v>
      </c>
      <c r="E424" t="str">
        <f t="shared" si="7"/>
        <v>['c-54530', 'Procedures', ''],</v>
      </c>
    </row>
    <row r="425" spans="1:5">
      <c r="A425" t="s">
        <v>990</v>
      </c>
      <c r="B425" t="s">
        <v>715</v>
      </c>
      <c r="E425" t="str">
        <f t="shared" si="7"/>
        <v>['c-a0270', 'Procedures', ''],</v>
      </c>
    </row>
    <row r="426" spans="1:5">
      <c r="A426" t="s">
        <v>991</v>
      </c>
      <c r="B426" t="s">
        <v>715</v>
      </c>
      <c r="E426" t="str">
        <f t="shared" si="7"/>
        <v>['c-84830', 'Procedures', ''],</v>
      </c>
    </row>
    <row r="427" spans="1:5">
      <c r="A427" t="s">
        <v>992</v>
      </c>
      <c r="B427" t="s">
        <v>715</v>
      </c>
      <c r="E427" t="str">
        <f t="shared" si="7"/>
        <v>['c-81230', 'Procedures', ''],</v>
      </c>
    </row>
    <row r="428" spans="1:5">
      <c r="A428" t="s">
        <v>993</v>
      </c>
      <c r="B428" t="s">
        <v>715</v>
      </c>
      <c r="E428" t="str">
        <f t="shared" si="7"/>
        <v>['c-a0960', 'Procedures', ''],</v>
      </c>
    </row>
    <row r="429" spans="1:5">
      <c r="A429" t="s">
        <v>994</v>
      </c>
      <c r="B429" t="s">
        <v>715</v>
      </c>
      <c r="E429" t="str">
        <f t="shared" si="7"/>
        <v>['@f-46820', 'Procedures', ''],</v>
      </c>
    </row>
    <row r="430" spans="1:5">
      <c r="A430" t="s">
        <v>995</v>
      </c>
      <c r="B430" t="s">
        <v>715</v>
      </c>
      <c r="E430" t="str">
        <f t="shared" si="7"/>
        <v>['@f-47510', 'Procedures', ''],</v>
      </c>
    </row>
    <row r="431" spans="1:5">
      <c r="A431" t="s">
        <v>996</v>
      </c>
      <c r="B431" t="s">
        <v>715</v>
      </c>
      <c r="E431" t="str">
        <f t="shared" si="7"/>
        <v>['c-781d0', 'Procedures', ''],</v>
      </c>
    </row>
    <row r="432" spans="1:5">
      <c r="A432" t="s">
        <v>997</v>
      </c>
      <c r="B432" t="s">
        <v>715</v>
      </c>
      <c r="E432" t="str">
        <f t="shared" si="7"/>
        <v>['c-6a180', 'Procedures', ''],</v>
      </c>
    </row>
    <row r="433" spans="1:5">
      <c r="A433" t="s">
        <v>998</v>
      </c>
      <c r="B433" t="s">
        <v>715</v>
      </c>
      <c r="E433" t="str">
        <f t="shared" si="7"/>
        <v>['@e-80740', 'Procedures', ''],</v>
      </c>
    </row>
    <row r="434" spans="1:5">
      <c r="A434" t="s">
        <v>999</v>
      </c>
      <c r="B434" t="s">
        <v>715</v>
      </c>
      <c r="E434" t="str">
        <f t="shared" si="7"/>
        <v>['@e-76591', 'Procedures', ''],</v>
      </c>
    </row>
    <row r="435" spans="1:5">
      <c r="A435" t="s">
        <v>1000</v>
      </c>
      <c r="B435" t="s">
        <v>715</v>
      </c>
      <c r="E435" t="str">
        <f t="shared" si="7"/>
        <v>['@e-49560', 'Procedures', ''],</v>
      </c>
    </row>
    <row r="436" spans="1:5">
      <c r="A436" t="s">
        <v>1001</v>
      </c>
      <c r="B436" t="s">
        <v>715</v>
      </c>
      <c r="E436" t="str">
        <f t="shared" si="7"/>
        <v>['@e-82320', 'Procedures', ''],</v>
      </c>
    </row>
    <row r="437" spans="1:5">
      <c r="A437" t="s">
        <v>1002</v>
      </c>
      <c r="B437" t="s">
        <v>715</v>
      </c>
      <c r="E437" t="str">
        <f t="shared" si="7"/>
        <v>['@f-12210', 'Procedures', ''],</v>
      </c>
    </row>
    <row r="438" spans="1:5">
      <c r="A438" t="s">
        <v>1003</v>
      </c>
      <c r="B438" t="s">
        <v>715</v>
      </c>
      <c r="E438" t="str">
        <f t="shared" si="7"/>
        <v>['c-53010', 'Procedures', ''],</v>
      </c>
    </row>
    <row r="439" spans="1:5">
      <c r="A439" t="s">
        <v>1004</v>
      </c>
      <c r="B439" t="s">
        <v>715</v>
      </c>
      <c r="E439" t="str">
        <f t="shared" si="7"/>
        <v>['c-114b1', 'Procedures', ''],</v>
      </c>
    </row>
    <row r="440" spans="1:5">
      <c r="A440" t="s">
        <v>1005</v>
      </c>
      <c r="B440" t="s">
        <v>715</v>
      </c>
      <c r="E440" t="str">
        <f t="shared" si="7"/>
        <v>['c-a0903', 'Procedures', ''],</v>
      </c>
    </row>
    <row r="441" spans="1:5">
      <c r="A441" t="s">
        <v>1006</v>
      </c>
      <c r="B441" t="s">
        <v>715</v>
      </c>
      <c r="E441" t="str">
        <f t="shared" si="7"/>
        <v>['c-559b5', 'Procedures', ''],</v>
      </c>
    </row>
    <row r="442" spans="1:5">
      <c r="A442" t="s">
        <v>1007</v>
      </c>
      <c r="B442" t="s">
        <v>715</v>
      </c>
      <c r="E442" t="str">
        <f t="shared" si="7"/>
        <v>['c-55620', 'Procedures', ''],</v>
      </c>
    </row>
    <row r="443" spans="1:5">
      <c r="A443" t="s">
        <v>1008</v>
      </c>
      <c r="B443" t="s">
        <v>715</v>
      </c>
      <c r="E443" t="str">
        <f t="shared" si="7"/>
        <v>['c-d2463', 'Procedures', ''],</v>
      </c>
    </row>
    <row r="444" spans="1:5">
      <c r="A444" t="s">
        <v>1009</v>
      </c>
      <c r="B444" t="s">
        <v>715</v>
      </c>
      <c r="E444" t="str">
        <f t="shared" si="7"/>
        <v>['c-a0151', 'Procedures', ''],</v>
      </c>
    </row>
    <row r="445" spans="1:5">
      <c r="A445" t="s">
        <v>1010</v>
      </c>
      <c r="B445" t="s">
        <v>715</v>
      </c>
      <c r="E445" t="str">
        <f t="shared" si="7"/>
        <v>['c-a4442', 'Procedures', ''],</v>
      </c>
    </row>
    <row r="446" spans="1:5">
      <c r="A446" t="s">
        <v>1011</v>
      </c>
      <c r="B446" t="s">
        <v>715</v>
      </c>
      <c r="E446" t="str">
        <f t="shared" si="7"/>
        <v>['@e-86080', 'Procedures', ''],</v>
      </c>
    </row>
    <row r="447" spans="1:5">
      <c r="A447" t="s">
        <v>1012</v>
      </c>
      <c r="B447" t="s">
        <v>715</v>
      </c>
      <c r="E447" t="str">
        <f t="shared" si="7"/>
        <v>['c-a1204', 'Procedures', ''],</v>
      </c>
    </row>
    <row r="448" spans="1:5">
      <c r="A448" t="s">
        <v>1013</v>
      </c>
      <c r="B448" t="s">
        <v>715</v>
      </c>
      <c r="E448" t="str">
        <f t="shared" si="7"/>
        <v>['@e-81340', 'Procedures', ''],</v>
      </c>
    </row>
    <row r="449" spans="1:5">
      <c r="A449" t="s">
        <v>1014</v>
      </c>
      <c r="B449" t="s">
        <v>715</v>
      </c>
      <c r="E449" t="str">
        <f t="shared" si="7"/>
        <v>['c-c13cc', 'Procedures', ''],</v>
      </c>
    </row>
    <row r="450" spans="1:5">
      <c r="A450" t="s">
        <v>1015</v>
      </c>
      <c r="B450" t="s">
        <v>715</v>
      </c>
      <c r="E450" t="str">
        <f t="shared" si="7"/>
        <v>['c-6a176', 'Procedures', ''],</v>
      </c>
    </row>
    <row r="451" spans="1:5">
      <c r="A451" t="s">
        <v>1016</v>
      </c>
      <c r="B451" t="s">
        <v>715</v>
      </c>
      <c r="E451" t="str">
        <f t="shared" si="7"/>
        <v>['@e-64910', 'Procedures', ''],</v>
      </c>
    </row>
    <row r="452" spans="1:5">
      <c r="A452" t="s">
        <v>1017</v>
      </c>
      <c r="B452" t="s">
        <v>715</v>
      </c>
      <c r="E452" t="str">
        <f t="shared" si="7"/>
        <v>['@f-15910', 'Procedures', ''],</v>
      </c>
    </row>
    <row r="453" spans="1:5">
      <c r="A453" t="s">
        <v>1018</v>
      </c>
      <c r="B453" t="s">
        <v>715</v>
      </c>
      <c r="E453" t="str">
        <f t="shared" si="7"/>
        <v>['@f-14710', 'Procedures', ''],</v>
      </c>
    </row>
    <row r="454" spans="1:5">
      <c r="A454" t="s">
        <v>1019</v>
      </c>
      <c r="B454" t="s">
        <v>715</v>
      </c>
      <c r="E454" t="str">
        <f t="shared" si="7"/>
        <v>['c-811f6', 'Procedures', ''],</v>
      </c>
    </row>
    <row r="455" spans="1:5">
      <c r="A455" t="s">
        <v>1020</v>
      </c>
      <c r="B455" t="s">
        <v>715</v>
      </c>
      <c r="E455" t="str">
        <f t="shared" si="7"/>
        <v>['c-68481', 'Procedures', ''],</v>
      </c>
    </row>
    <row r="456" spans="1:5">
      <c r="A456" t="s">
        <v>1021</v>
      </c>
      <c r="B456" t="s">
        <v>715</v>
      </c>
      <c r="E456" t="str">
        <f t="shared" si="7"/>
        <v>['@f-14690', 'Procedures', ''],</v>
      </c>
    </row>
    <row r="457" spans="1:5">
      <c r="A457" t="s">
        <v>1022</v>
      </c>
      <c r="B457" t="s">
        <v>715</v>
      </c>
      <c r="E457" t="str">
        <f t="shared" ref="E457:E511" si="8">CONCATENATE("['",A457,"', '",B457,"', '",C457,"'],")</f>
        <v>['c-a1860', 'Procedures', ''],</v>
      </c>
    </row>
    <row r="458" spans="1:5">
      <c r="A458" t="s">
        <v>1023</v>
      </c>
      <c r="B458" t="s">
        <v>715</v>
      </c>
      <c r="E458" t="str">
        <f t="shared" si="8"/>
        <v>['@e-50150', 'Procedures', ''],</v>
      </c>
    </row>
    <row r="459" spans="1:5">
      <c r="A459" t="s">
        <v>1024</v>
      </c>
      <c r="B459" t="s">
        <v>715</v>
      </c>
      <c r="E459" t="str">
        <f t="shared" si="8"/>
        <v>['c-a0102', 'Procedures', ''],</v>
      </c>
    </row>
    <row r="460" spans="1:5">
      <c r="A460" t="s">
        <v>1025</v>
      </c>
      <c r="B460" t="s">
        <v>715</v>
      </c>
      <c r="E460" t="str">
        <f t="shared" si="8"/>
        <v>['c-52521', 'Procedures', ''],</v>
      </c>
    </row>
    <row r="461" spans="1:5">
      <c r="A461" t="s">
        <v>1026</v>
      </c>
      <c r="B461" t="s">
        <v>715</v>
      </c>
      <c r="E461" t="str">
        <f t="shared" si="8"/>
        <v>['c-a0930', 'Procedures', ''],</v>
      </c>
    </row>
    <row r="462" spans="1:5">
      <c r="A462" t="s">
        <v>1027</v>
      </c>
      <c r="B462" t="s">
        <v>715</v>
      </c>
      <c r="E462" t="str">
        <f t="shared" si="8"/>
        <v>['c-52b40', 'Procedures', ''],</v>
      </c>
    </row>
    <row r="463" spans="1:5">
      <c r="A463" t="s">
        <v>1028</v>
      </c>
      <c r="B463" t="s">
        <v>715</v>
      </c>
      <c r="E463" t="str">
        <f t="shared" si="8"/>
        <v>['@e-71875', 'Procedures', ''],</v>
      </c>
    </row>
    <row r="464" spans="1:5">
      <c r="A464" t="s">
        <v>1029</v>
      </c>
      <c r="B464" t="s">
        <v>715</v>
      </c>
      <c r="E464" t="str">
        <f t="shared" si="8"/>
        <v>['c-606e0', 'Procedures', ''],</v>
      </c>
    </row>
    <row r="465" spans="1:5">
      <c r="A465" t="s">
        <v>1030</v>
      </c>
      <c r="B465" t="s">
        <v>715</v>
      </c>
      <c r="E465" t="str">
        <f t="shared" si="8"/>
        <v>['@e-89601', 'Procedures', ''],</v>
      </c>
    </row>
    <row r="466" spans="1:5">
      <c r="A466" t="s">
        <v>1031</v>
      </c>
      <c r="B466" t="s">
        <v>715</v>
      </c>
      <c r="E466" t="str">
        <f t="shared" si="8"/>
        <v>['c-c13b2', 'Procedures', ''],</v>
      </c>
    </row>
    <row r="467" spans="1:5">
      <c r="A467" t="s">
        <v>1032</v>
      </c>
      <c r="B467" t="s">
        <v>715</v>
      </c>
      <c r="E467" t="str">
        <f t="shared" si="8"/>
        <v>['c-a4410', 'Procedures', ''],</v>
      </c>
    </row>
    <row r="468" spans="1:5">
      <c r="A468" t="s">
        <v>1033</v>
      </c>
      <c r="B468" t="s">
        <v>715</v>
      </c>
      <c r="E468" t="str">
        <f t="shared" si="8"/>
        <v>['c-a7220', 'Procedures', ''],</v>
      </c>
    </row>
    <row r="469" spans="1:5">
      <c r="A469" t="s">
        <v>1034</v>
      </c>
      <c r="B469" t="s">
        <v>715</v>
      </c>
      <c r="E469" t="str">
        <f t="shared" si="8"/>
        <v>['@e-89200', 'Procedures', ''],</v>
      </c>
    </row>
    <row r="470" spans="1:5">
      <c r="A470" t="s">
        <v>1035</v>
      </c>
      <c r="B470" t="s">
        <v>715</v>
      </c>
      <c r="E470" t="str">
        <f t="shared" si="8"/>
        <v>['c-69520', 'Procedures', ''],</v>
      </c>
    </row>
    <row r="471" spans="1:5">
      <c r="A471" t="s">
        <v>1036</v>
      </c>
      <c r="B471" t="s">
        <v>715</v>
      </c>
      <c r="E471" t="str">
        <f t="shared" si="8"/>
        <v>['@e-87440', 'Procedures', ''],</v>
      </c>
    </row>
    <row r="472" spans="1:5">
      <c r="A472" t="s">
        <v>351</v>
      </c>
      <c r="B472" t="s">
        <v>715</v>
      </c>
      <c r="E472" t="str">
        <f t="shared" si="8"/>
        <v>['c-803c1', 'Procedures', ''],</v>
      </c>
    </row>
    <row r="473" spans="1:5">
      <c r="A473" t="s">
        <v>1037</v>
      </c>
      <c r="B473" t="s">
        <v>715</v>
      </c>
      <c r="E473" t="str">
        <f t="shared" si="8"/>
        <v>['c-d2282', 'Procedures', ''],</v>
      </c>
    </row>
    <row r="474" spans="1:5">
      <c r="A474" t="s">
        <v>1038</v>
      </c>
      <c r="B474" t="s">
        <v>715</v>
      </c>
      <c r="E474" t="str">
        <f t="shared" si="8"/>
        <v>['c-60430', 'Procedures', ''],</v>
      </c>
    </row>
    <row r="475" spans="1:5">
      <c r="A475" t="s">
        <v>1039</v>
      </c>
      <c r="B475" t="s">
        <v>715</v>
      </c>
      <c r="E475" t="str">
        <f t="shared" si="8"/>
        <v>['c-31321', 'Procedures', ''],</v>
      </c>
    </row>
    <row r="476" spans="1:5">
      <c r="A476" t="s">
        <v>1040</v>
      </c>
      <c r="B476" t="s">
        <v>715</v>
      </c>
      <c r="E476" t="str">
        <f t="shared" si="8"/>
        <v>['c-52250', 'Procedures', ''],</v>
      </c>
    </row>
    <row r="477" spans="1:5">
      <c r="A477" t="s">
        <v>1041</v>
      </c>
      <c r="B477" t="s">
        <v>715</v>
      </c>
      <c r="E477" t="str">
        <f t="shared" si="8"/>
        <v>['c-52571', 'Procedures', ''],</v>
      </c>
    </row>
    <row r="478" spans="1:5">
      <c r="A478" t="s">
        <v>1042</v>
      </c>
      <c r="B478" t="s">
        <v>715</v>
      </c>
      <c r="E478" t="str">
        <f t="shared" si="8"/>
        <v>['c-62911', 'Procedures', ''],</v>
      </c>
    </row>
    <row r="479" spans="1:5">
      <c r="A479" t="s">
        <v>1043</v>
      </c>
      <c r="B479" t="s">
        <v>715</v>
      </c>
      <c r="E479" t="str">
        <f t="shared" si="8"/>
        <v>['@f-22980', 'Procedures', ''],</v>
      </c>
    </row>
    <row r="480" spans="1:5">
      <c r="A480" t="s">
        <v>1044</v>
      </c>
      <c r="B480" t="s">
        <v>715</v>
      </c>
      <c r="E480" t="str">
        <f t="shared" si="8"/>
        <v>['c-67840', 'Procedures', ''],</v>
      </c>
    </row>
    <row r="481" spans="1:5">
      <c r="A481" t="s">
        <v>1045</v>
      </c>
      <c r="B481" t="s">
        <v>715</v>
      </c>
      <c r="E481" t="str">
        <f t="shared" si="8"/>
        <v>['@e-73740', 'Procedures', ''],</v>
      </c>
    </row>
    <row r="482" spans="1:5">
      <c r="A482" t="s">
        <v>1046</v>
      </c>
      <c r="B482" t="s">
        <v>715</v>
      </c>
      <c r="E482" t="str">
        <f t="shared" si="8"/>
        <v>['c-a1560', 'Procedures', ''],</v>
      </c>
    </row>
    <row r="483" spans="1:5">
      <c r="A483" t="s">
        <v>1047</v>
      </c>
      <c r="B483" t="s">
        <v>715</v>
      </c>
      <c r="E483" t="str">
        <f t="shared" si="8"/>
        <v>['c-a7040', 'Procedures', ''],</v>
      </c>
    </row>
    <row r="484" spans="1:5">
      <c r="A484" t="s">
        <v>1048</v>
      </c>
      <c r="B484" t="s">
        <v>715</v>
      </c>
      <c r="E484" t="str">
        <f t="shared" si="8"/>
        <v>['c-54400', 'Procedures', ''],</v>
      </c>
    </row>
    <row r="485" spans="1:5">
      <c r="A485" t="s">
        <v>1049</v>
      </c>
      <c r="B485" t="s">
        <v>715</v>
      </c>
      <c r="E485" t="str">
        <f t="shared" si="8"/>
        <v>['@e-72350', 'Procedures', ''],</v>
      </c>
    </row>
    <row r="486" spans="1:5">
      <c r="A486" t="s">
        <v>1050</v>
      </c>
      <c r="B486" t="s">
        <v>715</v>
      </c>
      <c r="E486" t="str">
        <f t="shared" si="8"/>
        <v>['@e-50520', 'Procedures', ''],</v>
      </c>
    </row>
    <row r="487" spans="1:5">
      <c r="A487" t="s">
        <v>1051</v>
      </c>
      <c r="B487" t="s">
        <v>715</v>
      </c>
      <c r="E487" t="str">
        <f t="shared" si="8"/>
        <v>['@e-738x0', 'Procedures', ''],</v>
      </c>
    </row>
    <row r="488" spans="1:5">
      <c r="A488" t="s">
        <v>1052</v>
      </c>
      <c r="B488" t="s">
        <v>715</v>
      </c>
      <c r="E488" t="str">
        <f t="shared" si="8"/>
        <v>['l-15601', 'Procedures', ''],</v>
      </c>
    </row>
    <row r="489" spans="1:5">
      <c r="A489" t="s">
        <v>1053</v>
      </c>
      <c r="B489" t="s">
        <v>715</v>
      </c>
      <c r="E489" t="str">
        <f t="shared" si="8"/>
        <v>['c-c274e', 'Procedures', ''],</v>
      </c>
    </row>
    <row r="490" spans="1:5">
      <c r="A490" t="s">
        <v>1054</v>
      </c>
      <c r="B490" t="s">
        <v>715</v>
      </c>
      <c r="E490" t="str">
        <f t="shared" si="8"/>
        <v>['c-22a06', 'Procedures', ''],</v>
      </c>
    </row>
    <row r="491" spans="1:5">
      <c r="A491" t="s">
        <v>1055</v>
      </c>
      <c r="B491" t="s">
        <v>715</v>
      </c>
      <c r="E491" t="str">
        <f t="shared" si="8"/>
        <v>['c-d3935', 'Procedures', ''],</v>
      </c>
    </row>
    <row r="492" spans="1:5">
      <c r="A492" t="s">
        <v>1056</v>
      </c>
      <c r="B492" t="s">
        <v>715</v>
      </c>
      <c r="E492" t="str">
        <f t="shared" si="8"/>
        <v>['c-b6070', 'Procedures', ''],</v>
      </c>
    </row>
    <row r="493" spans="1:5">
      <c r="A493" t="s">
        <v>1057</v>
      </c>
      <c r="B493" t="s">
        <v>715</v>
      </c>
      <c r="E493" t="str">
        <f t="shared" si="8"/>
        <v>['c-a2010', 'Procedures', ''],</v>
      </c>
    </row>
    <row r="494" spans="1:5">
      <c r="A494" t="s">
        <v>1058</v>
      </c>
      <c r="B494" t="s">
        <v>715</v>
      </c>
      <c r="E494" t="str">
        <f t="shared" si="8"/>
        <v>['c-848f0', 'Procedures', ''],</v>
      </c>
    </row>
    <row r="495" spans="1:5">
      <c r="A495" t="s">
        <v>1059</v>
      </c>
      <c r="B495" t="s">
        <v>715</v>
      </c>
      <c r="E495" t="str">
        <f t="shared" si="8"/>
        <v>['@e-75202', 'Procedures', ''],</v>
      </c>
    </row>
    <row r="496" spans="1:5">
      <c r="A496" t="s">
        <v>1060</v>
      </c>
      <c r="B496" t="s">
        <v>715</v>
      </c>
      <c r="E496" t="str">
        <f t="shared" si="8"/>
        <v>['c-a4830', 'Procedures', ''],</v>
      </c>
    </row>
    <row r="497" spans="1:5">
      <c r="A497" t="s">
        <v>1061</v>
      </c>
      <c r="B497" t="s">
        <v>715</v>
      </c>
      <c r="E497" t="str">
        <f t="shared" si="8"/>
        <v>['l-17100', 'Procedures', ''],</v>
      </c>
    </row>
    <row r="498" spans="1:5">
      <c r="A498" t="s">
        <v>1062</v>
      </c>
      <c r="B498" t="s">
        <v>715</v>
      </c>
      <c r="E498" t="str">
        <f t="shared" si="8"/>
        <v>['c-622b0', 'Procedures', ''],</v>
      </c>
    </row>
    <row r="499" spans="1:5">
      <c r="A499" t="s">
        <v>1063</v>
      </c>
      <c r="B499" t="s">
        <v>715</v>
      </c>
      <c r="E499" t="str">
        <f t="shared" si="8"/>
        <v>['c-811c0', 'Procedures', ''],</v>
      </c>
    </row>
    <row r="500" spans="1:5">
      <c r="A500" t="s">
        <v>1064</v>
      </c>
      <c r="B500" t="s">
        <v>715</v>
      </c>
      <c r="E500" t="str">
        <f t="shared" si="8"/>
        <v>['c-92010', 'Procedures', ''],</v>
      </c>
    </row>
    <row r="501" spans="1:5">
      <c r="A501" t="s">
        <v>1065</v>
      </c>
      <c r="B501" t="s">
        <v>715</v>
      </c>
      <c r="E501" t="str">
        <f t="shared" si="8"/>
        <v>['c-92610', 'Procedures', ''],</v>
      </c>
    </row>
    <row r="502" spans="1:5">
      <c r="A502" t="s">
        <v>1066</v>
      </c>
      <c r="B502" t="s">
        <v>715</v>
      </c>
      <c r="E502" t="str">
        <f t="shared" si="8"/>
        <v>['@e-70030', 'Procedures', ''],</v>
      </c>
    </row>
    <row r="503" spans="1:5">
      <c r="A503" t="s">
        <v>1067</v>
      </c>
      <c r="B503" t="s">
        <v>715</v>
      </c>
      <c r="E503" t="str">
        <f t="shared" si="8"/>
        <v>['c-21313', 'Procedures', ''],</v>
      </c>
    </row>
    <row r="504" spans="1:5">
      <c r="A504" t="s">
        <v>1068</v>
      </c>
      <c r="B504" t="s">
        <v>715</v>
      </c>
      <c r="E504" t="str">
        <f t="shared" si="8"/>
        <v>['c-81140', 'Procedures', ''],</v>
      </c>
    </row>
    <row r="505" spans="1:5">
      <c r="A505" t="s">
        <v>1069</v>
      </c>
      <c r="B505" t="s">
        <v>715</v>
      </c>
      <c r="E505" t="str">
        <f t="shared" si="8"/>
        <v>['@e-70042', 'Procedures', ''],</v>
      </c>
    </row>
    <row r="506" spans="1:5">
      <c r="A506" t="s">
        <v>1070</v>
      </c>
      <c r="B506" t="s">
        <v>715</v>
      </c>
      <c r="E506" t="str">
        <f t="shared" si="8"/>
        <v>['@e-70002', 'Procedures', ''],</v>
      </c>
    </row>
    <row r="507" spans="1:5">
      <c r="A507" t="s">
        <v>1071</v>
      </c>
      <c r="B507" t="s">
        <v>715</v>
      </c>
      <c r="E507" t="str">
        <f t="shared" si="8"/>
        <v>['@e-70004', 'Procedures', ''],</v>
      </c>
    </row>
    <row r="508" spans="1:5">
      <c r="A508" t="s">
        <v>1072</v>
      </c>
      <c r="B508" t="s">
        <v>715</v>
      </c>
      <c r="E508" t="str">
        <f t="shared" si="8"/>
        <v>['@e-70001', 'Procedures', ''],</v>
      </c>
    </row>
    <row r="509" spans="1:5">
      <c r="A509" t="s">
        <v>1073</v>
      </c>
      <c r="B509" t="s">
        <v>715</v>
      </c>
      <c r="E509" t="str">
        <f t="shared" si="8"/>
        <v>['w-10015', 'Procedures', ''],</v>
      </c>
    </row>
    <row r="510" spans="1:5">
      <c r="A510" t="s">
        <v>1074</v>
      </c>
      <c r="B510" t="s">
        <v>715</v>
      </c>
      <c r="E510" t="str">
        <f t="shared" si="8"/>
        <v>['@e-70020', 'Procedures', ''],</v>
      </c>
    </row>
    <row r="511" spans="1:5">
      <c r="A511" t="s">
        <v>1075</v>
      </c>
      <c r="B511" t="s">
        <v>715</v>
      </c>
      <c r="E511" t="str">
        <f t="shared" si="8"/>
        <v>['@e-70041', 'Procedures', ''],</v>
      </c>
    </row>
    <row r="512" spans="1:5">
      <c r="A512" t="s">
        <v>1076</v>
      </c>
      <c r="B512" t="s">
        <v>715</v>
      </c>
      <c r="E512" t="str">
        <f t="shared" ref="E512:E574" si="9">CONCATENATE("['",A512,"', '",B512,"', '",C512,"'],")</f>
        <v>['@e-85406', 'Procedures', ''],</v>
      </c>
    </row>
    <row r="513" spans="1:5">
      <c r="A513" t="s">
        <v>1077</v>
      </c>
      <c r="B513" t="s">
        <v>715</v>
      </c>
      <c r="E513" t="str">
        <f t="shared" si="9"/>
        <v>['@f-13601', 'Procedures', ''],</v>
      </c>
    </row>
    <row r="514" spans="1:5">
      <c r="A514" t="s">
        <v>1078</v>
      </c>
      <c r="B514" t="s">
        <v>715</v>
      </c>
      <c r="E514" t="str">
        <f t="shared" si="9"/>
        <v>['c-603c0', 'Procedures', ''],</v>
      </c>
    </row>
    <row r="515" spans="1:5">
      <c r="A515" t="s">
        <v>1079</v>
      </c>
      <c r="B515" t="s">
        <v>715</v>
      </c>
      <c r="E515" t="str">
        <f t="shared" si="9"/>
        <v>['w-10004', 'Procedures', ''],</v>
      </c>
    </row>
    <row r="516" spans="1:5">
      <c r="A516" t="s">
        <v>1080</v>
      </c>
      <c r="B516" t="s">
        <v>715</v>
      </c>
      <c r="E516" t="str">
        <f t="shared" si="9"/>
        <v>['c-21633', 'Procedures', ''],</v>
      </c>
    </row>
    <row r="517" spans="1:5">
      <c r="A517" t="s">
        <v>1081</v>
      </c>
      <c r="B517" t="s">
        <v>715</v>
      </c>
      <c r="E517" t="str">
        <f t="shared" si="9"/>
        <v>['@e-8502x', 'Procedures', ''],</v>
      </c>
    </row>
    <row r="518" spans="1:5">
      <c r="A518" t="s">
        <v>1082</v>
      </c>
      <c r="B518" t="s">
        <v>715</v>
      </c>
      <c r="E518" t="str">
        <f t="shared" si="9"/>
        <v>['w-10018', 'Procedures', ''],</v>
      </c>
    </row>
    <row r="519" spans="1:5">
      <c r="A519" t="s">
        <v>1083</v>
      </c>
      <c r="B519" t="s">
        <v>715</v>
      </c>
      <c r="E519" t="str">
        <f t="shared" si="9"/>
        <v>['@e-50040', 'Procedures', ''],</v>
      </c>
    </row>
    <row r="520" spans="1:5">
      <c r="A520" t="s">
        <v>1084</v>
      </c>
      <c r="B520" t="s">
        <v>715</v>
      </c>
      <c r="E520" t="str">
        <f t="shared" si="9"/>
        <v>['@e-70040', 'Procedures', ''],</v>
      </c>
    </row>
    <row r="521" spans="1:5">
      <c r="A521" t="s">
        <v>1085</v>
      </c>
      <c r="B521" t="s">
        <v>715</v>
      </c>
      <c r="E521" t="str">
        <f t="shared" si="9"/>
        <v>['w-10003', 'Procedures', ''],</v>
      </c>
    </row>
    <row r="522" spans="1:5">
      <c r="A522" t="s">
        <v>1086</v>
      </c>
      <c r="B522" t="s">
        <v>715</v>
      </c>
      <c r="E522" t="str">
        <f t="shared" si="9"/>
        <v>['@e-70043', 'Procedures', ''],</v>
      </c>
    </row>
    <row r="523" spans="1:5">
      <c r="A523" t="s">
        <v>1087</v>
      </c>
      <c r="B523" t="s">
        <v>715</v>
      </c>
      <c r="E523" t="str">
        <f t="shared" si="9"/>
        <v>['c-84221', 'Procedures', ''],</v>
      </c>
    </row>
    <row r="524" spans="1:5">
      <c r="A524" t="s">
        <v>1088</v>
      </c>
      <c r="B524" t="s">
        <v>715</v>
      </c>
      <c r="E524" t="str">
        <f t="shared" si="9"/>
        <v>['@e-70003', 'Procedures', ''],</v>
      </c>
    </row>
    <row r="525" spans="1:5">
      <c r="A525" t="s">
        <v>1089</v>
      </c>
      <c r="B525" t="s">
        <v>715</v>
      </c>
      <c r="E525" t="str">
        <f t="shared" si="9"/>
        <v>['c-684c1', 'Procedures', ''],</v>
      </c>
    </row>
    <row r="526" spans="1:5">
      <c r="A526" t="s">
        <v>1090</v>
      </c>
      <c r="B526" t="s">
        <v>715</v>
      </c>
      <c r="E526" t="str">
        <f t="shared" si="9"/>
        <v>['c-21506', 'Procedures', ''],</v>
      </c>
    </row>
    <row r="527" spans="1:5">
      <c r="A527" t="s">
        <v>1091</v>
      </c>
      <c r="B527" t="s">
        <v>715</v>
      </c>
      <c r="E527" t="str">
        <f t="shared" si="9"/>
        <v>['@e-84320', 'Procedures', ''],</v>
      </c>
    </row>
    <row r="528" spans="1:5">
      <c r="A528" t="s">
        <v>259</v>
      </c>
      <c r="B528" t="s">
        <v>715</v>
      </c>
      <c r="E528" t="str">
        <f t="shared" si="9"/>
        <v>['c-52a20', 'Procedures', ''],</v>
      </c>
    </row>
    <row r="529" spans="1:5">
      <c r="A529" t="s">
        <v>1092</v>
      </c>
      <c r="B529" t="s">
        <v>715</v>
      </c>
      <c r="E529" t="str">
        <f t="shared" si="9"/>
        <v>['c-a2011', 'Procedures', ''],</v>
      </c>
    </row>
    <row r="530" spans="1:5">
      <c r="A530" t="s">
        <v>1093</v>
      </c>
      <c r="B530" t="s">
        <v>715</v>
      </c>
      <c r="E530" t="str">
        <f t="shared" si="9"/>
        <v>['c-55b10', 'Procedures', ''],</v>
      </c>
    </row>
    <row r="531" spans="1:5">
      <c r="A531" t="s">
        <v>1094</v>
      </c>
      <c r="B531" t="s">
        <v>715</v>
      </c>
      <c r="E531" t="str">
        <f t="shared" si="9"/>
        <v>['c-91451', 'Procedures', ''],</v>
      </c>
    </row>
    <row r="532" spans="1:5">
      <c r="A532" t="s">
        <v>1095</v>
      </c>
      <c r="B532" t="s">
        <v>715</v>
      </c>
      <c r="E532" t="str">
        <f t="shared" si="9"/>
        <v>['c-a2009', 'Procedures', ''],</v>
      </c>
    </row>
    <row r="533" spans="1:5">
      <c r="A533" t="s">
        <v>1096</v>
      </c>
      <c r="B533" t="s">
        <v>715</v>
      </c>
      <c r="E533" t="str">
        <f t="shared" si="9"/>
        <v>['c-c1b3a', 'Procedures', ''],</v>
      </c>
    </row>
    <row r="534" spans="1:5">
      <c r="A534" t="s">
        <v>397</v>
      </c>
      <c r="B534" t="s">
        <v>715</v>
      </c>
      <c r="E534" t="str">
        <f t="shared" si="9"/>
        <v>['w-10049', 'Procedures', ''],</v>
      </c>
    </row>
    <row r="535" spans="1:5">
      <c r="A535" t="s">
        <v>399</v>
      </c>
      <c r="B535" t="s">
        <v>715</v>
      </c>
      <c r="E535" t="str">
        <f t="shared" si="9"/>
        <v>['w-10050', 'Procedures', ''],</v>
      </c>
    </row>
    <row r="536" spans="1:5">
      <c r="A536" t="s">
        <v>737</v>
      </c>
      <c r="B536" t="s">
        <v>715</v>
      </c>
      <c r="E536" t="str">
        <f t="shared" si="9"/>
        <v>['@t-0x140', 'Procedures', ''],</v>
      </c>
    </row>
    <row r="537" spans="1:5">
      <c r="A537" t="s">
        <v>1097</v>
      </c>
      <c r="B537" t="s">
        <v>715</v>
      </c>
      <c r="E537" t="str">
        <f t="shared" si="9"/>
        <v>['f-bb070', 'Procedures', ''],</v>
      </c>
    </row>
    <row r="538" spans="1:5">
      <c r="A538" t="s">
        <v>1098</v>
      </c>
      <c r="B538" t="s">
        <v>715</v>
      </c>
      <c r="E538" t="str">
        <f t="shared" si="9"/>
        <v>['a-41250', 'Procedures', ''],</v>
      </c>
    </row>
    <row r="539" spans="1:5">
      <c r="A539" t="s">
        <v>1099</v>
      </c>
      <c r="B539" t="s">
        <v>715</v>
      </c>
      <c r="E539" t="str">
        <f t="shared" si="9"/>
        <v>['c-96810', 'Procedures', ''],</v>
      </c>
    </row>
    <row r="540" spans="1:5">
      <c r="A540" t="s">
        <v>1100</v>
      </c>
      <c r="B540" t="s">
        <v>715</v>
      </c>
      <c r="E540" t="str">
        <f t="shared" si="9"/>
        <v>['w-10051', 'Procedures', ''],</v>
      </c>
    </row>
    <row r="541" spans="1:5">
      <c r="A541" t="s">
        <v>1101</v>
      </c>
      <c r="B541" t="s">
        <v>715</v>
      </c>
      <c r="E541" t="str">
        <f t="shared" si="9"/>
        <v>['l-35301', 'Procedures', ''],</v>
      </c>
    </row>
    <row r="542" spans="1:5">
      <c r="A542" t="s">
        <v>1102</v>
      </c>
      <c r="B542" t="s">
        <v>715</v>
      </c>
      <c r="E542" t="str">
        <f t="shared" si="9"/>
        <v>['c-c1be2', 'Procedures', ''],</v>
      </c>
    </row>
    <row r="543" spans="1:5">
      <c r="A543" t="s">
        <v>277</v>
      </c>
      <c r="B543" t="s">
        <v>1103</v>
      </c>
      <c r="E543" t="str">
        <f t="shared" si="9"/>
        <v>['c-54221', 'Drugs', ''],</v>
      </c>
    </row>
    <row r="544" spans="1:5">
      <c r="A544" t="s">
        <v>743</v>
      </c>
      <c r="B544" t="s">
        <v>1103</v>
      </c>
      <c r="E544" t="str">
        <f t="shared" si="9"/>
        <v>['c-6a157', 'Drugs', ''],</v>
      </c>
    </row>
    <row r="545" spans="1:5">
      <c r="A545" t="s">
        <v>753</v>
      </c>
      <c r="B545" t="s">
        <v>1103</v>
      </c>
      <c r="E545" t="str">
        <f t="shared" si="9"/>
        <v>['c-52800', 'Drugs', ''],</v>
      </c>
    </row>
    <row r="546" spans="1:5">
      <c r="A546" t="s">
        <v>754</v>
      </c>
      <c r="B546" t="s">
        <v>1103</v>
      </c>
      <c r="E546" t="str">
        <f t="shared" si="9"/>
        <v>['c-a0250', 'Drugs', ''],</v>
      </c>
    </row>
    <row r="547" spans="1:5">
      <c r="A547" t="s">
        <v>755</v>
      </c>
      <c r="B547" t="s">
        <v>1103</v>
      </c>
      <c r="E547" t="str">
        <f t="shared" si="9"/>
        <v>['@e-87200', 'Drugs', ''],</v>
      </c>
    </row>
    <row r="548" spans="1:5">
      <c r="A548" t="s">
        <v>355</v>
      </c>
      <c r="B548" t="s">
        <v>1103</v>
      </c>
      <c r="E548" t="str">
        <f t="shared" si="9"/>
        <v>['c-72040', 'Drugs', ''],</v>
      </c>
    </row>
    <row r="549" spans="1:5">
      <c r="A549" t="s">
        <v>733</v>
      </c>
      <c r="B549" t="s">
        <v>1103</v>
      </c>
      <c r="E549" t="str">
        <f t="shared" si="9"/>
        <v>['@e-80692', 'Drugs', ''],</v>
      </c>
    </row>
    <row r="550" spans="1:5">
      <c r="A550" t="s">
        <v>756</v>
      </c>
      <c r="B550" t="s">
        <v>1103</v>
      </c>
      <c r="E550" t="str">
        <f t="shared" si="9"/>
        <v>['c-71622', 'Drugs', ''],</v>
      </c>
    </row>
    <row r="551" spans="1:5">
      <c r="A551" t="s">
        <v>757</v>
      </c>
      <c r="B551" t="s">
        <v>1103</v>
      </c>
      <c r="E551" t="str">
        <f t="shared" si="9"/>
        <v>['@e-87600', 'Drugs', ''],</v>
      </c>
    </row>
    <row r="552" spans="1:5">
      <c r="A552" t="s">
        <v>758</v>
      </c>
      <c r="B552" t="s">
        <v>1103</v>
      </c>
      <c r="E552" t="str">
        <f t="shared" si="9"/>
        <v>['c-55920', 'Drugs', ''],</v>
      </c>
    </row>
    <row r="553" spans="1:5">
      <c r="A553" t="s">
        <v>759</v>
      </c>
      <c r="B553" t="s">
        <v>1103</v>
      </c>
      <c r="E553" t="str">
        <f t="shared" si="9"/>
        <v>['c-55630', 'Drugs', ''],</v>
      </c>
    </row>
    <row r="554" spans="1:5">
      <c r="A554" t="s">
        <v>760</v>
      </c>
      <c r="B554" t="s">
        <v>1103</v>
      </c>
      <c r="E554" t="str">
        <f t="shared" si="9"/>
        <v>['c-c2612', 'Drugs', ''],</v>
      </c>
    </row>
    <row r="555" spans="1:5">
      <c r="A555" t="s">
        <v>761</v>
      </c>
      <c r="B555" t="s">
        <v>1103</v>
      </c>
      <c r="E555" t="str">
        <f t="shared" si="9"/>
        <v>['c-d6885', 'Drugs', ''],</v>
      </c>
    </row>
    <row r="556" spans="1:5">
      <c r="A556" t="s">
        <v>321</v>
      </c>
      <c r="B556" t="s">
        <v>1103</v>
      </c>
      <c r="E556" t="str">
        <f t="shared" si="9"/>
        <v>['c-d2985', 'Drugs', ''],</v>
      </c>
    </row>
    <row r="557" spans="1:5">
      <c r="A557" t="s">
        <v>751</v>
      </c>
      <c r="B557" t="s">
        <v>1103</v>
      </c>
      <c r="E557" t="str">
        <f t="shared" si="9"/>
        <v>['c-d1002', 'Drugs', ''],</v>
      </c>
    </row>
    <row r="558" spans="1:5">
      <c r="A558" t="s">
        <v>762</v>
      </c>
      <c r="B558" t="s">
        <v>1103</v>
      </c>
      <c r="E558" t="str">
        <f t="shared" si="9"/>
        <v>['c-6a100', 'Drugs', ''],</v>
      </c>
    </row>
    <row r="559" spans="1:5">
      <c r="A559" t="s">
        <v>763</v>
      </c>
      <c r="B559" t="s">
        <v>1103</v>
      </c>
      <c r="E559" t="str">
        <f t="shared" si="9"/>
        <v>['c-55940', 'Drugs', ''],</v>
      </c>
    </row>
    <row r="560" spans="1:5">
      <c r="A560" t="s">
        <v>718</v>
      </c>
      <c r="B560" t="s">
        <v>1103</v>
      </c>
      <c r="E560" t="str">
        <f t="shared" si="9"/>
        <v>['c-90287', 'Drugs', ''],</v>
      </c>
    </row>
    <row r="561" spans="1:5">
      <c r="A561" t="s">
        <v>732</v>
      </c>
      <c r="B561" t="s">
        <v>1103</v>
      </c>
      <c r="E561" t="str">
        <f t="shared" si="9"/>
        <v>['c-52530', 'Drugs', ''],</v>
      </c>
    </row>
    <row r="562" spans="1:5">
      <c r="A562" t="s">
        <v>764</v>
      </c>
      <c r="B562" t="s">
        <v>1103</v>
      </c>
      <c r="E562" t="str">
        <f t="shared" si="9"/>
        <v>['c-54630', 'Drugs', ''],</v>
      </c>
    </row>
    <row r="563" spans="1:5">
      <c r="A563" t="s">
        <v>765</v>
      </c>
      <c r="B563" t="s">
        <v>1103</v>
      </c>
      <c r="E563" t="str">
        <f t="shared" si="9"/>
        <v>['@e-yy958', 'Drugs', ''],</v>
      </c>
    </row>
    <row r="564" spans="1:5">
      <c r="A564" t="s">
        <v>766</v>
      </c>
      <c r="B564" t="s">
        <v>1103</v>
      </c>
      <c r="E564" t="str">
        <f t="shared" si="9"/>
        <v>['c-60a20', 'Drugs', ''],</v>
      </c>
    </row>
    <row r="565" spans="1:5">
      <c r="A565" t="s">
        <v>727</v>
      </c>
      <c r="B565" t="s">
        <v>1103</v>
      </c>
      <c r="E565" t="str">
        <f t="shared" si="9"/>
        <v>['w-10020', 'Drugs', ''],</v>
      </c>
    </row>
    <row r="566" spans="1:5">
      <c r="A566" t="s">
        <v>273</v>
      </c>
      <c r="B566" t="s">
        <v>1103</v>
      </c>
      <c r="E566" t="str">
        <f t="shared" si="9"/>
        <v>['c-d1507', 'Drugs', ''],</v>
      </c>
    </row>
    <row r="567" spans="1:5">
      <c r="A567" t="s">
        <v>767</v>
      </c>
      <c r="B567" t="s">
        <v>1103</v>
      </c>
      <c r="E567" t="str">
        <f t="shared" si="9"/>
        <v>['c-52a02', 'Drugs', ''],</v>
      </c>
    </row>
    <row r="568" spans="1:5">
      <c r="A568" t="s">
        <v>387</v>
      </c>
      <c r="B568" t="s">
        <v>1103</v>
      </c>
      <c r="E568" t="str">
        <f t="shared" si="9"/>
        <v>['c-d1451', 'Drugs', ''],</v>
      </c>
    </row>
    <row r="569" spans="1:5">
      <c r="A569" t="s">
        <v>294</v>
      </c>
      <c r="B569" t="s">
        <v>1103</v>
      </c>
      <c r="E569" t="str">
        <f t="shared" si="9"/>
        <v>['c-52040', 'Drugs', ''],</v>
      </c>
    </row>
    <row r="570" spans="1:5">
      <c r="A570" t="s">
        <v>296</v>
      </c>
      <c r="B570" t="s">
        <v>1103</v>
      </c>
      <c r="E570" t="str">
        <f t="shared" si="9"/>
        <v>['c-93040', 'Drugs', ''],</v>
      </c>
    </row>
    <row r="571" spans="1:5">
      <c r="A571" t="s">
        <v>768</v>
      </c>
      <c r="B571" t="s">
        <v>1103</v>
      </c>
      <c r="E571" t="str">
        <f t="shared" si="9"/>
        <v>['c-a6218', 'Drugs', ''],</v>
      </c>
    </row>
    <row r="572" spans="1:5">
      <c r="A572" t="s">
        <v>769</v>
      </c>
      <c r="B572" t="s">
        <v>1103</v>
      </c>
      <c r="E572" t="str">
        <f t="shared" si="9"/>
        <v>['c-d4275', 'Drugs', ''],</v>
      </c>
    </row>
    <row r="573" spans="1:5">
      <c r="A573" t="s">
        <v>770</v>
      </c>
      <c r="B573" t="s">
        <v>1103</v>
      </c>
      <c r="E573" t="str">
        <f t="shared" si="9"/>
        <v>['c-d2461', 'Drugs', ''],</v>
      </c>
    </row>
    <row r="574" spans="1:5">
      <c r="A574" t="s">
        <v>771</v>
      </c>
      <c r="B574" t="s">
        <v>1103</v>
      </c>
      <c r="E574" t="str">
        <f t="shared" si="9"/>
        <v>['c-55000', 'Drugs', ''],</v>
      </c>
    </row>
    <row r="575" spans="1:5">
      <c r="A575" t="s">
        <v>772</v>
      </c>
      <c r="B575" t="s">
        <v>1103</v>
      </c>
      <c r="E575" t="str">
        <f t="shared" ref="E575:E636" si="10">CONCATENATE("['",A575,"', '",B575,"', '",C575,"'],")</f>
        <v>['c-a4400', 'Drugs', ''],</v>
      </c>
    </row>
    <row r="576" spans="1:5">
      <c r="A576" t="s">
        <v>773</v>
      </c>
      <c r="B576" t="s">
        <v>1103</v>
      </c>
      <c r="E576" t="str">
        <f t="shared" si="10"/>
        <v>['c-c3eb9', 'Drugs', ''],</v>
      </c>
    </row>
    <row r="577" spans="1:5">
      <c r="A577" t="s">
        <v>774</v>
      </c>
      <c r="B577" t="s">
        <v>1103</v>
      </c>
      <c r="E577" t="str">
        <f t="shared" si="10"/>
        <v>['c-a0590', 'Drugs', ''],</v>
      </c>
    </row>
    <row r="578" spans="1:5">
      <c r="A578" t="s">
        <v>775</v>
      </c>
      <c r="B578" t="s">
        <v>1103</v>
      </c>
      <c r="E578" t="str">
        <f t="shared" si="10"/>
        <v>['c-b9040', 'Drugs', ''],</v>
      </c>
    </row>
    <row r="579" spans="1:5">
      <c r="A579" t="s">
        <v>776</v>
      </c>
      <c r="B579" t="s">
        <v>1103</v>
      </c>
      <c r="E579" t="str">
        <f t="shared" si="10"/>
        <v>['c-52a04', 'Drugs', ''],</v>
      </c>
    </row>
    <row r="580" spans="1:5">
      <c r="A580" t="s">
        <v>777</v>
      </c>
      <c r="B580" t="s">
        <v>1103</v>
      </c>
      <c r="E580" t="str">
        <f t="shared" si="10"/>
        <v>['@e-80691', 'Drugs', ''],</v>
      </c>
    </row>
    <row r="581" spans="1:5">
      <c r="A581" t="s">
        <v>778</v>
      </c>
      <c r="B581" t="s">
        <v>1103</v>
      </c>
      <c r="E581" t="str">
        <f t="shared" si="10"/>
        <v>['@e-89603', 'Drugs', ''],</v>
      </c>
    </row>
    <row r="582" spans="1:5">
      <c r="A582" t="s">
        <v>724</v>
      </c>
      <c r="B582" t="s">
        <v>1103</v>
      </c>
      <c r="E582" t="str">
        <f t="shared" si="10"/>
        <v>['p2-87524', 'Drugs', ''],</v>
      </c>
    </row>
    <row r="583" spans="1:5">
      <c r="A583" t="s">
        <v>779</v>
      </c>
      <c r="B583" t="s">
        <v>1103</v>
      </c>
      <c r="E583" t="str">
        <f t="shared" si="10"/>
        <v>['c-67771', 'Drugs', ''],</v>
      </c>
    </row>
    <row r="584" spans="1:5">
      <c r="A584" t="s">
        <v>780</v>
      </c>
      <c r="B584" t="s">
        <v>1103</v>
      </c>
      <c r="E584" t="str">
        <f t="shared" si="10"/>
        <v>['c-a5300', 'Drugs', ''],</v>
      </c>
    </row>
    <row r="585" spans="1:5">
      <c r="A585" t="s">
        <v>781</v>
      </c>
      <c r="B585" t="s">
        <v>1103</v>
      </c>
      <c r="E585" t="str">
        <f t="shared" si="10"/>
        <v>['c-96010', 'Drugs', ''],</v>
      </c>
    </row>
    <row r="586" spans="1:5">
      <c r="A586" t="s">
        <v>267</v>
      </c>
      <c r="B586" t="s">
        <v>1103</v>
      </c>
      <c r="E586" t="str">
        <f t="shared" si="10"/>
        <v>['c-53130', 'Drugs', ''],</v>
      </c>
    </row>
    <row r="587" spans="1:5">
      <c r="A587" t="s">
        <v>263</v>
      </c>
      <c r="B587" t="s">
        <v>1103</v>
      </c>
      <c r="E587" t="str">
        <f t="shared" si="10"/>
        <v>['c-53560', 'Drugs', ''],</v>
      </c>
    </row>
    <row r="588" spans="1:5">
      <c r="A588" t="s">
        <v>782</v>
      </c>
      <c r="B588" t="s">
        <v>1103</v>
      </c>
      <c r="E588" t="str">
        <f t="shared" si="10"/>
        <v>['c-c1b37', 'Drugs', ''],</v>
      </c>
    </row>
    <row r="589" spans="1:5">
      <c r="A589" t="s">
        <v>380</v>
      </c>
      <c r="B589" t="s">
        <v>1103</v>
      </c>
      <c r="E589" t="str">
        <f t="shared" si="10"/>
        <v>['c-902b0', 'Drugs', ''],</v>
      </c>
    </row>
    <row r="590" spans="1:5">
      <c r="A590" t="s">
        <v>783</v>
      </c>
      <c r="B590" t="s">
        <v>1103</v>
      </c>
      <c r="E590" t="str">
        <f t="shared" si="10"/>
        <v>['c-53140', 'Drugs', ''],</v>
      </c>
    </row>
    <row r="591" spans="1:5">
      <c r="A591" t="s">
        <v>752</v>
      </c>
      <c r="B591" t="s">
        <v>1103</v>
      </c>
      <c r="E591" t="str">
        <f t="shared" si="10"/>
        <v>['c-80400', 'Drugs', ''],</v>
      </c>
    </row>
    <row r="592" spans="1:5">
      <c r="A592" t="s">
        <v>784</v>
      </c>
      <c r="B592" t="s">
        <v>1103</v>
      </c>
      <c r="E592" t="str">
        <f t="shared" si="10"/>
        <v>['c-85430', 'Drugs', ''],</v>
      </c>
    </row>
    <row r="593" spans="1:5">
      <c r="A593" t="s">
        <v>785</v>
      </c>
      <c r="B593" t="s">
        <v>1103</v>
      </c>
      <c r="E593" t="str">
        <f t="shared" si="10"/>
        <v>['c-a0190', 'Drugs', ''],</v>
      </c>
    </row>
    <row r="594" spans="1:5">
      <c r="A594" t="s">
        <v>786</v>
      </c>
      <c r="B594" t="s">
        <v>1103</v>
      </c>
      <c r="E594" t="str">
        <f t="shared" si="10"/>
        <v>['c-655a0', 'Drugs', ''],</v>
      </c>
    </row>
    <row r="595" spans="1:5">
      <c r="A595" t="s">
        <v>720</v>
      </c>
      <c r="B595" t="s">
        <v>1103</v>
      </c>
      <c r="E595" t="str">
        <f t="shared" si="10"/>
        <v>['p1-01130', 'Drugs', ''],</v>
      </c>
    </row>
    <row r="596" spans="1:5">
      <c r="A596" t="s">
        <v>744</v>
      </c>
      <c r="B596" t="s">
        <v>1103</v>
      </c>
      <c r="E596" t="str">
        <f t="shared" si="10"/>
        <v>['t-a1000', 'Drugs', ''],</v>
      </c>
    </row>
    <row r="597" spans="1:5">
      <c r="A597" t="s">
        <v>721</v>
      </c>
      <c r="B597" t="s">
        <v>1103</v>
      </c>
      <c r="E597" t="str">
        <f t="shared" si="10"/>
        <v>['p1-91270', 'Drugs', ''],</v>
      </c>
    </row>
    <row r="598" spans="1:5">
      <c r="A598" t="s">
        <v>787</v>
      </c>
      <c r="B598" t="s">
        <v>1103</v>
      </c>
      <c r="E598" t="str">
        <f t="shared" si="10"/>
        <v>['c-680c0', 'Drugs', ''],</v>
      </c>
    </row>
    <row r="599" spans="1:5">
      <c r="A599" t="s">
        <v>788</v>
      </c>
      <c r="B599" t="s">
        <v>1103</v>
      </c>
      <c r="E599" t="str">
        <f t="shared" si="10"/>
        <v>['c-a15c5', 'Drugs', ''],</v>
      </c>
    </row>
    <row r="600" spans="1:5">
      <c r="A600" t="s">
        <v>789</v>
      </c>
      <c r="B600" t="s">
        <v>1103</v>
      </c>
      <c r="E600" t="str">
        <f t="shared" si="10"/>
        <v>['c-81635', 'Drugs', ''],</v>
      </c>
    </row>
    <row r="601" spans="1:5">
      <c r="A601" t="s">
        <v>790</v>
      </c>
      <c r="B601" t="s">
        <v>1103</v>
      </c>
      <c r="E601" t="str">
        <f t="shared" si="10"/>
        <v>['c-61391', 'Drugs', ''],</v>
      </c>
    </row>
    <row r="602" spans="1:5">
      <c r="A602" t="s">
        <v>791</v>
      </c>
      <c r="B602" t="s">
        <v>1103</v>
      </c>
      <c r="E602" t="str">
        <f t="shared" si="10"/>
        <v>['c-84010', 'Drugs', ''],</v>
      </c>
    </row>
    <row r="603" spans="1:5">
      <c r="A603" t="s">
        <v>739</v>
      </c>
      <c r="B603" t="s">
        <v>1103</v>
      </c>
      <c r="E603" t="str">
        <f t="shared" si="10"/>
        <v>['c-70840', 'Drugs', ''],</v>
      </c>
    </row>
    <row r="604" spans="1:5">
      <c r="A604" t="s">
        <v>792</v>
      </c>
      <c r="B604" t="s">
        <v>1103</v>
      </c>
      <c r="E604" t="str">
        <f t="shared" si="10"/>
        <v>['c-a01f0', 'Drugs', ''],</v>
      </c>
    </row>
    <row r="605" spans="1:5">
      <c r="A605" t="s">
        <v>793</v>
      </c>
      <c r="B605" t="s">
        <v>1103</v>
      </c>
      <c r="E605" t="str">
        <f t="shared" si="10"/>
        <v>['c-71070', 'Drugs', ''],</v>
      </c>
    </row>
    <row r="606" spans="1:5">
      <c r="A606" t="s">
        <v>794</v>
      </c>
      <c r="B606" t="s">
        <v>1103</v>
      </c>
      <c r="E606" t="str">
        <f t="shared" si="10"/>
        <v>['c-902cf', 'Drugs', ''],</v>
      </c>
    </row>
    <row r="607" spans="1:5">
      <c r="A607" t="s">
        <v>373</v>
      </c>
      <c r="B607" t="s">
        <v>1103</v>
      </c>
      <c r="E607" t="str">
        <f t="shared" si="10"/>
        <v>['c-f2300', 'Drugs', ''],</v>
      </c>
    </row>
    <row r="608" spans="1:5">
      <c r="A608" t="s">
        <v>795</v>
      </c>
      <c r="B608" t="s">
        <v>1103</v>
      </c>
      <c r="E608" t="str">
        <f t="shared" si="10"/>
        <v>['c-d1033', 'Drugs', ''],</v>
      </c>
    </row>
    <row r="609" spans="1:5">
      <c r="A609" t="s">
        <v>796</v>
      </c>
      <c r="B609" t="s">
        <v>1103</v>
      </c>
      <c r="E609" t="str">
        <f t="shared" si="10"/>
        <v>['c-55710', 'Drugs', ''],</v>
      </c>
    </row>
    <row r="610" spans="1:5">
      <c r="A610" t="s">
        <v>797</v>
      </c>
      <c r="B610" t="s">
        <v>1103</v>
      </c>
      <c r="E610" t="str">
        <f t="shared" si="10"/>
        <v>['c-a1510', 'Drugs', ''],</v>
      </c>
    </row>
    <row r="611" spans="1:5">
      <c r="A611" t="s">
        <v>798</v>
      </c>
      <c r="B611" t="s">
        <v>1103</v>
      </c>
      <c r="E611" t="str">
        <f t="shared" si="10"/>
        <v>['c-68060', 'Drugs', ''],</v>
      </c>
    </row>
    <row r="612" spans="1:5">
      <c r="A612" t="s">
        <v>236</v>
      </c>
      <c r="B612" t="s">
        <v>1103</v>
      </c>
      <c r="E612" t="str">
        <f t="shared" si="10"/>
        <v>['c-60130', 'Drugs', ''],</v>
      </c>
    </row>
    <row r="613" spans="1:5">
      <c r="A613" t="s">
        <v>799</v>
      </c>
      <c r="B613" t="s">
        <v>1103</v>
      </c>
      <c r="E613" t="str">
        <f t="shared" si="10"/>
        <v>['c-a6540', 'Drugs', ''],</v>
      </c>
    </row>
    <row r="614" spans="1:5">
      <c r="A614" t="s">
        <v>800</v>
      </c>
      <c r="B614" t="s">
        <v>1103</v>
      </c>
      <c r="E614" t="str">
        <f t="shared" si="10"/>
        <v>['c-52551', 'Drugs', ''],</v>
      </c>
    </row>
    <row r="615" spans="1:5">
      <c r="A615" t="s">
        <v>265</v>
      </c>
      <c r="B615" t="s">
        <v>1103</v>
      </c>
      <c r="E615" t="str">
        <f t="shared" si="10"/>
        <v>['c-53561', 'Drugs', ''],</v>
      </c>
    </row>
    <row r="616" spans="1:5">
      <c r="A616" t="s">
        <v>337</v>
      </c>
      <c r="B616" t="s">
        <v>1103</v>
      </c>
      <c r="E616" t="str">
        <f t="shared" si="10"/>
        <v>['c-a0d05', 'Drugs', ''],</v>
      </c>
    </row>
    <row r="617" spans="1:5">
      <c r="A617" t="s">
        <v>801</v>
      </c>
      <c r="B617" t="s">
        <v>1103</v>
      </c>
      <c r="E617" t="str">
        <f t="shared" si="10"/>
        <v>['s-10125', 'Drugs', ''],</v>
      </c>
    </row>
    <row r="618" spans="1:5">
      <c r="A618" t="s">
        <v>802</v>
      </c>
      <c r="B618" t="s">
        <v>1103</v>
      </c>
      <c r="E618" t="str">
        <f t="shared" si="10"/>
        <v>['@e-86146', 'Drugs', ''],</v>
      </c>
    </row>
    <row r="619" spans="1:5">
      <c r="A619" t="s">
        <v>803</v>
      </c>
      <c r="B619" t="s">
        <v>1103</v>
      </c>
      <c r="E619" t="str">
        <f t="shared" si="10"/>
        <v>['@e-71992', 'Drugs', ''],</v>
      </c>
    </row>
    <row r="620" spans="1:5">
      <c r="A620" t="s">
        <v>389</v>
      </c>
      <c r="B620" t="s">
        <v>1103</v>
      </c>
      <c r="E620" t="str">
        <f t="shared" si="10"/>
        <v>['w-10031', 'Drugs', ''],</v>
      </c>
    </row>
    <row r="621" spans="1:5">
      <c r="A621" t="s">
        <v>804</v>
      </c>
      <c r="B621" t="s">
        <v>1103</v>
      </c>
      <c r="E621" t="str">
        <f t="shared" si="10"/>
        <v>['c-84710', 'Drugs', ''],</v>
      </c>
    </row>
    <row r="622" spans="1:5">
      <c r="A622" t="s">
        <v>805</v>
      </c>
      <c r="B622" t="s">
        <v>1103</v>
      </c>
      <c r="E622" t="str">
        <f t="shared" si="10"/>
        <v>['c-d4511', 'Drugs', ''],</v>
      </c>
    </row>
    <row r="623" spans="1:5">
      <c r="A623" t="s">
        <v>806</v>
      </c>
      <c r="B623" t="s">
        <v>1103</v>
      </c>
      <c r="E623" t="str">
        <f t="shared" si="10"/>
        <v>['c-a01b0', 'Drugs', ''],</v>
      </c>
    </row>
    <row r="624" spans="1:5">
      <c r="A624" t="s">
        <v>242</v>
      </c>
      <c r="B624" t="s">
        <v>1103</v>
      </c>
      <c r="E624" t="str">
        <f t="shared" si="10"/>
        <v>['c-60a11', 'Drugs', ''],</v>
      </c>
    </row>
    <row r="625" spans="1:5">
      <c r="A625" t="s">
        <v>311</v>
      </c>
      <c r="B625" t="s">
        <v>1103</v>
      </c>
      <c r="E625" t="str">
        <f t="shared" si="10"/>
        <v>['c-84040', 'Drugs', ''],</v>
      </c>
    </row>
    <row r="626" spans="1:5">
      <c r="A626" t="s">
        <v>299</v>
      </c>
      <c r="B626" t="s">
        <v>1103</v>
      </c>
      <c r="E626" t="str">
        <f t="shared" si="10"/>
        <v>['c-84990', 'Drugs', ''],</v>
      </c>
    </row>
    <row r="627" spans="1:5">
      <c r="A627" t="s">
        <v>261</v>
      </c>
      <c r="B627" t="s">
        <v>1103</v>
      </c>
      <c r="E627" t="str">
        <f t="shared" si="10"/>
        <v>['c-53120', 'Drugs', ''],</v>
      </c>
    </row>
    <row r="628" spans="1:5">
      <c r="A628" t="s">
        <v>742</v>
      </c>
      <c r="B628" t="s">
        <v>1103</v>
      </c>
      <c r="E628" t="str">
        <f t="shared" si="10"/>
        <v>['c-6a116', 'Drugs', ''],</v>
      </c>
    </row>
    <row r="629" spans="1:5">
      <c r="A629" t="s">
        <v>807</v>
      </c>
      <c r="B629" t="s">
        <v>1103</v>
      </c>
      <c r="E629" t="str">
        <f t="shared" si="10"/>
        <v>['c-559c4', 'Drugs', ''],</v>
      </c>
    </row>
    <row r="630" spans="1:5">
      <c r="A630" t="s">
        <v>808</v>
      </c>
      <c r="B630" t="s">
        <v>1103</v>
      </c>
      <c r="E630" t="str">
        <f t="shared" si="10"/>
        <v>['c-61640', 'Drugs', ''],</v>
      </c>
    </row>
    <row r="631" spans="1:5">
      <c r="A631" t="s">
        <v>809</v>
      </c>
      <c r="B631" t="s">
        <v>1103</v>
      </c>
      <c r="E631" t="str">
        <f t="shared" si="10"/>
        <v>['@e-yy791', 'Drugs', ''],</v>
      </c>
    </row>
    <row r="632" spans="1:5">
      <c r="A632" t="s">
        <v>810</v>
      </c>
      <c r="B632" t="s">
        <v>1103</v>
      </c>
      <c r="E632" t="str">
        <f t="shared" si="10"/>
        <v>['c-6a112', 'Drugs', ''],</v>
      </c>
    </row>
    <row r="633" spans="1:5">
      <c r="A633" t="s">
        <v>811</v>
      </c>
      <c r="B633" t="s">
        <v>1103</v>
      </c>
      <c r="E633" t="str">
        <f t="shared" si="10"/>
        <v>['c-72050', 'Drugs', ''],</v>
      </c>
    </row>
    <row r="634" spans="1:5">
      <c r="A634" t="s">
        <v>246</v>
      </c>
      <c r="B634" t="s">
        <v>1103</v>
      </c>
      <c r="E634" t="str">
        <f t="shared" si="10"/>
        <v>['c-d1467', 'Drugs', ''],</v>
      </c>
    </row>
    <row r="635" spans="1:5">
      <c r="A635" t="s">
        <v>812</v>
      </c>
      <c r="B635" t="s">
        <v>1103</v>
      </c>
      <c r="E635" t="str">
        <f t="shared" si="10"/>
        <v>['c-b7004', 'Drugs', ''],</v>
      </c>
    </row>
    <row r="636" spans="1:5">
      <c r="A636" t="s">
        <v>346</v>
      </c>
      <c r="B636" t="s">
        <v>1103</v>
      </c>
      <c r="E636" t="str">
        <f t="shared" si="10"/>
        <v>['c-64555', 'Drugs', ''],</v>
      </c>
    </row>
    <row r="637" spans="1:5">
      <c r="A637" t="s">
        <v>813</v>
      </c>
      <c r="B637" t="s">
        <v>1103</v>
      </c>
      <c r="E637" t="str">
        <f t="shared" ref="E637:E700" si="11">CONCATENATE("['",A637,"', '",B637,"', '",C637,"'],")</f>
        <v>['c-64580', 'Drugs', ''],</v>
      </c>
    </row>
    <row r="638" spans="1:5">
      <c r="A638" t="s">
        <v>244</v>
      </c>
      <c r="B638" t="s">
        <v>1103</v>
      </c>
      <c r="E638" t="str">
        <f t="shared" si="11"/>
        <v>['c-60187', 'Drugs', ''],</v>
      </c>
    </row>
    <row r="639" spans="1:5">
      <c r="A639" t="s">
        <v>240</v>
      </c>
      <c r="B639" t="s">
        <v>1103</v>
      </c>
      <c r="E639" t="str">
        <f t="shared" si="11"/>
        <v>['c-60320', 'Drugs', ''],</v>
      </c>
    </row>
    <row r="640" spans="1:5">
      <c r="A640" t="s">
        <v>814</v>
      </c>
      <c r="B640" t="s">
        <v>1103</v>
      </c>
      <c r="E640" t="str">
        <f t="shared" si="11"/>
        <v>['c-96001', 'Drugs', ''],</v>
      </c>
    </row>
    <row r="641" spans="1:5">
      <c r="A641" t="s">
        <v>815</v>
      </c>
      <c r="B641" t="s">
        <v>1103</v>
      </c>
      <c r="E641" t="str">
        <f t="shared" si="11"/>
        <v>['c-a4000', 'Drugs', ''],</v>
      </c>
    </row>
    <row r="642" spans="1:5">
      <c r="A642" t="s">
        <v>353</v>
      </c>
      <c r="B642" t="s">
        <v>1103</v>
      </c>
      <c r="E642" t="str">
        <f t="shared" si="11"/>
        <v>['c-680d0', 'Drugs', ''],</v>
      </c>
    </row>
    <row r="643" spans="1:5">
      <c r="A643" t="s">
        <v>816</v>
      </c>
      <c r="B643" t="s">
        <v>1103</v>
      </c>
      <c r="E643" t="str">
        <f t="shared" si="11"/>
        <v>['c-b0300', 'Drugs', ''],</v>
      </c>
    </row>
    <row r="644" spans="1:5">
      <c r="A644" t="s">
        <v>817</v>
      </c>
      <c r="B644" t="s">
        <v>1103</v>
      </c>
      <c r="E644" t="str">
        <f t="shared" si="11"/>
        <v>['w-10006', 'Drugs', ''],</v>
      </c>
    </row>
    <row r="645" spans="1:5">
      <c r="A645" t="s">
        <v>818</v>
      </c>
      <c r="B645" t="s">
        <v>1103</v>
      </c>
      <c r="E645" t="str">
        <f t="shared" si="11"/>
        <v>['c-a6211', 'Drugs', ''],</v>
      </c>
    </row>
    <row r="646" spans="1:5">
      <c r="A646" t="s">
        <v>819</v>
      </c>
      <c r="B646" t="s">
        <v>1103</v>
      </c>
      <c r="E646" t="str">
        <f t="shared" si="11"/>
        <v>['c-90660', 'Drugs', ''],</v>
      </c>
    </row>
    <row r="647" spans="1:5">
      <c r="A647" t="s">
        <v>820</v>
      </c>
      <c r="B647" t="s">
        <v>1103</v>
      </c>
      <c r="E647" t="str">
        <f t="shared" si="11"/>
        <v>['@e-yy972', 'Drugs', ''],</v>
      </c>
    </row>
    <row r="648" spans="1:5">
      <c r="A648" t="s">
        <v>821</v>
      </c>
      <c r="B648" t="s">
        <v>1103</v>
      </c>
      <c r="E648" t="str">
        <f t="shared" si="11"/>
        <v>['c-70410', 'Drugs', ''],</v>
      </c>
    </row>
    <row r="649" spans="1:5">
      <c r="A649" t="s">
        <v>822</v>
      </c>
      <c r="B649" t="s">
        <v>1103</v>
      </c>
      <c r="E649" t="str">
        <f t="shared" si="11"/>
        <v>['c-71014', 'Drugs', ''],</v>
      </c>
    </row>
    <row r="650" spans="1:5">
      <c r="A650" t="s">
        <v>823</v>
      </c>
      <c r="B650" t="s">
        <v>1103</v>
      </c>
      <c r="E650" t="str">
        <f t="shared" si="11"/>
        <v>['c-d4035', 'Drugs', ''],</v>
      </c>
    </row>
    <row r="651" spans="1:5">
      <c r="A651" t="s">
        <v>824</v>
      </c>
      <c r="B651" t="s">
        <v>1103</v>
      </c>
      <c r="E651" t="str">
        <f t="shared" si="11"/>
        <v>['c-d71620', 'Drugs', ''],</v>
      </c>
    </row>
    <row r="652" spans="1:5">
      <c r="A652" t="s">
        <v>736</v>
      </c>
      <c r="B652" t="s">
        <v>1103</v>
      </c>
      <c r="E652" t="str">
        <f t="shared" si="11"/>
        <v>['w-10021', 'Drugs', ''],</v>
      </c>
    </row>
    <row r="653" spans="1:5">
      <c r="A653" t="s">
        <v>729</v>
      </c>
      <c r="B653" t="s">
        <v>1103</v>
      </c>
      <c r="E653" t="str">
        <f t="shared" si="11"/>
        <v>['c-70831', 'Drugs', ''],</v>
      </c>
    </row>
    <row r="654" spans="1:5">
      <c r="A654" t="s">
        <v>825</v>
      </c>
      <c r="B654" t="s">
        <v>1103</v>
      </c>
      <c r="E654" t="str">
        <f t="shared" si="11"/>
        <v>['c-6a16b', 'Drugs', ''],</v>
      </c>
    </row>
    <row r="655" spans="1:5">
      <c r="A655" t="s">
        <v>722</v>
      </c>
      <c r="B655" t="s">
        <v>1103</v>
      </c>
      <c r="E655" t="str">
        <f t="shared" si="11"/>
        <v>['p1-05500', 'Drugs', ''],</v>
      </c>
    </row>
    <row r="656" spans="1:5">
      <c r="A656" t="s">
        <v>826</v>
      </c>
      <c r="B656" t="s">
        <v>1103</v>
      </c>
      <c r="E656" t="str">
        <f t="shared" si="11"/>
        <v>['c-a4600', 'Drugs', ''],</v>
      </c>
    </row>
    <row r="657" spans="1:5">
      <c r="A657" t="s">
        <v>827</v>
      </c>
      <c r="B657" t="s">
        <v>1103</v>
      </c>
      <c r="E657" t="str">
        <f t="shared" si="11"/>
        <v>['c-52030', 'Drugs', ''],</v>
      </c>
    </row>
    <row r="658" spans="1:5">
      <c r="A658" t="s">
        <v>828</v>
      </c>
      <c r="B658" t="s">
        <v>1103</v>
      </c>
      <c r="E658" t="str">
        <f t="shared" si="11"/>
        <v>['c-a4470', 'Drugs', ''],</v>
      </c>
    </row>
    <row r="659" spans="1:5">
      <c r="A659" t="s">
        <v>735</v>
      </c>
      <c r="B659" t="s">
        <v>1103</v>
      </c>
      <c r="E659" t="str">
        <f t="shared" si="11"/>
        <v>['@f-46810', 'Drugs', ''],</v>
      </c>
    </row>
    <row r="660" spans="1:5">
      <c r="A660" t="s">
        <v>829</v>
      </c>
      <c r="B660" t="s">
        <v>1103</v>
      </c>
      <c r="E660" t="str">
        <f t="shared" si="11"/>
        <v>['c-54224', 'Drugs', ''],</v>
      </c>
    </row>
    <row r="661" spans="1:5">
      <c r="A661" t="s">
        <v>830</v>
      </c>
      <c r="B661" t="s">
        <v>1103</v>
      </c>
      <c r="E661" t="str">
        <f t="shared" si="11"/>
        <v>['c-80330', 'Drugs', ''],</v>
      </c>
    </row>
    <row r="662" spans="1:5">
      <c r="A662" t="s">
        <v>831</v>
      </c>
      <c r="B662" t="s">
        <v>1103</v>
      </c>
      <c r="E662" t="str">
        <f t="shared" si="11"/>
        <v>['c-d1237', 'Drugs', ''],</v>
      </c>
    </row>
    <row r="663" spans="1:5">
      <c r="A663" t="s">
        <v>832</v>
      </c>
      <c r="B663" t="s">
        <v>1103</v>
      </c>
      <c r="E663" t="str">
        <f t="shared" si="11"/>
        <v>['c-52540', 'Drugs', ''],</v>
      </c>
    </row>
    <row r="664" spans="1:5">
      <c r="A664" t="s">
        <v>833</v>
      </c>
      <c r="B664" t="s">
        <v>1103</v>
      </c>
      <c r="E664" t="str">
        <f t="shared" si="11"/>
        <v>['c-10919', 'Drugs', ''],</v>
      </c>
    </row>
    <row r="665" spans="1:5">
      <c r="A665" t="s">
        <v>834</v>
      </c>
      <c r="B665" t="s">
        <v>1103</v>
      </c>
      <c r="E665" t="str">
        <f t="shared" si="11"/>
        <v>['c-54640', 'Drugs', ''],</v>
      </c>
    </row>
    <row r="666" spans="1:5">
      <c r="A666" t="s">
        <v>835</v>
      </c>
      <c r="B666" t="s">
        <v>1103</v>
      </c>
      <c r="E666" t="str">
        <f t="shared" si="11"/>
        <v>['c-56a80', 'Drugs', ''],</v>
      </c>
    </row>
    <row r="667" spans="1:5">
      <c r="A667" t="s">
        <v>836</v>
      </c>
      <c r="B667" t="s">
        <v>1103</v>
      </c>
      <c r="E667" t="str">
        <f t="shared" si="11"/>
        <v>['@e-71670', 'Drugs', ''],</v>
      </c>
    </row>
    <row r="668" spans="1:5">
      <c r="A668" t="s">
        <v>837</v>
      </c>
      <c r="B668" t="s">
        <v>1103</v>
      </c>
      <c r="E668" t="str">
        <f t="shared" si="11"/>
        <v>['@e-14120', 'Drugs', ''],</v>
      </c>
    </row>
    <row r="669" spans="1:5">
      <c r="A669" t="s">
        <v>838</v>
      </c>
      <c r="B669" t="s">
        <v>1103</v>
      </c>
      <c r="E669" t="str">
        <f t="shared" si="11"/>
        <v>['t-c2000', 'Drugs', ''],</v>
      </c>
    </row>
    <row r="670" spans="1:5">
      <c r="A670" t="s">
        <v>839</v>
      </c>
      <c r="B670" t="s">
        <v>1103</v>
      </c>
      <c r="E670" t="str">
        <f t="shared" si="11"/>
        <v>['c-30404', 'Drugs', ''],</v>
      </c>
    </row>
    <row r="671" spans="1:5">
      <c r="A671" t="s">
        <v>840</v>
      </c>
      <c r="B671" t="s">
        <v>1103</v>
      </c>
      <c r="E671" t="str">
        <f t="shared" si="11"/>
        <v>['c-677b0', 'Drugs', ''],</v>
      </c>
    </row>
    <row r="672" spans="1:5">
      <c r="A672" t="s">
        <v>841</v>
      </c>
      <c r="B672" t="s">
        <v>1103</v>
      </c>
      <c r="E672" t="str">
        <f t="shared" si="11"/>
        <v>['c-63220', 'Drugs', ''],</v>
      </c>
    </row>
    <row r="673" spans="1:5">
      <c r="A673" t="s">
        <v>842</v>
      </c>
      <c r="B673" t="s">
        <v>1103</v>
      </c>
      <c r="E673" t="str">
        <f t="shared" si="11"/>
        <v>['c-68052', 'Drugs', ''],</v>
      </c>
    </row>
    <row r="674" spans="1:5">
      <c r="A674" t="s">
        <v>843</v>
      </c>
      <c r="B674" t="s">
        <v>1103</v>
      </c>
      <c r="E674" t="str">
        <f t="shared" si="11"/>
        <v>['c-65551', 'Drugs', ''],</v>
      </c>
    </row>
    <row r="675" spans="1:5">
      <c r="A675" t="s">
        <v>844</v>
      </c>
      <c r="B675" t="s">
        <v>1103</v>
      </c>
      <c r="E675" t="str">
        <f t="shared" si="11"/>
        <v>['@e-82350', 'Drugs', ''],</v>
      </c>
    </row>
    <row r="676" spans="1:5">
      <c r="A676" t="s">
        <v>845</v>
      </c>
      <c r="B676" t="s">
        <v>1103</v>
      </c>
      <c r="E676" t="str">
        <f t="shared" si="11"/>
        <v>['@e-82450', 'Drugs', ''],</v>
      </c>
    </row>
    <row r="677" spans="1:5">
      <c r="A677" t="s">
        <v>846</v>
      </c>
      <c r="B677" t="s">
        <v>1103</v>
      </c>
      <c r="E677" t="str">
        <f t="shared" si="11"/>
        <v>['c-a6530', 'Drugs', ''],</v>
      </c>
    </row>
    <row r="678" spans="1:5">
      <c r="A678" t="s">
        <v>716</v>
      </c>
      <c r="B678" t="s">
        <v>1103</v>
      </c>
      <c r="E678" t="str">
        <f t="shared" si="11"/>
        <v>['m-55930', 'Drugs', ''],</v>
      </c>
    </row>
    <row r="679" spans="1:5">
      <c r="A679" t="s">
        <v>847</v>
      </c>
      <c r="B679" t="s">
        <v>1103</v>
      </c>
      <c r="E679" t="str">
        <f t="shared" si="11"/>
        <v>['@e-72000', 'Drugs', ''],</v>
      </c>
    </row>
    <row r="680" spans="1:5">
      <c r="A680" t="s">
        <v>325</v>
      </c>
      <c r="B680" t="s">
        <v>1103</v>
      </c>
      <c r="E680" t="str">
        <f t="shared" si="11"/>
        <v>['c-a1580', 'Drugs', ''],</v>
      </c>
    </row>
    <row r="681" spans="1:5">
      <c r="A681" t="s">
        <v>848</v>
      </c>
      <c r="B681" t="s">
        <v>1103</v>
      </c>
      <c r="E681" t="str">
        <f t="shared" si="11"/>
        <v>['c-55b73', 'Drugs', ''],</v>
      </c>
    </row>
    <row r="682" spans="1:5">
      <c r="A682" t="s">
        <v>285</v>
      </c>
      <c r="B682" t="s">
        <v>1103</v>
      </c>
      <c r="E682" t="str">
        <f t="shared" si="11"/>
        <v>['c-55001', 'Drugs', ''],</v>
      </c>
    </row>
    <row r="683" spans="1:5">
      <c r="A683" t="s">
        <v>849</v>
      </c>
      <c r="B683" t="s">
        <v>1103</v>
      </c>
      <c r="E683" t="str">
        <f t="shared" si="11"/>
        <v>['@e-86409', 'Drugs', ''],</v>
      </c>
    </row>
    <row r="684" spans="1:5">
      <c r="A684" t="s">
        <v>850</v>
      </c>
      <c r="B684" t="s">
        <v>1103</v>
      </c>
      <c r="E684" t="str">
        <f t="shared" si="11"/>
        <v>['c-55010', 'Drugs', ''],</v>
      </c>
    </row>
    <row r="685" spans="1:5">
      <c r="A685" t="s">
        <v>725</v>
      </c>
      <c r="B685" t="s">
        <v>1103</v>
      </c>
      <c r="E685" t="str">
        <f t="shared" si="11"/>
        <v>['c-9028c', 'Drugs', ''],</v>
      </c>
    </row>
    <row r="686" spans="1:5">
      <c r="A686" t="s">
        <v>385</v>
      </c>
      <c r="B686" t="s">
        <v>1103</v>
      </c>
      <c r="E686" t="str">
        <f t="shared" si="11"/>
        <v>['c-d4673', 'Drugs', ''],</v>
      </c>
    </row>
    <row r="687" spans="1:5">
      <c r="A687" t="s">
        <v>851</v>
      </c>
      <c r="B687" t="s">
        <v>1103</v>
      </c>
      <c r="E687" t="str">
        <f t="shared" si="11"/>
        <v>['c-20241', 'Drugs', ''],</v>
      </c>
    </row>
    <row r="688" spans="1:5">
      <c r="A688" t="s">
        <v>852</v>
      </c>
      <c r="B688" t="s">
        <v>1103</v>
      </c>
      <c r="E688" t="str">
        <f t="shared" si="11"/>
        <v>['c-54440', 'Drugs', ''],</v>
      </c>
    </row>
    <row r="689" spans="1:5">
      <c r="A689" t="s">
        <v>853</v>
      </c>
      <c r="B689" t="s">
        <v>1103</v>
      </c>
      <c r="E689" t="str">
        <f t="shared" si="11"/>
        <v>['@e-80130', 'Drugs', ''],</v>
      </c>
    </row>
    <row r="690" spans="1:5">
      <c r="A690" t="s">
        <v>854</v>
      </c>
      <c r="B690" t="s">
        <v>1103</v>
      </c>
      <c r="E690" t="str">
        <f t="shared" si="11"/>
        <v>['c-a0540', 'Drugs', ''],</v>
      </c>
    </row>
    <row r="691" spans="1:5">
      <c r="A691" t="s">
        <v>855</v>
      </c>
      <c r="B691" t="s">
        <v>1103</v>
      </c>
      <c r="E691" t="str">
        <f t="shared" si="11"/>
        <v>['c-b6060', 'Drugs', ''],</v>
      </c>
    </row>
    <row r="692" spans="1:5">
      <c r="A692" t="s">
        <v>856</v>
      </c>
      <c r="B692" t="s">
        <v>1103</v>
      </c>
      <c r="E692" t="str">
        <f t="shared" si="11"/>
        <v>['c-31314', 'Drugs', ''],</v>
      </c>
    </row>
    <row r="693" spans="1:5">
      <c r="A693" t="s">
        <v>857</v>
      </c>
      <c r="B693" t="s">
        <v>1103</v>
      </c>
      <c r="E693" t="str">
        <f t="shared" si="11"/>
        <v>['c-b70e1', 'Drugs', ''],</v>
      </c>
    </row>
    <row r="694" spans="1:5">
      <c r="A694" t="s">
        <v>858</v>
      </c>
      <c r="B694" t="s">
        <v>1103</v>
      </c>
      <c r="E694" t="str">
        <f t="shared" si="11"/>
        <v>['c-b7000', 'Drugs', ''],</v>
      </c>
    </row>
    <row r="695" spans="1:5">
      <c r="A695" t="s">
        <v>719</v>
      </c>
      <c r="B695" t="s">
        <v>1103</v>
      </c>
      <c r="E695" t="str">
        <f t="shared" si="11"/>
        <v>['p1-79520', 'Drugs', ''],</v>
      </c>
    </row>
    <row r="696" spans="1:5">
      <c r="A696" t="s">
        <v>859</v>
      </c>
      <c r="B696" t="s">
        <v>1103</v>
      </c>
      <c r="E696" t="str">
        <f t="shared" si="11"/>
        <v>['@e-71000', 'Drugs', ''],</v>
      </c>
    </row>
    <row r="697" spans="1:5">
      <c r="A697" t="s">
        <v>726</v>
      </c>
      <c r="B697" t="s">
        <v>1103</v>
      </c>
      <c r="E697" t="str">
        <f t="shared" si="11"/>
        <v>['p2-87600', 'Drugs', ''],</v>
      </c>
    </row>
    <row r="698" spans="1:5">
      <c r="A698" t="s">
        <v>327</v>
      </c>
      <c r="B698" t="s">
        <v>1103</v>
      </c>
      <c r="E698" t="str">
        <f t="shared" si="11"/>
        <v>['c-a1010', 'Drugs', ''],</v>
      </c>
    </row>
    <row r="699" spans="1:5">
      <c r="A699" t="s">
        <v>371</v>
      </c>
      <c r="B699" t="s">
        <v>1103</v>
      </c>
      <c r="E699" t="str">
        <f t="shared" si="11"/>
        <v>['c-f0000', 'Drugs', ''],</v>
      </c>
    </row>
    <row r="700" spans="1:5">
      <c r="A700" t="s">
        <v>860</v>
      </c>
      <c r="B700" t="s">
        <v>1103</v>
      </c>
      <c r="E700" t="str">
        <f t="shared" si="11"/>
        <v>['c-606b1', 'Drugs', ''],</v>
      </c>
    </row>
    <row r="701" spans="1:5">
      <c r="A701" t="s">
        <v>861</v>
      </c>
      <c r="B701" t="s">
        <v>1103</v>
      </c>
      <c r="E701" t="str">
        <f t="shared" ref="E701:E763" si="12">CONCATENATE("['",A701,"', '",B701,"', '",C701,"'],")</f>
        <v>['@e-85800', 'Drugs', ''],</v>
      </c>
    </row>
    <row r="702" spans="1:5">
      <c r="A702" t="s">
        <v>319</v>
      </c>
      <c r="B702" t="s">
        <v>1103</v>
      </c>
      <c r="E702" t="str">
        <f t="shared" si="12"/>
        <v>['@e-82870', 'Drugs', ''],</v>
      </c>
    </row>
    <row r="703" spans="1:5">
      <c r="A703" t="s">
        <v>862</v>
      </c>
      <c r="B703" t="s">
        <v>1103</v>
      </c>
      <c r="E703" t="str">
        <f t="shared" si="12"/>
        <v>['@e-87510', 'Drugs', ''],</v>
      </c>
    </row>
    <row r="704" spans="1:5">
      <c r="A704" t="s">
        <v>863</v>
      </c>
      <c r="B704" t="s">
        <v>1103</v>
      </c>
      <c r="E704" t="str">
        <f t="shared" si="12"/>
        <v>['c-12217', 'Drugs', ''],</v>
      </c>
    </row>
    <row r="705" spans="1:5">
      <c r="A705" t="s">
        <v>864</v>
      </c>
      <c r="B705" t="s">
        <v>1103</v>
      </c>
      <c r="E705" t="str">
        <f t="shared" si="12"/>
        <v>['c-a1281', 'Drugs', ''],</v>
      </c>
    </row>
    <row r="706" spans="1:5">
      <c r="A706" t="s">
        <v>745</v>
      </c>
      <c r="B706" t="s">
        <v>1103</v>
      </c>
      <c r="E706" t="str">
        <f t="shared" si="12"/>
        <v>['w-10025', 'Drugs', ''],</v>
      </c>
    </row>
    <row r="707" spans="1:5">
      <c r="A707" t="s">
        <v>865</v>
      </c>
      <c r="B707" t="s">
        <v>1103</v>
      </c>
      <c r="E707" t="str">
        <f t="shared" si="12"/>
        <v>['c-72030', 'Drugs', ''],</v>
      </c>
    </row>
    <row r="708" spans="1:5">
      <c r="A708" t="s">
        <v>866</v>
      </c>
      <c r="B708" t="s">
        <v>1103</v>
      </c>
      <c r="E708" t="str">
        <f t="shared" si="12"/>
        <v>['c-56120', 'Drugs', ''],</v>
      </c>
    </row>
    <row r="709" spans="1:5">
      <c r="A709" t="s">
        <v>365</v>
      </c>
      <c r="B709" t="s">
        <v>1103</v>
      </c>
      <c r="E709" t="str">
        <f t="shared" si="12"/>
        <v>['c-71063', 'Drugs', ''],</v>
      </c>
    </row>
    <row r="710" spans="1:5">
      <c r="A710" t="s">
        <v>867</v>
      </c>
      <c r="B710" t="s">
        <v>1103</v>
      </c>
      <c r="E710" t="str">
        <f t="shared" si="12"/>
        <v>['c-6a118', 'Drugs', ''],</v>
      </c>
    </row>
    <row r="711" spans="1:5">
      <c r="A711" t="s">
        <v>868</v>
      </c>
      <c r="B711" t="s">
        <v>1103</v>
      </c>
      <c r="E711" t="str">
        <f t="shared" si="12"/>
        <v>['c-a6710', 'Drugs', ''],</v>
      </c>
    </row>
    <row r="712" spans="1:5">
      <c r="A712" t="s">
        <v>869</v>
      </c>
      <c r="B712" t="s">
        <v>1103</v>
      </c>
      <c r="E712" t="str">
        <f t="shared" si="12"/>
        <v>['@e-75201', 'Drugs', ''],</v>
      </c>
    </row>
    <row r="713" spans="1:5">
      <c r="A713" t="s">
        <v>717</v>
      </c>
      <c r="B713" t="s">
        <v>1103</v>
      </c>
      <c r="E713" t="str">
        <f t="shared" si="12"/>
        <v>['c-7b003', 'Drugs', ''],</v>
      </c>
    </row>
    <row r="714" spans="1:5">
      <c r="A714" t="s">
        <v>870</v>
      </c>
      <c r="B714" t="s">
        <v>1103</v>
      </c>
      <c r="E714" t="str">
        <f t="shared" si="12"/>
        <v>['c-b5530', 'Drugs', ''],</v>
      </c>
    </row>
    <row r="715" spans="1:5">
      <c r="A715" t="s">
        <v>871</v>
      </c>
      <c r="B715" t="s">
        <v>1103</v>
      </c>
      <c r="E715" t="str">
        <f t="shared" si="12"/>
        <v>['w-10017', 'Drugs', ''],</v>
      </c>
    </row>
    <row r="716" spans="1:5">
      <c r="A716" t="s">
        <v>248</v>
      </c>
      <c r="B716" t="s">
        <v>1103</v>
      </c>
      <c r="E716" t="str">
        <f t="shared" si="12"/>
        <v>['c-603e0', 'Drugs', ''],</v>
      </c>
    </row>
    <row r="717" spans="1:5">
      <c r="A717" t="s">
        <v>872</v>
      </c>
      <c r="B717" t="s">
        <v>1103</v>
      </c>
      <c r="E717" t="str">
        <f t="shared" si="12"/>
        <v>['c-54450', 'Drugs', ''],</v>
      </c>
    </row>
    <row r="718" spans="1:5">
      <c r="A718" t="s">
        <v>873</v>
      </c>
      <c r="B718" t="s">
        <v>1103</v>
      </c>
      <c r="E718" t="str">
        <f t="shared" si="12"/>
        <v>['f-65a10', 'Drugs', ''],</v>
      </c>
    </row>
    <row r="719" spans="1:5">
      <c r="A719" t="s">
        <v>874</v>
      </c>
      <c r="B719" t="s">
        <v>1103</v>
      </c>
      <c r="E719" t="str">
        <f t="shared" si="12"/>
        <v>['c-73101', 'Drugs', ''],</v>
      </c>
    </row>
    <row r="720" spans="1:5">
      <c r="A720" t="s">
        <v>875</v>
      </c>
      <c r="B720" t="s">
        <v>1103</v>
      </c>
      <c r="E720" t="str">
        <f t="shared" si="12"/>
        <v>['c-97770', 'Drugs', ''],</v>
      </c>
    </row>
    <row r="721" spans="1:5">
      <c r="A721" t="s">
        <v>876</v>
      </c>
      <c r="B721" t="s">
        <v>1103</v>
      </c>
      <c r="E721" t="str">
        <f t="shared" si="12"/>
        <v>['c-50200', 'Drugs', ''],</v>
      </c>
    </row>
    <row r="722" spans="1:5">
      <c r="A722" t="s">
        <v>877</v>
      </c>
      <c r="B722" t="s">
        <v>1103</v>
      </c>
      <c r="E722" t="str">
        <f t="shared" si="12"/>
        <v>['c-50100', 'Drugs', ''],</v>
      </c>
    </row>
    <row r="723" spans="1:5">
      <c r="A723" t="s">
        <v>878</v>
      </c>
      <c r="B723" t="s">
        <v>1103</v>
      </c>
      <c r="E723" t="str">
        <f t="shared" si="12"/>
        <v>['c-97380', 'Drugs', ''],</v>
      </c>
    </row>
    <row r="724" spans="1:5">
      <c r="A724" t="s">
        <v>879</v>
      </c>
      <c r="B724" t="s">
        <v>1103</v>
      </c>
      <c r="E724" t="str">
        <f t="shared" si="12"/>
        <v>['@e-75400', 'Drugs', ''],</v>
      </c>
    </row>
    <row r="725" spans="1:5">
      <c r="A725" t="s">
        <v>880</v>
      </c>
      <c r="B725" t="s">
        <v>1103</v>
      </c>
      <c r="E725" t="str">
        <f t="shared" si="12"/>
        <v>['c-56a96', 'Drugs', ''],</v>
      </c>
    </row>
    <row r="726" spans="1:5">
      <c r="A726" t="s">
        <v>881</v>
      </c>
      <c r="B726" t="s">
        <v>1103</v>
      </c>
      <c r="E726" t="str">
        <f t="shared" si="12"/>
        <v>['@e-18701', 'Drugs', ''],</v>
      </c>
    </row>
    <row r="727" spans="1:5">
      <c r="A727" t="s">
        <v>882</v>
      </c>
      <c r="B727" t="s">
        <v>1103</v>
      </c>
      <c r="E727" t="str">
        <f t="shared" si="12"/>
        <v>['@e-74602', 'Drugs', ''],</v>
      </c>
    </row>
    <row r="728" spans="1:5">
      <c r="A728" t="s">
        <v>741</v>
      </c>
      <c r="B728" t="s">
        <v>1103</v>
      </c>
      <c r="E728" t="str">
        <f t="shared" si="12"/>
        <v>['c-67770', 'Drugs', ''],</v>
      </c>
    </row>
    <row r="729" spans="1:5">
      <c r="A729" t="s">
        <v>883</v>
      </c>
      <c r="B729" t="s">
        <v>1103</v>
      </c>
      <c r="E729" t="str">
        <f t="shared" si="12"/>
        <v>['@f-46830', 'Drugs', ''],</v>
      </c>
    </row>
    <row r="730" spans="1:5">
      <c r="A730" t="s">
        <v>884</v>
      </c>
      <c r="B730" t="s">
        <v>1103</v>
      </c>
      <c r="E730" t="str">
        <f t="shared" si="12"/>
        <v>['@e-79521', 'Drugs', ''],</v>
      </c>
    </row>
    <row r="731" spans="1:5">
      <c r="A731" t="s">
        <v>885</v>
      </c>
      <c r="B731" t="s">
        <v>1103</v>
      </c>
      <c r="E731" t="str">
        <f t="shared" si="12"/>
        <v>['@f-14120', 'Drugs', ''],</v>
      </c>
    </row>
    <row r="732" spans="1:5">
      <c r="A732" t="s">
        <v>886</v>
      </c>
      <c r="B732" t="s">
        <v>1103</v>
      </c>
      <c r="E732" t="str">
        <f t="shared" si="12"/>
        <v>['c-60d00', 'Drugs', ''],</v>
      </c>
    </row>
    <row r="733" spans="1:5">
      <c r="A733" t="s">
        <v>887</v>
      </c>
      <c r="B733" t="s">
        <v>1103</v>
      </c>
      <c r="E733" t="str">
        <f t="shared" si="12"/>
        <v>['c-56a71', 'Drugs', ''],</v>
      </c>
    </row>
    <row r="734" spans="1:5">
      <c r="A734" t="s">
        <v>888</v>
      </c>
      <c r="B734" t="s">
        <v>1103</v>
      </c>
      <c r="E734" t="str">
        <f t="shared" si="12"/>
        <v>['c-815a0', 'Drugs', ''],</v>
      </c>
    </row>
    <row r="735" spans="1:5">
      <c r="A735" t="s">
        <v>889</v>
      </c>
      <c r="B735" t="s">
        <v>1103</v>
      </c>
      <c r="E735" t="str">
        <f t="shared" si="12"/>
        <v>['c-c1506', 'Drugs', ''],</v>
      </c>
    </row>
    <row r="736" spans="1:5">
      <c r="A736" t="s">
        <v>890</v>
      </c>
      <c r="B736" t="s">
        <v>1103</v>
      </c>
      <c r="E736" t="str">
        <f t="shared" si="12"/>
        <v>['@e-89605', 'Drugs', ''],</v>
      </c>
    </row>
    <row r="737" spans="1:5">
      <c r="A737" t="s">
        <v>891</v>
      </c>
      <c r="B737" t="s">
        <v>1103</v>
      </c>
      <c r="E737" t="str">
        <f t="shared" si="12"/>
        <v>['w-10019', 'Drugs', ''],</v>
      </c>
    </row>
    <row r="738" spans="1:5">
      <c r="A738" t="s">
        <v>892</v>
      </c>
      <c r="B738" t="s">
        <v>1103</v>
      </c>
      <c r="E738" t="str">
        <f t="shared" si="12"/>
        <v>['c-22704', 'Drugs', ''],</v>
      </c>
    </row>
    <row r="739" spans="1:5">
      <c r="A739" t="s">
        <v>893</v>
      </c>
      <c r="B739" t="s">
        <v>1103</v>
      </c>
      <c r="E739" t="str">
        <f t="shared" si="12"/>
        <v>['c-b5310', 'Drugs', ''],</v>
      </c>
    </row>
    <row r="740" spans="1:5">
      <c r="A740" t="s">
        <v>894</v>
      </c>
      <c r="B740" t="s">
        <v>1103</v>
      </c>
      <c r="E740" t="str">
        <f t="shared" si="12"/>
        <v>['c-61320', 'Drugs', ''],</v>
      </c>
    </row>
    <row r="741" spans="1:5">
      <c r="A741" t="s">
        <v>895</v>
      </c>
      <c r="B741" t="s">
        <v>1103</v>
      </c>
      <c r="E741" t="str">
        <f t="shared" si="12"/>
        <v>['c-55050', 'Drugs', ''],</v>
      </c>
    </row>
    <row r="742" spans="1:5">
      <c r="A742" t="s">
        <v>896</v>
      </c>
      <c r="B742" t="s">
        <v>1103</v>
      </c>
      <c r="E742" t="str">
        <f t="shared" si="12"/>
        <v>['c-c2884', 'Drugs', ''],</v>
      </c>
    </row>
    <row r="743" spans="1:5">
      <c r="A743" t="s">
        <v>269</v>
      </c>
      <c r="B743" t="s">
        <v>1103</v>
      </c>
      <c r="E743" t="str">
        <f t="shared" si="12"/>
        <v>['c-52a10', 'Drugs', ''],</v>
      </c>
    </row>
    <row r="744" spans="1:5">
      <c r="A744" t="s">
        <v>897</v>
      </c>
      <c r="B744" t="s">
        <v>1103</v>
      </c>
      <c r="E744" t="str">
        <f t="shared" si="12"/>
        <v>['c-62150', 'Drugs', ''],</v>
      </c>
    </row>
    <row r="745" spans="1:5">
      <c r="A745" t="s">
        <v>898</v>
      </c>
      <c r="B745" t="s">
        <v>1103</v>
      </c>
      <c r="E745" t="str">
        <f t="shared" si="12"/>
        <v>['c-a6700', 'Drugs', ''],</v>
      </c>
    </row>
    <row r="746" spans="1:5">
      <c r="A746" t="s">
        <v>899</v>
      </c>
      <c r="B746" t="s">
        <v>1103</v>
      </c>
      <c r="E746" t="str">
        <f t="shared" si="12"/>
        <v>['@e-yy101', 'Drugs', ''],</v>
      </c>
    </row>
    <row r="747" spans="1:5">
      <c r="A747" t="s">
        <v>728</v>
      </c>
      <c r="B747" t="s">
        <v>1103</v>
      </c>
      <c r="E747" t="str">
        <f t="shared" si="12"/>
        <v>['c-d6331', 'Drugs', ''],</v>
      </c>
    </row>
    <row r="748" spans="1:5">
      <c r="A748" t="s">
        <v>900</v>
      </c>
      <c r="B748" t="s">
        <v>1103</v>
      </c>
      <c r="E748" t="str">
        <f t="shared" si="12"/>
        <v>['c-680e0', 'Drugs', ''],</v>
      </c>
    </row>
    <row r="749" spans="1:5">
      <c r="A749" t="s">
        <v>749</v>
      </c>
      <c r="B749" t="s">
        <v>1103</v>
      </c>
      <c r="E749" t="str">
        <f t="shared" si="12"/>
        <v>['c-97720', 'Drugs', ''],</v>
      </c>
    </row>
    <row r="750" spans="1:5">
      <c r="A750" t="s">
        <v>901</v>
      </c>
      <c r="B750" t="s">
        <v>1103</v>
      </c>
      <c r="E750" t="str">
        <f t="shared" si="12"/>
        <v>['c-a0d12', 'Drugs', ''],</v>
      </c>
    </row>
    <row r="751" spans="1:5">
      <c r="A751" t="s">
        <v>902</v>
      </c>
      <c r="B751" t="s">
        <v>1103</v>
      </c>
      <c r="E751" t="str">
        <f t="shared" si="12"/>
        <v>['c-6b750', 'Drugs', ''],</v>
      </c>
    </row>
    <row r="752" spans="1:5">
      <c r="A752" t="s">
        <v>738</v>
      </c>
      <c r="B752" t="s">
        <v>1103</v>
      </c>
      <c r="E752" t="str">
        <f t="shared" si="12"/>
        <v>['@e-87271', 'Drugs', ''],</v>
      </c>
    </row>
    <row r="753" spans="1:5">
      <c r="A753" t="s">
        <v>903</v>
      </c>
      <c r="B753" t="s">
        <v>1103</v>
      </c>
      <c r="E753" t="str">
        <f t="shared" si="12"/>
        <v>['c-a6590', 'Drugs', ''],</v>
      </c>
    </row>
    <row r="754" spans="1:5">
      <c r="A754" t="s">
        <v>723</v>
      </c>
      <c r="B754" t="s">
        <v>1103</v>
      </c>
      <c r="E754" t="str">
        <f t="shared" si="12"/>
        <v>['p1-03000', 'Drugs', ''],</v>
      </c>
    </row>
    <row r="755" spans="1:5">
      <c r="A755" t="s">
        <v>904</v>
      </c>
      <c r="B755" t="s">
        <v>1103</v>
      </c>
      <c r="E755" t="str">
        <f t="shared" si="12"/>
        <v>['c-c16c2', 'Drugs', ''],</v>
      </c>
    </row>
    <row r="756" spans="1:5">
      <c r="A756" t="s">
        <v>905</v>
      </c>
      <c r="B756" t="s">
        <v>1103</v>
      </c>
      <c r="E756" t="str">
        <f t="shared" si="12"/>
        <v>['c-97580', 'Drugs', ''],</v>
      </c>
    </row>
    <row r="757" spans="1:5">
      <c r="A757" t="s">
        <v>906</v>
      </c>
      <c r="B757" t="s">
        <v>1103</v>
      </c>
      <c r="E757" t="str">
        <f t="shared" si="12"/>
        <v>['c-c2b99', 'Drugs', ''],</v>
      </c>
    </row>
    <row r="758" spans="1:5">
      <c r="A758" t="s">
        <v>907</v>
      </c>
      <c r="B758" t="s">
        <v>1103</v>
      </c>
      <c r="E758" t="str">
        <f t="shared" si="12"/>
        <v>['c-a0510', 'Drugs', ''],</v>
      </c>
    </row>
    <row r="759" spans="1:5">
      <c r="A759" t="s">
        <v>908</v>
      </c>
      <c r="B759" t="s">
        <v>1103</v>
      </c>
      <c r="E759" t="str">
        <f t="shared" si="12"/>
        <v>['c-52b70', 'Drugs', ''],</v>
      </c>
    </row>
    <row r="760" spans="1:5">
      <c r="A760" t="s">
        <v>909</v>
      </c>
      <c r="B760" t="s">
        <v>1103</v>
      </c>
      <c r="E760" t="str">
        <f t="shared" si="12"/>
        <v>['c-d1543', 'Drugs', ''],</v>
      </c>
    </row>
    <row r="761" spans="1:5">
      <c r="A761" t="s">
        <v>910</v>
      </c>
      <c r="B761" t="s">
        <v>1103</v>
      </c>
      <c r="E761" t="str">
        <f t="shared" si="12"/>
        <v>['c-84530', 'Drugs', ''],</v>
      </c>
    </row>
    <row r="762" spans="1:5">
      <c r="A762" t="s">
        <v>911</v>
      </c>
      <c r="B762" t="s">
        <v>1103</v>
      </c>
      <c r="E762" t="str">
        <f t="shared" si="12"/>
        <v>['c-c20ca', 'Drugs', ''],</v>
      </c>
    </row>
    <row r="763" spans="1:5">
      <c r="A763" t="s">
        <v>912</v>
      </c>
      <c r="B763" t="s">
        <v>1103</v>
      </c>
      <c r="E763" t="str">
        <f t="shared" si="12"/>
        <v>['@e-75560', 'Drugs', ''],</v>
      </c>
    </row>
    <row r="764" spans="1:5">
      <c r="A764" t="s">
        <v>913</v>
      </c>
      <c r="B764" t="s">
        <v>1103</v>
      </c>
      <c r="E764" t="str">
        <f t="shared" ref="E764:E827" si="13">CONCATENATE("['",A764,"', '",B764,"', '",C764,"'],")</f>
        <v>['c-6a156', 'Drugs', ''],</v>
      </c>
    </row>
    <row r="765" spans="1:5">
      <c r="A765" t="s">
        <v>914</v>
      </c>
      <c r="B765" t="s">
        <v>1103</v>
      </c>
      <c r="E765" t="str">
        <f t="shared" si="13"/>
        <v>['c-b5540', 'Drugs', ''],</v>
      </c>
    </row>
    <row r="766" spans="1:5">
      <c r="A766" t="s">
        <v>915</v>
      </c>
      <c r="B766" t="s">
        <v>1103</v>
      </c>
      <c r="E766" t="str">
        <f t="shared" si="13"/>
        <v>['@e-81720', 'Drugs', ''],</v>
      </c>
    </row>
    <row r="767" spans="1:5">
      <c r="A767" t="s">
        <v>916</v>
      </c>
      <c r="B767" t="s">
        <v>1103</v>
      </c>
      <c r="E767" t="str">
        <f t="shared" si="13"/>
        <v>['@e-85x10', 'Drugs', ''],</v>
      </c>
    </row>
    <row r="768" spans="1:5">
      <c r="A768" t="s">
        <v>917</v>
      </c>
      <c r="B768" t="s">
        <v>1103</v>
      </c>
      <c r="E768" t="str">
        <f t="shared" si="13"/>
        <v>['c-97920', 'Drugs', ''],</v>
      </c>
    </row>
    <row r="769" spans="1:5">
      <c r="A769" t="s">
        <v>918</v>
      </c>
      <c r="B769" t="s">
        <v>1103</v>
      </c>
      <c r="E769" t="str">
        <f t="shared" si="13"/>
        <v>['c-80470', 'Drugs', ''],</v>
      </c>
    </row>
    <row r="770" spans="1:5">
      <c r="A770" t="s">
        <v>919</v>
      </c>
      <c r="B770" t="s">
        <v>1103</v>
      </c>
      <c r="E770" t="str">
        <f t="shared" si="13"/>
        <v>['w-10013', 'Drugs', ''],</v>
      </c>
    </row>
    <row r="771" spans="1:5">
      <c r="A771" t="s">
        <v>367</v>
      </c>
      <c r="B771" t="s">
        <v>1103</v>
      </c>
      <c r="E771" t="str">
        <f t="shared" si="13"/>
        <v>['c-71064', 'Drugs', ''],</v>
      </c>
    </row>
    <row r="772" spans="1:5">
      <c r="A772" t="s">
        <v>395</v>
      </c>
      <c r="B772" t="s">
        <v>1103</v>
      </c>
      <c r="E772" t="str">
        <f t="shared" si="13"/>
        <v>['l-35260', 'Drugs', ''],</v>
      </c>
    </row>
    <row r="773" spans="1:5">
      <c r="A773" t="s">
        <v>920</v>
      </c>
      <c r="B773" t="s">
        <v>1103</v>
      </c>
      <c r="E773" t="str">
        <f t="shared" si="13"/>
        <v>['c-71016', 'Drugs', ''],</v>
      </c>
    </row>
    <row r="774" spans="1:5">
      <c r="A774" t="s">
        <v>921</v>
      </c>
      <c r="B774" t="s">
        <v>1103</v>
      </c>
      <c r="E774" t="str">
        <f t="shared" si="13"/>
        <v>['c-65000', 'Drugs', ''],</v>
      </c>
    </row>
    <row r="775" spans="1:5">
      <c r="A775" t="s">
        <v>377</v>
      </c>
      <c r="B775" t="s">
        <v>1103</v>
      </c>
      <c r="E775" t="str">
        <f t="shared" si="13"/>
        <v>['c-62290', 'Drugs', ''],</v>
      </c>
    </row>
    <row r="776" spans="1:5">
      <c r="A776" t="s">
        <v>323</v>
      </c>
      <c r="B776" t="s">
        <v>1103</v>
      </c>
      <c r="E776" t="str">
        <f t="shared" si="13"/>
        <v>['c-913a4', 'Drugs', ''],</v>
      </c>
    </row>
    <row r="777" spans="1:5">
      <c r="A777" t="s">
        <v>922</v>
      </c>
      <c r="B777" t="s">
        <v>1103</v>
      </c>
      <c r="E777" t="str">
        <f t="shared" si="13"/>
        <v>['c-55020', 'Drugs', ''],</v>
      </c>
    </row>
    <row r="778" spans="1:5">
      <c r="A778" t="s">
        <v>923</v>
      </c>
      <c r="B778" t="s">
        <v>1103</v>
      </c>
      <c r="E778" t="str">
        <f t="shared" si="13"/>
        <v>['c-60670', 'Drugs', ''],</v>
      </c>
    </row>
    <row r="779" spans="1:5">
      <c r="A779" t="s">
        <v>924</v>
      </c>
      <c r="B779" t="s">
        <v>1103</v>
      </c>
      <c r="E779" t="str">
        <f t="shared" si="13"/>
        <v>['c-96020', 'Drugs', ''],</v>
      </c>
    </row>
    <row r="780" spans="1:5">
      <c r="A780" t="s">
        <v>925</v>
      </c>
      <c r="B780" t="s">
        <v>1103</v>
      </c>
      <c r="E780" t="str">
        <f t="shared" si="13"/>
        <v>['c-10103', 'Drugs', ''],</v>
      </c>
    </row>
    <row r="781" spans="1:5">
      <c r="A781" t="s">
        <v>926</v>
      </c>
      <c r="B781" t="s">
        <v>1103</v>
      </c>
      <c r="E781" t="str">
        <f t="shared" si="13"/>
        <v>['c-21106', 'Drugs', ''],</v>
      </c>
    </row>
    <row r="782" spans="1:5">
      <c r="A782" t="s">
        <v>927</v>
      </c>
      <c r="B782" t="s">
        <v>1103</v>
      </c>
      <c r="E782" t="str">
        <f t="shared" si="13"/>
        <v>['@e-70044', 'Drugs', ''],</v>
      </c>
    </row>
    <row r="783" spans="1:5">
      <c r="A783" t="s">
        <v>928</v>
      </c>
      <c r="B783" t="s">
        <v>1103</v>
      </c>
      <c r="E783" t="str">
        <f t="shared" si="13"/>
        <v>['c-54222', 'Drugs', ''],</v>
      </c>
    </row>
    <row r="784" spans="1:5">
      <c r="A784" t="s">
        <v>929</v>
      </c>
      <c r="B784" t="s">
        <v>1103</v>
      </c>
      <c r="E784" t="str">
        <f t="shared" si="13"/>
        <v>['c-60d11', 'Drugs', ''],</v>
      </c>
    </row>
    <row r="785" spans="1:5">
      <c r="A785" t="s">
        <v>930</v>
      </c>
      <c r="B785" t="s">
        <v>1103</v>
      </c>
      <c r="E785" t="str">
        <f t="shared" si="13"/>
        <v>['@f-47031', 'Drugs', ''],</v>
      </c>
    </row>
    <row r="786" spans="1:5">
      <c r="A786" t="s">
        <v>931</v>
      </c>
      <c r="B786" t="s">
        <v>1103</v>
      </c>
      <c r="E786" t="str">
        <f t="shared" si="13"/>
        <v>['c-a1800', 'Drugs', ''],</v>
      </c>
    </row>
    <row r="787" spans="1:5">
      <c r="A787" t="s">
        <v>289</v>
      </c>
      <c r="B787" t="s">
        <v>1103</v>
      </c>
      <c r="E787" t="str">
        <f t="shared" si="13"/>
        <v>['c-d4657', 'Drugs', ''],</v>
      </c>
    </row>
    <row r="788" spans="1:5">
      <c r="A788" t="s">
        <v>932</v>
      </c>
      <c r="B788" t="s">
        <v>1103</v>
      </c>
      <c r="E788" t="str">
        <f t="shared" si="13"/>
        <v>['@e-68361', 'Drugs', ''],</v>
      </c>
    </row>
    <row r="789" spans="1:5">
      <c r="A789" t="s">
        <v>933</v>
      </c>
      <c r="B789" t="s">
        <v>1103</v>
      </c>
      <c r="E789" t="str">
        <f t="shared" si="13"/>
        <v>['c-68061', 'Drugs', ''],</v>
      </c>
    </row>
    <row r="790" spans="1:5">
      <c r="A790" t="s">
        <v>934</v>
      </c>
      <c r="B790" t="s">
        <v>1103</v>
      </c>
      <c r="E790" t="str">
        <f t="shared" si="13"/>
        <v>['@e-75331', 'Drugs', ''],</v>
      </c>
    </row>
    <row r="791" spans="1:5">
      <c r="A791" t="s">
        <v>935</v>
      </c>
      <c r="B791" t="s">
        <v>1103</v>
      </c>
      <c r="E791" t="str">
        <f t="shared" si="13"/>
        <v>['@e-86401', 'Drugs', ''],</v>
      </c>
    </row>
    <row r="792" spans="1:5">
      <c r="A792" t="s">
        <v>936</v>
      </c>
      <c r="B792" t="s">
        <v>1103</v>
      </c>
      <c r="E792" t="str">
        <f t="shared" si="13"/>
        <v>['@e-86403', 'Drugs', ''],</v>
      </c>
    </row>
    <row r="793" spans="1:5">
      <c r="A793" t="s">
        <v>937</v>
      </c>
      <c r="B793" t="s">
        <v>1103</v>
      </c>
      <c r="E793" t="str">
        <f t="shared" si="13"/>
        <v>['c-21913', 'Drugs', ''],</v>
      </c>
    </row>
    <row r="794" spans="1:5">
      <c r="A794" t="s">
        <v>938</v>
      </c>
      <c r="B794" t="s">
        <v>1103</v>
      </c>
      <c r="E794" t="str">
        <f t="shared" si="13"/>
        <v>['c-60650', 'Drugs', ''],</v>
      </c>
    </row>
    <row r="795" spans="1:5">
      <c r="A795" t="s">
        <v>939</v>
      </c>
      <c r="B795" t="s">
        <v>1103</v>
      </c>
      <c r="E795" t="str">
        <f t="shared" si="13"/>
        <v>['c-155a0', 'Drugs', ''],</v>
      </c>
    </row>
    <row r="796" spans="1:5">
      <c r="A796" t="s">
        <v>940</v>
      </c>
      <c r="B796" t="s">
        <v>1103</v>
      </c>
      <c r="E796" t="str">
        <f t="shared" si="13"/>
        <v>['c-603d0', 'Drugs', ''],</v>
      </c>
    </row>
    <row r="797" spans="1:5">
      <c r="A797" t="s">
        <v>941</v>
      </c>
      <c r="B797" t="s">
        <v>1103</v>
      </c>
      <c r="E797" t="str">
        <f t="shared" si="13"/>
        <v>['c-62931', 'Drugs', ''],</v>
      </c>
    </row>
    <row r="798" spans="1:5">
      <c r="A798" t="s">
        <v>942</v>
      </c>
      <c r="B798" t="s">
        <v>1103</v>
      </c>
      <c r="E798" t="str">
        <f t="shared" si="13"/>
        <v>['@t-xx061', 'Drugs', ''],</v>
      </c>
    </row>
    <row r="799" spans="1:5">
      <c r="A799" t="s">
        <v>943</v>
      </c>
      <c r="B799" t="s">
        <v>1103</v>
      </c>
      <c r="E799" t="str">
        <f t="shared" si="13"/>
        <v>['c-65310', 'Drugs', ''],</v>
      </c>
    </row>
    <row r="800" spans="1:5">
      <c r="A800" t="s">
        <v>944</v>
      </c>
      <c r="B800" t="s">
        <v>1103</v>
      </c>
      <c r="E800" t="str">
        <f t="shared" si="13"/>
        <v>['c-a15b0', 'Drugs', ''],</v>
      </c>
    </row>
    <row r="801" spans="1:5">
      <c r="A801" t="s">
        <v>945</v>
      </c>
      <c r="B801" t="s">
        <v>1103</v>
      </c>
      <c r="E801" t="str">
        <f t="shared" si="13"/>
        <v>['c-60d10', 'Drugs', ''],</v>
      </c>
    </row>
    <row r="802" spans="1:5">
      <c r="A802" t="s">
        <v>946</v>
      </c>
      <c r="B802" t="s">
        <v>1103</v>
      </c>
      <c r="E802" t="str">
        <f t="shared" si="13"/>
        <v>['c-84800', 'Drugs', ''],</v>
      </c>
    </row>
    <row r="803" spans="1:5">
      <c r="A803" t="s">
        <v>947</v>
      </c>
      <c r="B803" t="s">
        <v>1103</v>
      </c>
      <c r="E803" t="str">
        <f t="shared" si="13"/>
        <v>['c-31149', 'Drugs', ''],</v>
      </c>
    </row>
    <row r="804" spans="1:5">
      <c r="A804" t="s">
        <v>948</v>
      </c>
      <c r="B804" t="s">
        <v>1103</v>
      </c>
      <c r="E804" t="str">
        <f t="shared" si="13"/>
        <v>['@e-85x11', 'Drugs', ''],</v>
      </c>
    </row>
    <row r="805" spans="1:5">
      <c r="A805" t="s">
        <v>292</v>
      </c>
      <c r="B805" t="s">
        <v>1103</v>
      </c>
      <c r="E805" t="str">
        <f t="shared" si="13"/>
        <v>['c-d3739', 'Drugs', ''],</v>
      </c>
    </row>
    <row r="806" spans="1:5">
      <c r="A806" t="s">
        <v>393</v>
      </c>
      <c r="B806" t="s">
        <v>1103</v>
      </c>
      <c r="E806" t="str">
        <f t="shared" si="13"/>
        <v>['l-35230', 'Drugs', ''],</v>
      </c>
    </row>
    <row r="807" spans="1:5">
      <c r="A807" t="s">
        <v>949</v>
      </c>
      <c r="B807" t="s">
        <v>1103</v>
      </c>
      <c r="E807" t="str">
        <f t="shared" si="13"/>
        <v>['c-50019', 'Drugs', ''],</v>
      </c>
    </row>
    <row r="808" spans="1:5">
      <c r="A808" t="s">
        <v>950</v>
      </c>
      <c r="B808" t="s">
        <v>1103</v>
      </c>
      <c r="E808" t="str">
        <f t="shared" si="13"/>
        <v>['@e-10201', 'Drugs', ''],</v>
      </c>
    </row>
    <row r="809" spans="1:5">
      <c r="A809" t="s">
        <v>951</v>
      </c>
      <c r="B809" t="s">
        <v>1103</v>
      </c>
      <c r="E809" t="str">
        <f t="shared" si="13"/>
        <v>['@e-74601', 'Drugs', ''],</v>
      </c>
    </row>
    <row r="810" spans="1:5">
      <c r="A810" t="s">
        <v>952</v>
      </c>
      <c r="B810" t="s">
        <v>1103</v>
      </c>
      <c r="E810" t="str">
        <f t="shared" si="13"/>
        <v>['c-22a05', 'Drugs', ''],</v>
      </c>
    </row>
    <row r="811" spans="1:5">
      <c r="A811" t="s">
        <v>953</v>
      </c>
      <c r="B811" t="s">
        <v>1103</v>
      </c>
      <c r="E811" t="str">
        <f t="shared" si="13"/>
        <v>['@e-89602', 'Drugs', ''],</v>
      </c>
    </row>
    <row r="812" spans="1:5">
      <c r="A812" t="s">
        <v>954</v>
      </c>
      <c r="B812" t="s">
        <v>1103</v>
      </c>
      <c r="E812" t="str">
        <f t="shared" si="13"/>
        <v>['@e-54590', 'Drugs', ''],</v>
      </c>
    </row>
    <row r="813" spans="1:5">
      <c r="A813" t="s">
        <v>955</v>
      </c>
      <c r="B813" t="s">
        <v>1103</v>
      </c>
      <c r="E813" t="str">
        <f t="shared" si="13"/>
        <v>['c-64520', 'Drugs', ''],</v>
      </c>
    </row>
    <row r="814" spans="1:5">
      <c r="A814" t="s">
        <v>956</v>
      </c>
      <c r="B814" t="s">
        <v>1103</v>
      </c>
      <c r="E814" t="str">
        <f t="shared" si="13"/>
        <v>['c-52221', 'Drugs', ''],</v>
      </c>
    </row>
    <row r="815" spans="1:5">
      <c r="A815" t="s">
        <v>957</v>
      </c>
      <c r="B815" t="s">
        <v>1103</v>
      </c>
      <c r="E815" t="str">
        <f t="shared" si="13"/>
        <v>['@e-76571', 'Drugs', ''],</v>
      </c>
    </row>
    <row r="816" spans="1:5">
      <c r="A816" t="s">
        <v>958</v>
      </c>
      <c r="B816" t="s">
        <v>1103</v>
      </c>
      <c r="E816" t="str">
        <f t="shared" si="13"/>
        <v>['@e-86404', 'Drugs', ''],</v>
      </c>
    </row>
    <row r="817" spans="1:5">
      <c r="A817" t="s">
        <v>959</v>
      </c>
      <c r="B817" t="s">
        <v>1103</v>
      </c>
      <c r="E817" t="str">
        <f t="shared" si="13"/>
        <v>['c-6b004', 'Drugs', ''],</v>
      </c>
    </row>
    <row r="818" spans="1:5">
      <c r="A818" t="s">
        <v>960</v>
      </c>
      <c r="B818" t="s">
        <v>1103</v>
      </c>
      <c r="E818" t="str">
        <f t="shared" si="13"/>
        <v>['@e-89604', 'Drugs', ''],</v>
      </c>
    </row>
    <row r="819" spans="1:5">
      <c r="A819" t="s">
        <v>961</v>
      </c>
      <c r="B819" t="s">
        <v>1103</v>
      </c>
      <c r="E819" t="str">
        <f t="shared" si="13"/>
        <v>['@e-86145', 'Drugs', ''],</v>
      </c>
    </row>
    <row r="820" spans="1:5">
      <c r="A820" t="s">
        <v>962</v>
      </c>
      <c r="B820" t="s">
        <v>1103</v>
      </c>
      <c r="E820" t="str">
        <f t="shared" si="13"/>
        <v>['c-d6025', 'Drugs', ''],</v>
      </c>
    </row>
    <row r="821" spans="1:5">
      <c r="A821" t="s">
        <v>963</v>
      </c>
      <c r="B821" t="s">
        <v>1103</v>
      </c>
      <c r="E821" t="str">
        <f t="shared" si="13"/>
        <v>['@e-85260', 'Drugs', ''],</v>
      </c>
    </row>
    <row r="822" spans="1:5">
      <c r="A822" t="s">
        <v>964</v>
      </c>
      <c r="B822" t="s">
        <v>1103</v>
      </c>
      <c r="E822" t="str">
        <f t="shared" si="13"/>
        <v>['c-60185', 'Drugs', ''],</v>
      </c>
    </row>
    <row r="823" spans="1:5">
      <c r="A823" t="s">
        <v>965</v>
      </c>
      <c r="B823" t="s">
        <v>1103</v>
      </c>
      <c r="E823" t="str">
        <f t="shared" si="13"/>
        <v>['c-52220', 'Drugs', ''],</v>
      </c>
    </row>
    <row r="824" spans="1:5">
      <c r="A824" t="s">
        <v>966</v>
      </c>
      <c r="B824" t="s">
        <v>1103</v>
      </c>
      <c r="E824" t="str">
        <f t="shared" si="13"/>
        <v>['c-64001', 'Drugs', ''],</v>
      </c>
    </row>
    <row r="825" spans="1:5">
      <c r="A825" t="s">
        <v>967</v>
      </c>
      <c r="B825" t="s">
        <v>1103</v>
      </c>
      <c r="E825" t="str">
        <f t="shared" si="13"/>
        <v>['l-44221', 'Drugs', ''],</v>
      </c>
    </row>
    <row r="826" spans="1:5">
      <c r="A826" t="s">
        <v>731</v>
      </c>
      <c r="B826" t="s">
        <v>1103</v>
      </c>
      <c r="E826" t="str">
        <f t="shared" si="13"/>
        <v>['c-55051', 'Drugs', ''],</v>
      </c>
    </row>
    <row r="827" spans="1:5">
      <c r="A827" t="s">
        <v>349</v>
      </c>
      <c r="B827" t="s">
        <v>1103</v>
      </c>
      <c r="E827" t="str">
        <f t="shared" si="13"/>
        <v>['c-51451', 'Drugs', ''],</v>
      </c>
    </row>
    <row r="828" spans="1:5">
      <c r="A828" t="s">
        <v>968</v>
      </c>
      <c r="B828" t="s">
        <v>1103</v>
      </c>
      <c r="E828" t="str">
        <f t="shared" ref="E828:E888" si="14">CONCATENATE("['",A828,"', '",B828,"', '",C828,"'],")</f>
        <v>['c-51851', 'Drugs', ''],</v>
      </c>
    </row>
    <row r="829" spans="1:5">
      <c r="A829" t="s">
        <v>969</v>
      </c>
      <c r="B829" t="s">
        <v>1103</v>
      </c>
      <c r="E829" t="str">
        <f t="shared" si="14"/>
        <v>['c-c25a2', 'Drugs', ''],</v>
      </c>
    </row>
    <row r="830" spans="1:5">
      <c r="A830" t="s">
        <v>970</v>
      </c>
      <c r="B830" t="s">
        <v>1103</v>
      </c>
      <c r="E830" t="str">
        <f t="shared" si="14"/>
        <v>['c-55280', 'Drugs', ''],</v>
      </c>
    </row>
    <row r="831" spans="1:5">
      <c r="A831" t="s">
        <v>971</v>
      </c>
      <c r="B831" t="s">
        <v>1103</v>
      </c>
      <c r="E831" t="str">
        <f t="shared" si="14"/>
        <v>['c-96240', 'Drugs', ''],</v>
      </c>
    </row>
    <row r="832" spans="1:5">
      <c r="A832" t="s">
        <v>972</v>
      </c>
      <c r="B832" t="s">
        <v>1103</v>
      </c>
      <c r="E832" t="str">
        <f t="shared" si="14"/>
        <v>['@e-16070', 'Drugs', ''],</v>
      </c>
    </row>
    <row r="833" spans="1:5">
      <c r="A833" t="s">
        <v>973</v>
      </c>
      <c r="B833" t="s">
        <v>1103</v>
      </c>
      <c r="E833" t="str">
        <f t="shared" si="14"/>
        <v>['c-6b741', 'Drugs', ''],</v>
      </c>
    </row>
    <row r="834" spans="1:5">
      <c r="A834" t="s">
        <v>974</v>
      </c>
      <c r="B834" t="s">
        <v>1103</v>
      </c>
      <c r="E834" t="str">
        <f t="shared" si="14"/>
        <v>['@e-77912', 'Drugs', ''],</v>
      </c>
    </row>
    <row r="835" spans="1:5">
      <c r="A835" t="s">
        <v>975</v>
      </c>
      <c r="B835" t="s">
        <v>1103</v>
      </c>
      <c r="E835" t="str">
        <f t="shared" si="14"/>
        <v>['c-111a0', 'Drugs', ''],</v>
      </c>
    </row>
    <row r="836" spans="1:5">
      <c r="A836" t="s">
        <v>976</v>
      </c>
      <c r="B836" t="s">
        <v>1103</v>
      </c>
      <c r="E836" t="str">
        <f t="shared" si="14"/>
        <v>['@f-14680', 'Drugs', ''],</v>
      </c>
    </row>
    <row r="837" spans="1:5">
      <c r="A837" t="s">
        <v>977</v>
      </c>
      <c r="B837" t="s">
        <v>1103</v>
      </c>
      <c r="E837" t="str">
        <f t="shared" si="14"/>
        <v>['c-80451', 'Drugs', ''],</v>
      </c>
    </row>
    <row r="838" spans="1:5">
      <c r="A838" t="s">
        <v>740</v>
      </c>
      <c r="B838" t="s">
        <v>1103</v>
      </c>
      <c r="E838" t="str">
        <f t="shared" si="14"/>
        <v>['@e-70930', 'Drugs', ''],</v>
      </c>
    </row>
    <row r="839" spans="1:5">
      <c r="A839" t="s">
        <v>978</v>
      </c>
      <c r="B839" t="s">
        <v>1103</v>
      </c>
      <c r="E839" t="str">
        <f t="shared" si="14"/>
        <v>['w-10009', 'Drugs', ''],</v>
      </c>
    </row>
    <row r="840" spans="1:5">
      <c r="A840" t="s">
        <v>979</v>
      </c>
      <c r="B840" t="s">
        <v>1103</v>
      </c>
      <c r="E840" t="str">
        <f t="shared" si="14"/>
        <v>['w-10010', 'Drugs', ''],</v>
      </c>
    </row>
    <row r="841" spans="1:5">
      <c r="A841" t="s">
        <v>256</v>
      </c>
      <c r="B841" t="s">
        <v>1103</v>
      </c>
      <c r="E841" t="str">
        <f t="shared" si="14"/>
        <v>['c-54620', 'Drugs', ''],</v>
      </c>
    </row>
    <row r="842" spans="1:5">
      <c r="A842" t="s">
        <v>980</v>
      </c>
      <c r="B842" t="s">
        <v>1103</v>
      </c>
      <c r="E842" t="str">
        <f t="shared" si="14"/>
        <v>['w-10002', 'Drugs', ''],</v>
      </c>
    </row>
    <row r="843" spans="1:5">
      <c r="A843" t="s">
        <v>981</v>
      </c>
      <c r="B843" t="s">
        <v>1103</v>
      </c>
      <c r="E843" t="str">
        <f t="shared" si="14"/>
        <v>['c-54451', 'Drugs', ''],</v>
      </c>
    </row>
    <row r="844" spans="1:5">
      <c r="A844" t="s">
        <v>982</v>
      </c>
      <c r="B844" t="s">
        <v>1103</v>
      </c>
      <c r="E844" t="str">
        <f t="shared" si="14"/>
        <v>['@f-13611', 'Drugs', ''],</v>
      </c>
    </row>
    <row r="845" spans="1:5">
      <c r="A845" t="s">
        <v>747</v>
      </c>
      <c r="B845" t="s">
        <v>1103</v>
      </c>
      <c r="E845" t="str">
        <f t="shared" si="14"/>
        <v>['c-b6000', 'Drugs', ''],</v>
      </c>
    </row>
    <row r="846" spans="1:5">
      <c r="A846" t="s">
        <v>983</v>
      </c>
      <c r="B846" t="s">
        <v>1103</v>
      </c>
      <c r="E846" t="str">
        <f t="shared" si="14"/>
        <v>['@f-12280', 'Drugs', ''],</v>
      </c>
    </row>
    <row r="847" spans="1:5">
      <c r="A847" t="s">
        <v>984</v>
      </c>
      <c r="B847" t="s">
        <v>1103</v>
      </c>
      <c r="E847" t="str">
        <f t="shared" si="14"/>
        <v>['c-64095', 'Drugs', ''],</v>
      </c>
    </row>
    <row r="848" spans="1:5">
      <c r="A848" t="s">
        <v>985</v>
      </c>
      <c r="B848" t="s">
        <v>1103</v>
      </c>
      <c r="E848" t="str">
        <f t="shared" si="14"/>
        <v>['c-b7180', 'Drugs', ''],</v>
      </c>
    </row>
    <row r="849" spans="1:5">
      <c r="A849" t="s">
        <v>986</v>
      </c>
      <c r="B849" t="s">
        <v>1103</v>
      </c>
      <c r="E849" t="str">
        <f t="shared" si="14"/>
        <v>['w-10033', 'Drugs', ''],</v>
      </c>
    </row>
    <row r="850" spans="1:5">
      <c r="A850" t="s">
        <v>987</v>
      </c>
      <c r="B850" t="s">
        <v>1103</v>
      </c>
      <c r="E850" t="str">
        <f t="shared" si="14"/>
        <v>['de-34040', 'Drugs', ''],</v>
      </c>
    </row>
    <row r="851" spans="1:5">
      <c r="A851" t="s">
        <v>988</v>
      </c>
      <c r="B851" t="s">
        <v>1103</v>
      </c>
      <c r="E851" t="str">
        <f t="shared" si="14"/>
        <v>['@t-0x400', 'Drugs', ''],</v>
      </c>
    </row>
    <row r="852" spans="1:5">
      <c r="A852" t="s">
        <v>734</v>
      </c>
      <c r="B852" t="s">
        <v>1103</v>
      </c>
      <c r="E852" t="str">
        <f t="shared" si="14"/>
        <v>['c-93360', 'Drugs', ''],</v>
      </c>
    </row>
    <row r="853" spans="1:5">
      <c r="A853" t="s">
        <v>359</v>
      </c>
      <c r="B853" t="s">
        <v>1103</v>
      </c>
      <c r="E853" t="str">
        <f t="shared" si="14"/>
        <v>['c-52b50', 'Drugs', ''],</v>
      </c>
    </row>
    <row r="854" spans="1:5">
      <c r="A854" t="s">
        <v>989</v>
      </c>
      <c r="B854" t="s">
        <v>1103</v>
      </c>
      <c r="E854" t="str">
        <f t="shared" si="14"/>
        <v>['c-54530', 'Drugs', ''],</v>
      </c>
    </row>
    <row r="855" spans="1:5">
      <c r="A855" t="s">
        <v>990</v>
      </c>
      <c r="B855" t="s">
        <v>1103</v>
      </c>
      <c r="E855" t="str">
        <f t="shared" si="14"/>
        <v>['c-a0270', 'Drugs', ''],</v>
      </c>
    </row>
    <row r="856" spans="1:5">
      <c r="A856" t="s">
        <v>991</v>
      </c>
      <c r="B856" t="s">
        <v>1103</v>
      </c>
      <c r="E856" t="str">
        <f t="shared" si="14"/>
        <v>['c-84830', 'Drugs', ''],</v>
      </c>
    </row>
    <row r="857" spans="1:5">
      <c r="A857" t="s">
        <v>992</v>
      </c>
      <c r="B857" t="s">
        <v>1103</v>
      </c>
      <c r="E857" t="str">
        <f t="shared" si="14"/>
        <v>['c-81230', 'Drugs', ''],</v>
      </c>
    </row>
    <row r="858" spans="1:5">
      <c r="A858" t="s">
        <v>993</v>
      </c>
      <c r="B858" t="s">
        <v>1103</v>
      </c>
      <c r="E858" t="str">
        <f t="shared" si="14"/>
        <v>['c-a0960', 'Drugs', ''],</v>
      </c>
    </row>
    <row r="859" spans="1:5">
      <c r="A859" t="s">
        <v>994</v>
      </c>
      <c r="B859" t="s">
        <v>1103</v>
      </c>
      <c r="E859" t="str">
        <f t="shared" si="14"/>
        <v>['@f-46820', 'Drugs', ''],</v>
      </c>
    </row>
    <row r="860" spans="1:5">
      <c r="A860" t="s">
        <v>995</v>
      </c>
      <c r="B860" t="s">
        <v>1103</v>
      </c>
      <c r="E860" t="str">
        <f t="shared" si="14"/>
        <v>['@f-47510', 'Drugs', ''],</v>
      </c>
    </row>
    <row r="861" spans="1:5">
      <c r="A861" t="s">
        <v>996</v>
      </c>
      <c r="B861" t="s">
        <v>1103</v>
      </c>
      <c r="E861" t="str">
        <f t="shared" si="14"/>
        <v>['c-781d0', 'Drugs', ''],</v>
      </c>
    </row>
    <row r="862" spans="1:5">
      <c r="A862" t="s">
        <v>997</v>
      </c>
      <c r="B862" t="s">
        <v>1103</v>
      </c>
      <c r="E862" t="str">
        <f t="shared" si="14"/>
        <v>['c-6a180', 'Drugs', ''],</v>
      </c>
    </row>
    <row r="863" spans="1:5">
      <c r="A863" t="s">
        <v>998</v>
      </c>
      <c r="B863" t="s">
        <v>1103</v>
      </c>
      <c r="E863" t="str">
        <f t="shared" si="14"/>
        <v>['@e-80740', 'Drugs', ''],</v>
      </c>
    </row>
    <row r="864" spans="1:5">
      <c r="A864" t="s">
        <v>999</v>
      </c>
      <c r="B864" t="s">
        <v>1103</v>
      </c>
      <c r="E864" t="str">
        <f t="shared" si="14"/>
        <v>['@e-76591', 'Drugs', ''],</v>
      </c>
    </row>
    <row r="865" spans="1:5">
      <c r="A865" t="s">
        <v>1000</v>
      </c>
      <c r="B865" t="s">
        <v>1103</v>
      </c>
      <c r="E865" t="str">
        <f t="shared" si="14"/>
        <v>['@e-49560', 'Drugs', ''],</v>
      </c>
    </row>
    <row r="866" spans="1:5">
      <c r="A866" t="s">
        <v>1001</v>
      </c>
      <c r="B866" t="s">
        <v>1103</v>
      </c>
      <c r="E866" t="str">
        <f t="shared" si="14"/>
        <v>['@e-82320', 'Drugs', ''],</v>
      </c>
    </row>
    <row r="867" spans="1:5">
      <c r="A867" t="s">
        <v>1002</v>
      </c>
      <c r="B867" t="s">
        <v>1103</v>
      </c>
      <c r="E867" t="str">
        <f t="shared" si="14"/>
        <v>['@f-12210', 'Drugs', ''],</v>
      </c>
    </row>
    <row r="868" spans="1:5">
      <c r="A868" t="s">
        <v>1003</v>
      </c>
      <c r="B868" t="s">
        <v>1103</v>
      </c>
      <c r="E868" t="str">
        <f t="shared" si="14"/>
        <v>['c-53010', 'Drugs', ''],</v>
      </c>
    </row>
    <row r="869" spans="1:5">
      <c r="A869" t="s">
        <v>1004</v>
      </c>
      <c r="B869" t="s">
        <v>1103</v>
      </c>
      <c r="E869" t="str">
        <f t="shared" si="14"/>
        <v>['c-114b1', 'Drugs', ''],</v>
      </c>
    </row>
    <row r="870" spans="1:5">
      <c r="A870" t="s">
        <v>1005</v>
      </c>
      <c r="B870" t="s">
        <v>1103</v>
      </c>
      <c r="E870" t="str">
        <f t="shared" si="14"/>
        <v>['c-a0903', 'Drugs', ''],</v>
      </c>
    </row>
    <row r="871" spans="1:5">
      <c r="A871" t="s">
        <v>1006</v>
      </c>
      <c r="B871" t="s">
        <v>1103</v>
      </c>
      <c r="E871" t="str">
        <f t="shared" si="14"/>
        <v>['c-559b5', 'Drugs', ''],</v>
      </c>
    </row>
    <row r="872" spans="1:5">
      <c r="A872" t="s">
        <v>1007</v>
      </c>
      <c r="B872" t="s">
        <v>1103</v>
      </c>
      <c r="E872" t="str">
        <f t="shared" si="14"/>
        <v>['c-55620', 'Drugs', ''],</v>
      </c>
    </row>
    <row r="873" spans="1:5">
      <c r="A873" t="s">
        <v>1008</v>
      </c>
      <c r="B873" t="s">
        <v>1103</v>
      </c>
      <c r="E873" t="str">
        <f t="shared" si="14"/>
        <v>['c-d2463', 'Drugs', ''],</v>
      </c>
    </row>
    <row r="874" spans="1:5">
      <c r="A874" t="s">
        <v>1009</v>
      </c>
      <c r="B874" t="s">
        <v>1103</v>
      </c>
      <c r="E874" t="str">
        <f t="shared" si="14"/>
        <v>['c-a0151', 'Drugs', ''],</v>
      </c>
    </row>
    <row r="875" spans="1:5">
      <c r="A875" t="s">
        <v>1010</v>
      </c>
      <c r="B875" t="s">
        <v>1103</v>
      </c>
      <c r="E875" t="str">
        <f t="shared" si="14"/>
        <v>['c-a4442', 'Drugs', ''],</v>
      </c>
    </row>
    <row r="876" spans="1:5">
      <c r="A876" t="s">
        <v>1011</v>
      </c>
      <c r="B876" t="s">
        <v>1103</v>
      </c>
      <c r="E876" t="str">
        <f t="shared" si="14"/>
        <v>['@e-86080', 'Drugs', ''],</v>
      </c>
    </row>
    <row r="877" spans="1:5">
      <c r="A877" t="s">
        <v>1012</v>
      </c>
      <c r="B877" t="s">
        <v>1103</v>
      </c>
      <c r="E877" t="str">
        <f t="shared" si="14"/>
        <v>['c-a1204', 'Drugs', ''],</v>
      </c>
    </row>
    <row r="878" spans="1:5">
      <c r="A878" t="s">
        <v>1013</v>
      </c>
      <c r="B878" t="s">
        <v>1103</v>
      </c>
      <c r="E878" t="str">
        <f t="shared" si="14"/>
        <v>['@e-81340', 'Drugs', ''],</v>
      </c>
    </row>
    <row r="879" spans="1:5">
      <c r="A879" t="s">
        <v>1014</v>
      </c>
      <c r="B879" t="s">
        <v>1103</v>
      </c>
      <c r="E879" t="str">
        <f t="shared" si="14"/>
        <v>['c-c13cc', 'Drugs', ''],</v>
      </c>
    </row>
    <row r="880" spans="1:5">
      <c r="A880" t="s">
        <v>1015</v>
      </c>
      <c r="B880" t="s">
        <v>1103</v>
      </c>
      <c r="E880" t="str">
        <f t="shared" si="14"/>
        <v>['c-6a176', 'Drugs', ''],</v>
      </c>
    </row>
    <row r="881" spans="1:5">
      <c r="A881" t="s">
        <v>1016</v>
      </c>
      <c r="B881" t="s">
        <v>1103</v>
      </c>
      <c r="E881" t="str">
        <f t="shared" si="14"/>
        <v>['@e-64910', 'Drugs', ''],</v>
      </c>
    </row>
    <row r="882" spans="1:5">
      <c r="A882" t="s">
        <v>1017</v>
      </c>
      <c r="B882" t="s">
        <v>1103</v>
      </c>
      <c r="E882" t="str">
        <f t="shared" si="14"/>
        <v>['@f-15910', 'Drugs', ''],</v>
      </c>
    </row>
    <row r="883" spans="1:5">
      <c r="A883" t="s">
        <v>1018</v>
      </c>
      <c r="B883" t="s">
        <v>1103</v>
      </c>
      <c r="E883" t="str">
        <f t="shared" si="14"/>
        <v>['@f-14710', 'Drugs', ''],</v>
      </c>
    </row>
    <row r="884" spans="1:5">
      <c r="A884" t="s">
        <v>1019</v>
      </c>
      <c r="B884" t="s">
        <v>1103</v>
      </c>
      <c r="E884" t="str">
        <f t="shared" si="14"/>
        <v>['c-811f6', 'Drugs', ''],</v>
      </c>
    </row>
    <row r="885" spans="1:5">
      <c r="A885" t="s">
        <v>1020</v>
      </c>
      <c r="B885" t="s">
        <v>1103</v>
      </c>
      <c r="E885" t="str">
        <f t="shared" si="14"/>
        <v>['c-68481', 'Drugs', ''],</v>
      </c>
    </row>
    <row r="886" spans="1:5">
      <c r="A886" t="s">
        <v>1021</v>
      </c>
      <c r="B886" t="s">
        <v>1103</v>
      </c>
      <c r="E886" t="str">
        <f t="shared" si="14"/>
        <v>['@f-14690', 'Drugs', ''],</v>
      </c>
    </row>
    <row r="887" spans="1:5">
      <c r="A887" t="s">
        <v>1022</v>
      </c>
      <c r="B887" t="s">
        <v>1103</v>
      </c>
      <c r="E887" t="str">
        <f t="shared" si="14"/>
        <v>['c-a1860', 'Drugs', ''],</v>
      </c>
    </row>
    <row r="888" spans="1:5">
      <c r="A888" t="s">
        <v>1023</v>
      </c>
      <c r="B888" t="s">
        <v>1103</v>
      </c>
      <c r="E888" t="str">
        <f t="shared" si="14"/>
        <v>['@e-50150', 'Drugs', ''],</v>
      </c>
    </row>
    <row r="889" spans="1:5">
      <c r="A889" t="s">
        <v>1024</v>
      </c>
      <c r="B889" t="s">
        <v>1103</v>
      </c>
      <c r="E889" t="str">
        <f t="shared" ref="E889:E941" si="15">CONCATENATE("['",A889,"', '",B889,"', '",C889,"'],")</f>
        <v>['c-a0102', 'Drugs', ''],</v>
      </c>
    </row>
    <row r="890" spans="1:5">
      <c r="A890" t="s">
        <v>1025</v>
      </c>
      <c r="B890" t="s">
        <v>1103</v>
      </c>
      <c r="E890" t="str">
        <f t="shared" si="15"/>
        <v>['c-52521', 'Drugs', ''],</v>
      </c>
    </row>
    <row r="891" spans="1:5">
      <c r="A891" t="s">
        <v>1026</v>
      </c>
      <c r="B891" t="s">
        <v>1103</v>
      </c>
      <c r="E891" t="str">
        <f t="shared" si="15"/>
        <v>['c-a0930', 'Drugs', ''],</v>
      </c>
    </row>
    <row r="892" spans="1:5">
      <c r="A892" t="s">
        <v>1027</v>
      </c>
      <c r="B892" t="s">
        <v>1103</v>
      </c>
      <c r="E892" t="str">
        <f t="shared" si="15"/>
        <v>['c-52b40', 'Drugs', ''],</v>
      </c>
    </row>
    <row r="893" spans="1:5">
      <c r="A893" t="s">
        <v>1028</v>
      </c>
      <c r="B893" t="s">
        <v>1103</v>
      </c>
      <c r="E893" t="str">
        <f t="shared" si="15"/>
        <v>['@e-71875', 'Drugs', ''],</v>
      </c>
    </row>
    <row r="894" spans="1:5">
      <c r="A894" t="s">
        <v>1029</v>
      </c>
      <c r="B894" t="s">
        <v>1103</v>
      </c>
      <c r="E894" t="str">
        <f t="shared" si="15"/>
        <v>['c-606e0', 'Drugs', ''],</v>
      </c>
    </row>
    <row r="895" spans="1:5">
      <c r="A895" t="s">
        <v>1030</v>
      </c>
      <c r="B895" t="s">
        <v>1103</v>
      </c>
      <c r="E895" t="str">
        <f t="shared" si="15"/>
        <v>['@e-89601', 'Drugs', ''],</v>
      </c>
    </row>
    <row r="896" spans="1:5">
      <c r="A896" t="s">
        <v>1031</v>
      </c>
      <c r="B896" t="s">
        <v>1103</v>
      </c>
      <c r="E896" t="str">
        <f t="shared" si="15"/>
        <v>['c-c13b2', 'Drugs', ''],</v>
      </c>
    </row>
    <row r="897" spans="1:5">
      <c r="A897" t="s">
        <v>1032</v>
      </c>
      <c r="B897" t="s">
        <v>1103</v>
      </c>
      <c r="E897" t="str">
        <f t="shared" si="15"/>
        <v>['c-a4410', 'Drugs', ''],</v>
      </c>
    </row>
    <row r="898" spans="1:5">
      <c r="A898" t="s">
        <v>1033</v>
      </c>
      <c r="B898" t="s">
        <v>1103</v>
      </c>
      <c r="E898" t="str">
        <f t="shared" si="15"/>
        <v>['c-a7220', 'Drugs', ''],</v>
      </c>
    </row>
    <row r="899" spans="1:5">
      <c r="A899" t="s">
        <v>1034</v>
      </c>
      <c r="B899" t="s">
        <v>1103</v>
      </c>
      <c r="E899" t="str">
        <f t="shared" si="15"/>
        <v>['@e-89200', 'Drugs', ''],</v>
      </c>
    </row>
    <row r="900" spans="1:5">
      <c r="A900" t="s">
        <v>1035</v>
      </c>
      <c r="B900" t="s">
        <v>1103</v>
      </c>
      <c r="E900" t="str">
        <f t="shared" si="15"/>
        <v>['c-69520', 'Drugs', ''],</v>
      </c>
    </row>
    <row r="901" spans="1:5">
      <c r="A901" t="s">
        <v>1036</v>
      </c>
      <c r="B901" t="s">
        <v>1103</v>
      </c>
      <c r="E901" t="str">
        <f t="shared" si="15"/>
        <v>['@e-87440', 'Drugs', ''],</v>
      </c>
    </row>
    <row r="902" spans="1:5">
      <c r="A902" t="s">
        <v>351</v>
      </c>
      <c r="B902" t="s">
        <v>1103</v>
      </c>
      <c r="E902" t="str">
        <f t="shared" si="15"/>
        <v>['c-803c1', 'Drugs', ''],</v>
      </c>
    </row>
    <row r="903" spans="1:5">
      <c r="A903" t="s">
        <v>1037</v>
      </c>
      <c r="B903" t="s">
        <v>1103</v>
      </c>
      <c r="E903" t="str">
        <f t="shared" si="15"/>
        <v>['c-d2282', 'Drugs', ''],</v>
      </c>
    </row>
    <row r="904" spans="1:5">
      <c r="A904" t="s">
        <v>1038</v>
      </c>
      <c r="B904" t="s">
        <v>1103</v>
      </c>
      <c r="E904" t="str">
        <f t="shared" si="15"/>
        <v>['c-60430', 'Drugs', ''],</v>
      </c>
    </row>
    <row r="905" spans="1:5">
      <c r="A905" t="s">
        <v>1039</v>
      </c>
      <c r="B905" t="s">
        <v>1103</v>
      </c>
      <c r="E905" t="str">
        <f t="shared" si="15"/>
        <v>['c-31321', 'Drugs', ''],</v>
      </c>
    </row>
    <row r="906" spans="1:5">
      <c r="A906" t="s">
        <v>1040</v>
      </c>
      <c r="B906" t="s">
        <v>1103</v>
      </c>
      <c r="E906" t="str">
        <f t="shared" si="15"/>
        <v>['c-52250', 'Drugs', ''],</v>
      </c>
    </row>
    <row r="907" spans="1:5">
      <c r="A907" t="s">
        <v>1041</v>
      </c>
      <c r="B907" t="s">
        <v>1103</v>
      </c>
      <c r="E907" t="str">
        <f t="shared" si="15"/>
        <v>['c-52571', 'Drugs', ''],</v>
      </c>
    </row>
    <row r="908" spans="1:5">
      <c r="A908" t="s">
        <v>1042</v>
      </c>
      <c r="B908" t="s">
        <v>1103</v>
      </c>
      <c r="E908" t="str">
        <f t="shared" si="15"/>
        <v>['c-62911', 'Drugs', ''],</v>
      </c>
    </row>
    <row r="909" spans="1:5">
      <c r="A909" t="s">
        <v>1043</v>
      </c>
      <c r="B909" t="s">
        <v>1103</v>
      </c>
      <c r="E909" t="str">
        <f t="shared" si="15"/>
        <v>['@f-22980', 'Drugs', ''],</v>
      </c>
    </row>
    <row r="910" spans="1:5">
      <c r="A910" t="s">
        <v>1044</v>
      </c>
      <c r="B910" t="s">
        <v>1103</v>
      </c>
      <c r="E910" t="str">
        <f t="shared" si="15"/>
        <v>['c-67840', 'Drugs', ''],</v>
      </c>
    </row>
    <row r="911" spans="1:5">
      <c r="A911" t="s">
        <v>1045</v>
      </c>
      <c r="B911" t="s">
        <v>1103</v>
      </c>
      <c r="E911" t="str">
        <f t="shared" si="15"/>
        <v>['@e-73740', 'Drugs', ''],</v>
      </c>
    </row>
    <row r="912" spans="1:5">
      <c r="A912" t="s">
        <v>1046</v>
      </c>
      <c r="B912" t="s">
        <v>1103</v>
      </c>
      <c r="E912" t="str">
        <f t="shared" si="15"/>
        <v>['c-a1560', 'Drugs', ''],</v>
      </c>
    </row>
    <row r="913" spans="1:5">
      <c r="A913" t="s">
        <v>1047</v>
      </c>
      <c r="B913" t="s">
        <v>1103</v>
      </c>
      <c r="E913" t="str">
        <f t="shared" si="15"/>
        <v>['c-a7040', 'Drugs', ''],</v>
      </c>
    </row>
    <row r="914" spans="1:5">
      <c r="A914" t="s">
        <v>1048</v>
      </c>
      <c r="B914" t="s">
        <v>1103</v>
      </c>
      <c r="E914" t="str">
        <f t="shared" si="15"/>
        <v>['c-54400', 'Drugs', ''],</v>
      </c>
    </row>
    <row r="915" spans="1:5">
      <c r="A915" t="s">
        <v>1049</v>
      </c>
      <c r="B915" t="s">
        <v>1103</v>
      </c>
      <c r="E915" t="str">
        <f t="shared" si="15"/>
        <v>['@e-72350', 'Drugs', ''],</v>
      </c>
    </row>
    <row r="916" spans="1:5">
      <c r="A916" t="s">
        <v>1050</v>
      </c>
      <c r="B916" t="s">
        <v>1103</v>
      </c>
      <c r="E916" t="str">
        <f t="shared" si="15"/>
        <v>['@e-50520', 'Drugs', ''],</v>
      </c>
    </row>
    <row r="917" spans="1:5">
      <c r="A917" t="s">
        <v>1051</v>
      </c>
      <c r="B917" t="s">
        <v>1103</v>
      </c>
      <c r="E917" t="str">
        <f t="shared" si="15"/>
        <v>['@e-738x0', 'Drugs', ''],</v>
      </c>
    </row>
    <row r="918" spans="1:5">
      <c r="A918" t="s">
        <v>1052</v>
      </c>
      <c r="B918" t="s">
        <v>1103</v>
      </c>
      <c r="E918" t="str">
        <f t="shared" si="15"/>
        <v>['l-15601', 'Drugs', ''],</v>
      </c>
    </row>
    <row r="919" spans="1:5">
      <c r="A919" t="s">
        <v>1053</v>
      </c>
      <c r="B919" t="s">
        <v>1103</v>
      </c>
      <c r="E919" t="str">
        <f t="shared" si="15"/>
        <v>['c-c274e', 'Drugs', ''],</v>
      </c>
    </row>
    <row r="920" spans="1:5">
      <c r="A920" t="s">
        <v>1054</v>
      </c>
      <c r="B920" t="s">
        <v>1103</v>
      </c>
      <c r="E920" t="str">
        <f t="shared" si="15"/>
        <v>['c-22a06', 'Drugs', ''],</v>
      </c>
    </row>
    <row r="921" spans="1:5">
      <c r="A921" t="s">
        <v>1055</v>
      </c>
      <c r="B921" t="s">
        <v>1103</v>
      </c>
      <c r="E921" t="str">
        <f t="shared" si="15"/>
        <v>['c-d3935', 'Drugs', ''],</v>
      </c>
    </row>
    <row r="922" spans="1:5">
      <c r="A922" t="s">
        <v>1056</v>
      </c>
      <c r="B922" t="s">
        <v>1103</v>
      </c>
      <c r="E922" t="str">
        <f t="shared" si="15"/>
        <v>['c-b6070', 'Drugs', ''],</v>
      </c>
    </row>
    <row r="923" spans="1:5">
      <c r="A923" t="s">
        <v>1057</v>
      </c>
      <c r="B923" t="s">
        <v>1103</v>
      </c>
      <c r="E923" t="str">
        <f t="shared" si="15"/>
        <v>['c-a2010', 'Drugs', ''],</v>
      </c>
    </row>
    <row r="924" spans="1:5">
      <c r="A924" t="s">
        <v>1058</v>
      </c>
      <c r="B924" t="s">
        <v>1103</v>
      </c>
      <c r="E924" t="str">
        <f t="shared" si="15"/>
        <v>['c-848f0', 'Drugs', ''],</v>
      </c>
    </row>
    <row r="925" spans="1:5">
      <c r="A925" t="s">
        <v>1059</v>
      </c>
      <c r="B925" t="s">
        <v>1103</v>
      </c>
      <c r="E925" t="str">
        <f t="shared" si="15"/>
        <v>['@e-75202', 'Drugs', ''],</v>
      </c>
    </row>
    <row r="926" spans="1:5">
      <c r="A926" t="s">
        <v>1060</v>
      </c>
      <c r="B926" t="s">
        <v>1103</v>
      </c>
      <c r="E926" t="str">
        <f t="shared" si="15"/>
        <v>['c-a4830', 'Drugs', ''],</v>
      </c>
    </row>
    <row r="927" spans="1:5">
      <c r="A927" t="s">
        <v>1061</v>
      </c>
      <c r="B927" t="s">
        <v>1103</v>
      </c>
      <c r="E927" t="str">
        <f t="shared" si="15"/>
        <v>['l-17100', 'Drugs', ''],</v>
      </c>
    </row>
    <row r="928" spans="1:5">
      <c r="A928" t="s">
        <v>1062</v>
      </c>
      <c r="B928" t="s">
        <v>1103</v>
      </c>
      <c r="E928" t="str">
        <f t="shared" si="15"/>
        <v>['c-622b0', 'Drugs', ''],</v>
      </c>
    </row>
    <row r="929" spans="1:5">
      <c r="A929" t="s">
        <v>1063</v>
      </c>
      <c r="B929" t="s">
        <v>1103</v>
      </c>
      <c r="E929" t="str">
        <f t="shared" si="15"/>
        <v>['c-811c0', 'Drugs', ''],</v>
      </c>
    </row>
    <row r="930" spans="1:5">
      <c r="A930" t="s">
        <v>1064</v>
      </c>
      <c r="B930" t="s">
        <v>1103</v>
      </c>
      <c r="E930" t="str">
        <f t="shared" si="15"/>
        <v>['c-92010', 'Drugs', ''],</v>
      </c>
    </row>
    <row r="931" spans="1:5">
      <c r="A931" t="s">
        <v>1065</v>
      </c>
      <c r="B931" t="s">
        <v>1103</v>
      </c>
      <c r="E931" t="str">
        <f t="shared" si="15"/>
        <v>['c-92610', 'Drugs', ''],</v>
      </c>
    </row>
    <row r="932" spans="1:5">
      <c r="A932" t="s">
        <v>1066</v>
      </c>
      <c r="B932" t="s">
        <v>1103</v>
      </c>
      <c r="E932" t="str">
        <f t="shared" si="15"/>
        <v>['@e-70030', 'Drugs', ''],</v>
      </c>
    </row>
    <row r="933" spans="1:5">
      <c r="A933" t="s">
        <v>1067</v>
      </c>
      <c r="B933" t="s">
        <v>1103</v>
      </c>
      <c r="E933" t="str">
        <f t="shared" si="15"/>
        <v>['c-21313', 'Drugs', ''],</v>
      </c>
    </row>
    <row r="934" spans="1:5">
      <c r="A934" t="s">
        <v>1068</v>
      </c>
      <c r="B934" t="s">
        <v>1103</v>
      </c>
      <c r="E934" t="str">
        <f t="shared" si="15"/>
        <v>['c-81140', 'Drugs', ''],</v>
      </c>
    </row>
    <row r="935" spans="1:5">
      <c r="A935" t="s">
        <v>1069</v>
      </c>
      <c r="B935" t="s">
        <v>1103</v>
      </c>
      <c r="E935" t="str">
        <f t="shared" si="15"/>
        <v>['@e-70042', 'Drugs', ''],</v>
      </c>
    </row>
    <row r="936" spans="1:5">
      <c r="A936" t="s">
        <v>1071</v>
      </c>
      <c r="B936" t="s">
        <v>1103</v>
      </c>
      <c r="E936" t="str">
        <f t="shared" si="15"/>
        <v>['@e-70004', 'Drugs', ''],</v>
      </c>
    </row>
    <row r="937" spans="1:5">
      <c r="A937" t="s">
        <v>1073</v>
      </c>
      <c r="B937" t="s">
        <v>1103</v>
      </c>
      <c r="E937" t="str">
        <f t="shared" si="15"/>
        <v>['w-10015', 'Drugs', ''],</v>
      </c>
    </row>
    <row r="938" spans="1:5">
      <c r="A938" t="s">
        <v>1074</v>
      </c>
      <c r="B938" t="s">
        <v>1103</v>
      </c>
      <c r="E938" t="str">
        <f t="shared" si="15"/>
        <v>['@e-70020', 'Drugs', ''],</v>
      </c>
    </row>
    <row r="939" spans="1:5">
      <c r="A939" t="s">
        <v>1075</v>
      </c>
      <c r="B939" t="s">
        <v>1103</v>
      </c>
      <c r="E939" t="str">
        <f t="shared" si="15"/>
        <v>['@e-70041', 'Drugs', ''],</v>
      </c>
    </row>
    <row r="940" spans="1:5">
      <c r="A940" t="s">
        <v>1076</v>
      </c>
      <c r="B940" t="s">
        <v>1103</v>
      </c>
      <c r="E940" t="str">
        <f t="shared" si="15"/>
        <v>['@e-85406', 'Drugs', ''],</v>
      </c>
    </row>
    <row r="941" spans="1:5">
      <c r="A941" t="s">
        <v>1077</v>
      </c>
      <c r="B941" t="s">
        <v>1103</v>
      </c>
      <c r="E941" t="str">
        <f t="shared" si="15"/>
        <v>['@f-13601', 'Drugs', ''],</v>
      </c>
    </row>
    <row r="942" spans="1:5">
      <c r="A942" t="s">
        <v>1078</v>
      </c>
      <c r="B942" t="s">
        <v>1103</v>
      </c>
      <c r="E942" t="str">
        <f t="shared" ref="E942:E1005" si="16">CONCATENATE("['",A942,"', '",B942,"', '",C942,"'],")</f>
        <v>['c-603c0', 'Drugs', ''],</v>
      </c>
    </row>
    <row r="943" spans="1:5">
      <c r="A943" t="s">
        <v>1079</v>
      </c>
      <c r="B943" t="s">
        <v>1103</v>
      </c>
      <c r="E943" t="str">
        <f t="shared" si="16"/>
        <v>['w-10004', 'Drugs', ''],</v>
      </c>
    </row>
    <row r="944" spans="1:5">
      <c r="A944" t="s">
        <v>1080</v>
      </c>
      <c r="B944" t="s">
        <v>1103</v>
      </c>
      <c r="E944" t="str">
        <f t="shared" si="16"/>
        <v>['c-21633', 'Drugs', ''],</v>
      </c>
    </row>
    <row r="945" spans="1:5">
      <c r="A945" t="s">
        <v>1081</v>
      </c>
      <c r="B945" t="s">
        <v>1103</v>
      </c>
      <c r="E945" t="str">
        <f t="shared" si="16"/>
        <v>['@e-8502x', 'Drugs', ''],</v>
      </c>
    </row>
    <row r="946" spans="1:5">
      <c r="A946" t="s">
        <v>1082</v>
      </c>
      <c r="B946" t="s">
        <v>1103</v>
      </c>
      <c r="E946" t="str">
        <f t="shared" si="16"/>
        <v>['w-10018', 'Drugs', ''],</v>
      </c>
    </row>
    <row r="947" spans="1:5">
      <c r="A947" t="s">
        <v>1083</v>
      </c>
      <c r="B947" t="s">
        <v>1103</v>
      </c>
      <c r="E947" t="str">
        <f t="shared" si="16"/>
        <v>['@e-50040', 'Drugs', ''],</v>
      </c>
    </row>
    <row r="948" spans="1:5">
      <c r="A948" t="s">
        <v>1084</v>
      </c>
      <c r="B948" t="s">
        <v>1103</v>
      </c>
      <c r="E948" t="str">
        <f t="shared" si="16"/>
        <v>['@e-70040', 'Drugs', ''],</v>
      </c>
    </row>
    <row r="949" spans="1:5">
      <c r="A949" t="s">
        <v>1085</v>
      </c>
      <c r="B949" t="s">
        <v>1103</v>
      </c>
      <c r="E949" t="str">
        <f t="shared" si="16"/>
        <v>['w-10003', 'Drugs', ''],</v>
      </c>
    </row>
    <row r="950" spans="1:5">
      <c r="A950" t="s">
        <v>1086</v>
      </c>
      <c r="B950" t="s">
        <v>1103</v>
      </c>
      <c r="E950" t="str">
        <f t="shared" si="16"/>
        <v>['@e-70043', 'Drugs', ''],</v>
      </c>
    </row>
    <row r="951" spans="1:5">
      <c r="A951" s="6" t="s">
        <v>1070</v>
      </c>
      <c r="B951" t="s">
        <v>1103</v>
      </c>
      <c r="E951" t="str">
        <f t="shared" si="16"/>
        <v>['@e-70002', 'Drugs', ''],</v>
      </c>
    </row>
    <row r="952" spans="1:5">
      <c r="A952" t="s">
        <v>1087</v>
      </c>
      <c r="B952" t="s">
        <v>1103</v>
      </c>
      <c r="E952" t="str">
        <f t="shared" si="16"/>
        <v>['c-84221', 'Drugs', ''],</v>
      </c>
    </row>
    <row r="953" spans="1:5">
      <c r="A953" t="s">
        <v>1088</v>
      </c>
      <c r="B953" t="s">
        <v>1103</v>
      </c>
      <c r="E953" t="str">
        <f t="shared" si="16"/>
        <v>['@e-70003', 'Drugs', ''],</v>
      </c>
    </row>
    <row r="954" spans="1:5">
      <c r="A954" t="s">
        <v>1089</v>
      </c>
      <c r="B954" t="s">
        <v>1103</v>
      </c>
      <c r="E954" t="str">
        <f t="shared" si="16"/>
        <v>['c-684c1', 'Drugs', ''],</v>
      </c>
    </row>
    <row r="955" spans="1:5">
      <c r="A955" t="s">
        <v>1090</v>
      </c>
      <c r="B955" t="s">
        <v>1103</v>
      </c>
      <c r="E955" t="str">
        <f t="shared" si="16"/>
        <v>['c-21506', 'Drugs', ''],</v>
      </c>
    </row>
    <row r="956" spans="1:5">
      <c r="A956" t="s">
        <v>1091</v>
      </c>
      <c r="B956" t="s">
        <v>1103</v>
      </c>
      <c r="E956" t="str">
        <f t="shared" si="16"/>
        <v>['@e-84320', 'Drugs', ''],</v>
      </c>
    </row>
    <row r="957" spans="1:5">
      <c r="A957" t="s">
        <v>259</v>
      </c>
      <c r="B957" t="s">
        <v>1103</v>
      </c>
      <c r="E957" t="str">
        <f t="shared" si="16"/>
        <v>['c-52a20', 'Drugs', ''],</v>
      </c>
    </row>
    <row r="958" spans="1:5">
      <c r="A958" t="s">
        <v>1092</v>
      </c>
      <c r="B958" t="s">
        <v>1103</v>
      </c>
      <c r="E958" t="str">
        <f t="shared" si="16"/>
        <v>['c-a2011', 'Drugs', ''],</v>
      </c>
    </row>
    <row r="959" spans="1:5">
      <c r="A959" t="s">
        <v>1093</v>
      </c>
      <c r="B959" t="s">
        <v>1103</v>
      </c>
      <c r="E959" t="str">
        <f t="shared" si="16"/>
        <v>['c-55b10', 'Drugs', ''],</v>
      </c>
    </row>
    <row r="960" spans="1:5">
      <c r="A960" t="s">
        <v>1094</v>
      </c>
      <c r="B960" t="s">
        <v>1103</v>
      </c>
      <c r="E960" t="str">
        <f t="shared" si="16"/>
        <v>['c-91451', 'Drugs', ''],</v>
      </c>
    </row>
    <row r="961" spans="1:5">
      <c r="A961" t="s">
        <v>1095</v>
      </c>
      <c r="B961" t="s">
        <v>1103</v>
      </c>
      <c r="E961" t="str">
        <f t="shared" si="16"/>
        <v>['c-a2009', 'Drugs', ''],</v>
      </c>
    </row>
    <row r="962" spans="1:5">
      <c r="A962" t="s">
        <v>1096</v>
      </c>
      <c r="B962" t="s">
        <v>1103</v>
      </c>
      <c r="E962" t="str">
        <f t="shared" si="16"/>
        <v>['c-c1b3a', 'Drugs', ''],</v>
      </c>
    </row>
    <row r="963" spans="1:5">
      <c r="A963" t="s">
        <v>397</v>
      </c>
      <c r="B963" t="s">
        <v>1103</v>
      </c>
      <c r="E963" t="str">
        <f t="shared" si="16"/>
        <v>['w-10049', 'Drugs', ''],</v>
      </c>
    </row>
    <row r="964" spans="1:5">
      <c r="A964" t="s">
        <v>399</v>
      </c>
      <c r="B964" t="s">
        <v>1103</v>
      </c>
      <c r="E964" t="str">
        <f t="shared" si="16"/>
        <v>['w-10050', 'Drugs', ''],</v>
      </c>
    </row>
    <row r="965" spans="1:5">
      <c r="A965" t="s">
        <v>737</v>
      </c>
      <c r="B965" t="s">
        <v>1103</v>
      </c>
      <c r="E965" t="str">
        <f t="shared" si="16"/>
        <v>['@t-0x140', 'Drugs', ''],</v>
      </c>
    </row>
    <row r="966" spans="1:5">
      <c r="A966" t="s">
        <v>1097</v>
      </c>
      <c r="B966" t="s">
        <v>1103</v>
      </c>
      <c r="E966" t="str">
        <f t="shared" si="16"/>
        <v>['f-bb070', 'Drugs', ''],</v>
      </c>
    </row>
    <row r="967" spans="1:5">
      <c r="A967" t="s">
        <v>1098</v>
      </c>
      <c r="B967" t="s">
        <v>1103</v>
      </c>
      <c r="E967" t="str">
        <f t="shared" si="16"/>
        <v>['a-41250', 'Drugs', ''],</v>
      </c>
    </row>
    <row r="968" spans="1:5">
      <c r="A968" t="s">
        <v>1099</v>
      </c>
      <c r="B968" t="s">
        <v>1103</v>
      </c>
      <c r="E968" t="str">
        <f t="shared" si="16"/>
        <v>['c-96810', 'Drugs', ''],</v>
      </c>
    </row>
    <row r="969" spans="1:5">
      <c r="A969" t="s">
        <v>1100</v>
      </c>
      <c r="B969" t="s">
        <v>1103</v>
      </c>
      <c r="E969" t="str">
        <f t="shared" si="16"/>
        <v>['w-10051', 'Drugs', ''],</v>
      </c>
    </row>
    <row r="970" spans="1:5">
      <c r="A970" t="s">
        <v>1101</v>
      </c>
      <c r="B970" t="s">
        <v>1103</v>
      </c>
      <c r="E970" t="str">
        <f t="shared" si="16"/>
        <v>['l-35301', 'Drugs', ''],</v>
      </c>
    </row>
    <row r="971" spans="1:5">
      <c r="A971" t="s">
        <v>1102</v>
      </c>
      <c r="B971" t="s">
        <v>1103</v>
      </c>
      <c r="E971" t="str">
        <f t="shared" si="16"/>
        <v>['c-c1be2', 'Drugs', ''],</v>
      </c>
    </row>
    <row r="972" spans="1:5">
      <c r="A972" t="s">
        <v>1104</v>
      </c>
      <c r="B972" t="s">
        <v>1103</v>
      </c>
      <c r="E972" t="str">
        <f t="shared" si="16"/>
        <v>['w-10052', 'Drugs', ''],</v>
      </c>
    </row>
    <row r="973" spans="1:5">
      <c r="A973" t="s">
        <v>1105</v>
      </c>
      <c r="B973" t="s">
        <v>1103</v>
      </c>
      <c r="E973" t="str">
        <f t="shared" si="16"/>
        <v>['c-a0170', 'Drugs', ''],</v>
      </c>
    </row>
    <row r="974" spans="1:5">
      <c r="A974" t="s">
        <v>339</v>
      </c>
      <c r="B974" t="s">
        <v>1103</v>
      </c>
      <c r="E974" t="str">
        <f t="shared" si="16"/>
        <v>['w-10053', 'Drugs', ''],</v>
      </c>
    </row>
    <row r="975" spans="1:5">
      <c r="A975" t="s">
        <v>1106</v>
      </c>
      <c r="B975" t="s">
        <v>1103</v>
      </c>
      <c r="E975" t="str">
        <f t="shared" si="16"/>
        <v>['w-10054', 'Drugs', ''],</v>
      </c>
    </row>
    <row r="976" spans="1:5">
      <c r="A976" t="s">
        <v>1107</v>
      </c>
      <c r="B976" t="s">
        <v>1103</v>
      </c>
      <c r="E976" t="str">
        <f t="shared" si="16"/>
        <v>['c-a2460', 'Drugs', ''],</v>
      </c>
    </row>
    <row r="977" spans="1:5">
      <c r="A977" t="s">
        <v>1108</v>
      </c>
      <c r="B977" t="s">
        <v>1103</v>
      </c>
      <c r="E977" t="str">
        <f t="shared" si="16"/>
        <v>['c-815b0', 'Drugs', ''],</v>
      </c>
    </row>
    <row r="978" spans="1:5">
      <c r="A978" t="s">
        <v>1109</v>
      </c>
      <c r="B978" t="s">
        <v>1103</v>
      </c>
      <c r="E978" t="str">
        <f t="shared" si="16"/>
        <v>['c-62a41', 'Drugs', ''],</v>
      </c>
    </row>
    <row r="979" spans="1:5">
      <c r="A979" t="s">
        <v>1110</v>
      </c>
      <c r="B979" t="s">
        <v>1103</v>
      </c>
      <c r="E979" t="str">
        <f t="shared" si="16"/>
        <v>['w-10057', 'Drugs', ''],</v>
      </c>
    </row>
    <row r="980" spans="1:5">
      <c r="A980" t="s">
        <v>746</v>
      </c>
      <c r="B980" t="s">
        <v>1103</v>
      </c>
      <c r="E980" t="str">
        <f t="shared" si="16"/>
        <v>['c-b1031', 'Drugs', ''],</v>
      </c>
    </row>
    <row r="981" spans="1:5">
      <c r="A981" t="s">
        <v>748</v>
      </c>
      <c r="B981" t="s">
        <v>1103</v>
      </c>
      <c r="E981" t="str">
        <f t="shared" si="16"/>
        <v>['@e-30000', 'Drugs', ''],</v>
      </c>
    </row>
    <row r="982" spans="1:5">
      <c r="A982" t="s">
        <v>1111</v>
      </c>
      <c r="B982" t="s">
        <v>1103</v>
      </c>
      <c r="E982" t="str">
        <f t="shared" si="16"/>
        <v>['c-51860', 'Drugs', ''],</v>
      </c>
    </row>
    <row r="983" spans="1:5">
      <c r="A983" t="s">
        <v>1112</v>
      </c>
      <c r="B983" t="s">
        <v>1103</v>
      </c>
      <c r="E983" t="str">
        <f t="shared" si="16"/>
        <v>['c-84060', 'Drugs', ''],</v>
      </c>
    </row>
    <row r="984" spans="1:5">
      <c r="A984" t="s">
        <v>1113</v>
      </c>
      <c r="B984" t="s">
        <v>1103</v>
      </c>
      <c r="E984" t="str">
        <f t="shared" si="16"/>
        <v>['c-54220', 'Drugs', ''],</v>
      </c>
    </row>
    <row r="985" spans="1:5">
      <c r="A985" t="s">
        <v>1114</v>
      </c>
      <c r="B985" t="s">
        <v>1103</v>
      </c>
      <c r="E985" t="str">
        <f t="shared" si="16"/>
        <v>['w-10061', 'Drugs', ''],</v>
      </c>
    </row>
    <row r="986" spans="1:5">
      <c r="A986" t="s">
        <v>1115</v>
      </c>
      <c r="B986" t="s">
        <v>1103</v>
      </c>
      <c r="E986" t="str">
        <f t="shared" si="16"/>
        <v>['c-80401', 'Drugs', ''],</v>
      </c>
    </row>
    <row r="987" spans="1:5">
      <c r="A987" t="s">
        <v>271</v>
      </c>
      <c r="B987" t="s">
        <v>1103</v>
      </c>
      <c r="E987" t="str">
        <f t="shared" si="16"/>
        <v>['w-10226', 'Drugs', ''],</v>
      </c>
    </row>
    <row r="988" spans="1:5">
      <c r="A988" t="s">
        <v>1116</v>
      </c>
      <c r="B988" t="s">
        <v>1103</v>
      </c>
      <c r="E988" t="str">
        <f t="shared" si="16"/>
        <v>['w-10062', 'Drugs', ''],</v>
      </c>
    </row>
    <row r="989" spans="1:5">
      <c r="A989" t="s">
        <v>1117</v>
      </c>
      <c r="B989" t="s">
        <v>1103</v>
      </c>
      <c r="E989" t="str">
        <f t="shared" si="16"/>
        <v>['w-10064', 'Drugs', ''],</v>
      </c>
    </row>
    <row r="990" spans="1:5">
      <c r="A990" t="s">
        <v>301</v>
      </c>
      <c r="B990" t="s">
        <v>1103</v>
      </c>
      <c r="E990" t="str">
        <f t="shared" si="16"/>
        <v>['c-84020', 'Drugs', ''],</v>
      </c>
    </row>
    <row r="991" spans="1:5">
      <c r="A991" t="s">
        <v>361</v>
      </c>
      <c r="B991" t="s">
        <v>1103</v>
      </c>
      <c r="E991" t="str">
        <f t="shared" si="16"/>
        <v>['w-10068', 'Drugs', ''],</v>
      </c>
    </row>
    <row r="992" spans="1:5">
      <c r="A992" t="s">
        <v>1118</v>
      </c>
      <c r="B992" t="s">
        <v>1103</v>
      </c>
      <c r="E992" t="str">
        <f t="shared" si="16"/>
        <v>['w-10069', 'Drugs', ''],</v>
      </c>
    </row>
    <row r="993" spans="1:5">
      <c r="A993" t="s">
        <v>363</v>
      </c>
      <c r="B993" t="s">
        <v>1103</v>
      </c>
      <c r="E993" t="str">
        <f t="shared" si="16"/>
        <v>['w-10067', 'Drugs', ''],</v>
      </c>
    </row>
    <row r="994" spans="1:5">
      <c r="A994" t="s">
        <v>1119</v>
      </c>
      <c r="B994" t="s">
        <v>1103</v>
      </c>
      <c r="E994" t="str">
        <f t="shared" si="16"/>
        <v>['c-64590', 'Drugs', ''],</v>
      </c>
    </row>
    <row r="995" spans="1:5">
      <c r="A995" t="s">
        <v>275</v>
      </c>
      <c r="B995" t="s">
        <v>1103</v>
      </c>
      <c r="E995" t="str">
        <f t="shared" si="16"/>
        <v>['c-52a00', 'Drugs', ''],</v>
      </c>
    </row>
    <row r="996" spans="1:5">
      <c r="A996" t="s">
        <v>1120</v>
      </c>
      <c r="B996" t="s">
        <v>1103</v>
      </c>
      <c r="E996" t="str">
        <f t="shared" si="16"/>
        <v>['c-70850', 'Drugs', ''],</v>
      </c>
    </row>
    <row r="997" spans="1:5">
      <c r="A997" t="s">
        <v>1121</v>
      </c>
      <c r="B997" t="s">
        <v>1103</v>
      </c>
      <c r="E997" t="str">
        <f t="shared" si="16"/>
        <v>['w-10071', 'Drugs', ''],</v>
      </c>
    </row>
    <row r="998" spans="1:5">
      <c r="A998" t="s">
        <v>1122</v>
      </c>
      <c r="B998" t="s">
        <v>1103</v>
      </c>
      <c r="E998" t="str">
        <f t="shared" si="16"/>
        <v>['w-10072', 'Drugs', ''],</v>
      </c>
    </row>
    <row r="999" spans="1:5">
      <c r="A999" t="s">
        <v>1123</v>
      </c>
      <c r="B999" t="s">
        <v>1103</v>
      </c>
      <c r="E999" t="str">
        <f t="shared" si="16"/>
        <v>['w-10073', 'Drugs', ''],</v>
      </c>
    </row>
    <row r="1000" spans="1:5">
      <c r="A1000" t="s">
        <v>1124</v>
      </c>
      <c r="B1000" t="s">
        <v>1103</v>
      </c>
      <c r="E1000" t="str">
        <f t="shared" si="16"/>
        <v>['w-10074', 'Drugs', ''],</v>
      </c>
    </row>
    <row r="1001" spans="1:5">
      <c r="A1001" t="s">
        <v>313</v>
      </c>
      <c r="B1001" t="s">
        <v>1103</v>
      </c>
      <c r="E1001" t="str">
        <f t="shared" si="16"/>
        <v>['c-c22fa', 'Drugs', ''],</v>
      </c>
    </row>
    <row r="1002" spans="1:5">
      <c r="A1002" t="s">
        <v>1125</v>
      </c>
      <c r="B1002" t="s">
        <v>1103</v>
      </c>
      <c r="E1002" t="str">
        <f t="shared" si="16"/>
        <v>['c-68040', 'Drugs', ''],</v>
      </c>
    </row>
    <row r="1003" spans="1:5">
      <c r="A1003" t="s">
        <v>1126</v>
      </c>
      <c r="B1003" t="s">
        <v>1103</v>
      </c>
      <c r="E1003" t="str">
        <f t="shared" si="16"/>
        <v>['c-50032', 'Drugs', ''],</v>
      </c>
    </row>
    <row r="1004" spans="1:5">
      <c r="A1004" t="s">
        <v>1127</v>
      </c>
      <c r="B1004" t="s">
        <v>1103</v>
      </c>
      <c r="E1004" t="str">
        <f t="shared" si="16"/>
        <v>['c-a2014', 'Drugs', ''],</v>
      </c>
    </row>
    <row r="1005" spans="1:5">
      <c r="A1005" t="s">
        <v>750</v>
      </c>
      <c r="B1005" t="s">
        <v>1103</v>
      </c>
      <c r="E1005" t="str">
        <f t="shared" si="16"/>
        <v>['w-10063', 'Drugs', ''],</v>
      </c>
    </row>
    <row r="1006" spans="1:5">
      <c r="A1006" t="s">
        <v>1128</v>
      </c>
      <c r="B1006" t="s">
        <v>1103</v>
      </c>
      <c r="E1006" t="str">
        <f t="shared" ref="E1006:E1069" si="17">CONCATENATE("['",A1006,"', '",B1006,"', '",C1006,"'],")</f>
        <v>['c-21307', 'Drugs', ''],</v>
      </c>
    </row>
    <row r="1007" spans="1:5">
      <c r="A1007" t="s">
        <v>1129</v>
      </c>
      <c r="B1007" t="s">
        <v>1103</v>
      </c>
      <c r="E1007" t="str">
        <f t="shared" si="17"/>
        <v>['c-a2250', 'Drugs', ''],</v>
      </c>
    </row>
    <row r="1008" spans="1:5">
      <c r="A1008" t="s">
        <v>1130</v>
      </c>
      <c r="B1008" t="s">
        <v>1103</v>
      </c>
      <c r="E1008" t="str">
        <f t="shared" si="17"/>
        <v>['r-f2760', 'Drugs', ''],</v>
      </c>
    </row>
    <row r="1009" spans="1:5">
      <c r="A1009" t="s">
        <v>315</v>
      </c>
      <c r="B1009" t="s">
        <v>1103</v>
      </c>
      <c r="E1009" t="str">
        <f t="shared" si="17"/>
        <v>['c-84560', 'Drugs', ''],</v>
      </c>
    </row>
    <row r="1010" spans="1:5">
      <c r="A1010" t="s">
        <v>1131</v>
      </c>
      <c r="B1010" t="s">
        <v>1103</v>
      </c>
      <c r="E1010" t="str">
        <f t="shared" si="17"/>
        <v>['w-10075', 'Drugs', ''],</v>
      </c>
    </row>
    <row r="1011" spans="1:5">
      <c r="A1011" t="s">
        <v>1132</v>
      </c>
      <c r="B1011" t="s">
        <v>1103</v>
      </c>
      <c r="E1011" t="str">
        <f t="shared" si="17"/>
        <v>['w-10076', 'Drugs', ''],</v>
      </c>
    </row>
    <row r="1012" spans="1:5">
      <c r="A1012" t="s">
        <v>1133</v>
      </c>
      <c r="B1012" t="s">
        <v>1103</v>
      </c>
      <c r="E1012" t="str">
        <f t="shared" si="17"/>
        <v>['w-10077', 'Drugs', ''],</v>
      </c>
    </row>
    <row r="1013" spans="1:5">
      <c r="A1013" t="s">
        <v>1134</v>
      </c>
      <c r="B1013" t="s">
        <v>1103</v>
      </c>
      <c r="E1013" t="str">
        <f t="shared" si="17"/>
        <v>['w-10078', 'Drugs', ''],</v>
      </c>
    </row>
    <row r="1014" spans="1:5">
      <c r="A1014" t="s">
        <v>1135</v>
      </c>
      <c r="B1014" t="s">
        <v>1103</v>
      </c>
      <c r="E1014" t="str">
        <f t="shared" si="17"/>
        <v>['c-85611', 'Drugs', ''],</v>
      </c>
    </row>
    <row r="1015" spans="1:5">
      <c r="A1015" t="s">
        <v>343</v>
      </c>
      <c r="B1015" t="s">
        <v>1103</v>
      </c>
      <c r="E1015" t="str">
        <f t="shared" si="17"/>
        <v>['f-ba150', 'Drugs', ''],</v>
      </c>
    </row>
    <row r="1016" spans="1:5">
      <c r="A1016" t="s">
        <v>1136</v>
      </c>
      <c r="B1016" t="s">
        <v>1103</v>
      </c>
      <c r="E1016" t="str">
        <f t="shared" si="17"/>
        <v>['w-10080', 'Drugs', ''],</v>
      </c>
    </row>
    <row r="1017" spans="1:5">
      <c r="A1017" t="s">
        <v>1137</v>
      </c>
      <c r="B1017" t="s">
        <v>1103</v>
      </c>
      <c r="E1017" t="str">
        <f t="shared" si="17"/>
        <v>['c-d3995', 'Drugs', ''],</v>
      </c>
    </row>
    <row r="1018" spans="1:5">
      <c r="A1018" t="s">
        <v>1138</v>
      </c>
      <c r="B1018" t="s">
        <v>1103</v>
      </c>
      <c r="E1018" t="str">
        <f t="shared" si="17"/>
        <v>['w-10082', 'Drugs', ''],</v>
      </c>
    </row>
    <row r="1019" spans="1:5">
      <c r="A1019" t="s">
        <v>1139</v>
      </c>
      <c r="B1019" t="s">
        <v>1103</v>
      </c>
      <c r="E1019" t="str">
        <f t="shared" si="17"/>
        <v>['w-10060', 'Drugs', ''],</v>
      </c>
    </row>
    <row r="1020" spans="1:5">
      <c r="A1020" t="s">
        <v>1140</v>
      </c>
      <c r="B1020" t="s">
        <v>1103</v>
      </c>
      <c r="E1020" t="str">
        <f t="shared" si="17"/>
        <v>['c-79001', 'Drugs', ''],</v>
      </c>
    </row>
    <row r="1021" spans="1:5">
      <c r="A1021" t="s">
        <v>1141</v>
      </c>
      <c r="B1021" t="s">
        <v>1103</v>
      </c>
      <c r="E1021" t="str">
        <f t="shared" si="17"/>
        <v>['w-10083', 'Drugs', ''],</v>
      </c>
    </row>
    <row r="1022" spans="1:5">
      <c r="A1022" t="s">
        <v>1142</v>
      </c>
      <c r="B1022" t="s">
        <v>1103</v>
      </c>
      <c r="E1022" t="str">
        <f t="shared" si="17"/>
        <v>['w-10084', 'Drugs', ''],</v>
      </c>
    </row>
    <row r="1023" spans="1:5">
      <c r="A1023" t="s">
        <v>1143</v>
      </c>
      <c r="B1023" t="s">
        <v>1103</v>
      </c>
      <c r="E1023" t="str">
        <f t="shared" si="17"/>
        <v>['w-10085', 'Drugs', ''],</v>
      </c>
    </row>
    <row r="1024" spans="1:5">
      <c r="A1024" t="s">
        <v>1144</v>
      </c>
      <c r="B1024" t="s">
        <v>1103</v>
      </c>
      <c r="E1024" t="str">
        <f t="shared" si="17"/>
        <v>['c-b0145', 'Drugs', ''],</v>
      </c>
    </row>
    <row r="1025" spans="1:5">
      <c r="A1025" t="s">
        <v>1145</v>
      </c>
      <c r="B1025" t="s">
        <v>1103</v>
      </c>
      <c r="E1025" t="str">
        <f t="shared" si="17"/>
        <v>['f-65bbc', 'Drugs', ''],</v>
      </c>
    </row>
    <row r="1026" spans="1:5">
      <c r="A1026" t="s">
        <v>1146</v>
      </c>
      <c r="B1026" t="s">
        <v>1103</v>
      </c>
      <c r="E1026" t="str">
        <f t="shared" si="17"/>
        <v>['w-10088', 'Drugs', ''],</v>
      </c>
    </row>
    <row r="1027" spans="1:5">
      <c r="A1027" t="s">
        <v>1147</v>
      </c>
      <c r="B1027" t="s">
        <v>1103</v>
      </c>
      <c r="E1027" t="str">
        <f t="shared" si="17"/>
        <v>['w-10090', 'Drugs', ''],</v>
      </c>
    </row>
    <row r="1028" spans="1:5">
      <c r="A1028" t="s">
        <v>1148</v>
      </c>
      <c r="B1028" t="s">
        <v>1103</v>
      </c>
      <c r="E1028" t="str">
        <f t="shared" si="17"/>
        <v>['c-b03c3', 'Drugs', ''],</v>
      </c>
    </row>
    <row r="1029" spans="1:5">
      <c r="A1029" t="s">
        <v>1149</v>
      </c>
      <c r="B1029" t="s">
        <v>1103</v>
      </c>
      <c r="E1029" t="str">
        <f t="shared" si="17"/>
        <v>['w-10092', 'Drugs', ''],</v>
      </c>
    </row>
    <row r="1030" spans="1:5">
      <c r="A1030" t="s">
        <v>1150</v>
      </c>
      <c r="B1030" t="s">
        <v>1103</v>
      </c>
      <c r="E1030" t="str">
        <f t="shared" si="17"/>
        <v>['c-79020', 'Drugs', ''],</v>
      </c>
    </row>
    <row r="1031" spans="1:5">
      <c r="A1031" t="s">
        <v>1151</v>
      </c>
      <c r="B1031" t="s">
        <v>1103</v>
      </c>
      <c r="E1031" t="str">
        <f t="shared" si="17"/>
        <v>['l-2a901', 'Drugs', ''],</v>
      </c>
    </row>
    <row r="1032" spans="1:5">
      <c r="A1032" t="s">
        <v>1152</v>
      </c>
      <c r="B1032" t="s">
        <v>1103</v>
      </c>
      <c r="E1032" t="str">
        <f t="shared" si="17"/>
        <v>['w-10093', 'Drugs', ''],</v>
      </c>
    </row>
    <row r="1033" spans="1:5">
      <c r="A1033" t="s">
        <v>1153</v>
      </c>
      <c r="B1033" t="s">
        <v>1103</v>
      </c>
      <c r="E1033" t="str">
        <f t="shared" si="17"/>
        <v>['c-a4200', 'Drugs', ''],</v>
      </c>
    </row>
    <row r="1034" spans="1:5">
      <c r="A1034" t="s">
        <v>1154</v>
      </c>
      <c r="B1034" t="s">
        <v>1103</v>
      </c>
      <c r="E1034" t="str">
        <f t="shared" si="17"/>
        <v>['w-10094', 'Drugs', ''],</v>
      </c>
    </row>
    <row r="1035" spans="1:5">
      <c r="A1035" t="s">
        <v>1155</v>
      </c>
      <c r="B1035" t="s">
        <v>1103</v>
      </c>
      <c r="E1035" t="str">
        <f t="shared" si="17"/>
        <v>['w-10113', 'Drugs', ''],</v>
      </c>
    </row>
    <row r="1036" spans="1:5">
      <c r="A1036" t="s">
        <v>1156</v>
      </c>
      <c r="B1036" t="s">
        <v>1103</v>
      </c>
      <c r="E1036" t="str">
        <f t="shared" si="17"/>
        <v>['@e-80600', 'Drugs', ''],</v>
      </c>
    </row>
    <row r="1037" spans="1:5">
      <c r="A1037" t="s">
        <v>1157</v>
      </c>
      <c r="B1037" t="s">
        <v>1103</v>
      </c>
      <c r="E1037" t="str">
        <f t="shared" si="17"/>
        <v>['c-b7112', 'Drugs', ''],</v>
      </c>
    </row>
    <row r="1038" spans="1:5">
      <c r="A1038" t="s">
        <v>1158</v>
      </c>
      <c r="B1038" t="s">
        <v>1103</v>
      </c>
      <c r="E1038" t="str">
        <f t="shared" si="17"/>
        <v>['c-d5801', 'Drugs', ''],</v>
      </c>
    </row>
    <row r="1039" spans="1:5">
      <c r="A1039" t="s">
        <v>1159</v>
      </c>
      <c r="B1039" t="s">
        <v>1103</v>
      </c>
      <c r="E1039" t="str">
        <f t="shared" si="17"/>
        <v>['c-90211', 'Drugs', ''],</v>
      </c>
    </row>
    <row r="1040" spans="1:5">
      <c r="A1040" t="s">
        <v>1160</v>
      </c>
      <c r="B1040" t="s">
        <v>1103</v>
      </c>
      <c r="E1040" t="str">
        <f t="shared" si="17"/>
        <v>['c-52b52', 'Drugs', ''],</v>
      </c>
    </row>
    <row r="1041" spans="1:5">
      <c r="A1041" t="s">
        <v>1161</v>
      </c>
      <c r="B1041" t="s">
        <v>1103</v>
      </c>
      <c r="E1041" t="str">
        <f t="shared" si="17"/>
        <v>['c-b03bc', 'Drugs', ''],</v>
      </c>
    </row>
    <row r="1042" spans="1:5">
      <c r="A1042" t="s">
        <v>1162</v>
      </c>
      <c r="B1042" t="s">
        <v>1103</v>
      </c>
      <c r="E1042" t="str">
        <f t="shared" si="17"/>
        <v>['c-78143', 'Drugs', ''],</v>
      </c>
    </row>
    <row r="1043" spans="1:5">
      <c r="A1043" t="s">
        <v>1163</v>
      </c>
      <c r="B1043" t="s">
        <v>1103</v>
      </c>
      <c r="E1043" t="str">
        <f t="shared" si="17"/>
        <v>['c-a2220', 'Drugs', ''],</v>
      </c>
    </row>
    <row r="1044" spans="1:5">
      <c r="A1044" t="s">
        <v>1164</v>
      </c>
      <c r="B1044" t="s">
        <v>1103</v>
      </c>
      <c r="E1044" t="str">
        <f t="shared" si="17"/>
        <v>['w-10103', 'Drugs', ''],</v>
      </c>
    </row>
    <row r="1045" spans="1:5">
      <c r="A1045" t="s">
        <v>1165</v>
      </c>
      <c r="B1045" t="s">
        <v>1103</v>
      </c>
      <c r="E1045" t="str">
        <f t="shared" si="17"/>
        <v>['w-10104', 'Drugs', ''],</v>
      </c>
    </row>
    <row r="1046" spans="1:5">
      <c r="A1046" t="s">
        <v>1166</v>
      </c>
      <c r="B1046" t="s">
        <v>1103</v>
      </c>
      <c r="E1046" t="str">
        <f t="shared" si="17"/>
        <v>['w-10105', 'Drugs', ''],</v>
      </c>
    </row>
    <row r="1047" spans="1:5">
      <c r="A1047" t="s">
        <v>1167</v>
      </c>
      <c r="B1047" t="s">
        <v>1103</v>
      </c>
      <c r="E1047" t="str">
        <f t="shared" si="17"/>
        <v>['@e-87270', 'Drugs', ''],</v>
      </c>
    </row>
    <row r="1048" spans="1:5">
      <c r="A1048" t="s">
        <v>1168</v>
      </c>
      <c r="B1048" t="s">
        <v>1103</v>
      </c>
      <c r="E1048" t="str">
        <f t="shared" si="17"/>
        <v>['c-31308', 'Drugs', ''],</v>
      </c>
    </row>
    <row r="1049" spans="1:5">
      <c r="A1049" t="s">
        <v>1169</v>
      </c>
      <c r="B1049" t="s">
        <v>1103</v>
      </c>
      <c r="E1049" t="str">
        <f t="shared" si="17"/>
        <v>['w-10107', 'Drugs', ''],</v>
      </c>
    </row>
    <row r="1050" spans="1:5">
      <c r="A1050" t="s">
        <v>1170</v>
      </c>
      <c r="B1050" t="s">
        <v>1103</v>
      </c>
      <c r="E1050" t="str">
        <f t="shared" si="17"/>
        <v>['@e-77501', 'Drugs', ''],</v>
      </c>
    </row>
    <row r="1051" spans="1:5">
      <c r="A1051" t="s">
        <v>1171</v>
      </c>
      <c r="B1051" t="s">
        <v>1103</v>
      </c>
      <c r="E1051" t="str">
        <f t="shared" si="17"/>
        <v>['@e-72191', 'Drugs', ''],</v>
      </c>
    </row>
    <row r="1052" spans="1:5">
      <c r="A1052" t="s">
        <v>1172</v>
      </c>
      <c r="B1052" t="s">
        <v>1103</v>
      </c>
      <c r="E1052" t="str">
        <f t="shared" si="17"/>
        <v>['c-d3861', 'Drugs', ''],</v>
      </c>
    </row>
    <row r="1053" spans="1:5">
      <c r="A1053" t="s">
        <v>1173</v>
      </c>
      <c r="B1053" t="s">
        <v>1103</v>
      </c>
      <c r="E1053" t="str">
        <f t="shared" si="17"/>
        <v>['w-10115', 'Drugs', ''],</v>
      </c>
    </row>
    <row r="1054" spans="1:5">
      <c r="A1054" t="s">
        <v>1174</v>
      </c>
      <c r="B1054" t="s">
        <v>1103</v>
      </c>
      <c r="E1054" t="str">
        <f t="shared" si="17"/>
        <v>['de-14800', 'Drugs', ''],</v>
      </c>
    </row>
    <row r="1055" spans="1:5">
      <c r="A1055" t="s">
        <v>1175</v>
      </c>
      <c r="B1055" t="s">
        <v>1103</v>
      </c>
      <c r="E1055" t="str">
        <f t="shared" si="17"/>
        <v>['w-10109', 'Drugs', ''],</v>
      </c>
    </row>
    <row r="1056" spans="1:5">
      <c r="A1056" t="s">
        <v>1176</v>
      </c>
      <c r="B1056" t="s">
        <v>1103</v>
      </c>
      <c r="E1056" t="str">
        <f t="shared" si="17"/>
        <v>['w-10120', 'Drugs', ''],</v>
      </c>
    </row>
    <row r="1057" spans="1:5">
      <c r="A1057" t="s">
        <v>1177</v>
      </c>
      <c r="B1057" t="s">
        <v>1103</v>
      </c>
      <c r="E1057" t="str">
        <f t="shared" si="17"/>
        <v>['w-10124', 'Drugs', ''],</v>
      </c>
    </row>
    <row r="1058" spans="1:5">
      <c r="A1058" t="s">
        <v>730</v>
      </c>
      <c r="B1058" t="s">
        <v>1103</v>
      </c>
      <c r="E1058" t="str">
        <f t="shared" si="17"/>
        <v>['p1-03100', 'Drugs', ''],</v>
      </c>
    </row>
    <row r="1059" spans="1:5">
      <c r="A1059" t="s">
        <v>1178</v>
      </c>
      <c r="B1059" t="s">
        <v>1103</v>
      </c>
      <c r="E1059" t="str">
        <f t="shared" si="17"/>
        <v>['f-b7020', 'Drugs', ''],</v>
      </c>
    </row>
    <row r="1060" spans="1:5">
      <c r="A1060" t="s">
        <v>1179</v>
      </c>
      <c r="B1060" t="s">
        <v>1103</v>
      </c>
      <c r="E1060" t="str">
        <f t="shared" si="17"/>
        <v>['w-10128', 'Drugs', ''],</v>
      </c>
    </row>
    <row r="1061" spans="1:5">
      <c r="A1061" t="s">
        <v>1180</v>
      </c>
      <c r="B1061" t="s">
        <v>1103</v>
      </c>
      <c r="E1061" t="str">
        <f t="shared" si="17"/>
        <v>['w-10129', 'Drugs', ''],</v>
      </c>
    </row>
    <row r="1062" spans="1:5">
      <c r="A1062" t="s">
        <v>1181</v>
      </c>
      <c r="B1062" t="s">
        <v>1103</v>
      </c>
      <c r="E1062" t="str">
        <f t="shared" si="17"/>
        <v>['w-10126', 'Drugs', ''],</v>
      </c>
    </row>
    <row r="1063" spans="1:5">
      <c r="A1063" t="s">
        <v>1182</v>
      </c>
      <c r="B1063" t="s">
        <v>1103</v>
      </c>
      <c r="E1063" t="str">
        <f t="shared" si="17"/>
        <v>['c-10120', 'Drugs', ''],</v>
      </c>
    </row>
    <row r="1064" spans="1:5">
      <c r="A1064" t="s">
        <v>1183</v>
      </c>
      <c r="B1064" t="s">
        <v>1103</v>
      </c>
      <c r="E1064" t="str">
        <f t="shared" si="17"/>
        <v>['c-c1430', 'Drugs', ''],</v>
      </c>
    </row>
    <row r="1065" spans="1:5">
      <c r="A1065" t="s">
        <v>1184</v>
      </c>
      <c r="B1065" t="s">
        <v>1103</v>
      </c>
      <c r="E1065" t="str">
        <f t="shared" si="17"/>
        <v>['c-67502', 'Drugs', ''],</v>
      </c>
    </row>
    <row r="1066" spans="1:5">
      <c r="A1066" t="s">
        <v>1185</v>
      </c>
      <c r="B1066" t="s">
        <v>1103</v>
      </c>
      <c r="E1066" t="str">
        <f t="shared" si="17"/>
        <v>['c-b1034', 'Drugs', ''],</v>
      </c>
    </row>
    <row r="1067" spans="1:5">
      <c r="A1067" t="s">
        <v>1186</v>
      </c>
      <c r="B1067" t="s">
        <v>1103</v>
      </c>
      <c r="E1067" t="str">
        <f t="shared" si="17"/>
        <v>['w-10135', 'Drugs', ''],</v>
      </c>
    </row>
    <row r="1068" spans="1:5">
      <c r="A1068" t="s">
        <v>1187</v>
      </c>
      <c r="B1068" t="s">
        <v>1103</v>
      </c>
      <c r="E1068" t="str">
        <f t="shared" si="17"/>
        <v>['w-10136', 'Drugs', ''],</v>
      </c>
    </row>
    <row r="1069" spans="1:5">
      <c r="A1069" t="s">
        <v>375</v>
      </c>
      <c r="B1069" t="s">
        <v>1103</v>
      </c>
      <c r="E1069" t="str">
        <f t="shared" si="17"/>
        <v>['w-10137', 'Drugs', ''],</v>
      </c>
    </row>
    <row r="1070" spans="1:5">
      <c r="A1070" t="s">
        <v>1188</v>
      </c>
      <c r="B1070" t="s">
        <v>1103</v>
      </c>
      <c r="E1070" t="str">
        <f t="shared" ref="E1070:E1133" si="18">CONCATENATE("['",A1070,"', '",B1070,"', '",C1070,"'],")</f>
        <v>['t-c0230', 'Drugs', ''],</v>
      </c>
    </row>
    <row r="1071" spans="1:5">
      <c r="A1071" t="s">
        <v>1189</v>
      </c>
      <c r="B1071" t="s">
        <v>1103</v>
      </c>
      <c r="E1071" t="str">
        <f t="shared" si="18"/>
        <v>['@p-11430', 'Drugs', ''],</v>
      </c>
    </row>
    <row r="1072" spans="1:5">
      <c r="A1072" t="s">
        <v>1190</v>
      </c>
      <c r="B1072" t="s">
        <v>1103</v>
      </c>
      <c r="E1072" t="str">
        <f t="shared" si="18"/>
        <v>['w-10151', 'Drugs', ''],</v>
      </c>
    </row>
    <row r="1073" spans="1:5">
      <c r="A1073" t="s">
        <v>1191</v>
      </c>
      <c r="B1073" t="s">
        <v>1103</v>
      </c>
      <c r="E1073" t="str">
        <f t="shared" si="18"/>
        <v>['w-10152', 'Drugs', ''],</v>
      </c>
    </row>
    <row r="1074" spans="1:5">
      <c r="A1074" t="s">
        <v>1192</v>
      </c>
      <c r="B1074" t="s">
        <v>1103</v>
      </c>
      <c r="E1074" t="str">
        <f t="shared" si="18"/>
        <v>['w-10153', 'Drugs', ''],</v>
      </c>
    </row>
    <row r="1075" spans="1:5">
      <c r="A1075" t="s">
        <v>1193</v>
      </c>
      <c r="B1075" t="s">
        <v>1103</v>
      </c>
      <c r="E1075" t="str">
        <f t="shared" si="18"/>
        <v>['c-500aa', 'Drugs', ''],</v>
      </c>
    </row>
    <row r="1076" spans="1:5">
      <c r="A1076" t="s">
        <v>1194</v>
      </c>
      <c r="B1076" t="s">
        <v>1103</v>
      </c>
      <c r="E1076" t="str">
        <f t="shared" si="18"/>
        <v>['w-10150', 'Drugs', ''],</v>
      </c>
    </row>
    <row r="1077" spans="1:5">
      <c r="A1077" t="s">
        <v>1195</v>
      </c>
      <c r="B1077" t="s">
        <v>1103</v>
      </c>
      <c r="E1077" t="str">
        <f t="shared" si="18"/>
        <v>['c-79013', 'Drugs', ''],</v>
      </c>
    </row>
    <row r="1078" spans="1:5">
      <c r="A1078" t="s">
        <v>1196</v>
      </c>
      <c r="B1078" t="s">
        <v>1103</v>
      </c>
      <c r="E1078" t="str">
        <f t="shared" si="18"/>
        <v>['w-10155', 'Drugs', ''],</v>
      </c>
    </row>
    <row r="1079" spans="1:5">
      <c r="A1079" t="s">
        <v>401</v>
      </c>
      <c r="B1079" t="s">
        <v>1103</v>
      </c>
      <c r="E1079" t="str">
        <f t="shared" si="18"/>
        <v>['w-10156', 'Drugs', ''],</v>
      </c>
    </row>
    <row r="1080" spans="1:5">
      <c r="A1080" t="s">
        <v>1197</v>
      </c>
      <c r="B1080" t="s">
        <v>1103</v>
      </c>
      <c r="E1080" t="str">
        <f t="shared" si="18"/>
        <v>['w-10158', 'Drugs', ''],</v>
      </c>
    </row>
    <row r="1081" spans="1:5">
      <c r="A1081" t="s">
        <v>1198</v>
      </c>
      <c r="B1081" t="s">
        <v>1103</v>
      </c>
      <c r="E1081" t="str">
        <f t="shared" si="18"/>
        <v>['w-10159', 'Drugs', ''],</v>
      </c>
    </row>
    <row r="1082" spans="1:5">
      <c r="A1082" t="s">
        <v>1199</v>
      </c>
      <c r="B1082" t="s">
        <v>1103</v>
      </c>
      <c r="E1082" t="str">
        <f t="shared" si="18"/>
        <v>['c-8060a', 'Drugs', ''],</v>
      </c>
    </row>
    <row r="1083" spans="1:5">
      <c r="A1083" t="s">
        <v>1200</v>
      </c>
      <c r="B1083" t="s">
        <v>1103</v>
      </c>
      <c r="E1083" t="str">
        <f t="shared" si="18"/>
        <v>['c-a5100', 'Drugs', ''],</v>
      </c>
    </row>
    <row r="1084" spans="1:5">
      <c r="A1084" t="s">
        <v>1201</v>
      </c>
      <c r="B1084" t="s">
        <v>1103</v>
      </c>
      <c r="E1084" t="str">
        <f t="shared" si="18"/>
        <v>['c-a2018', 'Drugs', ''],</v>
      </c>
    </row>
    <row r="1085" spans="1:5">
      <c r="A1085" t="s">
        <v>1202</v>
      </c>
      <c r="B1085" t="s">
        <v>1103</v>
      </c>
      <c r="E1085" t="str">
        <f t="shared" si="18"/>
        <v>['w-10160', 'Drugs', ''],</v>
      </c>
    </row>
    <row r="1086" spans="1:5">
      <c r="A1086" t="s">
        <v>1203</v>
      </c>
      <c r="B1086" t="s">
        <v>1103</v>
      </c>
      <c r="E1086" t="str">
        <f t="shared" si="18"/>
        <v>['w-10161', 'Drugs', ''],</v>
      </c>
    </row>
    <row r="1087" spans="1:5">
      <c r="A1087" t="s">
        <v>1204</v>
      </c>
      <c r="B1087" t="s">
        <v>1103</v>
      </c>
      <c r="E1087" t="str">
        <f t="shared" si="18"/>
        <v>['w-10162', 'Drugs', ''],</v>
      </c>
    </row>
    <row r="1088" spans="1:5">
      <c r="A1088" t="s">
        <v>309</v>
      </c>
      <c r="B1088" t="s">
        <v>1103</v>
      </c>
      <c r="E1088" t="str">
        <f t="shared" si="18"/>
        <v>['c-84540', 'Drugs', ''],</v>
      </c>
    </row>
    <row r="1089" spans="1:5">
      <c r="A1089" t="s">
        <v>402</v>
      </c>
      <c r="B1089" t="s">
        <v>1103</v>
      </c>
      <c r="E1089" t="str">
        <f t="shared" si="18"/>
        <v>['w-10164', 'Drugs', ''],</v>
      </c>
    </row>
    <row r="1090" spans="1:5">
      <c r="A1090" t="s">
        <v>1205</v>
      </c>
      <c r="B1090" t="s">
        <v>1103</v>
      </c>
      <c r="E1090" t="str">
        <f t="shared" si="18"/>
        <v>['w-10165', 'Drugs', ''],</v>
      </c>
    </row>
    <row r="1091" spans="1:5">
      <c r="A1091" t="s">
        <v>1206</v>
      </c>
      <c r="B1091" t="s">
        <v>1103</v>
      </c>
      <c r="E1091" t="str">
        <f t="shared" si="18"/>
        <v>['w-10166', 'Drugs', ''],</v>
      </c>
    </row>
    <row r="1092" spans="1:5">
      <c r="A1092" t="s">
        <v>1207</v>
      </c>
      <c r="B1092" t="s">
        <v>1103</v>
      </c>
      <c r="E1092" t="str">
        <f t="shared" si="18"/>
        <v>['w-10167', 'Drugs', ''],</v>
      </c>
    </row>
    <row r="1093" spans="1:5">
      <c r="A1093" t="s">
        <v>1208</v>
      </c>
      <c r="B1093" t="s">
        <v>1103</v>
      </c>
      <c r="E1093" t="str">
        <f t="shared" si="18"/>
        <v>['w-10171', 'Drugs', ''],</v>
      </c>
    </row>
    <row r="1094" spans="1:5">
      <c r="A1094" t="s">
        <v>1209</v>
      </c>
      <c r="B1094" t="s">
        <v>1103</v>
      </c>
      <c r="E1094" t="str">
        <f t="shared" si="18"/>
        <v>['c-a203d', 'Drugs', ''],</v>
      </c>
    </row>
    <row r="1095" spans="1:5">
      <c r="A1095" t="s">
        <v>403</v>
      </c>
      <c r="B1095" t="s">
        <v>1103</v>
      </c>
      <c r="E1095" t="str">
        <f t="shared" si="18"/>
        <v>['w-10172', 'Drugs', ''],</v>
      </c>
    </row>
    <row r="1096" spans="1:5">
      <c r="A1096" t="s">
        <v>413</v>
      </c>
      <c r="B1096" t="s">
        <v>1103</v>
      </c>
      <c r="E1096" t="str">
        <f t="shared" si="18"/>
        <v>['w-10182', 'Drugs', ''],</v>
      </c>
    </row>
    <row r="1097" spans="1:5">
      <c r="A1097" t="s">
        <v>404</v>
      </c>
      <c r="B1097" t="s">
        <v>1103</v>
      </c>
      <c r="E1097" t="str">
        <f t="shared" si="18"/>
        <v>['w-10173', 'Drugs', ''],</v>
      </c>
    </row>
    <row r="1098" spans="1:5">
      <c r="A1098" t="s">
        <v>407</v>
      </c>
      <c r="B1098" t="s">
        <v>1103</v>
      </c>
      <c r="E1098" t="str">
        <f t="shared" si="18"/>
        <v>['w-10176', 'Drugs', ''],</v>
      </c>
    </row>
    <row r="1099" spans="1:5">
      <c r="A1099" t="s">
        <v>406</v>
      </c>
      <c r="B1099" t="s">
        <v>1103</v>
      </c>
      <c r="E1099" t="str">
        <f t="shared" si="18"/>
        <v>['w-10175', 'Drugs', ''],</v>
      </c>
    </row>
    <row r="1100" spans="1:5">
      <c r="A1100" t="s">
        <v>414</v>
      </c>
      <c r="B1100" t="s">
        <v>1103</v>
      </c>
      <c r="E1100" t="str">
        <f t="shared" si="18"/>
        <v>['w-10183', 'Drugs', ''],</v>
      </c>
    </row>
    <row r="1101" spans="1:5">
      <c r="A1101" t="s">
        <v>405</v>
      </c>
      <c r="B1101" t="s">
        <v>1103</v>
      </c>
      <c r="E1101" t="str">
        <f t="shared" si="18"/>
        <v>['w-10174', 'Drugs', ''],</v>
      </c>
    </row>
    <row r="1102" spans="1:5">
      <c r="A1102" t="s">
        <v>409</v>
      </c>
      <c r="B1102" t="s">
        <v>1103</v>
      </c>
      <c r="E1102" t="str">
        <f t="shared" si="18"/>
        <v>['w-10178', 'Drugs', ''],</v>
      </c>
    </row>
    <row r="1103" spans="1:5">
      <c r="A1103" t="s">
        <v>408</v>
      </c>
      <c r="B1103" t="s">
        <v>1103</v>
      </c>
      <c r="E1103" t="str">
        <f t="shared" si="18"/>
        <v>['w-10177', 'Drugs', ''],</v>
      </c>
    </row>
    <row r="1104" spans="1:5">
      <c r="A1104" t="s">
        <v>412</v>
      </c>
      <c r="B1104" t="s">
        <v>1103</v>
      </c>
      <c r="E1104" t="str">
        <f t="shared" si="18"/>
        <v>['w-10181', 'Drugs', ''],</v>
      </c>
    </row>
    <row r="1105" spans="1:5">
      <c r="A1105" t="s">
        <v>415</v>
      </c>
      <c r="B1105" t="s">
        <v>1103</v>
      </c>
      <c r="E1105" t="str">
        <f t="shared" si="18"/>
        <v>['w-10184', 'Drugs', ''],</v>
      </c>
    </row>
    <row r="1106" spans="1:5">
      <c r="A1106" t="s">
        <v>400</v>
      </c>
      <c r="B1106" t="s">
        <v>1103</v>
      </c>
      <c r="E1106" t="str">
        <f t="shared" si="18"/>
        <v>['w-10154', 'Drugs', ''],</v>
      </c>
    </row>
    <row r="1107" spans="1:5">
      <c r="A1107" t="s">
        <v>410</v>
      </c>
      <c r="B1107" t="s">
        <v>1103</v>
      </c>
      <c r="E1107" t="str">
        <f t="shared" si="18"/>
        <v>['w-10179', 'Drugs', ''],</v>
      </c>
    </row>
    <row r="1108" spans="1:5">
      <c r="A1108" t="s">
        <v>411</v>
      </c>
      <c r="B1108" t="s">
        <v>1103</v>
      </c>
      <c r="E1108" t="str">
        <f t="shared" si="18"/>
        <v>['w-10180', 'Drugs', ''],</v>
      </c>
    </row>
    <row r="1109" spans="1:5">
      <c r="A1109" t="s">
        <v>1210</v>
      </c>
      <c r="B1109" t="s">
        <v>1103</v>
      </c>
      <c r="E1109" t="str">
        <f t="shared" si="18"/>
        <v>['c-6b02a', 'Drugs', ''],</v>
      </c>
    </row>
    <row r="1110" spans="1:5">
      <c r="A1110" t="s">
        <v>416</v>
      </c>
      <c r="B1110" t="s">
        <v>1103</v>
      </c>
      <c r="E1110" t="str">
        <f t="shared" si="18"/>
        <v>['w-10187', 'Drugs', ''],</v>
      </c>
    </row>
    <row r="1111" spans="1:5">
      <c r="A1111" t="s">
        <v>1211</v>
      </c>
      <c r="B1111" t="s">
        <v>1103</v>
      </c>
      <c r="E1111" t="str">
        <f t="shared" si="18"/>
        <v>['p1-10120', 'Drugs', ''],</v>
      </c>
    </row>
    <row r="1112" spans="1:5">
      <c r="A1112" t="s">
        <v>1212</v>
      </c>
      <c r="B1112" t="s">
        <v>1103</v>
      </c>
      <c r="E1112" t="str">
        <f t="shared" si="18"/>
        <v>['w-10230', 'Drugs', ''],</v>
      </c>
    </row>
    <row r="1113" spans="1:5">
      <c r="A1113" t="s">
        <v>1213</v>
      </c>
      <c r="B1113" t="s">
        <v>1103</v>
      </c>
      <c r="E1113" t="str">
        <f t="shared" si="18"/>
        <v>['c-b1039', 'Drugs', ''],</v>
      </c>
    </row>
    <row r="1114" spans="1:5">
      <c r="A1114" t="s">
        <v>1214</v>
      </c>
      <c r="B1114" t="s">
        <v>1103</v>
      </c>
      <c r="E1114" t="str">
        <f t="shared" si="18"/>
        <v>['w-10188', 'Drugs', ''],</v>
      </c>
    </row>
    <row r="1115" spans="1:5">
      <c r="A1115" t="s">
        <v>283</v>
      </c>
      <c r="B1115" t="s">
        <v>1103</v>
      </c>
      <c r="E1115" t="str">
        <f t="shared" si="18"/>
        <v>['c-55639', 'Drugs', ''],</v>
      </c>
    </row>
    <row r="1116" spans="1:5">
      <c r="A1116" t="s">
        <v>417</v>
      </c>
      <c r="B1116" t="s">
        <v>1103</v>
      </c>
      <c r="E1116" t="str">
        <f t="shared" si="18"/>
        <v>['w-10189', 'Drugs', ''],</v>
      </c>
    </row>
    <row r="1117" spans="1:5">
      <c r="A1117" t="s">
        <v>419</v>
      </c>
      <c r="B1117" t="s">
        <v>1103</v>
      </c>
      <c r="E1117" t="str">
        <f t="shared" si="18"/>
        <v>['w-10191', 'Drugs', ''],</v>
      </c>
    </row>
    <row r="1118" spans="1:5">
      <c r="A1118" t="s">
        <v>418</v>
      </c>
      <c r="B1118" t="s">
        <v>1103</v>
      </c>
      <c r="E1118" t="str">
        <f t="shared" si="18"/>
        <v>['w-10190', 'Drugs', ''],</v>
      </c>
    </row>
    <row r="1119" spans="1:5">
      <c r="A1119" t="s">
        <v>1215</v>
      </c>
      <c r="B1119" t="s">
        <v>1103</v>
      </c>
      <c r="E1119" t="str">
        <f t="shared" si="18"/>
        <v>['c-34141', 'Drugs', ''],</v>
      </c>
    </row>
    <row r="1120" spans="1:5">
      <c r="A1120" t="s">
        <v>303</v>
      </c>
      <c r="B1120" t="s">
        <v>1103</v>
      </c>
      <c r="E1120" t="str">
        <f t="shared" si="18"/>
        <v>['c-b0158', 'Drugs', ''],</v>
      </c>
    </row>
    <row r="1121" spans="1:5">
      <c r="A1121" t="s">
        <v>281</v>
      </c>
      <c r="B1121" t="s">
        <v>1103</v>
      </c>
      <c r="E1121" t="str">
        <f t="shared" si="18"/>
        <v>['c-55635', 'Drugs', ''],</v>
      </c>
    </row>
    <row r="1122" spans="1:5">
      <c r="A1122" t="s">
        <v>369</v>
      </c>
      <c r="B1122" t="s">
        <v>1103</v>
      </c>
      <c r="E1122" t="str">
        <f t="shared" si="18"/>
        <v>['w-10192', 'Drugs', ''],</v>
      </c>
    </row>
    <row r="1123" spans="1:5">
      <c r="A1123" t="s">
        <v>1216</v>
      </c>
      <c r="B1123" t="s">
        <v>1103</v>
      </c>
      <c r="E1123" t="str">
        <f t="shared" si="18"/>
        <v>['w-10194', 'Drugs', ''],</v>
      </c>
    </row>
    <row r="1124" spans="1:5">
      <c r="A1124" t="s">
        <v>420</v>
      </c>
      <c r="B1124" t="s">
        <v>1103</v>
      </c>
      <c r="E1124" t="str">
        <f t="shared" si="18"/>
        <v>['w-10196', 'Drugs', ''],</v>
      </c>
    </row>
    <row r="1125" spans="1:5">
      <c r="A1125" t="s">
        <v>252</v>
      </c>
      <c r="B1125" t="s">
        <v>1103</v>
      </c>
      <c r="E1125" t="str">
        <f t="shared" si="18"/>
        <v>['c-60432', 'Drugs', ''],</v>
      </c>
    </row>
    <row r="1126" spans="1:5">
      <c r="A1126" t="s">
        <v>250</v>
      </c>
      <c r="B1126" t="s">
        <v>1103</v>
      </c>
      <c r="E1126" t="str">
        <f t="shared" si="18"/>
        <v>['c-60431', 'Drugs', ''],</v>
      </c>
    </row>
    <row r="1127" spans="1:5">
      <c r="A1127" t="s">
        <v>1217</v>
      </c>
      <c r="B1127" t="s">
        <v>1103</v>
      </c>
      <c r="E1127" t="str">
        <f t="shared" si="18"/>
        <v>['r-f6e33', 'Drugs', ''],</v>
      </c>
    </row>
    <row r="1128" spans="1:5">
      <c r="A1128" t="s">
        <v>1218</v>
      </c>
      <c r="B1128" t="s">
        <v>1103</v>
      </c>
      <c r="E1128" t="str">
        <f t="shared" si="18"/>
        <v>['c-a0173', 'Drugs', ''],</v>
      </c>
    </row>
    <row r="1129" spans="1:5">
      <c r="A1129" t="s">
        <v>1219</v>
      </c>
      <c r="B1129" t="s">
        <v>1103</v>
      </c>
      <c r="E1129" t="str">
        <f t="shared" si="18"/>
        <v>['w-10199', 'Drugs', ''],</v>
      </c>
    </row>
    <row r="1130" spans="1:5">
      <c r="A1130" t="s">
        <v>1220</v>
      </c>
      <c r="B1130" t="s">
        <v>1103</v>
      </c>
      <c r="E1130" t="str">
        <f t="shared" si="18"/>
        <v>['w-10201', 'Drugs', ''],</v>
      </c>
    </row>
    <row r="1131" spans="1:5">
      <c r="A1131" t="s">
        <v>1221</v>
      </c>
      <c r="B1131" t="s">
        <v>1103</v>
      </c>
      <c r="E1131" t="str">
        <f t="shared" si="18"/>
        <v>['t-c0292', 'Drugs', ''],</v>
      </c>
    </row>
    <row r="1132" spans="1:5">
      <c r="A1132" t="s">
        <v>1222</v>
      </c>
      <c r="B1132" t="s">
        <v>1103</v>
      </c>
      <c r="E1132" t="str">
        <f t="shared" si="18"/>
        <v>['c-10110', 'Drugs', ''],</v>
      </c>
    </row>
    <row r="1133" spans="1:5">
      <c r="A1133" t="s">
        <v>1223</v>
      </c>
      <c r="B1133" t="s">
        <v>1103</v>
      </c>
      <c r="E1133" t="str">
        <f t="shared" si="18"/>
        <v>['w-10202', 'Drugs', ''],</v>
      </c>
    </row>
    <row r="1134" spans="1:5">
      <c r="A1134" t="s">
        <v>1224</v>
      </c>
      <c r="B1134" t="s">
        <v>1103</v>
      </c>
      <c r="E1134" t="str">
        <f t="shared" ref="E1134:E1197" si="19">CONCATENATE("['",A1134,"', '",B1134,"', '",C1134,"'],")</f>
        <v>['p1-05501', 'Drugs', ''],</v>
      </c>
    </row>
    <row r="1135" spans="1:5">
      <c r="A1135" t="s">
        <v>1225</v>
      </c>
      <c r="B1135" t="s">
        <v>1103</v>
      </c>
      <c r="E1135" t="str">
        <f t="shared" si="19"/>
        <v>['c-300f4', 'Drugs', ''],</v>
      </c>
    </row>
    <row r="1136" spans="1:5">
      <c r="A1136" t="s">
        <v>421</v>
      </c>
      <c r="B1136" t="s">
        <v>1103</v>
      </c>
      <c r="E1136" t="str">
        <f t="shared" si="19"/>
        <v>['w-10205', 'Drugs', ''],</v>
      </c>
    </row>
    <row r="1137" spans="1:5">
      <c r="A1137" t="s">
        <v>383</v>
      </c>
      <c r="B1137" t="s">
        <v>1103</v>
      </c>
      <c r="E1137" t="str">
        <f t="shared" si="19"/>
        <v>['c-52b62', 'Drugs', ''],</v>
      </c>
    </row>
    <row r="1138" spans="1:5">
      <c r="A1138" t="s">
        <v>1226</v>
      </c>
      <c r="B1138" t="s">
        <v>1103</v>
      </c>
      <c r="E1138" t="str">
        <f t="shared" si="19"/>
        <v>['c-d4449', 'Drugs', ''],</v>
      </c>
    </row>
    <row r="1139" spans="1:5">
      <c r="A1139" t="s">
        <v>1227</v>
      </c>
      <c r="B1139" t="s">
        <v>1103</v>
      </c>
      <c r="E1139" t="str">
        <f t="shared" si="19"/>
        <v>['c-90251', 'Drugs', ''],</v>
      </c>
    </row>
    <row r="1140" spans="1:5">
      <c r="A1140" t="s">
        <v>1228</v>
      </c>
      <c r="B1140" t="s">
        <v>1103</v>
      </c>
      <c r="E1140" t="str">
        <f t="shared" si="19"/>
        <v>['p1-03003', 'Drugs', ''],</v>
      </c>
    </row>
    <row r="1141" spans="1:5">
      <c r="A1141" t="s">
        <v>1229</v>
      </c>
      <c r="B1141" t="s">
        <v>1103</v>
      </c>
      <c r="E1141" t="str">
        <f t="shared" si="19"/>
        <v>['f-b2720', 'Drugs', ''],</v>
      </c>
    </row>
    <row r="1142" spans="1:5">
      <c r="A1142" t="s">
        <v>1230</v>
      </c>
      <c r="B1142" t="s">
        <v>1103</v>
      </c>
      <c r="E1142" t="str">
        <f t="shared" si="19"/>
        <v>['w-10215', 'Drugs', ''],</v>
      </c>
    </row>
    <row r="1143" spans="1:5">
      <c r="A1143" t="s">
        <v>1231</v>
      </c>
      <c r="B1143" t="s">
        <v>1103</v>
      </c>
      <c r="E1143" t="str">
        <f t="shared" si="19"/>
        <v>['w-10214', 'Drugs', ''],</v>
      </c>
    </row>
    <row r="1144" spans="1:5">
      <c r="A1144" t="s">
        <v>1232</v>
      </c>
      <c r="B1144" t="s">
        <v>1103</v>
      </c>
      <c r="E1144" t="str">
        <f t="shared" si="19"/>
        <v>['w-10213', 'Drugs', ''],</v>
      </c>
    </row>
    <row r="1145" spans="1:5">
      <c r="A1145" t="s">
        <v>1233</v>
      </c>
      <c r="B1145" t="s">
        <v>1103</v>
      </c>
      <c r="E1145" t="str">
        <f t="shared" si="19"/>
        <v>['w-10212', 'Drugs', ''],</v>
      </c>
    </row>
    <row r="1146" spans="1:5">
      <c r="A1146" t="s">
        <v>1234</v>
      </c>
      <c r="B1146" t="s">
        <v>1103</v>
      </c>
      <c r="E1146" t="str">
        <f t="shared" si="19"/>
        <v>['w-10208', 'Drugs', ''],</v>
      </c>
    </row>
    <row r="1147" spans="1:5">
      <c r="A1147" t="s">
        <v>1235</v>
      </c>
      <c r="B1147" t="s">
        <v>1103</v>
      </c>
      <c r="E1147" t="str">
        <f t="shared" si="19"/>
        <v>['w-10209', 'Drugs', ''],</v>
      </c>
    </row>
    <row r="1148" spans="1:5">
      <c r="A1148" t="s">
        <v>1236</v>
      </c>
      <c r="B1148" t="s">
        <v>1103</v>
      </c>
      <c r="E1148" t="str">
        <f t="shared" si="19"/>
        <v>['w-10210', 'Drugs', ''],</v>
      </c>
    </row>
    <row r="1149" spans="1:5">
      <c r="A1149" t="s">
        <v>1237</v>
      </c>
      <c r="B1149" t="s">
        <v>1103</v>
      </c>
      <c r="E1149" t="str">
        <f t="shared" si="19"/>
        <v>['w-10211', 'Drugs', ''],</v>
      </c>
    </row>
    <row r="1150" spans="1:5">
      <c r="A1150" t="s">
        <v>1238</v>
      </c>
      <c r="B1150" t="s">
        <v>1103</v>
      </c>
      <c r="E1150" t="str">
        <f t="shared" si="19"/>
        <v>['w-10223', 'Drugs', ''],</v>
      </c>
    </row>
    <row r="1151" spans="1:5">
      <c r="A1151" t="s">
        <v>1239</v>
      </c>
      <c r="B1151" t="s">
        <v>1103</v>
      </c>
      <c r="E1151" t="str">
        <f t="shared" si="19"/>
        <v>['w-10224', 'Drugs', ''],</v>
      </c>
    </row>
    <row r="1152" spans="1:5">
      <c r="A1152" t="s">
        <v>1240</v>
      </c>
      <c r="B1152" t="s">
        <v>1103</v>
      </c>
      <c r="E1152" t="str">
        <f t="shared" si="19"/>
        <v>['w-10225', 'Drugs', ''],</v>
      </c>
    </row>
    <row r="1153" spans="1:5">
      <c r="A1153" t="s">
        <v>307</v>
      </c>
      <c r="B1153" t="s">
        <v>1103</v>
      </c>
      <c r="E1153" t="str">
        <f t="shared" si="19"/>
        <v>['w-10222', 'Drugs', ''],</v>
      </c>
    </row>
    <row r="1154" spans="1:5">
      <c r="A1154" t="s">
        <v>1241</v>
      </c>
      <c r="B1154" t="s">
        <v>1103</v>
      </c>
      <c r="E1154" t="str">
        <f t="shared" si="19"/>
        <v>['c-e4460', 'Drugs', ''],</v>
      </c>
    </row>
    <row r="1155" spans="1:5">
      <c r="A1155" t="s">
        <v>1242</v>
      </c>
      <c r="B1155" t="s">
        <v>1103</v>
      </c>
      <c r="E1155" t="str">
        <f t="shared" si="19"/>
        <v>['w-10228', 'Drugs', ''],</v>
      </c>
    </row>
    <row r="1156" spans="1:5">
      <c r="A1156" t="s">
        <v>1243</v>
      </c>
      <c r="B1156" t="s">
        <v>1103</v>
      </c>
      <c r="E1156" t="str">
        <f t="shared" si="19"/>
        <v>['c-71680', 'Drugs', ''],</v>
      </c>
    </row>
    <row r="1157" spans="1:5">
      <c r="A1157" t="s">
        <v>1244</v>
      </c>
      <c r="B1157" t="s">
        <v>1103</v>
      </c>
      <c r="E1157" t="str">
        <f t="shared" si="19"/>
        <v>['w-10234', 'Drugs', ''],</v>
      </c>
    </row>
    <row r="1158" spans="1:5">
      <c r="A1158" t="s">
        <v>1245</v>
      </c>
      <c r="B1158" t="s">
        <v>1103</v>
      </c>
      <c r="E1158" t="str">
        <f t="shared" si="19"/>
        <v>['w-10229', 'Drugs', ''],</v>
      </c>
    </row>
    <row r="1159" spans="1:5">
      <c r="A1159" t="s">
        <v>1246</v>
      </c>
      <c r="B1159" t="s">
        <v>1103</v>
      </c>
      <c r="E1159" t="str">
        <f t="shared" si="19"/>
        <v>['w-10231', 'Drugs', ''],</v>
      </c>
    </row>
    <row r="1160" spans="1:5">
      <c r="A1160" t="s">
        <v>1247</v>
      </c>
      <c r="B1160" t="s">
        <v>1103</v>
      </c>
      <c r="E1160" t="str">
        <f t="shared" si="19"/>
        <v>['w-10232', 'Drugs', ''],</v>
      </c>
    </row>
    <row r="1161" spans="1:5">
      <c r="A1161" t="s">
        <v>1248</v>
      </c>
      <c r="B1161" t="s">
        <v>1103</v>
      </c>
      <c r="E1161" t="str">
        <f t="shared" si="19"/>
        <v>['w-10235', 'Drugs', ''],</v>
      </c>
    </row>
    <row r="1162" spans="1:5">
      <c r="A1162" t="s">
        <v>279</v>
      </c>
      <c r="B1162" t="s">
        <v>1103</v>
      </c>
      <c r="E1162" t="str">
        <f t="shared" si="19"/>
        <v>['c-55638', 'Drugs', ''],</v>
      </c>
    </row>
    <row r="1163" spans="1:5">
      <c r="A1163" t="s">
        <v>1249</v>
      </c>
      <c r="B1163" t="s">
        <v>1103</v>
      </c>
      <c r="E1163" t="str">
        <f t="shared" si="19"/>
        <v>['c-d4663', 'Drugs', ''],</v>
      </c>
    </row>
    <row r="1164" spans="1:5">
      <c r="A1164" t="s">
        <v>1250</v>
      </c>
      <c r="B1164" t="s">
        <v>1103</v>
      </c>
      <c r="E1164" t="str">
        <f t="shared" si="19"/>
        <v>['@f-27310', 'Drugs', ''],</v>
      </c>
    </row>
    <row r="1165" spans="1:5">
      <c r="A1165" t="s">
        <v>1251</v>
      </c>
      <c r="B1165" t="s">
        <v>1103</v>
      </c>
      <c r="E1165" t="str">
        <f t="shared" si="19"/>
        <v>['c-d2459', 'Drugs', ''],</v>
      </c>
    </row>
    <row r="1166" spans="1:5">
      <c r="A1166" t="s">
        <v>1252</v>
      </c>
      <c r="B1166" t="s">
        <v>1103</v>
      </c>
      <c r="E1166" t="str">
        <f t="shared" si="19"/>
        <v>['w-10245', 'Drugs', ''],</v>
      </c>
    </row>
    <row r="1167" spans="1:5">
      <c r="A1167" t="s">
        <v>1253</v>
      </c>
      <c r="B1167" t="s">
        <v>1103</v>
      </c>
      <c r="E1167" t="str">
        <f t="shared" si="19"/>
        <v>['w-10216', 'Drugs', ''],</v>
      </c>
    </row>
    <row r="1168" spans="1:5">
      <c r="A1168" t="s">
        <v>1254</v>
      </c>
      <c r="B1168" t="s">
        <v>1103</v>
      </c>
      <c r="E1168" t="str">
        <f t="shared" si="19"/>
        <v>['w-10217', 'Drugs', ''],</v>
      </c>
    </row>
    <row r="1169" spans="1:5">
      <c r="A1169" t="s">
        <v>1255</v>
      </c>
      <c r="B1169" t="s">
        <v>1103</v>
      </c>
      <c r="E1169" t="str">
        <f t="shared" si="19"/>
        <v>['w-10218', 'Drugs', ''],</v>
      </c>
    </row>
    <row r="1170" spans="1:5">
      <c r="A1170" t="s">
        <v>1256</v>
      </c>
      <c r="B1170" t="s">
        <v>1103</v>
      </c>
      <c r="E1170" t="str">
        <f t="shared" si="19"/>
        <v>['w-10219', 'Drugs', ''],</v>
      </c>
    </row>
    <row r="1171" spans="1:5">
      <c r="A1171" t="s">
        <v>1257</v>
      </c>
      <c r="B1171" t="s">
        <v>1103</v>
      </c>
      <c r="E1171" t="str">
        <f t="shared" si="19"/>
        <v>['w-10220', 'Drugs', ''],</v>
      </c>
    </row>
    <row r="1172" spans="1:5">
      <c r="A1172" t="s">
        <v>1258</v>
      </c>
      <c r="B1172" t="s">
        <v>1103</v>
      </c>
      <c r="E1172" t="str">
        <f t="shared" si="19"/>
        <v>['w-10221', 'Drugs', ''],</v>
      </c>
    </row>
    <row r="1173" spans="1:5">
      <c r="A1173" t="s">
        <v>1259</v>
      </c>
      <c r="B1173" t="s">
        <v>1103</v>
      </c>
      <c r="E1173" t="str">
        <f t="shared" si="19"/>
        <v>['w-10247', 'Drugs', ''],</v>
      </c>
    </row>
    <row r="1174" spans="1:5">
      <c r="A1174" t="s">
        <v>1260</v>
      </c>
      <c r="B1174" t="s">
        <v>1103</v>
      </c>
      <c r="E1174" t="str">
        <f t="shared" si="19"/>
        <v>['c-f0806', 'Drugs', ''],</v>
      </c>
    </row>
    <row r="1175" spans="1:5">
      <c r="A1175" t="s">
        <v>1261</v>
      </c>
      <c r="B1175" t="s">
        <v>1103</v>
      </c>
      <c r="E1175" t="str">
        <f t="shared" si="19"/>
        <v>['l-32324', 'Drugs', ''],</v>
      </c>
    </row>
    <row r="1176" spans="1:5">
      <c r="A1176" t="s">
        <v>1262</v>
      </c>
      <c r="B1176" t="s">
        <v>1103</v>
      </c>
      <c r="E1176" t="str">
        <f t="shared" si="19"/>
        <v>['l-32323', 'Drugs', ''],</v>
      </c>
    </row>
    <row r="1177" spans="1:5">
      <c r="A1177" t="s">
        <v>1263</v>
      </c>
      <c r="B1177" t="s">
        <v>1103</v>
      </c>
      <c r="E1177" t="str">
        <f t="shared" si="19"/>
        <v>['l-32322', 'Drugs', ''],</v>
      </c>
    </row>
    <row r="1178" spans="1:5">
      <c r="A1178" t="s">
        <v>1264</v>
      </c>
      <c r="B1178" t="s">
        <v>1103</v>
      </c>
      <c r="E1178" t="str">
        <f t="shared" si="19"/>
        <v>['l-32321', 'Drugs', ''],</v>
      </c>
    </row>
    <row r="1179" spans="1:5">
      <c r="A1179" t="s">
        <v>1265</v>
      </c>
      <c r="B1179" t="s">
        <v>1103</v>
      </c>
      <c r="E1179" t="str">
        <f t="shared" si="19"/>
        <v>['c-23512', 'Drugs', ''],</v>
      </c>
    </row>
    <row r="1180" spans="1:5">
      <c r="A1180" t="s">
        <v>1266</v>
      </c>
      <c r="B1180" t="s">
        <v>1103</v>
      </c>
      <c r="E1180" t="str">
        <f t="shared" si="19"/>
        <v>['w-10249', 'Drugs', ''],</v>
      </c>
    </row>
    <row r="1181" spans="1:5">
      <c r="A1181" t="s">
        <v>1267</v>
      </c>
      <c r="B1181" t="s">
        <v>1103</v>
      </c>
      <c r="E1181" t="str">
        <f t="shared" si="19"/>
        <v>['w-10250', 'Drugs', ''],</v>
      </c>
    </row>
    <row r="1182" spans="1:5">
      <c r="A1182" t="s">
        <v>391</v>
      </c>
      <c r="B1182" t="s">
        <v>1103</v>
      </c>
      <c r="E1182" t="str">
        <f t="shared" si="19"/>
        <v>['f-61a58', 'Drugs', ''],</v>
      </c>
    </row>
    <row r="1183" spans="1:5">
      <c r="A1183" t="s">
        <v>1268</v>
      </c>
      <c r="B1183" t="s">
        <v>1103</v>
      </c>
      <c r="E1183" t="str">
        <f t="shared" si="19"/>
        <v>['c-105a1', 'Drugs', ''],</v>
      </c>
    </row>
    <row r="1184" spans="1:5">
      <c r="A1184" t="s">
        <v>1269</v>
      </c>
      <c r="B1184" t="s">
        <v>1103</v>
      </c>
      <c r="E1184" t="str">
        <f t="shared" si="19"/>
        <v>['w-10252', 'Drugs', ''],</v>
      </c>
    </row>
    <row r="1185" spans="1:5">
      <c r="A1185" t="s">
        <v>422</v>
      </c>
      <c r="B1185" t="s">
        <v>1103</v>
      </c>
      <c r="E1185" t="str">
        <f t="shared" si="19"/>
        <v>['w-10253', 'Drugs', ''],</v>
      </c>
    </row>
    <row r="1186" spans="1:5">
      <c r="A1186" t="s">
        <v>1270</v>
      </c>
      <c r="B1186" t="s">
        <v>1103</v>
      </c>
      <c r="E1186" t="str">
        <f t="shared" si="19"/>
        <v>['w-10254', 'Drugs', ''],</v>
      </c>
    </row>
    <row r="1187" spans="1:5">
      <c r="A1187" t="s">
        <v>1271</v>
      </c>
      <c r="B1187" t="s">
        <v>1103</v>
      </c>
      <c r="E1187" t="str">
        <f t="shared" si="19"/>
        <v>['w-10255', 'Drugs', ''],</v>
      </c>
    </row>
    <row r="1188" spans="1:5">
      <c r="A1188" t="s">
        <v>1272</v>
      </c>
      <c r="B1188" t="s">
        <v>1103</v>
      </c>
      <c r="E1188" t="str">
        <f t="shared" si="19"/>
        <v>['w-10086', 'Drugs', ''],</v>
      </c>
    </row>
    <row r="1189" spans="1:5">
      <c r="A1189" t="s">
        <v>1273</v>
      </c>
      <c r="B1189" t="s">
        <v>1103</v>
      </c>
      <c r="E1189" t="str">
        <f t="shared" si="19"/>
        <v>['w-10256', 'Drugs', ''],</v>
      </c>
    </row>
    <row r="1190" spans="1:5">
      <c r="A1190" t="s">
        <v>1274</v>
      </c>
      <c r="B1190" t="s">
        <v>1103</v>
      </c>
      <c r="E1190" t="str">
        <f t="shared" si="19"/>
        <v>['c-710b1', 'Drugs', ''],</v>
      </c>
    </row>
    <row r="1191" spans="1:5">
      <c r="A1191" t="s">
        <v>1275</v>
      </c>
      <c r="B1191" t="s">
        <v>1103</v>
      </c>
      <c r="E1191" t="str">
        <f t="shared" si="19"/>
        <v>['w-10261', 'Drugs', ''],</v>
      </c>
    </row>
    <row r="1192" spans="1:5">
      <c r="A1192" t="s">
        <v>1276</v>
      </c>
      <c r="B1192" t="s">
        <v>1103</v>
      </c>
      <c r="E1192" t="str">
        <f t="shared" si="19"/>
        <v>['c-7167f', 'Drugs', ''],</v>
      </c>
    </row>
    <row r="1193" spans="1:5">
      <c r="A1193" t="s">
        <v>1277</v>
      </c>
      <c r="B1193" t="s">
        <v>1103</v>
      </c>
      <c r="E1193" t="str">
        <f t="shared" si="19"/>
        <v>['w-10263', 'Drugs', ''],</v>
      </c>
    </row>
    <row r="1194" spans="1:5">
      <c r="A1194" t="s">
        <v>1278</v>
      </c>
      <c r="B1194" t="s">
        <v>1103</v>
      </c>
      <c r="E1194" t="str">
        <f t="shared" si="19"/>
        <v>['w-10251', 'Drugs', ''],</v>
      </c>
    </row>
    <row r="1195" spans="1:5">
      <c r="A1195" t="s">
        <v>423</v>
      </c>
      <c r="B1195" t="s">
        <v>1103</v>
      </c>
      <c r="E1195" t="str">
        <f t="shared" si="19"/>
        <v>['w-10264', 'Drugs', ''],</v>
      </c>
    </row>
    <row r="1196" spans="1:5">
      <c r="A1196" t="s">
        <v>1279</v>
      </c>
      <c r="B1196" t="s">
        <v>1103</v>
      </c>
      <c r="E1196" t="str">
        <f t="shared" si="19"/>
        <v>['f-c2202', 'Drugs', ''],</v>
      </c>
    </row>
    <row r="1197" spans="1:5">
      <c r="A1197" t="s">
        <v>1280</v>
      </c>
      <c r="B1197" t="s">
        <v>1103</v>
      </c>
      <c r="E1197" t="str">
        <f t="shared" si="19"/>
        <v>['w-10267', 'Drugs', ''],</v>
      </c>
    </row>
    <row r="1198" spans="1:5">
      <c r="A1198" t="s">
        <v>1281</v>
      </c>
      <c r="B1198" t="s">
        <v>1103</v>
      </c>
      <c r="E1198" t="str">
        <f t="shared" ref="E1198:E1261" si="20">CONCATENATE("['",A1198,"', '",B1198,"', '",C1198,"'],")</f>
        <v>['w-10273', 'Drugs', ''],</v>
      </c>
    </row>
    <row r="1199" spans="1:5">
      <c r="A1199" t="s">
        <v>1282</v>
      </c>
      <c r="B1199" t="s">
        <v>1103</v>
      </c>
      <c r="E1199" t="str">
        <f t="shared" si="20"/>
        <v>['w-10274', 'Drugs', ''],</v>
      </c>
    </row>
    <row r="1200" spans="1:5">
      <c r="A1200" t="s">
        <v>1283</v>
      </c>
      <c r="B1200" t="s">
        <v>1103</v>
      </c>
      <c r="E1200" t="str">
        <f t="shared" si="20"/>
        <v>['w-10275', 'Drugs', ''],</v>
      </c>
    </row>
    <row r="1201" spans="1:5">
      <c r="A1201" t="s">
        <v>1284</v>
      </c>
      <c r="B1201" t="s">
        <v>1103</v>
      </c>
      <c r="E1201" t="str">
        <f t="shared" si="20"/>
        <v>['w-10277', 'Drugs', ''],</v>
      </c>
    </row>
    <row r="1202" spans="1:5">
      <c r="A1202" t="s">
        <v>1285</v>
      </c>
      <c r="B1202" t="s">
        <v>1103</v>
      </c>
      <c r="E1202" t="str">
        <f t="shared" si="20"/>
        <v>['w-10276', 'Drugs', ''],</v>
      </c>
    </row>
    <row r="1203" spans="1:5">
      <c r="A1203" t="s">
        <v>1286</v>
      </c>
      <c r="B1203" t="s">
        <v>1103</v>
      </c>
      <c r="E1203" t="str">
        <f t="shared" si="20"/>
        <v>['w-10278', 'Drugs', ''],</v>
      </c>
    </row>
    <row r="1204" spans="1:5">
      <c r="A1204" t="s">
        <v>1287</v>
      </c>
      <c r="B1204" t="s">
        <v>1103</v>
      </c>
      <c r="E1204" t="str">
        <f t="shared" si="20"/>
        <v>['w-10279', 'Drugs', ''],</v>
      </c>
    </row>
    <row r="1205" spans="1:5">
      <c r="A1205" t="s">
        <v>1288</v>
      </c>
      <c r="B1205" t="s">
        <v>1103</v>
      </c>
      <c r="E1205" t="str">
        <f t="shared" si="20"/>
        <v>['w-10280', 'Drugs', ''],</v>
      </c>
    </row>
    <row r="1206" spans="1:5">
      <c r="A1206" t="s">
        <v>1289</v>
      </c>
      <c r="B1206" t="s">
        <v>1103</v>
      </c>
      <c r="E1206" t="str">
        <f t="shared" si="20"/>
        <v>['w-10281', 'Drugs', ''],</v>
      </c>
    </row>
    <row r="1207" spans="1:5">
      <c r="A1207" t="s">
        <v>1290</v>
      </c>
      <c r="B1207" t="s">
        <v>1103</v>
      </c>
      <c r="E1207" t="str">
        <f t="shared" si="20"/>
        <v>['w-10283', 'Drugs', ''],</v>
      </c>
    </row>
    <row r="1208" spans="1:5">
      <c r="A1208" t="s">
        <v>1291</v>
      </c>
      <c r="B1208" t="s">
        <v>1103</v>
      </c>
      <c r="E1208" t="str">
        <f t="shared" si="20"/>
        <v>['c-b1036', 'Drugs', ''],</v>
      </c>
    </row>
    <row r="1209" spans="1:5">
      <c r="A1209" t="s">
        <v>1292</v>
      </c>
      <c r="B1209" t="s">
        <v>1103</v>
      </c>
      <c r="E1209" t="str">
        <f t="shared" si="20"/>
        <v>['w-10282', 'Drugs', ''],</v>
      </c>
    </row>
    <row r="1210" spans="1:5">
      <c r="A1210" t="s">
        <v>287</v>
      </c>
      <c r="B1210" t="s">
        <v>1103</v>
      </c>
      <c r="E1210" t="str">
        <f t="shared" si="20"/>
        <v>['c-52340', 'Drugs', ''],</v>
      </c>
    </row>
    <row r="1211" spans="1:5">
      <c r="A1211" t="s">
        <v>1293</v>
      </c>
      <c r="B1211" t="s">
        <v>1103</v>
      </c>
      <c r="E1211" t="str">
        <f t="shared" si="20"/>
        <v>['w-10268', 'Drugs', ''],</v>
      </c>
    </row>
    <row r="1212" spans="1:5">
      <c r="A1212" t="s">
        <v>1294</v>
      </c>
      <c r="B1212" t="s">
        <v>1103</v>
      </c>
      <c r="E1212" t="str">
        <f t="shared" si="20"/>
        <v>['w-10284', 'Drugs', ''],</v>
      </c>
    </row>
    <row r="1213" spans="1:5">
      <c r="A1213" t="s">
        <v>1295</v>
      </c>
      <c r="B1213" t="s">
        <v>1103</v>
      </c>
      <c r="E1213" t="str">
        <f t="shared" si="20"/>
        <v>['@p-12710', 'Drugs', ''],</v>
      </c>
    </row>
    <row r="1214" spans="1:5">
      <c r="A1214" t="s">
        <v>1296</v>
      </c>
      <c r="B1214" t="s">
        <v>1103</v>
      </c>
      <c r="E1214" t="str">
        <f t="shared" si="20"/>
        <v>['w-10269', 'Drugs', ''],</v>
      </c>
    </row>
    <row r="1215" spans="1:5">
      <c r="A1215" t="s">
        <v>1297</v>
      </c>
      <c r="B1215" t="s">
        <v>1103</v>
      </c>
      <c r="E1215" t="str">
        <f t="shared" si="20"/>
        <v>['c-a0940', 'Drugs', ''],</v>
      </c>
    </row>
    <row r="1216" spans="1:5">
      <c r="A1216" t="s">
        <v>1298</v>
      </c>
      <c r="B1216" t="s">
        <v>1103</v>
      </c>
      <c r="E1216" t="str">
        <f t="shared" si="20"/>
        <v>['w-10287', 'Drugs', ''],</v>
      </c>
    </row>
    <row r="1217" spans="1:5">
      <c r="A1217" t="s">
        <v>1299</v>
      </c>
      <c r="B1217" t="s">
        <v>1103</v>
      </c>
      <c r="E1217" t="str">
        <f t="shared" si="20"/>
        <v>['w-10163', 'Drugs', ''],</v>
      </c>
    </row>
    <row r="1218" spans="1:5">
      <c r="A1218" t="s">
        <v>424</v>
      </c>
      <c r="B1218" t="s">
        <v>1103</v>
      </c>
      <c r="E1218" t="str">
        <f t="shared" si="20"/>
        <v>['w-10290', 'Drugs', ''],</v>
      </c>
    </row>
    <row r="1219" spans="1:5">
      <c r="A1219" t="s">
        <v>254</v>
      </c>
      <c r="B1219" t="s">
        <v>1103</v>
      </c>
      <c r="E1219" t="str">
        <f t="shared" si="20"/>
        <v>['c-60111', 'Drugs', ''],</v>
      </c>
    </row>
    <row r="1220" spans="1:5">
      <c r="A1220" t="s">
        <v>1300</v>
      </c>
      <c r="B1220" t="s">
        <v>1103</v>
      </c>
      <c r="E1220" t="str">
        <f t="shared" si="20"/>
        <v>['c-84070', 'Drugs', ''],</v>
      </c>
    </row>
    <row r="1221" spans="1:5">
      <c r="A1221" t="s">
        <v>1301</v>
      </c>
      <c r="B1221" t="s">
        <v>1103</v>
      </c>
      <c r="E1221" t="str">
        <f t="shared" si="20"/>
        <v>['w-10227', 'Drugs', ''],</v>
      </c>
    </row>
    <row r="1222" spans="1:5">
      <c r="A1222" t="s">
        <v>1302</v>
      </c>
      <c r="B1222" t="s">
        <v>1103</v>
      </c>
      <c r="E1222" t="str">
        <f t="shared" si="20"/>
        <v>['w-10292', 'Drugs', ''],</v>
      </c>
    </row>
    <row r="1223" spans="1:5">
      <c r="A1223" t="s">
        <v>1303</v>
      </c>
      <c r="B1223" t="s">
        <v>1103</v>
      </c>
      <c r="E1223" t="str">
        <f t="shared" si="20"/>
        <v>['c-d6819', 'Drugs', ''],</v>
      </c>
    </row>
    <row r="1224" spans="1:5">
      <c r="A1224" t="s">
        <v>1304</v>
      </c>
      <c r="B1224" t="s">
        <v>1103</v>
      </c>
      <c r="E1224" t="str">
        <f t="shared" si="20"/>
        <v>['c-b05e8', 'Drugs', ''],</v>
      </c>
    </row>
    <row r="1225" spans="1:5">
      <c r="A1225" t="s">
        <v>425</v>
      </c>
      <c r="B1225" t="s">
        <v>1103</v>
      </c>
      <c r="E1225" t="str">
        <f t="shared" si="20"/>
        <v>['w-10296', 'Drugs', ''],</v>
      </c>
    </row>
    <row r="1226" spans="1:5">
      <c r="A1226" t="s">
        <v>1305</v>
      </c>
      <c r="B1226" t="s">
        <v>1103</v>
      </c>
      <c r="E1226" t="str">
        <f t="shared" si="20"/>
        <v>['c-62659', 'Drugs', ''],</v>
      </c>
    </row>
    <row r="1227" spans="1:5">
      <c r="A1227" t="s">
        <v>1306</v>
      </c>
      <c r="B1227" t="s">
        <v>1103</v>
      </c>
      <c r="E1227" t="str">
        <f t="shared" si="20"/>
        <v>['c-90b20', 'Drugs', ''],</v>
      </c>
    </row>
    <row r="1228" spans="1:5">
      <c r="A1228" t="s">
        <v>1307</v>
      </c>
      <c r="B1228" t="s">
        <v>1103</v>
      </c>
      <c r="E1228" t="str">
        <f t="shared" si="20"/>
        <v>['@e-74710', 'Drugs', ''],</v>
      </c>
    </row>
    <row r="1229" spans="1:5">
      <c r="A1229" t="s">
        <v>1308</v>
      </c>
      <c r="B1229" t="s">
        <v>1103</v>
      </c>
      <c r="E1229" t="str">
        <f t="shared" si="20"/>
        <v>['c-680e9', 'Drugs', ''],</v>
      </c>
    </row>
    <row r="1230" spans="1:5">
      <c r="A1230" t="s">
        <v>1309</v>
      </c>
      <c r="B1230" t="s">
        <v>1103</v>
      </c>
      <c r="E1230" t="str">
        <f t="shared" si="20"/>
        <v>['p1-0512b', 'Drugs', ''],</v>
      </c>
    </row>
    <row r="1231" spans="1:5">
      <c r="A1231" t="s">
        <v>1310</v>
      </c>
      <c r="B1231" t="s">
        <v>1103</v>
      </c>
      <c r="E1231" t="str">
        <f t="shared" si="20"/>
        <v>['w-10305', 'Drugs', ''],</v>
      </c>
    </row>
    <row r="1232" spans="1:5">
      <c r="A1232" t="s">
        <v>1311</v>
      </c>
      <c r="B1232" t="s">
        <v>1103</v>
      </c>
      <c r="E1232" t="str">
        <f t="shared" si="20"/>
        <v>['f-616a0', 'Drugs', ''],</v>
      </c>
    </row>
    <row r="1233" spans="1:5">
      <c r="A1233" t="s">
        <v>1312</v>
      </c>
      <c r="B1233" t="s">
        <v>1103</v>
      </c>
      <c r="E1233" t="str">
        <f t="shared" si="20"/>
        <v>['w-10306', 'Drugs', ''],</v>
      </c>
    </row>
    <row r="1234" spans="1:5">
      <c r="A1234" t="s">
        <v>1313</v>
      </c>
      <c r="B1234" t="s">
        <v>1103</v>
      </c>
      <c r="E1234" t="str">
        <f t="shared" si="20"/>
        <v>['c-14600', 'Drugs', ''],</v>
      </c>
    </row>
    <row r="1235" spans="1:5">
      <c r="A1235" t="s">
        <v>1314</v>
      </c>
      <c r="B1235" t="s">
        <v>1103</v>
      </c>
      <c r="E1235" t="str">
        <f t="shared" si="20"/>
        <v>['w-10307', 'Drugs', ''],</v>
      </c>
    </row>
    <row r="1236" spans="1:5">
      <c r="A1236" t="s">
        <v>1315</v>
      </c>
      <c r="B1236" t="s">
        <v>1103</v>
      </c>
      <c r="E1236" t="str">
        <f t="shared" si="20"/>
        <v>['c-56a50', 'Drugs', ''],</v>
      </c>
    </row>
    <row r="1237" spans="1:5">
      <c r="A1237" t="s">
        <v>1316</v>
      </c>
      <c r="B1237" t="s">
        <v>1103</v>
      </c>
      <c r="E1237" t="str">
        <f t="shared" si="20"/>
        <v>['w-10310', 'Drugs', ''],</v>
      </c>
    </row>
    <row r="1238" spans="1:5">
      <c r="A1238" t="s">
        <v>1317</v>
      </c>
      <c r="B1238" t="s">
        <v>1103</v>
      </c>
      <c r="E1238" t="str">
        <f t="shared" si="20"/>
        <v>['c-90253', 'Drugs', ''],</v>
      </c>
    </row>
    <row r="1239" spans="1:5">
      <c r="A1239" t="s">
        <v>426</v>
      </c>
      <c r="B1239" t="s">
        <v>1103</v>
      </c>
      <c r="E1239" t="str">
        <f t="shared" si="20"/>
        <v>['w-10311', 'Drugs', ''],</v>
      </c>
    </row>
    <row r="1240" spans="1:5">
      <c r="A1240" t="s">
        <v>427</v>
      </c>
      <c r="B1240" t="s">
        <v>1103</v>
      </c>
      <c r="E1240" t="str">
        <f t="shared" si="20"/>
        <v>['w-10312', 'Drugs', ''],</v>
      </c>
    </row>
    <row r="1241" spans="1:5">
      <c r="A1241" t="s">
        <v>428</v>
      </c>
      <c r="B1241" t="s">
        <v>1103</v>
      </c>
      <c r="E1241" t="str">
        <f t="shared" si="20"/>
        <v>['w-10313', 'Drugs', ''],</v>
      </c>
    </row>
    <row r="1242" spans="1:5">
      <c r="A1242" t="s">
        <v>1318</v>
      </c>
      <c r="B1242" t="s">
        <v>1103</v>
      </c>
      <c r="E1242" t="str">
        <f t="shared" si="20"/>
        <v>['w-10314', 'Drugs', ''],</v>
      </c>
    </row>
    <row r="1243" spans="1:5">
      <c r="A1243" t="s">
        <v>1319</v>
      </c>
      <c r="B1243" t="s">
        <v>1103</v>
      </c>
      <c r="E1243" t="str">
        <f t="shared" si="20"/>
        <v>['c-67706', 'Drugs', ''],</v>
      </c>
    </row>
    <row r="1244" spans="1:5">
      <c r="A1244" t="s">
        <v>1320</v>
      </c>
      <c r="B1244" t="s">
        <v>1103</v>
      </c>
      <c r="E1244" t="str">
        <f t="shared" si="20"/>
        <v>['w-10316', 'Drugs', ''],</v>
      </c>
    </row>
    <row r="1245" spans="1:5">
      <c r="A1245" t="s">
        <v>1321</v>
      </c>
      <c r="B1245" t="s">
        <v>1103</v>
      </c>
      <c r="E1245" t="str">
        <f t="shared" si="20"/>
        <v>['w-10315', 'Drugs', ''],</v>
      </c>
    </row>
    <row r="1246" spans="1:5">
      <c r="A1246" t="s">
        <v>1322</v>
      </c>
      <c r="B1246" t="s">
        <v>1103</v>
      </c>
      <c r="E1246" t="str">
        <f t="shared" si="20"/>
        <v>['@e-56220', 'Drugs', ''],</v>
      </c>
    </row>
    <row r="1247" spans="1:5">
      <c r="A1247" t="s">
        <v>1323</v>
      </c>
      <c r="B1247" t="s">
        <v>1103</v>
      </c>
      <c r="E1247" t="str">
        <f t="shared" si="20"/>
        <v>['w-10317', 'Drugs', ''],</v>
      </c>
    </row>
    <row r="1248" spans="1:5">
      <c r="A1248" t="s">
        <v>1324</v>
      </c>
      <c r="B1248" t="s">
        <v>1103</v>
      </c>
      <c r="E1248" t="str">
        <f t="shared" si="20"/>
        <v>['c-21403', 'Drugs', ''],</v>
      </c>
    </row>
    <row r="1249" spans="1:5">
      <c r="A1249" t="s">
        <v>1325</v>
      </c>
      <c r="B1249" t="s">
        <v>1103</v>
      </c>
      <c r="E1249" t="str">
        <f t="shared" si="20"/>
        <v>['w-10318', 'Drugs', ''],</v>
      </c>
    </row>
    <row r="1250" spans="1:5">
      <c r="A1250" t="s">
        <v>1326</v>
      </c>
      <c r="B1250" t="s">
        <v>1103</v>
      </c>
      <c r="E1250" t="str">
        <f t="shared" si="20"/>
        <v>['c-b0332', 'Drugs', ''],</v>
      </c>
    </row>
    <row r="1251" spans="1:5">
      <c r="A1251" t="s">
        <v>1327</v>
      </c>
      <c r="B1251" t="s">
        <v>1103</v>
      </c>
      <c r="E1251" t="str">
        <f t="shared" si="20"/>
        <v>['c-17800', 'Drugs', ''],</v>
      </c>
    </row>
    <row r="1252" spans="1:5">
      <c r="A1252" t="s">
        <v>357</v>
      </c>
      <c r="B1252" t="s">
        <v>1103</v>
      </c>
      <c r="E1252" t="str">
        <f t="shared" si="20"/>
        <v>['c-61002', 'Drugs', ''],</v>
      </c>
    </row>
    <row r="1253" spans="1:5">
      <c r="A1253" t="s">
        <v>1328</v>
      </c>
      <c r="B1253" t="s">
        <v>1103</v>
      </c>
      <c r="E1253" t="str">
        <f t="shared" si="20"/>
        <v>['w-10320', 'Drugs', ''],</v>
      </c>
    </row>
    <row r="1254" spans="1:5">
      <c r="A1254" t="s">
        <v>1329</v>
      </c>
      <c r="B1254" t="s">
        <v>1103</v>
      </c>
      <c r="E1254" t="str">
        <f t="shared" si="20"/>
        <v>['w-10323', 'Drugs', ''],</v>
      </c>
    </row>
    <row r="1255" spans="1:5">
      <c r="A1255" t="s">
        <v>1330</v>
      </c>
      <c r="B1255" t="s">
        <v>1103</v>
      </c>
      <c r="E1255" t="str">
        <f t="shared" si="20"/>
        <v>['w-10238', 'Drugs', ''],</v>
      </c>
    </row>
    <row r="1256" spans="1:5">
      <c r="A1256" t="s">
        <v>1331</v>
      </c>
      <c r="B1256" t="s">
        <v>1103</v>
      </c>
      <c r="E1256" t="str">
        <f t="shared" si="20"/>
        <v>['c-96511', 'Drugs', ''],</v>
      </c>
    </row>
    <row r="1257" spans="1:5">
      <c r="A1257" t="s">
        <v>1332</v>
      </c>
      <c r="B1257" t="s">
        <v>1103</v>
      </c>
      <c r="E1257" t="str">
        <f t="shared" si="20"/>
        <v>['w-10321', 'Drugs', ''],</v>
      </c>
    </row>
    <row r="1258" spans="1:5">
      <c r="A1258" t="s">
        <v>1333</v>
      </c>
      <c r="B1258" t="s">
        <v>1103</v>
      </c>
      <c r="E1258" t="str">
        <f t="shared" si="20"/>
        <v>['c-88610', 'Drugs', ''],</v>
      </c>
    </row>
    <row r="1259" spans="1:5">
      <c r="A1259" t="s">
        <v>1334</v>
      </c>
      <c r="B1259" t="s">
        <v>1103</v>
      </c>
      <c r="E1259" t="str">
        <f t="shared" si="20"/>
        <v>['c-b02cc', 'Drugs', ''],</v>
      </c>
    </row>
    <row r="1260" spans="1:5">
      <c r="A1260" t="s">
        <v>1335</v>
      </c>
      <c r="B1260" t="s">
        <v>1103</v>
      </c>
      <c r="E1260" t="str">
        <f t="shared" si="20"/>
        <v>['@e-88810', 'Drugs', ''],</v>
      </c>
    </row>
    <row r="1261" spans="1:5">
      <c r="A1261" t="s">
        <v>1336</v>
      </c>
      <c r="B1261" t="s">
        <v>1103</v>
      </c>
      <c r="E1261" t="str">
        <f t="shared" si="20"/>
        <v>['@e-71120', 'Drugs', ''],</v>
      </c>
    </row>
    <row r="1262" spans="1:5">
      <c r="A1262" t="s">
        <v>305</v>
      </c>
      <c r="B1262" t="s">
        <v>1103</v>
      </c>
      <c r="E1262" t="str">
        <f t="shared" ref="E1262:E1325" si="21">CONCATENATE("['",A1262,"', '",B1262,"', '",C1262,"'],")</f>
        <v>['r-f94e9', 'Drugs', ''],</v>
      </c>
    </row>
    <row r="1263" spans="1:5">
      <c r="A1263" t="s">
        <v>1337</v>
      </c>
      <c r="B1263" t="s">
        <v>1103</v>
      </c>
      <c r="E1263" t="str">
        <f t="shared" si="21"/>
        <v>['w-10325', 'Drugs', ''],</v>
      </c>
    </row>
    <row r="1264" spans="1:5">
      <c r="A1264" t="s">
        <v>1338</v>
      </c>
      <c r="B1264" t="s">
        <v>1103</v>
      </c>
      <c r="E1264" t="str">
        <f t="shared" si="21"/>
        <v>['w-10241', 'Drugs', ''],</v>
      </c>
    </row>
    <row r="1265" spans="1:5">
      <c r="A1265" t="s">
        <v>1339</v>
      </c>
      <c r="B1265" t="s">
        <v>1103</v>
      </c>
      <c r="E1265" t="str">
        <f t="shared" si="21"/>
        <v>['c-a0282', 'Drugs', ''],</v>
      </c>
    </row>
    <row r="1266" spans="1:5">
      <c r="A1266" t="s">
        <v>1340</v>
      </c>
      <c r="B1266" t="s">
        <v>1103</v>
      </c>
      <c r="E1266" t="str">
        <f t="shared" si="21"/>
        <v>['@e-87350', 'Drugs', ''],</v>
      </c>
    </row>
    <row r="1267" spans="1:5">
      <c r="A1267" t="s">
        <v>1341</v>
      </c>
      <c r="B1267" t="s">
        <v>1103</v>
      </c>
      <c r="E1267" t="str">
        <f t="shared" si="21"/>
        <v>['w-10341', 'Drugs', ''],</v>
      </c>
    </row>
    <row r="1268" spans="1:5">
      <c r="A1268" t="s">
        <v>1342</v>
      </c>
      <c r="B1268" t="s">
        <v>1103</v>
      </c>
      <c r="E1268" t="str">
        <f t="shared" si="21"/>
        <v>['w-10342', 'Drugs', ''],</v>
      </c>
    </row>
    <row r="1269" spans="1:5">
      <c r="A1269" t="s">
        <v>1343</v>
      </c>
      <c r="B1269" t="s">
        <v>1103</v>
      </c>
      <c r="E1269" t="str">
        <f t="shared" si="21"/>
        <v>['w-10343', 'Drugs', ''],</v>
      </c>
    </row>
    <row r="1270" spans="1:5">
      <c r="A1270" t="s">
        <v>1344</v>
      </c>
      <c r="B1270" t="s">
        <v>1103</v>
      </c>
      <c r="E1270" t="str">
        <f t="shared" si="21"/>
        <v>['w-10344', 'Drugs', ''],</v>
      </c>
    </row>
    <row r="1271" spans="1:5">
      <c r="A1271" t="s">
        <v>1345</v>
      </c>
      <c r="B1271" t="s">
        <v>1103</v>
      </c>
      <c r="E1271" t="str">
        <f t="shared" si="21"/>
        <v>['c-a0210', 'Drugs', ''],</v>
      </c>
    </row>
    <row r="1272" spans="1:5">
      <c r="A1272" t="s">
        <v>1346</v>
      </c>
      <c r="B1272" t="s">
        <v>1103</v>
      </c>
      <c r="E1272" t="str">
        <f t="shared" si="21"/>
        <v>['c-37114', 'Drugs', ''],</v>
      </c>
    </row>
    <row r="1273" spans="1:5">
      <c r="A1273" t="s">
        <v>1347</v>
      </c>
      <c r="B1273" t="s">
        <v>1103</v>
      </c>
      <c r="E1273" t="str">
        <f t="shared" si="21"/>
        <v>['c-96051', 'Drugs', ''],</v>
      </c>
    </row>
    <row r="1274" spans="1:5">
      <c r="A1274" t="s">
        <v>1348</v>
      </c>
      <c r="B1274" t="s">
        <v>1103</v>
      </c>
      <c r="E1274" t="str">
        <f t="shared" si="21"/>
        <v>['g-8046', 'Drugs', ''],</v>
      </c>
    </row>
    <row r="1275" spans="1:5">
      <c r="A1275" t="s">
        <v>317</v>
      </c>
      <c r="B1275" t="s">
        <v>1103</v>
      </c>
      <c r="E1275" t="str">
        <f t="shared" si="21"/>
        <v>['f-61e1f', 'Drugs', ''],</v>
      </c>
    </row>
    <row r="1276" spans="1:5">
      <c r="A1276" t="s">
        <v>1349</v>
      </c>
      <c r="B1276" t="s">
        <v>1103</v>
      </c>
      <c r="E1276" t="str">
        <f t="shared" si="21"/>
        <v>['c-91471', 'Drugs', ''],</v>
      </c>
    </row>
    <row r="1277" spans="1:5">
      <c r="A1277" t="s">
        <v>1350</v>
      </c>
      <c r="B1277" t="s">
        <v>1103</v>
      </c>
      <c r="E1277" t="str">
        <f t="shared" si="21"/>
        <v>['l-35240', 'Drugs', ''],</v>
      </c>
    </row>
    <row r="1278" spans="1:5">
      <c r="A1278" t="s">
        <v>1351</v>
      </c>
      <c r="B1278" t="s">
        <v>1103</v>
      </c>
      <c r="E1278" t="str">
        <f t="shared" si="21"/>
        <v>['c-97520', 'Drugs', ''],</v>
      </c>
    </row>
    <row r="1279" spans="1:5">
      <c r="A1279" t="s">
        <v>1352</v>
      </c>
      <c r="B1279" t="s">
        <v>1103</v>
      </c>
      <c r="E1279" t="str">
        <f t="shared" si="21"/>
        <v>['c-501b3', 'Drugs', ''],</v>
      </c>
    </row>
    <row r="1280" spans="1:5">
      <c r="A1280" t="s">
        <v>1353</v>
      </c>
      <c r="B1280" t="s">
        <v>1103</v>
      </c>
      <c r="E1280" t="str">
        <f t="shared" si="21"/>
        <v>['w-10350', 'Drugs', ''],</v>
      </c>
    </row>
    <row r="1281" spans="1:5">
      <c r="A1281" t="s">
        <v>1354</v>
      </c>
      <c r="B1281" t="s">
        <v>1103</v>
      </c>
      <c r="E1281" t="str">
        <f t="shared" si="21"/>
        <v>['w-10351', 'Drugs', ''],</v>
      </c>
    </row>
    <row r="1282" spans="1:5">
      <c r="A1282" t="s">
        <v>1355</v>
      </c>
      <c r="B1282" t="s">
        <v>1103</v>
      </c>
      <c r="E1282" t="str">
        <f t="shared" si="21"/>
        <v>['w-10027', 'Drugs', ''],</v>
      </c>
    </row>
    <row r="1283" spans="1:5">
      <c r="A1283" t="s">
        <v>1356</v>
      </c>
      <c r="B1283" t="s">
        <v>1103</v>
      </c>
      <c r="E1283" t="str">
        <f t="shared" si="21"/>
        <v>['c-f107b', 'Drugs', ''],</v>
      </c>
    </row>
    <row r="1284" spans="1:5">
      <c r="A1284" t="s">
        <v>1357</v>
      </c>
      <c r="B1284" t="s">
        <v>1103</v>
      </c>
      <c r="E1284" t="str">
        <f t="shared" si="21"/>
        <v>['c-522a0', 'Drugs', ''],</v>
      </c>
    </row>
    <row r="1285" spans="1:5">
      <c r="A1285" t="s">
        <v>1358</v>
      </c>
      <c r="B1285" t="s">
        <v>1103</v>
      </c>
      <c r="E1285" t="str">
        <f t="shared" si="21"/>
        <v>['l-12301', 'Drugs', ''],</v>
      </c>
    </row>
    <row r="1286" spans="1:5">
      <c r="A1286" t="s">
        <v>1359</v>
      </c>
      <c r="B1286" t="s">
        <v>1103</v>
      </c>
      <c r="E1286" t="str">
        <f t="shared" si="21"/>
        <v>['w-10346', 'Drugs', ''],</v>
      </c>
    </row>
    <row r="1287" spans="1:5">
      <c r="A1287" t="s">
        <v>1360</v>
      </c>
      <c r="B1287" t="s">
        <v>1103</v>
      </c>
      <c r="E1287" t="str">
        <f t="shared" si="21"/>
        <v>['c-53540', 'Drugs', ''],</v>
      </c>
    </row>
    <row r="1288" spans="1:5">
      <c r="A1288" t="s">
        <v>1361</v>
      </c>
      <c r="B1288" t="s">
        <v>1103</v>
      </c>
      <c r="E1288" t="str">
        <f t="shared" si="21"/>
        <v>['f-620f4', 'Drugs', ''],</v>
      </c>
    </row>
    <row r="1289" spans="1:5">
      <c r="A1289" t="s">
        <v>1362</v>
      </c>
      <c r="B1289" t="s">
        <v>1103</v>
      </c>
      <c r="E1289" t="str">
        <f t="shared" si="21"/>
        <v>['c-b0492', 'Drugs', ''],</v>
      </c>
    </row>
    <row r="1290" spans="1:5">
      <c r="A1290" t="s">
        <v>1363</v>
      </c>
      <c r="B1290" t="s">
        <v>1103</v>
      </c>
      <c r="E1290" t="str">
        <f t="shared" si="21"/>
        <v>['w-10365', 'Drugs', ''],</v>
      </c>
    </row>
    <row r="1291" spans="1:5">
      <c r="A1291" t="s">
        <v>1364</v>
      </c>
      <c r="B1291" t="s">
        <v>1103</v>
      </c>
      <c r="E1291" t="str">
        <f t="shared" si="21"/>
        <v>['w-10367', 'Drugs', ''],</v>
      </c>
    </row>
    <row r="1292" spans="1:5">
      <c r="A1292" t="s">
        <v>1365</v>
      </c>
      <c r="B1292" t="s">
        <v>1103</v>
      </c>
      <c r="E1292" t="str">
        <f t="shared" si="21"/>
        <v>['w-10368', 'Drugs', ''],</v>
      </c>
    </row>
    <row r="1293" spans="1:5">
      <c r="A1293" t="s">
        <v>1366</v>
      </c>
      <c r="B1293" t="s">
        <v>1103</v>
      </c>
      <c r="E1293" t="str">
        <f t="shared" si="21"/>
        <v>['w-10369', 'Drugs', ''],</v>
      </c>
    </row>
    <row r="1294" spans="1:5">
      <c r="A1294" t="s">
        <v>1367</v>
      </c>
      <c r="B1294" t="s">
        <v>1103</v>
      </c>
      <c r="E1294" t="str">
        <f t="shared" si="21"/>
        <v>['w-10370', 'Drugs', ''],</v>
      </c>
    </row>
    <row r="1295" spans="1:5">
      <c r="A1295" t="s">
        <v>1368</v>
      </c>
      <c r="B1295" t="s">
        <v>1103</v>
      </c>
      <c r="E1295" t="str">
        <f t="shared" si="21"/>
        <v>['w-10371', 'Drugs', ''],</v>
      </c>
    </row>
    <row r="1296" spans="1:5">
      <c r="A1296" t="s">
        <v>1369</v>
      </c>
      <c r="B1296" t="s">
        <v>1103</v>
      </c>
      <c r="E1296" t="str">
        <f t="shared" si="21"/>
        <v>['w-10372', 'Drugs', ''],</v>
      </c>
    </row>
    <row r="1297" spans="1:5">
      <c r="A1297" t="s">
        <v>1370</v>
      </c>
      <c r="B1297" t="s">
        <v>1103</v>
      </c>
      <c r="E1297" t="str">
        <f t="shared" si="21"/>
        <v>['w-10373', 'Drugs', ''],</v>
      </c>
    </row>
    <row r="1298" spans="1:5">
      <c r="A1298" t="s">
        <v>1371</v>
      </c>
      <c r="B1298" t="s">
        <v>1103</v>
      </c>
      <c r="E1298" t="str">
        <f t="shared" si="21"/>
        <v>['w-10374', 'Drugs', ''],</v>
      </c>
    </row>
    <row r="1299" spans="1:5">
      <c r="A1299" t="s">
        <v>1372</v>
      </c>
      <c r="B1299" t="s">
        <v>1103</v>
      </c>
      <c r="E1299" t="str">
        <f t="shared" si="21"/>
        <v>['w-10375', 'Drugs', ''],</v>
      </c>
    </row>
    <row r="1300" spans="1:5">
      <c r="A1300" t="s">
        <v>1373</v>
      </c>
      <c r="B1300" t="s">
        <v>1103</v>
      </c>
      <c r="E1300" t="str">
        <f t="shared" si="21"/>
        <v>['f-61d8a', 'Drugs', ''],</v>
      </c>
    </row>
    <row r="1301" spans="1:5">
      <c r="A1301" t="s">
        <v>1374</v>
      </c>
      <c r="B1301" t="s">
        <v>1103</v>
      </c>
      <c r="E1301" t="str">
        <f t="shared" si="21"/>
        <v>['p5-b0070', 'Drugs', ''],</v>
      </c>
    </row>
    <row r="1302" spans="1:5">
      <c r="A1302" t="s">
        <v>1375</v>
      </c>
      <c r="B1302" t="s">
        <v>1103</v>
      </c>
      <c r="E1302" t="str">
        <f t="shared" si="21"/>
        <v>['c-a0941', 'Drugs', ''],</v>
      </c>
    </row>
    <row r="1303" spans="1:5">
      <c r="A1303" t="s">
        <v>1376</v>
      </c>
      <c r="B1303" t="s">
        <v>1103</v>
      </c>
      <c r="E1303" t="str">
        <f t="shared" si="21"/>
        <v>['w-10379', 'Drugs', ''],</v>
      </c>
    </row>
    <row r="1304" spans="1:5">
      <c r="A1304" t="s">
        <v>1377</v>
      </c>
      <c r="B1304" t="s">
        <v>1103</v>
      </c>
      <c r="E1304" t="str">
        <f t="shared" si="21"/>
        <v>['w-10384', 'Drugs', ''],</v>
      </c>
    </row>
    <row r="1305" spans="1:5">
      <c r="A1305" t="s">
        <v>1378</v>
      </c>
      <c r="B1305" t="s">
        <v>1103</v>
      </c>
      <c r="E1305" t="str">
        <f t="shared" si="21"/>
        <v>['w-10380', 'Drugs', ''],</v>
      </c>
    </row>
    <row r="1306" spans="1:5">
      <c r="A1306" t="s">
        <v>1379</v>
      </c>
      <c r="B1306" t="s">
        <v>1103</v>
      </c>
      <c r="E1306" t="str">
        <f t="shared" si="21"/>
        <v>['w-10381', 'Drugs', ''],</v>
      </c>
    </row>
    <row r="1307" spans="1:5">
      <c r="A1307" t="s">
        <v>1380</v>
      </c>
      <c r="B1307" t="s">
        <v>1103</v>
      </c>
      <c r="E1307" t="str">
        <f t="shared" si="21"/>
        <v>['p7-00060', 'Drugs', ''],</v>
      </c>
    </row>
    <row r="1308" spans="1:5">
      <c r="A1308" t="s">
        <v>1381</v>
      </c>
      <c r="B1308" t="s">
        <v>1103</v>
      </c>
      <c r="E1308" t="str">
        <f t="shared" si="21"/>
        <v>['c-52215', 'Drugs', ''],</v>
      </c>
    </row>
    <row r="1309" spans="1:5">
      <c r="A1309" t="s">
        <v>1382</v>
      </c>
      <c r="B1309" t="s">
        <v>1103</v>
      </c>
      <c r="E1309" t="str">
        <f t="shared" si="21"/>
        <v>['@e-85150', 'Drugs', ''],</v>
      </c>
    </row>
    <row r="1310" spans="1:5">
      <c r="A1310" t="s">
        <v>331</v>
      </c>
      <c r="B1310" t="s">
        <v>1103</v>
      </c>
      <c r="E1310" t="str">
        <f t="shared" si="21"/>
        <v>['w-10011', 'Drugs', ''],</v>
      </c>
    </row>
    <row r="1311" spans="1:5">
      <c r="A1311" t="s">
        <v>1383</v>
      </c>
      <c r="B1311" t="s">
        <v>1103</v>
      </c>
      <c r="E1311" t="str">
        <f t="shared" si="21"/>
        <v>['c-50702', 'Drugs', ''],</v>
      </c>
    </row>
    <row r="1312" spans="1:5">
      <c r="A1312" t="s">
        <v>1384</v>
      </c>
      <c r="B1312" t="s">
        <v>1103</v>
      </c>
      <c r="E1312" t="str">
        <f t="shared" si="21"/>
        <v>['w-10044', 'Drugs', ''],</v>
      </c>
    </row>
    <row r="1313" spans="1:5">
      <c r="A1313" t="s">
        <v>1385</v>
      </c>
      <c r="B1313" t="s">
        <v>1103</v>
      </c>
      <c r="E1313" t="str">
        <f t="shared" si="21"/>
        <v>['c-84050', 'Drugs', ''],</v>
      </c>
    </row>
    <row r="1314" spans="1:5">
      <c r="A1314" t="s">
        <v>1386</v>
      </c>
      <c r="B1314" t="s">
        <v>1103</v>
      </c>
      <c r="E1314" t="str">
        <f t="shared" si="21"/>
        <v>['w-10097', 'Drugs', ''],</v>
      </c>
    </row>
    <row r="1315" spans="1:5">
      <c r="A1315" t="s">
        <v>1387</v>
      </c>
      <c r="B1315" t="s">
        <v>1103</v>
      </c>
      <c r="E1315" t="str">
        <f t="shared" si="21"/>
        <v>['w-10392', 'Drugs', ''],</v>
      </c>
    </row>
    <row r="1316" spans="1:5">
      <c r="A1316" t="s">
        <v>1388</v>
      </c>
      <c r="B1316" t="s">
        <v>1103</v>
      </c>
      <c r="E1316" t="str">
        <f t="shared" si="21"/>
        <v>['w-10393', 'Drugs', ''],</v>
      </c>
    </row>
    <row r="1317" spans="1:5">
      <c r="A1317" t="s">
        <v>1389</v>
      </c>
      <c r="B1317" t="s">
        <v>1103</v>
      </c>
      <c r="E1317" t="str">
        <f t="shared" si="21"/>
        <v>['c-68010', 'Drugs', ''],</v>
      </c>
    </row>
    <row r="1318" spans="1:5">
      <c r="A1318" t="s">
        <v>1390</v>
      </c>
      <c r="B1318" t="s">
        <v>1103</v>
      </c>
      <c r="E1318" t="str">
        <f t="shared" si="21"/>
        <v>['w-10396', 'Drugs', ''],</v>
      </c>
    </row>
    <row r="1319" spans="1:5">
      <c r="A1319" t="s">
        <v>1391</v>
      </c>
      <c r="B1319" t="s">
        <v>1103</v>
      </c>
      <c r="E1319" t="str">
        <f t="shared" si="21"/>
        <v>['w-10398', 'Drugs', ''],</v>
      </c>
    </row>
    <row r="1320" spans="1:5">
      <c r="A1320" t="s">
        <v>1392</v>
      </c>
      <c r="B1320" t="s">
        <v>1103</v>
      </c>
      <c r="E1320" t="str">
        <f t="shared" si="21"/>
        <v>['w-10401', 'Drugs', ''],</v>
      </c>
    </row>
    <row r="1321" spans="1:5">
      <c r="A1321" t="s">
        <v>1393</v>
      </c>
      <c r="B1321" t="s">
        <v>1103</v>
      </c>
      <c r="E1321" t="str">
        <f t="shared" si="21"/>
        <v>['w-10400', 'Drugs', ''],</v>
      </c>
    </row>
    <row r="1322" spans="1:5">
      <c r="A1322" t="s">
        <v>1394</v>
      </c>
      <c r="B1322" t="s">
        <v>1103</v>
      </c>
      <c r="E1322" t="str">
        <f t="shared" si="21"/>
        <v>['w-10405', 'Drugs', ''],</v>
      </c>
    </row>
    <row r="1323" spans="1:5">
      <c r="A1323" t="s">
        <v>1395</v>
      </c>
      <c r="B1323" t="s">
        <v>1103</v>
      </c>
      <c r="E1323" t="str">
        <f t="shared" si="21"/>
        <v>['w-10404', 'Drugs', ''],</v>
      </c>
    </row>
    <row r="1324" spans="1:5">
      <c r="A1324" t="s">
        <v>1396</v>
      </c>
      <c r="B1324" t="s">
        <v>1103</v>
      </c>
      <c r="E1324" t="str">
        <f t="shared" si="21"/>
        <v>['w-10403', 'Drugs', ''],</v>
      </c>
    </row>
    <row r="1325" spans="1:5">
      <c r="A1325" t="s">
        <v>1397</v>
      </c>
      <c r="B1325" t="s">
        <v>1103</v>
      </c>
      <c r="E1325" t="str">
        <f t="shared" si="21"/>
        <v>['w-10397', 'Drugs', ''],</v>
      </c>
    </row>
    <row r="1326" spans="1:5">
      <c r="A1326" t="s">
        <v>1398</v>
      </c>
      <c r="B1326" t="s">
        <v>1103</v>
      </c>
      <c r="E1326" t="str">
        <f t="shared" ref="E1326:E1389" si="22">CONCATENATE("['",A1326,"', '",B1326,"', '",C1326,"'],")</f>
        <v>['w-10402', 'Drugs', ''],</v>
      </c>
    </row>
    <row r="1327" spans="1:5">
      <c r="A1327" t="s">
        <v>1399</v>
      </c>
      <c r="B1327" t="s">
        <v>1103</v>
      </c>
      <c r="E1327" t="str">
        <f t="shared" si="22"/>
        <v>['w-10406', 'Drugs', ''],</v>
      </c>
    </row>
    <row r="1328" spans="1:5">
      <c r="A1328" t="s">
        <v>1400</v>
      </c>
      <c r="B1328" t="s">
        <v>1103</v>
      </c>
      <c r="E1328" t="str">
        <f t="shared" si="22"/>
        <v>['c-81251', 'Drugs', ''],</v>
      </c>
    </row>
    <row r="1329" spans="1:5">
      <c r="A1329" t="s">
        <v>1401</v>
      </c>
      <c r="B1329" t="s">
        <v>1103</v>
      </c>
      <c r="E1329" t="str">
        <f t="shared" si="22"/>
        <v>['w-10399', 'Drugs', ''],</v>
      </c>
    </row>
    <row r="1330" spans="1:5">
      <c r="A1330" t="s">
        <v>1402</v>
      </c>
      <c r="B1330" t="s">
        <v>1103</v>
      </c>
      <c r="E1330" t="str">
        <f t="shared" si="22"/>
        <v>['c-7121a', 'Drugs', ''],</v>
      </c>
    </row>
    <row r="1331" spans="1:5">
      <c r="A1331" t="s">
        <v>1403</v>
      </c>
      <c r="B1331" t="s">
        <v>1103</v>
      </c>
      <c r="E1331" t="str">
        <f t="shared" si="22"/>
        <v>['w-10408', 'Drugs', ''],</v>
      </c>
    </row>
    <row r="1332" spans="1:5">
      <c r="A1332" t="s">
        <v>1404</v>
      </c>
      <c r="B1332" t="s">
        <v>1103</v>
      </c>
      <c r="E1332" t="str">
        <f t="shared" si="22"/>
        <v>['w-10409', 'Drugs', ''],</v>
      </c>
    </row>
    <row r="1333" spans="1:5">
      <c r="A1333" t="s">
        <v>1405</v>
      </c>
      <c r="B1333" t="s">
        <v>1103</v>
      </c>
      <c r="E1333" t="str">
        <f t="shared" si="22"/>
        <v>['c-84007', 'Drugs', ''],</v>
      </c>
    </row>
    <row r="1334" spans="1:5">
      <c r="A1334" t="s">
        <v>1406</v>
      </c>
      <c r="B1334" t="s">
        <v>1103</v>
      </c>
      <c r="E1334" t="str">
        <f t="shared" si="22"/>
        <v>['w-10410', 'Drugs', ''],</v>
      </c>
    </row>
    <row r="1335" spans="1:5">
      <c r="A1335" t="s">
        <v>1407</v>
      </c>
      <c r="B1335" t="s">
        <v>1103</v>
      </c>
      <c r="E1335" t="str">
        <f t="shared" si="22"/>
        <v>['w-10414', 'Drugs', ''],</v>
      </c>
    </row>
    <row r="1336" spans="1:5">
      <c r="A1336" t="s">
        <v>1408</v>
      </c>
      <c r="B1336" t="s">
        <v>1103</v>
      </c>
      <c r="E1336" t="str">
        <f t="shared" si="22"/>
        <v>['w-10413', 'Drugs', ''],</v>
      </c>
    </row>
    <row r="1337" spans="1:5">
      <c r="A1337" t="s">
        <v>1409</v>
      </c>
      <c r="B1337" t="s">
        <v>1103</v>
      </c>
      <c r="E1337" t="str">
        <f t="shared" si="22"/>
        <v>['c-d5139', 'Drugs', ''],</v>
      </c>
    </row>
    <row r="1338" spans="1:5">
      <c r="A1338" t="s">
        <v>1410</v>
      </c>
      <c r="B1338" t="s">
        <v>1103</v>
      </c>
      <c r="E1338" t="str">
        <f t="shared" si="22"/>
        <v>['w-10415', 'Drugs', ''],</v>
      </c>
    </row>
    <row r="1339" spans="1:5">
      <c r="A1339" t="s">
        <v>1411</v>
      </c>
      <c r="B1339" t="s">
        <v>1103</v>
      </c>
      <c r="E1339" t="str">
        <f t="shared" si="22"/>
        <v>['w-10416', 'Drugs', ''],</v>
      </c>
    </row>
    <row r="1340" spans="1:5">
      <c r="A1340" t="s">
        <v>1412</v>
      </c>
      <c r="B1340" t="s">
        <v>1103</v>
      </c>
      <c r="E1340" t="str">
        <f t="shared" si="22"/>
        <v>['w-10417', 'Drugs', ''],</v>
      </c>
    </row>
    <row r="1341" spans="1:5">
      <c r="A1341" t="s">
        <v>1413</v>
      </c>
      <c r="B1341" t="s">
        <v>1103</v>
      </c>
      <c r="E1341" t="str">
        <f t="shared" si="22"/>
        <v>['w-10419', 'Drugs', ''],</v>
      </c>
    </row>
    <row r="1342" spans="1:5">
      <c r="A1342" t="s">
        <v>1414</v>
      </c>
      <c r="B1342" t="s">
        <v>1103</v>
      </c>
      <c r="E1342" t="str">
        <f t="shared" si="22"/>
        <v>['w-10418', 'Drugs', ''],</v>
      </c>
    </row>
    <row r="1343" spans="1:5">
      <c r="A1343" t="s">
        <v>1415</v>
      </c>
      <c r="B1343" t="s">
        <v>1103</v>
      </c>
      <c r="E1343" t="str">
        <f t="shared" si="22"/>
        <v>['m-17010', 'Drugs', ''],</v>
      </c>
    </row>
    <row r="1344" spans="1:5">
      <c r="A1344" t="s">
        <v>1416</v>
      </c>
      <c r="B1344" t="s">
        <v>1103</v>
      </c>
      <c r="E1344" t="str">
        <f t="shared" si="22"/>
        <v>['w-10407', 'Drugs', ''],</v>
      </c>
    </row>
    <row r="1345" spans="1:5">
      <c r="A1345" t="s">
        <v>1417</v>
      </c>
      <c r="B1345" t="s">
        <v>1103</v>
      </c>
      <c r="E1345" t="str">
        <f t="shared" si="22"/>
        <v>['w-10429', 'Drugs', ''],</v>
      </c>
    </row>
    <row r="1346" spans="1:5">
      <c r="A1346" t="s">
        <v>1418</v>
      </c>
      <c r="B1346" t="s">
        <v>1103</v>
      </c>
      <c r="E1346" t="str">
        <f t="shared" si="22"/>
        <v>['w-10024', 'Drugs', ''],</v>
      </c>
    </row>
    <row r="1347" spans="1:5">
      <c r="A1347" t="s">
        <v>1419</v>
      </c>
      <c r="B1347" t="s">
        <v>1103</v>
      </c>
      <c r="E1347" t="str">
        <f t="shared" si="22"/>
        <v>['c-5210c', 'Drugs', ''],</v>
      </c>
    </row>
    <row r="1348" spans="1:5">
      <c r="A1348" t="s">
        <v>1420</v>
      </c>
      <c r="B1348" t="s">
        <v>1103</v>
      </c>
      <c r="E1348" t="str">
        <f t="shared" si="22"/>
        <v>['w-10386', 'Drugs', ''],</v>
      </c>
    </row>
    <row r="1349" spans="1:5">
      <c r="A1349" t="s">
        <v>1421</v>
      </c>
      <c r="B1349" t="s">
        <v>1103</v>
      </c>
      <c r="E1349" t="str">
        <f t="shared" si="22"/>
        <v>['w-10411', 'Drugs', ''],</v>
      </c>
    </row>
    <row r="1350" spans="1:5">
      <c r="A1350" t="s">
        <v>1422</v>
      </c>
      <c r="B1350" t="s">
        <v>1103</v>
      </c>
      <c r="E1350" t="str">
        <f t="shared" si="22"/>
        <v>['c-a0d11', 'Drugs', ''],</v>
      </c>
    </row>
    <row r="1351" spans="1:5">
      <c r="A1351" t="s">
        <v>1423</v>
      </c>
      <c r="B1351" t="s">
        <v>1103</v>
      </c>
      <c r="E1351" t="str">
        <f t="shared" si="22"/>
        <v>['c-21723', 'Drugs', ''],</v>
      </c>
    </row>
    <row r="1352" spans="1:5">
      <c r="A1352" t="s">
        <v>1424</v>
      </c>
      <c r="B1352" t="s">
        <v>1103</v>
      </c>
      <c r="E1352" t="str">
        <f t="shared" si="22"/>
        <v>['w-10420', 'Drugs', ''],</v>
      </c>
    </row>
    <row r="1353" spans="1:5">
      <c r="A1353" t="s">
        <v>1425</v>
      </c>
      <c r="B1353" t="s">
        <v>1103</v>
      </c>
      <c r="E1353" t="str">
        <f t="shared" si="22"/>
        <v>['f-cb7c0', 'Drugs', ''],</v>
      </c>
    </row>
    <row r="1354" spans="1:5">
      <c r="A1354" t="s">
        <v>1426</v>
      </c>
      <c r="B1354" t="s">
        <v>1103</v>
      </c>
      <c r="E1354" t="str">
        <f t="shared" si="22"/>
        <v>['c-10520', 'Drugs', ''],</v>
      </c>
    </row>
    <row r="1355" spans="1:5">
      <c r="A1355" t="s">
        <v>1427</v>
      </c>
      <c r="B1355" t="s">
        <v>1103</v>
      </c>
      <c r="E1355" t="str">
        <f t="shared" si="22"/>
        <v>['w-10437', 'Drugs', ''],</v>
      </c>
    </row>
    <row r="1356" spans="1:5">
      <c r="A1356" t="s">
        <v>1428</v>
      </c>
      <c r="B1356" t="s">
        <v>1103</v>
      </c>
      <c r="E1356" t="str">
        <f t="shared" si="22"/>
        <v>['w-10435', 'Drugs', ''],</v>
      </c>
    </row>
    <row r="1357" spans="1:5">
      <c r="A1357" t="s">
        <v>1429</v>
      </c>
      <c r="B1357" t="s">
        <v>1103</v>
      </c>
      <c r="E1357" t="str">
        <f t="shared" si="22"/>
        <v>['w-10412', 'Drugs', ''],</v>
      </c>
    </row>
    <row r="1358" spans="1:5">
      <c r="A1358" t="s">
        <v>1430</v>
      </c>
      <c r="B1358" t="s">
        <v>1103</v>
      </c>
      <c r="E1358" t="str">
        <f t="shared" si="22"/>
        <v>['w-10440', 'Drugs', ''],</v>
      </c>
    </row>
    <row r="1359" spans="1:5">
      <c r="A1359" t="s">
        <v>1431</v>
      </c>
      <c r="B1359" t="s">
        <v>1103</v>
      </c>
      <c r="E1359" t="str">
        <f t="shared" si="22"/>
        <v>['w-10441', 'Drugs', ''],</v>
      </c>
    </row>
    <row r="1360" spans="1:5">
      <c r="A1360" t="s">
        <v>1432</v>
      </c>
      <c r="B1360" t="s">
        <v>1103</v>
      </c>
      <c r="E1360" t="str">
        <f t="shared" si="22"/>
        <v>['w-10442', 'Drugs', ''],</v>
      </c>
    </row>
    <row r="1361" spans="1:5">
      <c r="A1361" t="s">
        <v>1433</v>
      </c>
      <c r="B1361" t="s">
        <v>1103</v>
      </c>
      <c r="E1361" t="str">
        <f t="shared" si="22"/>
        <v>['c-9606a', 'Drugs', ''],</v>
      </c>
    </row>
    <row r="1362" spans="1:5">
      <c r="A1362" t="s">
        <v>1434</v>
      </c>
      <c r="B1362" t="s">
        <v>1103</v>
      </c>
      <c r="E1362" t="str">
        <f t="shared" si="22"/>
        <v>['w-10444', 'Drugs', ''],</v>
      </c>
    </row>
    <row r="1363" spans="1:5">
      <c r="A1363" t="s">
        <v>1435</v>
      </c>
      <c r="B1363" t="s">
        <v>1103</v>
      </c>
      <c r="E1363" t="str">
        <f t="shared" si="22"/>
        <v>['w-10022', 'Drugs', ''],</v>
      </c>
    </row>
    <row r="1364" spans="1:5">
      <c r="A1364" t="s">
        <v>1028</v>
      </c>
      <c r="B1364" t="s">
        <v>257</v>
      </c>
      <c r="E1364" t="str">
        <f t="shared" si="22"/>
        <v>['@e-71875', 'Antibiotic', ''],</v>
      </c>
    </row>
    <row r="1365" spans="1:5">
      <c r="A1365" t="s">
        <v>1525</v>
      </c>
      <c r="B1365" t="s">
        <v>257</v>
      </c>
      <c r="E1365" t="str">
        <f t="shared" si="22"/>
        <v>['@e-72195', 'Antibiotic', ''],</v>
      </c>
    </row>
    <row r="1366" spans="1:5">
      <c r="A1366" t="s">
        <v>1526</v>
      </c>
      <c r="B1366" t="s">
        <v>257</v>
      </c>
      <c r="E1366" t="str">
        <f t="shared" si="22"/>
        <v>['@e-72700', 'Antibiotic', ''],</v>
      </c>
    </row>
    <row r="1367" spans="1:5">
      <c r="A1367" t="s">
        <v>1527</v>
      </c>
      <c r="B1367" t="s">
        <v>257</v>
      </c>
      <c r="E1367" t="str">
        <f t="shared" si="22"/>
        <v>['c-52020', 'Antibiotic', ''],</v>
      </c>
    </row>
    <row r="1368" spans="1:5">
      <c r="A1368" t="s">
        <v>965</v>
      </c>
      <c r="B1368" t="s">
        <v>257</v>
      </c>
      <c r="E1368" t="str">
        <f t="shared" si="22"/>
        <v>['c-52220', 'Antibiotic', ''],</v>
      </c>
    </row>
    <row r="1369" spans="1:5">
      <c r="A1369" t="s">
        <v>1357</v>
      </c>
      <c r="B1369" t="s">
        <v>257</v>
      </c>
      <c r="E1369" t="str">
        <f t="shared" si="22"/>
        <v>['c-522a0', 'Antibiotic', ''],</v>
      </c>
    </row>
    <row r="1370" spans="1:5">
      <c r="A1370" t="s">
        <v>1025</v>
      </c>
      <c r="B1370" t="s">
        <v>257</v>
      </c>
      <c r="E1370" t="str">
        <f t="shared" si="22"/>
        <v>['c-52521', 'Antibiotic', ''],</v>
      </c>
    </row>
    <row r="1371" spans="1:5">
      <c r="A1371" t="s">
        <v>732</v>
      </c>
      <c r="B1371" t="s">
        <v>257</v>
      </c>
      <c r="E1371" t="str">
        <f t="shared" si="22"/>
        <v>['c-52530', 'Antibiotic', ''],</v>
      </c>
    </row>
    <row r="1372" spans="1:5">
      <c r="A1372" t="s">
        <v>832</v>
      </c>
      <c r="B1372" t="s">
        <v>257</v>
      </c>
      <c r="E1372" t="str">
        <f t="shared" si="22"/>
        <v>['c-52540', 'Antibiotic', ''],</v>
      </c>
    </row>
    <row r="1373" spans="1:5">
      <c r="A1373" t="s">
        <v>800</v>
      </c>
      <c r="B1373" t="s">
        <v>257</v>
      </c>
      <c r="E1373" t="str">
        <f t="shared" si="22"/>
        <v>['c-52551', 'Antibiotic', ''],</v>
      </c>
    </row>
    <row r="1374" spans="1:5">
      <c r="A1374" t="s">
        <v>1528</v>
      </c>
      <c r="B1374" t="s">
        <v>257</v>
      </c>
      <c r="E1374" t="str">
        <f t="shared" si="22"/>
        <v>['c-52580', 'Antibiotic', ''],</v>
      </c>
    </row>
    <row r="1375" spans="1:5">
      <c r="A1375" t="s">
        <v>753</v>
      </c>
      <c r="B1375" t="s">
        <v>257</v>
      </c>
      <c r="E1375" t="str">
        <f t="shared" si="22"/>
        <v>['c-52800', 'Antibiotic', ''],</v>
      </c>
    </row>
    <row r="1376" spans="1:5">
      <c r="A1376" t="s">
        <v>275</v>
      </c>
      <c r="B1376" t="s">
        <v>257</v>
      </c>
      <c r="E1376" t="str">
        <f t="shared" si="22"/>
        <v>['c-52a00', 'Antibiotic', ''],</v>
      </c>
    </row>
    <row r="1377" spans="1:5">
      <c r="A1377" t="s">
        <v>767</v>
      </c>
      <c r="B1377" t="s">
        <v>257</v>
      </c>
      <c r="E1377" t="str">
        <f t="shared" si="22"/>
        <v>['c-52a02', 'Antibiotic', ''],</v>
      </c>
    </row>
    <row r="1378" spans="1:5">
      <c r="A1378" t="s">
        <v>1003</v>
      </c>
      <c r="B1378" t="s">
        <v>257</v>
      </c>
      <c r="E1378" t="str">
        <f t="shared" si="22"/>
        <v>['c-53010', 'Antibiotic', ''],</v>
      </c>
    </row>
    <row r="1379" spans="1:5">
      <c r="A1379" t="s">
        <v>261</v>
      </c>
      <c r="B1379" t="s">
        <v>257</v>
      </c>
      <c r="E1379" t="str">
        <f t="shared" si="22"/>
        <v>['c-53120', 'Antibiotic', ''],</v>
      </c>
    </row>
    <row r="1380" spans="1:5">
      <c r="A1380" t="s">
        <v>783</v>
      </c>
      <c r="B1380" t="s">
        <v>257</v>
      </c>
      <c r="E1380" t="str">
        <f t="shared" si="22"/>
        <v>['c-53140', 'Antibiotic', ''],</v>
      </c>
    </row>
    <row r="1381" spans="1:5">
      <c r="A1381" t="s">
        <v>1529</v>
      </c>
      <c r="B1381" t="s">
        <v>257</v>
      </c>
      <c r="E1381" t="str">
        <f t="shared" si="22"/>
        <v>['c-53530', 'Antibiotic', ''],</v>
      </c>
    </row>
    <row r="1382" spans="1:5">
      <c r="A1382" t="s">
        <v>1360</v>
      </c>
      <c r="B1382" t="s">
        <v>257</v>
      </c>
      <c r="E1382" t="str">
        <f t="shared" si="22"/>
        <v>['c-53540', 'Antibiotic', ''],</v>
      </c>
    </row>
    <row r="1383" spans="1:5">
      <c r="A1383" t="s">
        <v>263</v>
      </c>
      <c r="B1383" t="s">
        <v>257</v>
      </c>
      <c r="E1383" t="str">
        <f t="shared" si="22"/>
        <v>['c-53560', 'Antibiotic', ''],</v>
      </c>
    </row>
    <row r="1384" spans="1:5">
      <c r="A1384" t="s">
        <v>1530</v>
      </c>
      <c r="B1384" t="s">
        <v>257</v>
      </c>
      <c r="E1384" t="str">
        <f t="shared" si="22"/>
        <v>['c-53590', 'Antibiotic', ''],</v>
      </c>
    </row>
    <row r="1385" spans="1:5">
      <c r="A1385" t="s">
        <v>1531</v>
      </c>
      <c r="B1385" t="s">
        <v>257</v>
      </c>
      <c r="E1385" t="str">
        <f t="shared" si="22"/>
        <v>['c-53730', 'Antibiotic', ''],</v>
      </c>
    </row>
    <row r="1386" spans="1:5">
      <c r="A1386" t="s">
        <v>1532</v>
      </c>
      <c r="B1386" t="s">
        <v>257</v>
      </c>
      <c r="E1386" t="str">
        <f t="shared" si="22"/>
        <v>['c-53750', 'Antibiotic', ''],</v>
      </c>
    </row>
    <row r="1387" spans="1:5">
      <c r="A1387" t="s">
        <v>1533</v>
      </c>
      <c r="B1387" t="s">
        <v>257</v>
      </c>
      <c r="E1387" t="str">
        <f t="shared" si="22"/>
        <v>['c-54006', 'Antibiotic', ''],</v>
      </c>
    </row>
    <row r="1388" spans="1:5">
      <c r="A1388" t="s">
        <v>1113</v>
      </c>
      <c r="B1388" t="s">
        <v>257</v>
      </c>
      <c r="E1388" t="str">
        <f t="shared" si="22"/>
        <v>['c-54220', 'Antibiotic', ''],</v>
      </c>
    </row>
    <row r="1389" spans="1:5">
      <c r="A1389" t="s">
        <v>829</v>
      </c>
      <c r="B1389" t="s">
        <v>257</v>
      </c>
      <c r="E1389" t="str">
        <f t="shared" si="22"/>
        <v>['c-54224', 'Antibiotic', ''],</v>
      </c>
    </row>
    <row r="1390" spans="1:5">
      <c r="A1390" t="s">
        <v>852</v>
      </c>
      <c r="B1390" t="s">
        <v>257</v>
      </c>
      <c r="E1390" t="str">
        <f t="shared" ref="E1390:E1453" si="23">CONCATENATE("['",A1390,"', '",B1390,"', '",C1390,"'],")</f>
        <v>['c-54440', 'Antibiotic', ''],</v>
      </c>
    </row>
    <row r="1391" spans="1:5">
      <c r="A1391" t="s">
        <v>1534</v>
      </c>
      <c r="B1391" t="s">
        <v>257</v>
      </c>
      <c r="E1391" t="str">
        <f t="shared" si="23"/>
        <v>['c-54460', 'Antibiotic', ''],</v>
      </c>
    </row>
    <row r="1392" spans="1:5">
      <c r="A1392" t="s">
        <v>256</v>
      </c>
      <c r="B1392" t="s">
        <v>257</v>
      </c>
      <c r="E1392" t="str">
        <f t="shared" si="23"/>
        <v>['c-54620', 'Antibiotic', ''],</v>
      </c>
    </row>
    <row r="1393" spans="1:5">
      <c r="A1393" t="s">
        <v>764</v>
      </c>
      <c r="B1393" t="s">
        <v>257</v>
      </c>
      <c r="E1393" t="str">
        <f t="shared" si="23"/>
        <v>['c-54630', 'Antibiotic', ''],</v>
      </c>
    </row>
    <row r="1394" spans="1:5">
      <c r="A1394" t="s">
        <v>834</v>
      </c>
      <c r="B1394" t="s">
        <v>257</v>
      </c>
      <c r="E1394" t="str">
        <f t="shared" si="23"/>
        <v>['c-54640', 'Antibiotic', ''],</v>
      </c>
    </row>
    <row r="1395" spans="1:5">
      <c r="A1395" t="s">
        <v>1535</v>
      </c>
      <c r="B1395" t="s">
        <v>257</v>
      </c>
      <c r="E1395" t="str">
        <f t="shared" si="23"/>
        <v>['c-54641', 'Antibiotic', ''],</v>
      </c>
    </row>
    <row r="1396" spans="1:5">
      <c r="A1396" t="s">
        <v>1536</v>
      </c>
      <c r="B1396" t="s">
        <v>257</v>
      </c>
      <c r="E1396" t="str">
        <f t="shared" si="23"/>
        <v>['c-54932', 'Antibiotic', ''],</v>
      </c>
    </row>
    <row r="1397" spans="1:5">
      <c r="A1397" t="s">
        <v>1537</v>
      </c>
      <c r="B1397" t="s">
        <v>257</v>
      </c>
      <c r="E1397" t="str">
        <f t="shared" si="23"/>
        <v>['c-54b30', 'Antibiotic', ''],</v>
      </c>
    </row>
    <row r="1398" spans="1:5">
      <c r="A1398" t="s">
        <v>771</v>
      </c>
      <c r="B1398" t="s">
        <v>257</v>
      </c>
      <c r="E1398" t="str">
        <f t="shared" si="23"/>
        <v>['c-55000', 'Antibiotic', ''],</v>
      </c>
    </row>
    <row r="1399" spans="1:5">
      <c r="A1399" t="s">
        <v>285</v>
      </c>
      <c r="B1399" t="s">
        <v>257</v>
      </c>
      <c r="E1399" t="str">
        <f t="shared" si="23"/>
        <v>['c-55001', 'Antibiotic', ''],</v>
      </c>
    </row>
    <row r="1400" spans="1:5">
      <c r="A1400" t="s">
        <v>922</v>
      </c>
      <c r="B1400" t="s">
        <v>257</v>
      </c>
      <c r="E1400" t="str">
        <f t="shared" si="23"/>
        <v>['c-55020', 'Antibiotic', ''],</v>
      </c>
    </row>
    <row r="1401" spans="1:5">
      <c r="A1401" t="s">
        <v>1007</v>
      </c>
      <c r="B1401" t="s">
        <v>257</v>
      </c>
      <c r="E1401" t="str">
        <f t="shared" si="23"/>
        <v>['c-55620', 'Antibiotic', ''],</v>
      </c>
    </row>
    <row r="1402" spans="1:5">
      <c r="A1402" t="s">
        <v>796</v>
      </c>
      <c r="B1402" t="s">
        <v>257</v>
      </c>
      <c r="E1402" t="str">
        <f t="shared" si="23"/>
        <v>['c-55710', 'Antibiotic', ''],</v>
      </c>
    </row>
    <row r="1403" spans="1:5">
      <c r="A1403" t="s">
        <v>1538</v>
      </c>
      <c r="B1403" t="s">
        <v>257</v>
      </c>
      <c r="E1403" t="str">
        <f t="shared" si="23"/>
        <v>['c-55720', 'Antibiotic', ''],</v>
      </c>
    </row>
    <row r="1404" spans="1:5">
      <c r="A1404" t="s">
        <v>1539</v>
      </c>
      <c r="B1404" t="s">
        <v>257</v>
      </c>
      <c r="E1404" t="str">
        <f t="shared" si="23"/>
        <v>['c-55791', 'Antibiotic', ''],</v>
      </c>
    </row>
    <row r="1405" spans="1:5">
      <c r="A1405" t="s">
        <v>273</v>
      </c>
      <c r="B1405" t="s">
        <v>257</v>
      </c>
      <c r="E1405" t="str">
        <f t="shared" si="23"/>
        <v>['c-d1507', 'Antibiotic', ''],</v>
      </c>
    </row>
    <row r="1406" spans="1:5">
      <c r="A1406" t="s">
        <v>769</v>
      </c>
      <c r="B1406" t="s">
        <v>257</v>
      </c>
      <c r="E1406" t="str">
        <f t="shared" si="23"/>
        <v>['c-d4275', 'Antibiotic', ''],</v>
      </c>
    </row>
    <row r="1407" spans="1:5">
      <c r="A1407" t="s">
        <v>1645</v>
      </c>
      <c r="B1407" t="s">
        <v>119</v>
      </c>
      <c r="E1407" t="str">
        <f t="shared" si="23"/>
        <v>['@e-00040', 'Bacteriology Results', ''],</v>
      </c>
    </row>
    <row r="1408" spans="1:5">
      <c r="A1408" t="s">
        <v>1644</v>
      </c>
      <c r="B1408" t="s">
        <v>119</v>
      </c>
      <c r="E1408" t="str">
        <f t="shared" si="23"/>
        <v>['@e-10002', 'Bacteriology Results', ''],</v>
      </c>
    </row>
    <row r="1409" spans="1:5">
      <c r="A1409" t="s">
        <v>1643</v>
      </c>
      <c r="B1409" t="s">
        <v>119</v>
      </c>
      <c r="E1409" t="str">
        <f t="shared" si="23"/>
        <v>['@e-10030', 'Bacteriology Results', ''],</v>
      </c>
    </row>
    <row r="1410" spans="1:5">
      <c r="A1410" t="s">
        <v>1642</v>
      </c>
      <c r="B1410" t="s">
        <v>119</v>
      </c>
      <c r="E1410" t="str">
        <f t="shared" si="23"/>
        <v>['@e-10040', 'Bacteriology Results', ''],</v>
      </c>
    </row>
    <row r="1411" spans="1:5">
      <c r="A1411" t="s">
        <v>1641</v>
      </c>
      <c r="B1411" t="s">
        <v>119</v>
      </c>
      <c r="E1411" t="str">
        <f t="shared" si="23"/>
        <v>['@e-10090', 'Bacteriology Results', ''],</v>
      </c>
    </row>
    <row r="1412" spans="1:5">
      <c r="A1412" t="s">
        <v>1640</v>
      </c>
      <c r="B1412" t="s">
        <v>119</v>
      </c>
      <c r="E1412" t="str">
        <f t="shared" si="23"/>
        <v>['@e-10510', 'Bacteriology Results', ''],</v>
      </c>
    </row>
    <row r="1413" spans="1:5">
      <c r="A1413" t="s">
        <v>1639</v>
      </c>
      <c r="B1413" t="s">
        <v>119</v>
      </c>
      <c r="E1413" t="str">
        <f t="shared" si="23"/>
        <v>['@e-10630', 'Bacteriology Results', ''],</v>
      </c>
    </row>
    <row r="1414" spans="1:5">
      <c r="A1414" t="s">
        <v>1638</v>
      </c>
      <c r="B1414" t="s">
        <v>119</v>
      </c>
      <c r="E1414" t="str">
        <f t="shared" si="23"/>
        <v>['@e-12160', 'Bacteriology Results', ''],</v>
      </c>
    </row>
    <row r="1415" spans="1:5">
      <c r="A1415" t="s">
        <v>1637</v>
      </c>
      <c r="B1415" t="s">
        <v>119</v>
      </c>
      <c r="E1415" t="str">
        <f t="shared" si="23"/>
        <v>['@e-15240', 'Bacteriology Results', ''],</v>
      </c>
    </row>
    <row r="1416" spans="1:5">
      <c r="A1416" t="s">
        <v>1636</v>
      </c>
      <c r="B1416" t="s">
        <v>119</v>
      </c>
      <c r="E1416" t="str">
        <f t="shared" si="23"/>
        <v>['@e-15380', 'Bacteriology Results', ''],</v>
      </c>
    </row>
    <row r="1417" spans="1:5">
      <c r="A1417" t="s">
        <v>1635</v>
      </c>
      <c r="B1417" t="s">
        <v>119</v>
      </c>
      <c r="E1417" t="str">
        <f t="shared" si="23"/>
        <v>['@e-15630', 'Bacteriology Results', ''],</v>
      </c>
    </row>
    <row r="1418" spans="1:5">
      <c r="A1418" t="s">
        <v>1634</v>
      </c>
      <c r="B1418" t="s">
        <v>119</v>
      </c>
      <c r="E1418" t="str">
        <f t="shared" si="23"/>
        <v>['@e-15711', 'Bacteriology Results', ''],</v>
      </c>
    </row>
    <row r="1419" spans="1:5">
      <c r="A1419" t="s">
        <v>1633</v>
      </c>
      <c r="B1419" t="s">
        <v>119</v>
      </c>
      <c r="E1419" t="str">
        <f t="shared" si="23"/>
        <v>['@e-15712', 'Bacteriology Results', ''],</v>
      </c>
    </row>
    <row r="1420" spans="1:5">
      <c r="A1420" t="s">
        <v>1632</v>
      </c>
      <c r="B1420" t="s">
        <v>119</v>
      </c>
      <c r="E1420" t="str">
        <f t="shared" si="23"/>
        <v>['@e-15713', 'Bacteriology Results', ''],</v>
      </c>
    </row>
    <row r="1421" spans="1:5">
      <c r="A1421" t="s">
        <v>1631</v>
      </c>
      <c r="B1421" t="s">
        <v>119</v>
      </c>
      <c r="E1421" t="str">
        <f t="shared" si="23"/>
        <v>['@e-15716', 'Bacteriology Results', ''],</v>
      </c>
    </row>
    <row r="1422" spans="1:5">
      <c r="A1422" t="s">
        <v>1630</v>
      </c>
      <c r="B1422" t="s">
        <v>119</v>
      </c>
      <c r="E1422" t="str">
        <f t="shared" si="23"/>
        <v>['@e-15717', 'Bacteriology Results', ''],</v>
      </c>
    </row>
    <row r="1423" spans="1:5">
      <c r="A1423" t="s">
        <v>1629</v>
      </c>
      <c r="B1423" t="s">
        <v>119</v>
      </c>
      <c r="E1423" t="str">
        <f t="shared" si="23"/>
        <v>['@e-15860', 'Bacteriology Results', ''],</v>
      </c>
    </row>
    <row r="1424" spans="1:5">
      <c r="A1424" t="s">
        <v>1628</v>
      </c>
      <c r="B1424" t="s">
        <v>119</v>
      </c>
      <c r="E1424" t="str">
        <f t="shared" si="23"/>
        <v>['@e-15861', 'Bacteriology Results', ''],</v>
      </c>
    </row>
    <row r="1425" spans="1:5">
      <c r="A1425" t="s">
        <v>1627</v>
      </c>
      <c r="B1425" t="s">
        <v>119</v>
      </c>
      <c r="E1425" t="str">
        <f t="shared" si="23"/>
        <v>['@e-15870', 'Bacteriology Results', ''],</v>
      </c>
    </row>
    <row r="1426" spans="1:5">
      <c r="A1426" t="s">
        <v>1626</v>
      </c>
      <c r="B1426" t="s">
        <v>119</v>
      </c>
      <c r="E1426" t="str">
        <f t="shared" si="23"/>
        <v>['@e-15920', 'Bacteriology Results', ''],</v>
      </c>
    </row>
    <row r="1427" spans="1:5">
      <c r="A1427" t="s">
        <v>1625</v>
      </c>
      <c r="B1427" t="s">
        <v>119</v>
      </c>
      <c r="E1427" t="str">
        <f t="shared" si="23"/>
        <v>['@e-15930', 'Bacteriology Results', ''],</v>
      </c>
    </row>
    <row r="1428" spans="1:5">
      <c r="A1428" t="s">
        <v>1624</v>
      </c>
      <c r="B1428" t="s">
        <v>119</v>
      </c>
      <c r="E1428" t="str">
        <f t="shared" si="23"/>
        <v>['@e-15940', 'Bacteriology Results', ''],</v>
      </c>
    </row>
    <row r="1429" spans="1:5">
      <c r="A1429" t="s">
        <v>1623</v>
      </c>
      <c r="B1429" t="s">
        <v>119</v>
      </c>
      <c r="E1429" t="str">
        <f t="shared" si="23"/>
        <v>['@e-15980', 'Bacteriology Results', ''],</v>
      </c>
    </row>
    <row r="1430" spans="1:5">
      <c r="A1430" t="s">
        <v>1622</v>
      </c>
      <c r="B1430" t="s">
        <v>119</v>
      </c>
      <c r="E1430" t="str">
        <f t="shared" si="23"/>
        <v>['@e-16522', 'Bacteriology Results', ''],</v>
      </c>
    </row>
    <row r="1431" spans="1:5">
      <c r="A1431" t="s">
        <v>1621</v>
      </c>
      <c r="B1431" t="s">
        <v>119</v>
      </c>
      <c r="E1431" t="str">
        <f t="shared" si="23"/>
        <v>['@e-16523', 'Bacteriology Results', ''],</v>
      </c>
    </row>
    <row r="1432" spans="1:5">
      <c r="A1432" t="s">
        <v>1620</v>
      </c>
      <c r="B1432" t="s">
        <v>119</v>
      </c>
      <c r="E1432" t="str">
        <f t="shared" si="23"/>
        <v>['@e-16524', 'Bacteriology Results', ''],</v>
      </c>
    </row>
    <row r="1433" spans="1:5">
      <c r="A1433" t="s">
        <v>1619</v>
      </c>
      <c r="B1433" t="s">
        <v>119</v>
      </c>
      <c r="E1433" t="str">
        <f t="shared" si="23"/>
        <v>['@e-16525', 'Bacteriology Results', ''],</v>
      </c>
    </row>
    <row r="1434" spans="1:5">
      <c r="A1434" t="s">
        <v>1618</v>
      </c>
      <c r="B1434" t="s">
        <v>119</v>
      </c>
      <c r="E1434" t="str">
        <f t="shared" si="23"/>
        <v>['@e-16526', 'Bacteriology Results', ''],</v>
      </c>
    </row>
    <row r="1435" spans="1:5">
      <c r="A1435" t="s">
        <v>1617</v>
      </c>
      <c r="B1435" t="s">
        <v>119</v>
      </c>
      <c r="E1435" t="str">
        <f t="shared" si="23"/>
        <v>['@e-19540', 'Bacteriology Results', ''],</v>
      </c>
    </row>
    <row r="1436" spans="1:5">
      <c r="A1436" t="s">
        <v>1616</v>
      </c>
      <c r="B1436" t="s">
        <v>119</v>
      </c>
      <c r="E1436" t="str">
        <f t="shared" si="23"/>
        <v>['@e-19830', 'Bacteriology Results', ''],</v>
      </c>
    </row>
    <row r="1437" spans="1:5">
      <c r="A1437" t="s">
        <v>1615</v>
      </c>
      <c r="B1437" t="s">
        <v>119</v>
      </c>
      <c r="E1437" t="str">
        <f t="shared" si="23"/>
        <v>['@e-22900', 'Bacteriology Results', ''],</v>
      </c>
    </row>
    <row r="1438" spans="1:5">
      <c r="A1438" t="s">
        <v>1614</v>
      </c>
      <c r="B1438" t="s">
        <v>119</v>
      </c>
      <c r="E1438" t="str">
        <f t="shared" si="23"/>
        <v>['@e-23000', 'Bacteriology Results', ''],</v>
      </c>
    </row>
    <row r="1439" spans="1:5">
      <c r="A1439" t="s">
        <v>1613</v>
      </c>
      <c r="B1439" t="s">
        <v>119</v>
      </c>
      <c r="E1439" t="str">
        <f t="shared" si="23"/>
        <v>['@e-23010', 'Bacteriology Results', ''],</v>
      </c>
    </row>
    <row r="1440" spans="1:5">
      <c r="A1440" t="s">
        <v>1612</v>
      </c>
      <c r="B1440" t="s">
        <v>119</v>
      </c>
      <c r="E1440" t="str">
        <f t="shared" si="23"/>
        <v>['@e-25000', 'Bacteriology Results', ''],</v>
      </c>
    </row>
    <row r="1441" spans="1:5">
      <c r="A1441" t="s">
        <v>1611</v>
      </c>
      <c r="B1441" t="s">
        <v>119</v>
      </c>
      <c r="E1441" t="str">
        <f t="shared" si="23"/>
        <v>['@e-25420', 'Bacteriology Results', ''],</v>
      </c>
    </row>
    <row r="1442" spans="1:5">
      <c r="A1442" t="s">
        <v>1610</v>
      </c>
      <c r="B1442" t="s">
        <v>119</v>
      </c>
      <c r="E1442" t="str">
        <f t="shared" si="23"/>
        <v>['@e-44320', 'Bacteriology Results', ''],</v>
      </c>
    </row>
    <row r="1443" spans="1:5">
      <c r="A1443" t="s">
        <v>1609</v>
      </c>
      <c r="B1443" t="s">
        <v>119</v>
      </c>
      <c r="E1443" t="str">
        <f t="shared" si="23"/>
        <v>['@e-44810', 'Bacteriology Results', ''],</v>
      </c>
    </row>
    <row r="1444" spans="1:5">
      <c r="A1444" t="s">
        <v>1608</v>
      </c>
      <c r="B1444" t="s">
        <v>119</v>
      </c>
      <c r="E1444" t="str">
        <f t="shared" si="23"/>
        <v>['B fragil', 'Bacteriology Results', ''],</v>
      </c>
    </row>
    <row r="1445" spans="1:5">
      <c r="A1445" t="s">
        <v>1607</v>
      </c>
      <c r="B1445" t="s">
        <v>119</v>
      </c>
      <c r="E1445" t="str">
        <f t="shared" si="23"/>
        <v>['de-14020', 'Bacteriology Results', ''],</v>
      </c>
    </row>
    <row r="1446" spans="1:5">
      <c r="A1446" t="s">
        <v>1606</v>
      </c>
      <c r="B1446" t="s">
        <v>119</v>
      </c>
      <c r="E1446" t="str">
        <f t="shared" si="23"/>
        <v>['g-a0020', 'Bacteriology Results', ''],</v>
      </c>
    </row>
    <row r="1447" spans="1:5">
      <c r="A1447" t="s">
        <v>1605</v>
      </c>
      <c r="B1447" t="s">
        <v>119</v>
      </c>
      <c r="E1447" t="str">
        <f t="shared" si="23"/>
        <v>['g-a4600', 'Bacteriology Results', ''],</v>
      </c>
    </row>
    <row r="1448" spans="1:5">
      <c r="A1448" t="s">
        <v>1604</v>
      </c>
      <c r="B1448" t="s">
        <v>119</v>
      </c>
      <c r="E1448" t="str">
        <f t="shared" si="23"/>
        <v>['l-10000', 'Bacteriology Results', ''],</v>
      </c>
    </row>
    <row r="1449" spans="1:5">
      <c r="A1449" t="s">
        <v>1603</v>
      </c>
      <c r="B1449" t="s">
        <v>119</v>
      </c>
      <c r="E1449" t="str">
        <f t="shared" si="23"/>
        <v>['l-10003', 'Bacteriology Results', ''],</v>
      </c>
    </row>
    <row r="1450" spans="1:5">
      <c r="A1450" t="s">
        <v>1602</v>
      </c>
      <c r="B1450" t="s">
        <v>119</v>
      </c>
      <c r="E1450" t="str">
        <f t="shared" si="23"/>
        <v>['l-10004', 'Bacteriology Results', ''],</v>
      </c>
    </row>
    <row r="1451" spans="1:5">
      <c r="A1451" t="s">
        <v>1601</v>
      </c>
      <c r="B1451" t="s">
        <v>119</v>
      </c>
      <c r="E1451" t="str">
        <f t="shared" si="23"/>
        <v>['l-10017', 'Bacteriology Results', ''],</v>
      </c>
    </row>
    <row r="1452" spans="1:5">
      <c r="A1452" t="s">
        <v>1600</v>
      </c>
      <c r="B1452" t="s">
        <v>119</v>
      </c>
      <c r="E1452" t="str">
        <f t="shared" si="23"/>
        <v>['l-10018', 'Bacteriology Results', ''],</v>
      </c>
    </row>
    <row r="1453" spans="1:5">
      <c r="A1453" t="s">
        <v>1599</v>
      </c>
      <c r="B1453" t="s">
        <v>119</v>
      </c>
      <c r="E1453" t="str">
        <f t="shared" si="23"/>
        <v>['l-10020', 'Bacteriology Results', ''],</v>
      </c>
    </row>
    <row r="1454" spans="1:5">
      <c r="A1454" t="s">
        <v>1598</v>
      </c>
      <c r="B1454" t="s">
        <v>119</v>
      </c>
      <c r="E1454" t="str">
        <f t="shared" ref="E1454:E1516" si="24">CONCATENATE("['",A1454,"', '",B1454,"', '",C1454,"'],")</f>
        <v>['l-10024', 'Bacteriology Results', ''],</v>
      </c>
    </row>
    <row r="1455" spans="1:5">
      <c r="A1455" t="s">
        <v>1597</v>
      </c>
      <c r="B1455" t="s">
        <v>119</v>
      </c>
      <c r="E1455" t="str">
        <f t="shared" si="24"/>
        <v>['l-10025', 'Bacteriology Results', ''],</v>
      </c>
    </row>
    <row r="1456" spans="1:5">
      <c r="A1456" t="s">
        <v>1596</v>
      </c>
      <c r="B1456" t="s">
        <v>119</v>
      </c>
      <c r="E1456" t="str">
        <f t="shared" si="24"/>
        <v>['l-10030', 'Bacteriology Results', ''],</v>
      </c>
    </row>
    <row r="1457" spans="1:5">
      <c r="A1457" t="s">
        <v>1595</v>
      </c>
      <c r="B1457" t="s">
        <v>119</v>
      </c>
      <c r="E1457" t="str">
        <f t="shared" si="24"/>
        <v>['l-10034', 'Bacteriology Results', ''],</v>
      </c>
    </row>
    <row r="1458" spans="1:5">
      <c r="A1458" t="s">
        <v>1594</v>
      </c>
      <c r="B1458" t="s">
        <v>119</v>
      </c>
      <c r="E1458" t="str">
        <f t="shared" si="24"/>
        <v>['l-10036', 'Bacteriology Results', ''],</v>
      </c>
    </row>
    <row r="1459" spans="1:5">
      <c r="A1459" t="s">
        <v>1593</v>
      </c>
      <c r="B1459" t="s">
        <v>119</v>
      </c>
      <c r="E1459" t="str">
        <f t="shared" si="24"/>
        <v>['l-10502', 'Bacteriology Results', ''],</v>
      </c>
    </row>
    <row r="1460" spans="1:5">
      <c r="A1460" t="s">
        <v>1592</v>
      </c>
      <c r="B1460" t="s">
        <v>119</v>
      </c>
      <c r="E1460" t="str">
        <f t="shared" si="24"/>
        <v>['l-12200', 'Bacteriology Results', ''],</v>
      </c>
    </row>
    <row r="1461" spans="1:5">
      <c r="A1461" t="s">
        <v>1591</v>
      </c>
      <c r="B1461" t="s">
        <v>119</v>
      </c>
      <c r="E1461" t="str">
        <f t="shared" si="24"/>
        <v>['l-12803', 'Bacteriology Results', ''],</v>
      </c>
    </row>
    <row r="1462" spans="1:5">
      <c r="A1462" t="s">
        <v>1590</v>
      </c>
      <c r="B1462" t="s">
        <v>119</v>
      </c>
      <c r="E1462" t="str">
        <f t="shared" si="24"/>
        <v>['l-13500', 'Bacteriology Results', ''],</v>
      </c>
    </row>
    <row r="1463" spans="1:5">
      <c r="A1463" t="s">
        <v>1589</v>
      </c>
      <c r="B1463" t="s">
        <v>119</v>
      </c>
      <c r="E1463" t="str">
        <f t="shared" si="24"/>
        <v>['l-13501', 'Bacteriology Results', ''],</v>
      </c>
    </row>
    <row r="1464" spans="1:5">
      <c r="A1464" t="s">
        <v>1588</v>
      </c>
      <c r="B1464" t="s">
        <v>119</v>
      </c>
      <c r="E1464" t="str">
        <f t="shared" si="24"/>
        <v>['l-13505', 'Bacteriology Results', ''],</v>
      </c>
    </row>
    <row r="1465" spans="1:5">
      <c r="A1465" t="s">
        <v>1587</v>
      </c>
      <c r="B1465" t="s">
        <v>119</v>
      </c>
      <c r="E1465" t="str">
        <f t="shared" si="24"/>
        <v>['l-13528', 'Bacteriology Results', ''],</v>
      </c>
    </row>
    <row r="1466" spans="1:5">
      <c r="A1466" t="s">
        <v>1586</v>
      </c>
      <c r="B1466" t="s">
        <v>119</v>
      </c>
      <c r="E1466" t="str">
        <f t="shared" si="24"/>
        <v>['l-14400', 'Bacteriology Results', ''],</v>
      </c>
    </row>
    <row r="1467" spans="1:5">
      <c r="A1467" t="s">
        <v>1585</v>
      </c>
      <c r="B1467" t="s">
        <v>119</v>
      </c>
      <c r="E1467" t="str">
        <f t="shared" si="24"/>
        <v>['l-15301', 'Bacteriology Results', ''],</v>
      </c>
    </row>
    <row r="1468" spans="1:5">
      <c r="A1468" t="s">
        <v>1052</v>
      </c>
      <c r="B1468" t="s">
        <v>119</v>
      </c>
      <c r="E1468" t="str">
        <f t="shared" si="24"/>
        <v>['l-15601', 'Bacteriology Results', ''],</v>
      </c>
    </row>
    <row r="1469" spans="1:5">
      <c r="A1469" t="s">
        <v>1584</v>
      </c>
      <c r="B1469" t="s">
        <v>119</v>
      </c>
      <c r="E1469" t="str">
        <f t="shared" si="24"/>
        <v>['l-15800', 'Bacteriology Results', ''],</v>
      </c>
    </row>
    <row r="1470" spans="1:5">
      <c r="A1470" t="s">
        <v>1583</v>
      </c>
      <c r="B1470" t="s">
        <v>119</v>
      </c>
      <c r="E1470" t="str">
        <f t="shared" si="24"/>
        <v>['l-15801', 'Bacteriology Results', ''],</v>
      </c>
    </row>
    <row r="1471" spans="1:5">
      <c r="A1471" t="s">
        <v>1582</v>
      </c>
      <c r="B1471" t="s">
        <v>119</v>
      </c>
      <c r="E1471" t="str">
        <f t="shared" si="24"/>
        <v>['l-15803', 'Bacteriology Results', ''],</v>
      </c>
    </row>
    <row r="1472" spans="1:5">
      <c r="A1472" t="s">
        <v>1581</v>
      </c>
      <c r="B1472" t="s">
        <v>119</v>
      </c>
      <c r="E1472" t="str">
        <f t="shared" si="24"/>
        <v>['l-16001', 'Bacteriology Results', ''],</v>
      </c>
    </row>
    <row r="1473" spans="1:5">
      <c r="A1473" t="s">
        <v>1580</v>
      </c>
      <c r="B1473" t="s">
        <v>119</v>
      </c>
      <c r="E1473" t="str">
        <f t="shared" si="24"/>
        <v>['l-16002', 'Bacteriology Results', ''],</v>
      </c>
    </row>
    <row r="1474" spans="1:5">
      <c r="A1474" t="s">
        <v>1579</v>
      </c>
      <c r="B1474" t="s">
        <v>119</v>
      </c>
      <c r="E1474" t="str">
        <f t="shared" si="24"/>
        <v>['l-16501', 'Bacteriology Results', ''],</v>
      </c>
    </row>
    <row r="1475" spans="1:5">
      <c r="A1475" t="s">
        <v>1578</v>
      </c>
      <c r="B1475" t="s">
        <v>119</v>
      </c>
      <c r="E1475" t="str">
        <f t="shared" si="24"/>
        <v>['l-16801', 'Bacteriology Results', ''],</v>
      </c>
    </row>
    <row r="1476" spans="1:5">
      <c r="A1476" t="s">
        <v>1577</v>
      </c>
      <c r="B1476" t="s">
        <v>119</v>
      </c>
      <c r="E1476" t="str">
        <f t="shared" si="24"/>
        <v>['l-16802', 'Bacteriology Results', ''],</v>
      </c>
    </row>
    <row r="1477" spans="1:5">
      <c r="A1477" t="s">
        <v>1061</v>
      </c>
      <c r="B1477" t="s">
        <v>119</v>
      </c>
      <c r="E1477" t="str">
        <f t="shared" si="24"/>
        <v>['l-17100', 'Bacteriology Results', ''],</v>
      </c>
    </row>
    <row r="1478" spans="1:5">
      <c r="A1478" t="s">
        <v>1576</v>
      </c>
      <c r="B1478" t="s">
        <v>119</v>
      </c>
      <c r="E1478" t="str">
        <f t="shared" si="24"/>
        <v>['l-17354', 'Bacteriology Results', ''],</v>
      </c>
    </row>
    <row r="1479" spans="1:5">
      <c r="A1479" t="s">
        <v>1575</v>
      </c>
      <c r="B1479" t="s">
        <v>119</v>
      </c>
      <c r="E1479" t="str">
        <f t="shared" si="24"/>
        <v>['l-1e100', 'Bacteriology Results', ''],</v>
      </c>
    </row>
    <row r="1480" spans="1:5">
      <c r="A1480" t="s">
        <v>1574</v>
      </c>
      <c r="B1480" t="s">
        <v>119</v>
      </c>
      <c r="E1480" t="str">
        <f t="shared" si="24"/>
        <v>['l-1e102', 'Bacteriology Results', ''],</v>
      </c>
    </row>
    <row r="1481" spans="1:5">
      <c r="A1481" t="s">
        <v>1573</v>
      </c>
      <c r="B1481" t="s">
        <v>119</v>
      </c>
      <c r="E1481" t="str">
        <f t="shared" si="24"/>
        <v>['l-1e600', 'Bacteriology Results', ''],</v>
      </c>
    </row>
    <row r="1482" spans="1:5">
      <c r="A1482" t="s">
        <v>1572</v>
      </c>
      <c r="B1482" t="s">
        <v>119</v>
      </c>
      <c r="E1482" t="str">
        <f t="shared" si="24"/>
        <v>['l-1e601', 'Bacteriology Results', ''],</v>
      </c>
    </row>
    <row r="1483" spans="1:5">
      <c r="A1483" t="s">
        <v>1571</v>
      </c>
      <c r="B1483" t="s">
        <v>119</v>
      </c>
      <c r="E1483" t="str">
        <f t="shared" si="24"/>
        <v>['l-1f701', 'Bacteriology Results', ''],</v>
      </c>
    </row>
    <row r="1484" spans="1:5">
      <c r="A1484" t="s">
        <v>1570</v>
      </c>
      <c r="B1484" t="s">
        <v>119</v>
      </c>
      <c r="E1484" t="str">
        <f t="shared" si="24"/>
        <v>['l-21600', 'Bacteriology Results', ''],</v>
      </c>
    </row>
    <row r="1485" spans="1:5">
      <c r="A1485" t="s">
        <v>1569</v>
      </c>
      <c r="B1485" t="s">
        <v>119</v>
      </c>
      <c r="E1485" t="str">
        <f t="shared" si="24"/>
        <v>['l-21607', 'Bacteriology Results', ''],</v>
      </c>
    </row>
    <row r="1486" spans="1:5">
      <c r="A1486" t="s">
        <v>1568</v>
      </c>
      <c r="B1486" t="s">
        <v>119</v>
      </c>
      <c r="E1486" t="str">
        <f t="shared" si="24"/>
        <v>['l-21807', 'Bacteriology Results', ''],</v>
      </c>
    </row>
    <row r="1487" spans="1:5">
      <c r="A1487" t="s">
        <v>1567</v>
      </c>
      <c r="B1487" t="s">
        <v>119</v>
      </c>
      <c r="E1487" t="str">
        <f t="shared" si="24"/>
        <v>['L-21812', 'Bacteriology Results', ''],</v>
      </c>
    </row>
    <row r="1488" spans="1:5">
      <c r="A1488" t="s">
        <v>1566</v>
      </c>
      <c r="B1488" t="s">
        <v>119</v>
      </c>
      <c r="E1488" t="str">
        <f t="shared" si="24"/>
        <v>['l-21815', 'Bacteriology Results', ''],</v>
      </c>
    </row>
    <row r="1489" spans="1:5">
      <c r="A1489" t="s">
        <v>1565</v>
      </c>
      <c r="B1489" t="s">
        <v>119</v>
      </c>
      <c r="E1489" t="str">
        <f t="shared" si="24"/>
        <v>['l-23400', 'Bacteriology Results', ''],</v>
      </c>
    </row>
    <row r="1490" spans="1:5">
      <c r="A1490" t="s">
        <v>1564</v>
      </c>
      <c r="B1490" t="s">
        <v>119</v>
      </c>
      <c r="E1490" t="str">
        <f t="shared" si="24"/>
        <v>['l-23401', 'Bacteriology Results', ''],</v>
      </c>
    </row>
    <row r="1491" spans="1:5">
      <c r="A1491" t="s">
        <v>1563</v>
      </c>
      <c r="B1491" t="s">
        <v>119</v>
      </c>
      <c r="E1491" t="str">
        <f t="shared" si="24"/>
        <v>['l-23403', 'Bacteriology Results', ''],</v>
      </c>
    </row>
    <row r="1492" spans="1:5">
      <c r="A1492" t="s">
        <v>1562</v>
      </c>
      <c r="B1492" t="s">
        <v>119</v>
      </c>
      <c r="E1492" t="str">
        <f t="shared" si="24"/>
        <v>['l-23428', 'Bacteriology Results', ''],</v>
      </c>
    </row>
    <row r="1493" spans="1:5">
      <c r="A1493" t="s">
        <v>1561</v>
      </c>
      <c r="B1493" t="s">
        <v>119</v>
      </c>
      <c r="E1493" t="str">
        <f t="shared" si="24"/>
        <v>['l-24800', 'Bacteriology Results', ''],</v>
      </c>
    </row>
    <row r="1494" spans="1:5">
      <c r="A1494" t="s">
        <v>1560</v>
      </c>
      <c r="B1494" t="s">
        <v>119</v>
      </c>
      <c r="E1494" t="str">
        <f t="shared" si="24"/>
        <v>['l-24801', 'Bacteriology Results', ''],</v>
      </c>
    </row>
    <row r="1495" spans="1:5">
      <c r="A1495" t="s">
        <v>1559</v>
      </c>
      <c r="B1495" t="s">
        <v>119</v>
      </c>
      <c r="E1495" t="str">
        <f t="shared" si="24"/>
        <v>['l-24802', 'Bacteriology Results', ''],</v>
      </c>
    </row>
    <row r="1496" spans="1:5">
      <c r="A1496" t="s">
        <v>1558</v>
      </c>
      <c r="B1496" t="s">
        <v>119</v>
      </c>
      <c r="E1496" t="str">
        <f t="shared" si="24"/>
        <v>['l-25100', 'Bacteriology Results', ''],</v>
      </c>
    </row>
    <row r="1497" spans="1:5">
      <c r="A1497" t="s">
        <v>1557</v>
      </c>
      <c r="B1497" t="s">
        <v>119</v>
      </c>
      <c r="E1497" t="str">
        <f t="shared" si="24"/>
        <v>['l-25123', 'Bacteriology Results', ''],</v>
      </c>
    </row>
    <row r="1498" spans="1:5">
      <c r="A1498" t="s">
        <v>1556</v>
      </c>
      <c r="B1498" t="s">
        <v>119</v>
      </c>
      <c r="E1498" t="str">
        <f t="shared" si="24"/>
        <v>['l-25124', 'Bacteriology Results', ''],</v>
      </c>
    </row>
    <row r="1499" spans="1:5">
      <c r="A1499" t="s">
        <v>1555</v>
      </c>
      <c r="B1499" t="s">
        <v>119</v>
      </c>
      <c r="E1499" t="str">
        <f t="shared" si="24"/>
        <v>['l-25125', 'Bacteriology Results', ''],</v>
      </c>
    </row>
    <row r="1500" spans="1:5">
      <c r="A1500" t="s">
        <v>1554</v>
      </c>
      <c r="B1500" t="s">
        <v>119</v>
      </c>
      <c r="E1500" t="str">
        <f t="shared" si="24"/>
        <v>['l-25128', 'Bacteriology Results', ''],</v>
      </c>
    </row>
    <row r="1501" spans="1:5">
      <c r="A1501" t="s">
        <v>1553</v>
      </c>
      <c r="B1501" t="s">
        <v>119</v>
      </c>
      <c r="E1501" t="str">
        <f t="shared" si="24"/>
        <v>['l-25133', 'Bacteriology Results', ''],</v>
      </c>
    </row>
    <row r="1502" spans="1:5">
      <c r="A1502" t="s">
        <v>1552</v>
      </c>
      <c r="B1502" t="s">
        <v>119</v>
      </c>
      <c r="E1502" t="str">
        <f t="shared" si="24"/>
        <v>['l-25134', 'Bacteriology Results', ''],</v>
      </c>
    </row>
    <row r="1503" spans="1:5">
      <c r="A1503" t="s">
        <v>1551</v>
      </c>
      <c r="B1503" t="s">
        <v>119</v>
      </c>
      <c r="E1503" t="str">
        <f t="shared" si="24"/>
        <v>['l-26301', 'Bacteriology Results', ''],</v>
      </c>
    </row>
    <row r="1504" spans="1:5">
      <c r="A1504" t="s">
        <v>1151</v>
      </c>
      <c r="B1504" t="s">
        <v>119</v>
      </c>
      <c r="E1504" t="str">
        <f t="shared" si="24"/>
        <v>['l-2a901', 'Bacteriology Results', ''],</v>
      </c>
    </row>
    <row r="1505" spans="1:5">
      <c r="A1505" t="s">
        <v>1550</v>
      </c>
      <c r="B1505" t="s">
        <v>119</v>
      </c>
      <c r="E1505" t="str">
        <f t="shared" si="24"/>
        <v>['l-41001', 'Bacteriology Results', ''],</v>
      </c>
    </row>
    <row r="1506" spans="1:5">
      <c r="A1506" t="s">
        <v>1549</v>
      </c>
      <c r="B1506" t="s">
        <v>119</v>
      </c>
      <c r="E1506" t="str">
        <f t="shared" si="24"/>
        <v>['l-43131', 'Bacteriology Results', ''],</v>
      </c>
    </row>
    <row r="1507" spans="1:5">
      <c r="A1507" t="s">
        <v>1548</v>
      </c>
      <c r="B1507" t="s">
        <v>119</v>
      </c>
      <c r="E1507" t="str">
        <f t="shared" si="24"/>
        <v>['l-43231', 'Bacteriology Results', ''],</v>
      </c>
    </row>
    <row r="1508" spans="1:5">
      <c r="A1508" t="s">
        <v>1547</v>
      </c>
      <c r="B1508" t="s">
        <v>119</v>
      </c>
      <c r="E1508" t="str">
        <f t="shared" si="24"/>
        <v>['l-44310', 'Bacteriology Results', ''],</v>
      </c>
    </row>
    <row r="1509" spans="1:5">
      <c r="A1509" t="s">
        <v>1546</v>
      </c>
      <c r="B1509" t="s">
        <v>119</v>
      </c>
      <c r="E1509" t="str">
        <f t="shared" si="24"/>
        <v>['l-53201', 'Bacteriology Results', ''],</v>
      </c>
    </row>
    <row r="1510" spans="1:5">
      <c r="A1510" t="s">
        <v>1545</v>
      </c>
      <c r="B1510" t="s">
        <v>119</v>
      </c>
      <c r="E1510" t="str">
        <f t="shared" si="24"/>
        <v>['w-10001', 'Bacteriology Results', ''],</v>
      </c>
    </row>
    <row r="1511" spans="1:5">
      <c r="A1511" t="s">
        <v>1544</v>
      </c>
      <c r="B1511" t="s">
        <v>119</v>
      </c>
      <c r="E1511" t="str">
        <f t="shared" si="24"/>
        <v>['w-10037', 'Bacteriology Results', ''],</v>
      </c>
    </row>
    <row r="1512" spans="1:5">
      <c r="A1512" t="s">
        <v>1543</v>
      </c>
      <c r="B1512" t="s">
        <v>119</v>
      </c>
      <c r="E1512" t="str">
        <f t="shared" si="24"/>
        <v>['w-10043', 'Bacteriology Results', ''],</v>
      </c>
    </row>
    <row r="1513" spans="1:5">
      <c r="A1513" t="s">
        <v>1542</v>
      </c>
      <c r="B1513" t="s">
        <v>119</v>
      </c>
      <c r="E1513" t="str">
        <f t="shared" si="24"/>
        <v>['w-10047', 'Bacteriology Results', ''],</v>
      </c>
    </row>
    <row r="1514" spans="1:5">
      <c r="A1514" t="s">
        <v>1541</v>
      </c>
      <c r="B1514" t="s">
        <v>119</v>
      </c>
      <c r="E1514" t="str">
        <f t="shared" si="24"/>
        <v>['w-10070', 'Bacteriology Results', ''],</v>
      </c>
    </row>
    <row r="1515" spans="1:5">
      <c r="A1515" t="s">
        <v>1540</v>
      </c>
      <c r="B1515" t="s">
        <v>119</v>
      </c>
      <c r="E1515" t="str">
        <f t="shared" si="24"/>
        <v>['w-10081', 'Bacteriology Results', ''],</v>
      </c>
    </row>
    <row r="1516" spans="1:5">
      <c r="A1516" t="s">
        <v>1664</v>
      </c>
      <c r="B1516" t="s">
        <v>131</v>
      </c>
      <c r="E1516" t="str">
        <f t="shared" si="24"/>
        <v>['w-10012', 'Parasitology Results', ''],</v>
      </c>
    </row>
    <row r="1517" spans="1:5">
      <c r="A1517" t="s">
        <v>1665</v>
      </c>
      <c r="B1517" t="s">
        <v>131</v>
      </c>
      <c r="E1517" t="str">
        <f t="shared" ref="E1517:E1533" si="25">CONCATENATE("['",A1517,"', '",B1517,"', '",C1517,"'],")</f>
        <v>['l-50900', 'Parasitology Results', ''],</v>
      </c>
    </row>
    <row r="1518" spans="1:5">
      <c r="A1518" t="s">
        <v>1546</v>
      </c>
      <c r="B1518" t="s">
        <v>131</v>
      </c>
      <c r="E1518" t="str">
        <f t="shared" si="25"/>
        <v>['l-53201', 'Parasitology Results', ''],</v>
      </c>
    </row>
    <row r="1519" spans="1:5">
      <c r="A1519" t="s">
        <v>1666</v>
      </c>
      <c r="B1519" t="s">
        <v>131</v>
      </c>
      <c r="E1519" t="str">
        <f t="shared" si="25"/>
        <v>['l-51571', 'Parasitology Results', ''],</v>
      </c>
    </row>
    <row r="1520" spans="1:5">
      <c r="A1520" t="s">
        <v>1667</v>
      </c>
      <c r="B1520" t="s">
        <v>131</v>
      </c>
      <c r="E1520" t="str">
        <f t="shared" si="25"/>
        <v>['l-51512', 'Parasitology Results', ''],</v>
      </c>
    </row>
    <row r="1521" spans="1:5">
      <c r="A1521" t="s">
        <v>1668</v>
      </c>
      <c r="B1521" t="s">
        <v>131</v>
      </c>
      <c r="E1521" t="str">
        <f t="shared" si="25"/>
        <v>['l-51941', 'Parasitology Results', ''],</v>
      </c>
    </row>
    <row r="1522" spans="1:5">
      <c r="A1522" t="s">
        <v>1669</v>
      </c>
      <c r="B1522" t="s">
        <v>131</v>
      </c>
      <c r="E1522" t="str">
        <f t="shared" si="25"/>
        <v>['l-50001', 'Parasitology Results', ''],</v>
      </c>
    </row>
    <row r="1523" spans="1:5">
      <c r="A1523" t="s">
        <v>1670</v>
      </c>
      <c r="B1523" t="s">
        <v>131</v>
      </c>
      <c r="E1523" t="str">
        <f t="shared" si="25"/>
        <v>['l-51500', 'Parasitology Results', ''],</v>
      </c>
    </row>
    <row r="1524" spans="1:5">
      <c r="A1524" t="s">
        <v>1671</v>
      </c>
      <c r="B1524" t="s">
        <v>131</v>
      </c>
      <c r="E1524" t="str">
        <f t="shared" si="25"/>
        <v>['l-51510', 'Parasitology Results', ''],</v>
      </c>
    </row>
    <row r="1525" spans="1:5">
      <c r="A1525" t="s">
        <v>1672</v>
      </c>
      <c r="B1525" t="s">
        <v>131</v>
      </c>
      <c r="E1525" t="str">
        <f t="shared" si="25"/>
        <v>['l-50005', 'Parasitology Results', ''],</v>
      </c>
    </row>
    <row r="1526" spans="1:5">
      <c r="A1526" t="s">
        <v>1673</v>
      </c>
      <c r="B1526" t="s">
        <v>131</v>
      </c>
      <c r="E1526" t="str">
        <f t="shared" si="25"/>
        <v>['l-50701', 'Parasitology Results', ''],</v>
      </c>
    </row>
    <row r="1527" spans="1:5">
      <c r="A1527" t="s">
        <v>1674</v>
      </c>
      <c r="B1527" t="s">
        <v>131</v>
      </c>
      <c r="E1527" t="str">
        <f t="shared" si="25"/>
        <v>['l-50700', 'Parasitology Results', ''],</v>
      </c>
    </row>
    <row r="1528" spans="1:5">
      <c r="A1528" t="s">
        <v>1675</v>
      </c>
      <c r="B1528" t="s">
        <v>131</v>
      </c>
      <c r="E1528" t="str">
        <f t="shared" si="25"/>
        <v>['l-57150', 'Parasitology Results', ''],</v>
      </c>
    </row>
    <row r="1529" spans="1:5">
      <c r="A1529" t="s">
        <v>1676</v>
      </c>
      <c r="B1529" t="s">
        <v>131</v>
      </c>
      <c r="E1529" t="str">
        <f t="shared" si="25"/>
        <v>['l-57151', 'Parasitology Results', ''],</v>
      </c>
    </row>
    <row r="1530" spans="1:5">
      <c r="A1530" t="s">
        <v>1677</v>
      </c>
      <c r="B1530" t="s">
        <v>131</v>
      </c>
      <c r="E1530" t="str">
        <f t="shared" si="25"/>
        <v>['l-55540', 'Parasitology Results', ''],</v>
      </c>
    </row>
    <row r="1531" spans="1:5">
      <c r="A1531" t="s">
        <v>1678</v>
      </c>
      <c r="B1531" t="s">
        <v>131</v>
      </c>
      <c r="E1531" t="str">
        <f t="shared" si="25"/>
        <v>['l-51591', 'Parasitology Results', ''],</v>
      </c>
    </row>
    <row r="1532" spans="1:5">
      <c r="A1532" t="s">
        <v>1679</v>
      </c>
      <c r="B1532" t="s">
        <v>131</v>
      </c>
      <c r="E1532" t="str">
        <f t="shared" si="25"/>
        <v>['l-51515', 'Parasitology Results', ''],</v>
      </c>
    </row>
    <row r="1533" spans="1:5">
      <c r="A1533" t="s">
        <v>1680</v>
      </c>
      <c r="B1533" t="s">
        <v>131</v>
      </c>
      <c r="E1533" t="str">
        <f t="shared" si="25"/>
        <v>['l-50601', 'Parasitology Results', ''],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F3" sqref="F3"/>
    </sheetView>
  </sheetViews>
  <sheetFormatPr defaultRowHeight="15"/>
  <cols>
    <col min="1" max="1" width="20" customWidth="1"/>
    <col min="2" max="2" width="37.85546875" customWidth="1"/>
    <col min="3" max="3" width="21" customWidth="1"/>
    <col min="4" max="4" width="23.5703125" customWidth="1"/>
    <col min="5" max="5" width="38.42578125" customWidth="1"/>
  </cols>
  <sheetData>
    <row r="1" spans="1:6">
      <c r="A1" t="s">
        <v>4</v>
      </c>
      <c r="B1" t="s">
        <v>1436</v>
      </c>
      <c r="C1" t="s">
        <v>433</v>
      </c>
      <c r="D1" t="s">
        <v>434</v>
      </c>
      <c r="E1" t="s">
        <v>435</v>
      </c>
      <c r="F1" t="s">
        <v>1450</v>
      </c>
    </row>
    <row r="2" spans="1:6">
      <c r="A2" t="s">
        <v>1448</v>
      </c>
      <c r="B2" t="s">
        <v>1437</v>
      </c>
      <c r="C2" t="s">
        <v>6</v>
      </c>
      <c r="E2" t="s">
        <v>1438</v>
      </c>
      <c r="F2" t="str">
        <f>CONCATENATE("['",A2,"', '",B2,"', '",C2,"', '",D2,"', '",E2,"'],")</f>
        <v>['PE Defaults', 'a456add8-1e6e-102e-8578-dedb35e6870c', 'Physical Exam', '', 'The initial template loaded with a PE'],</v>
      </c>
    </row>
    <row r="3" spans="1:6">
      <c r="A3" t="s">
        <v>1655</v>
      </c>
      <c r="B3" t="s">
        <v>1483</v>
      </c>
      <c r="C3" t="s">
        <v>1482</v>
      </c>
      <c r="F3" t="str">
        <f>CONCATENATE("['",A3,"', '",B3,"', '",C3,"', '",D3,"', '",E3,"'],")</f>
        <v>['ket/dex/ati', 'c860f774-2015-102e-b638-079f4fb0c864', 'study||Drug Administration||', '', ''],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9"/>
  <sheetViews>
    <sheetView topLeftCell="C1" workbookViewId="0">
      <pane ySplit="1" topLeftCell="A23" activePane="bottomLeft" state="frozen"/>
      <selection pane="bottomLeft" activeCell="E37" sqref="E37:E39"/>
    </sheetView>
  </sheetViews>
  <sheetFormatPr defaultRowHeight="15"/>
  <cols>
    <col min="1" max="1" width="22.140625" customWidth="1"/>
    <col min="2" max="2" width="48" customWidth="1"/>
    <col min="3" max="3" width="33.28515625" customWidth="1"/>
    <col min="4" max="4" width="42.42578125" customWidth="1"/>
    <col min="5" max="5" width="58" customWidth="1"/>
  </cols>
  <sheetData>
    <row r="1" spans="1:5">
      <c r="A1" t="s">
        <v>1440</v>
      </c>
      <c r="B1" t="s">
        <v>436</v>
      </c>
      <c r="C1" t="s">
        <v>437</v>
      </c>
      <c r="D1" t="s">
        <v>438</v>
      </c>
      <c r="E1" t="s">
        <v>1451</v>
      </c>
    </row>
    <row r="2" spans="1:5">
      <c r="A2" t="s">
        <v>1448</v>
      </c>
      <c r="B2" t="str">
        <f>VLOOKUP(A2,formTemplates!A$2:B$37,2,FALSE)</f>
        <v>a456add8-1e6e-102e-8578-dedb35e6870c</v>
      </c>
      <c r="C2" t="s">
        <v>1439</v>
      </c>
      <c r="D2" t="s">
        <v>1441</v>
      </c>
      <c r="E2" t="str">
        <f>CONCATENATE("['",B2,"', '",C2,"', '",D2,"'],")</f>
        <v>['a456add8-1e6e-102e-8578-dedb35e6870c', 'study||Clinical Observations||', '{"area":"Head"}'],</v>
      </c>
    </row>
    <row r="3" spans="1:5">
      <c r="A3" t="s">
        <v>1448</v>
      </c>
      <c r="B3" t="str">
        <f>VLOOKUP(A3,formTemplates!A$2:B$37,2,FALSE)</f>
        <v>a456add8-1e6e-102e-8578-dedb35e6870c</v>
      </c>
      <c r="C3" t="s">
        <v>1439</v>
      </c>
      <c r="D3" t="s">
        <v>1442</v>
      </c>
      <c r="E3" t="str">
        <f t="shared" ref="E3:E39" si="0">CONCATENATE("['",B3,"', '",C3,"', '",D3,"'],")</f>
        <v>['a456add8-1e6e-102e-8578-dedb35e6870c', 'study||Clinical Observations||', '{"area":"Lymph Nodes"}'],</v>
      </c>
    </row>
    <row r="4" spans="1:5">
      <c r="A4" t="s">
        <v>1448</v>
      </c>
      <c r="B4" t="str">
        <f>VLOOKUP(A4,formTemplates!A$2:B$37,2,FALSE)</f>
        <v>a456add8-1e6e-102e-8578-dedb35e6870c</v>
      </c>
      <c r="C4" t="s">
        <v>1439</v>
      </c>
      <c r="D4" t="s">
        <v>1443</v>
      </c>
      <c r="E4" t="str">
        <f t="shared" si="0"/>
        <v>['a456add8-1e6e-102e-8578-dedb35e6870c', 'study||Clinical Observations||', '{"area":"Cardiac Auscultation"}'],</v>
      </c>
    </row>
    <row r="5" spans="1:5">
      <c r="A5" t="s">
        <v>1448</v>
      </c>
      <c r="B5" t="str">
        <f>VLOOKUP(A5,formTemplates!A$2:B$37,2,FALSE)</f>
        <v>a456add8-1e6e-102e-8578-dedb35e6870c</v>
      </c>
      <c r="C5" t="s">
        <v>1439</v>
      </c>
      <c r="D5" t="s">
        <v>1444</v>
      </c>
      <c r="E5" t="str">
        <f t="shared" si="0"/>
        <v>['a456add8-1e6e-102e-8578-dedb35e6870c', 'study||Clinical Observations||', '{"area":"Thoracic Auscultation"}'],</v>
      </c>
    </row>
    <row r="6" spans="1:5">
      <c r="A6" t="s">
        <v>1448</v>
      </c>
      <c r="B6" t="str">
        <f>VLOOKUP(A6,formTemplates!A$2:B$37,2,FALSE)</f>
        <v>a456add8-1e6e-102e-8578-dedb35e6870c</v>
      </c>
      <c r="C6" t="s">
        <v>1439</v>
      </c>
      <c r="D6" t="s">
        <v>1446</v>
      </c>
      <c r="E6" t="str">
        <f t="shared" si="0"/>
        <v>['a456add8-1e6e-102e-8578-dedb35e6870c', 'study||Clinical Observations||', '{"area":"Abdominal Palpation"}'],</v>
      </c>
    </row>
    <row r="7" spans="1:5">
      <c r="A7" t="s">
        <v>1448</v>
      </c>
      <c r="B7" t="str">
        <f>VLOOKUP(A7,formTemplates!A$2:B$37,2,FALSE)</f>
        <v>a456add8-1e6e-102e-8578-dedb35e6870c</v>
      </c>
      <c r="C7" t="s">
        <v>1439</v>
      </c>
      <c r="D7" t="s">
        <v>1445</v>
      </c>
      <c r="E7" t="str">
        <f t="shared" si="0"/>
        <v>['a456add8-1e6e-102e-8578-dedb35e6870c', 'study||Clinical Observations||', '{"area":"Joints"}'],</v>
      </c>
    </row>
    <row r="8" spans="1:5">
      <c r="A8" t="s">
        <v>1448</v>
      </c>
      <c r="B8" t="str">
        <f>VLOOKUP(A8,formTemplates!A$2:B$37,2,FALSE)</f>
        <v>a456add8-1e6e-102e-8578-dedb35e6870c</v>
      </c>
      <c r="C8" t="s">
        <v>1439</v>
      </c>
      <c r="D8" t="s">
        <v>1447</v>
      </c>
      <c r="E8" t="str">
        <f t="shared" si="0"/>
        <v>['a456add8-1e6e-102e-8578-dedb35e6870c', 'study||Clinical Observations||', '{"area":"Other"}'],</v>
      </c>
    </row>
    <row r="9" spans="1:5">
      <c r="A9" t="s">
        <v>1448</v>
      </c>
      <c r="B9" t="str">
        <f>VLOOKUP(A9,formTemplates!A$2:B$37,2,FALSE)</f>
        <v>a456add8-1e6e-102e-8578-dedb35e6870c</v>
      </c>
      <c r="C9" s="5" t="s">
        <v>1452</v>
      </c>
      <c r="D9" s="5" t="s">
        <v>1463</v>
      </c>
      <c r="E9" t="str">
        <f t="shared" si="0"/>
        <v>['a456add8-1e6e-102e-8578-dedb35e6870c', 'study||Teeth||', '{"side":"Right","jaw":"Lower","tooth":"M3"}'],</v>
      </c>
    </row>
    <row r="10" spans="1:5">
      <c r="A10" t="s">
        <v>1448</v>
      </c>
      <c r="B10" t="str">
        <f>VLOOKUP(A10,formTemplates!A$2:B$37,2,FALSE)</f>
        <v>a456add8-1e6e-102e-8578-dedb35e6870c</v>
      </c>
      <c r="C10" s="5" t="s">
        <v>1452</v>
      </c>
      <c r="D10" s="5" t="s">
        <v>1464</v>
      </c>
      <c r="E10" t="str">
        <f t="shared" si="0"/>
        <v>['a456add8-1e6e-102e-8578-dedb35e6870c', 'study||Teeth||', '{"side":"Right","jaw":"Lower","tooth":"M2"}'],</v>
      </c>
    </row>
    <row r="11" spans="1:5">
      <c r="A11" t="s">
        <v>1448</v>
      </c>
      <c r="B11" t="str">
        <f>VLOOKUP(A11,formTemplates!A$2:B$37,2,FALSE)</f>
        <v>a456add8-1e6e-102e-8578-dedb35e6870c</v>
      </c>
      <c r="C11" s="5" t="s">
        <v>1452</v>
      </c>
      <c r="D11" s="5" t="s">
        <v>1465</v>
      </c>
      <c r="E11" t="str">
        <f t="shared" si="0"/>
        <v>['a456add8-1e6e-102e-8578-dedb35e6870c', 'study||Teeth||', '{"side":"Right","jaw":"Lower","tooth":"M1"}'],</v>
      </c>
    </row>
    <row r="12" spans="1:5">
      <c r="A12" t="s">
        <v>1448</v>
      </c>
      <c r="B12" t="str">
        <f>VLOOKUP(A12,formTemplates!A$2:B$37,2,FALSE)</f>
        <v>a456add8-1e6e-102e-8578-dedb35e6870c</v>
      </c>
      <c r="C12" s="5" t="s">
        <v>1452</v>
      </c>
      <c r="D12" s="5" t="s">
        <v>1466</v>
      </c>
      <c r="E12" t="str">
        <f t="shared" si="0"/>
        <v>['a456add8-1e6e-102e-8578-dedb35e6870c', 'study||Teeth||', '{"side":"Right","jaw":"Lower","tooth":"PM2"}'],</v>
      </c>
    </row>
    <row r="13" spans="1:5">
      <c r="A13" t="s">
        <v>1448</v>
      </c>
      <c r="B13" t="str">
        <f>VLOOKUP(A13,formTemplates!A$2:B$37,2,FALSE)</f>
        <v>a456add8-1e6e-102e-8578-dedb35e6870c</v>
      </c>
      <c r="C13" s="5" t="s">
        <v>1452</v>
      </c>
      <c r="D13" s="5" t="s">
        <v>1453</v>
      </c>
      <c r="E13" t="str">
        <f t="shared" si="0"/>
        <v>['a456add8-1e6e-102e-8578-dedb35e6870c', 'study||Teeth||', '{"side":"Right","jaw":"Lower","tooth":"PM1"}'],</v>
      </c>
    </row>
    <row r="14" spans="1:5">
      <c r="A14" t="s">
        <v>1448</v>
      </c>
      <c r="B14" t="str">
        <f>VLOOKUP(A14,formTemplates!A$2:B$37,2,FALSE)</f>
        <v>a456add8-1e6e-102e-8578-dedb35e6870c</v>
      </c>
      <c r="C14" s="5" t="s">
        <v>1452</v>
      </c>
      <c r="D14" s="5" t="s">
        <v>1454</v>
      </c>
      <c r="E14" t="str">
        <f t="shared" si="0"/>
        <v>['a456add8-1e6e-102e-8578-dedb35e6870c', 'study||Teeth||', '{"side":"Right","jaw":"Lower","tooth":"K9"}'],</v>
      </c>
    </row>
    <row r="15" spans="1:5">
      <c r="A15" t="s">
        <v>1448</v>
      </c>
      <c r="B15" t="str">
        <f>VLOOKUP(A15,formTemplates!A$2:B$37,2,FALSE)</f>
        <v>a456add8-1e6e-102e-8578-dedb35e6870c</v>
      </c>
      <c r="C15" s="5" t="s">
        <v>1452</v>
      </c>
      <c r="D15" s="5" t="s">
        <v>1462</v>
      </c>
      <c r="E15" t="str">
        <f t="shared" si="0"/>
        <v>['a456add8-1e6e-102e-8578-dedb35e6870c', 'study||Teeth||', '{"side":"Right","jaw":"Lower","tooth":"I2"}'],</v>
      </c>
    </row>
    <row r="16" spans="1:5">
      <c r="A16" t="s">
        <v>1448</v>
      </c>
      <c r="B16" t="str">
        <f>VLOOKUP(A16,formTemplates!A$2:B$37,2,FALSE)</f>
        <v>a456add8-1e6e-102e-8578-dedb35e6870c</v>
      </c>
      <c r="C16" s="5" t="s">
        <v>1452</v>
      </c>
      <c r="D16" s="5" t="s">
        <v>1455</v>
      </c>
      <c r="E16" t="str">
        <f t="shared" si="0"/>
        <v>['a456add8-1e6e-102e-8578-dedb35e6870c', 'study||Teeth||', '{"side":"Left","jaw":"Lower","tooth":"I1"}'],</v>
      </c>
    </row>
    <row r="17" spans="1:5">
      <c r="A17" t="s">
        <v>1448</v>
      </c>
      <c r="B17" t="str">
        <f>VLOOKUP(A17,formTemplates!A$2:B$37,2,FALSE)</f>
        <v>a456add8-1e6e-102e-8578-dedb35e6870c</v>
      </c>
      <c r="C17" s="5" t="s">
        <v>1452</v>
      </c>
      <c r="D17" s="5" t="s">
        <v>1456</v>
      </c>
      <c r="E17" t="str">
        <f t="shared" si="0"/>
        <v>['a456add8-1e6e-102e-8578-dedb35e6870c', 'study||Teeth||', '{"side":"Left","jaw":"Lower","tooth":"K9"}'],</v>
      </c>
    </row>
    <row r="18" spans="1:5">
      <c r="A18" t="s">
        <v>1448</v>
      </c>
      <c r="B18" t="str">
        <f>VLOOKUP(A18,formTemplates!A$2:B$37,2,FALSE)</f>
        <v>a456add8-1e6e-102e-8578-dedb35e6870c</v>
      </c>
      <c r="C18" s="5" t="s">
        <v>1452</v>
      </c>
      <c r="D18" s="5" t="s">
        <v>1457</v>
      </c>
      <c r="E18" t="str">
        <f t="shared" si="0"/>
        <v>['a456add8-1e6e-102e-8578-dedb35e6870c', 'study||Teeth||', '{"side":"Left","jaw":"Lower","tooth":"PM1"}'],</v>
      </c>
    </row>
    <row r="19" spans="1:5">
      <c r="A19" t="s">
        <v>1448</v>
      </c>
      <c r="B19" t="str">
        <f>VLOOKUP(A19,formTemplates!A$2:B$37,2,FALSE)</f>
        <v>a456add8-1e6e-102e-8578-dedb35e6870c</v>
      </c>
      <c r="C19" s="5" t="s">
        <v>1452</v>
      </c>
      <c r="D19" s="5" t="s">
        <v>1458</v>
      </c>
      <c r="E19" t="str">
        <f t="shared" si="0"/>
        <v>['a456add8-1e6e-102e-8578-dedb35e6870c', 'study||Teeth||', '{"side":"Left","jaw":"Lower","tooth":"PM2"}'],</v>
      </c>
    </row>
    <row r="20" spans="1:5">
      <c r="A20" t="s">
        <v>1448</v>
      </c>
      <c r="B20" t="str">
        <f>VLOOKUP(A20,formTemplates!A$2:B$37,2,FALSE)</f>
        <v>a456add8-1e6e-102e-8578-dedb35e6870c</v>
      </c>
      <c r="C20" s="5" t="s">
        <v>1452</v>
      </c>
      <c r="D20" s="5" t="s">
        <v>1459</v>
      </c>
      <c r="E20" t="str">
        <f t="shared" si="0"/>
        <v>['a456add8-1e6e-102e-8578-dedb35e6870c', 'study||Teeth||', '{"side":"Left","jaw":"Lower","tooth":"M1"}'],</v>
      </c>
    </row>
    <row r="21" spans="1:5">
      <c r="A21" t="s">
        <v>1448</v>
      </c>
      <c r="B21" t="str">
        <f>VLOOKUP(A21,formTemplates!A$2:B$37,2,FALSE)</f>
        <v>a456add8-1e6e-102e-8578-dedb35e6870c</v>
      </c>
      <c r="C21" s="5" t="s">
        <v>1452</v>
      </c>
      <c r="D21" s="5" t="s">
        <v>1460</v>
      </c>
      <c r="E21" t="str">
        <f t="shared" si="0"/>
        <v>['a456add8-1e6e-102e-8578-dedb35e6870c', 'study||Teeth||', '{"side":"Left","jaw":"Lower","tooth":"M2"}'],</v>
      </c>
    </row>
    <row r="22" spans="1:5">
      <c r="A22" t="s">
        <v>1448</v>
      </c>
      <c r="B22" t="str">
        <f>VLOOKUP(A22,formTemplates!A$2:B$37,2,FALSE)</f>
        <v>a456add8-1e6e-102e-8578-dedb35e6870c</v>
      </c>
      <c r="C22" s="5" t="s">
        <v>1452</v>
      </c>
      <c r="D22" s="5" t="s">
        <v>1461</v>
      </c>
      <c r="E22" t="str">
        <f t="shared" si="0"/>
        <v>['a456add8-1e6e-102e-8578-dedb35e6870c', 'study||Teeth||', '{"side":"Left","jaw":"Lower","tooth":"M3"}'],</v>
      </c>
    </row>
    <row r="23" spans="1:5">
      <c r="A23" t="s">
        <v>1448</v>
      </c>
      <c r="B23" t="str">
        <f>VLOOKUP(A23,formTemplates!A$2:B$37,2,FALSE)</f>
        <v>a456add8-1e6e-102e-8578-dedb35e6870c</v>
      </c>
      <c r="C23" s="5" t="s">
        <v>1452</v>
      </c>
      <c r="D23" s="5" t="s">
        <v>1467</v>
      </c>
      <c r="E23" t="str">
        <f t="shared" si="0"/>
        <v>['a456add8-1e6e-102e-8578-dedb35e6870c', 'study||Teeth||', '{"side":"Right","jaw":"Upper","tooth":"M3"}'],</v>
      </c>
    </row>
    <row r="24" spans="1:5">
      <c r="A24" t="s">
        <v>1448</v>
      </c>
      <c r="B24" t="str">
        <f>VLOOKUP(A24,formTemplates!A$2:B$37,2,FALSE)</f>
        <v>a456add8-1e6e-102e-8578-dedb35e6870c</v>
      </c>
      <c r="C24" s="5" t="s">
        <v>1452</v>
      </c>
      <c r="D24" s="5" t="s">
        <v>1468</v>
      </c>
      <c r="E24" t="str">
        <f t="shared" si="0"/>
        <v>['a456add8-1e6e-102e-8578-dedb35e6870c', 'study||Teeth||', '{"side":"Right","jaw":"Upper","tooth":"M2"}'],</v>
      </c>
    </row>
    <row r="25" spans="1:5">
      <c r="A25" t="s">
        <v>1448</v>
      </c>
      <c r="B25" t="str">
        <f>VLOOKUP(A25,formTemplates!A$2:B$37,2,FALSE)</f>
        <v>a456add8-1e6e-102e-8578-dedb35e6870c</v>
      </c>
      <c r="C25" s="5" t="s">
        <v>1452</v>
      </c>
      <c r="D25" s="5" t="s">
        <v>1469</v>
      </c>
      <c r="E25" t="str">
        <f t="shared" si="0"/>
        <v>['a456add8-1e6e-102e-8578-dedb35e6870c', 'study||Teeth||', '{"side":"Right","jaw":"Upper","tooth":"M1"}'],</v>
      </c>
    </row>
    <row r="26" spans="1:5">
      <c r="A26" t="s">
        <v>1448</v>
      </c>
      <c r="B26" t="str">
        <f>VLOOKUP(A26,formTemplates!A$2:B$37,2,FALSE)</f>
        <v>a456add8-1e6e-102e-8578-dedb35e6870c</v>
      </c>
      <c r="C26" s="5" t="s">
        <v>1452</v>
      </c>
      <c r="D26" s="5" t="s">
        <v>1470</v>
      </c>
      <c r="E26" t="str">
        <f t="shared" si="0"/>
        <v>['a456add8-1e6e-102e-8578-dedb35e6870c', 'study||Teeth||', '{"side":"Right","jaw":"Upper","tooth":"PM2"}'],</v>
      </c>
    </row>
    <row r="27" spans="1:5">
      <c r="A27" t="s">
        <v>1448</v>
      </c>
      <c r="B27" t="str">
        <f>VLOOKUP(A27,formTemplates!A$2:B$37,2,FALSE)</f>
        <v>a456add8-1e6e-102e-8578-dedb35e6870c</v>
      </c>
      <c r="C27" s="5" t="s">
        <v>1452</v>
      </c>
      <c r="D27" s="5" t="s">
        <v>1471</v>
      </c>
      <c r="E27" t="str">
        <f t="shared" si="0"/>
        <v>['a456add8-1e6e-102e-8578-dedb35e6870c', 'study||Teeth||', '{"side":"Right","jaw":"Upper","tooth":"PM1"}'],</v>
      </c>
    </row>
    <row r="28" spans="1:5">
      <c r="A28" t="s">
        <v>1448</v>
      </c>
      <c r="B28" t="str">
        <f>VLOOKUP(A28,formTemplates!A$2:B$37,2,FALSE)</f>
        <v>a456add8-1e6e-102e-8578-dedb35e6870c</v>
      </c>
      <c r="C28" s="5" t="s">
        <v>1452</v>
      </c>
      <c r="D28" s="5" t="s">
        <v>1472</v>
      </c>
      <c r="E28" t="str">
        <f t="shared" si="0"/>
        <v>['a456add8-1e6e-102e-8578-dedb35e6870c', 'study||Teeth||', '{"side":"Right","jaw":"Upper","tooth":"K9"}'],</v>
      </c>
    </row>
    <row r="29" spans="1:5">
      <c r="A29" t="s">
        <v>1448</v>
      </c>
      <c r="B29" t="str">
        <f>VLOOKUP(A29,formTemplates!A$2:B$37,2,FALSE)</f>
        <v>a456add8-1e6e-102e-8578-dedb35e6870c</v>
      </c>
      <c r="C29" s="5" t="s">
        <v>1452</v>
      </c>
      <c r="D29" s="5" t="s">
        <v>1473</v>
      </c>
      <c r="E29" t="str">
        <f t="shared" si="0"/>
        <v>['a456add8-1e6e-102e-8578-dedb35e6870c', 'study||Teeth||', '{"side":"Right","jaw":"Upper","tooth":"I2"}'],</v>
      </c>
    </row>
    <row r="30" spans="1:5">
      <c r="A30" t="s">
        <v>1448</v>
      </c>
      <c r="B30" t="str">
        <f>VLOOKUP(A30,formTemplates!A$2:B$37,2,FALSE)</f>
        <v>a456add8-1e6e-102e-8578-dedb35e6870c</v>
      </c>
      <c r="C30" s="5" t="s">
        <v>1452</v>
      </c>
      <c r="D30" s="5" t="s">
        <v>1474</v>
      </c>
      <c r="E30" t="str">
        <f t="shared" si="0"/>
        <v>['a456add8-1e6e-102e-8578-dedb35e6870c', 'study||Teeth||', '{"side":"Left","jaw":"Upper","tooth":"I1"}'],</v>
      </c>
    </row>
    <row r="31" spans="1:5">
      <c r="A31" t="s">
        <v>1448</v>
      </c>
      <c r="B31" t="str">
        <f>VLOOKUP(A31,formTemplates!A$2:B$37,2,FALSE)</f>
        <v>a456add8-1e6e-102e-8578-dedb35e6870c</v>
      </c>
      <c r="C31" s="5" t="s">
        <v>1452</v>
      </c>
      <c r="D31" s="5" t="s">
        <v>1475</v>
      </c>
      <c r="E31" t="str">
        <f t="shared" si="0"/>
        <v>['a456add8-1e6e-102e-8578-dedb35e6870c', 'study||Teeth||', '{"side":"Left","jaw":"Upper","tooth":"K9"}'],</v>
      </c>
    </row>
    <row r="32" spans="1:5">
      <c r="A32" t="s">
        <v>1448</v>
      </c>
      <c r="B32" t="str">
        <f>VLOOKUP(A32,formTemplates!A$2:B$37,2,FALSE)</f>
        <v>a456add8-1e6e-102e-8578-dedb35e6870c</v>
      </c>
      <c r="C32" s="5" t="s">
        <v>1452</v>
      </c>
      <c r="D32" s="5" t="s">
        <v>1476</v>
      </c>
      <c r="E32" t="str">
        <f t="shared" si="0"/>
        <v>['a456add8-1e6e-102e-8578-dedb35e6870c', 'study||Teeth||', '{"side":"Left","jaw":"Upper","tooth":"PM1"}'],</v>
      </c>
    </row>
    <row r="33" spans="1:5">
      <c r="A33" t="s">
        <v>1448</v>
      </c>
      <c r="B33" t="str">
        <f>VLOOKUP(A33,formTemplates!A$2:B$37,2,FALSE)</f>
        <v>a456add8-1e6e-102e-8578-dedb35e6870c</v>
      </c>
      <c r="C33" s="5" t="s">
        <v>1452</v>
      </c>
      <c r="D33" s="5" t="s">
        <v>1477</v>
      </c>
      <c r="E33" t="str">
        <f t="shared" si="0"/>
        <v>['a456add8-1e6e-102e-8578-dedb35e6870c', 'study||Teeth||', '{"side":"Left","jaw":"Upper","tooth":"PM2"}'],</v>
      </c>
    </row>
    <row r="34" spans="1:5">
      <c r="A34" t="s">
        <v>1448</v>
      </c>
      <c r="B34" t="str">
        <f>VLOOKUP(A34,formTemplates!A$2:B$37,2,FALSE)</f>
        <v>a456add8-1e6e-102e-8578-dedb35e6870c</v>
      </c>
      <c r="C34" s="5" t="s">
        <v>1452</v>
      </c>
      <c r="D34" s="5" t="s">
        <v>1478</v>
      </c>
      <c r="E34" t="str">
        <f t="shared" si="0"/>
        <v>['a456add8-1e6e-102e-8578-dedb35e6870c', 'study||Teeth||', '{"side":"Left","jaw":"Upper","tooth":"M1"}'],</v>
      </c>
    </row>
    <row r="35" spans="1:5">
      <c r="A35" t="s">
        <v>1448</v>
      </c>
      <c r="B35" t="str">
        <f>VLOOKUP(A35,formTemplates!A$2:B$37,2,FALSE)</f>
        <v>a456add8-1e6e-102e-8578-dedb35e6870c</v>
      </c>
      <c r="C35" s="5" t="s">
        <v>1452</v>
      </c>
      <c r="D35" s="5" t="s">
        <v>1479</v>
      </c>
      <c r="E35" t="str">
        <f t="shared" si="0"/>
        <v>['a456add8-1e6e-102e-8578-dedb35e6870c', 'study||Teeth||', '{"side":"Left","jaw":"Upper","tooth":"M2"}'],</v>
      </c>
    </row>
    <row r="36" spans="1:5">
      <c r="A36" t="s">
        <v>1448</v>
      </c>
      <c r="B36" t="str">
        <f>VLOOKUP(A36,formTemplates!A$2:B$37,2,FALSE)</f>
        <v>a456add8-1e6e-102e-8578-dedb35e6870c</v>
      </c>
      <c r="C36" s="5" t="s">
        <v>1452</v>
      </c>
      <c r="D36" s="5" t="s">
        <v>1480</v>
      </c>
      <c r="E36" t="str">
        <f t="shared" si="0"/>
        <v>['a456add8-1e6e-102e-8578-dedb35e6870c', 'study||Teeth||', '{"side":"Left","jaw":"Upper","tooth":"M3"}'],</v>
      </c>
    </row>
    <row r="37" spans="1:5">
      <c r="A37" t="s">
        <v>1655</v>
      </c>
      <c r="B37" t="str">
        <f>VLOOKUP(A37,formTemplates!A$2:B$37,2,FALSE)</f>
        <v>c860f774-2015-102e-b638-079f4fb0c864</v>
      </c>
      <c r="C37" t="s">
        <v>1482</v>
      </c>
      <c r="D37" t="s">
        <v>1658</v>
      </c>
      <c r="E37" t="str">
        <f t="shared" si="0"/>
        <v>['c860f774-2015-102e-b638-079f4fb0c864', 'study||Drug Administration||', '{"code":"c-684c1","concentration":5,"route":"IM","conc_units":"mg/ml","dosage":0.15,"dosage_units":"mg/kg","amount_units":"mL"}'],</v>
      </c>
    </row>
    <row r="38" spans="1:5" ht="60">
      <c r="A38" t="s">
        <v>1655</v>
      </c>
      <c r="B38" t="str">
        <f>VLOOKUP(A38,formTemplates!A$2:B$37,2,FALSE)</f>
        <v>c860f774-2015-102e-b638-079f4fb0c864</v>
      </c>
      <c r="C38" t="s">
        <v>1482</v>
      </c>
      <c r="D38" s="8" t="s">
        <v>1656</v>
      </c>
      <c r="E38" t="str">
        <f t="shared" si="0"/>
        <v>['c860f774-2015-102e-b638-079f4fb0c864', 'study||Drug Administration||', '{"code":"c-6a157","concentration":100,"route":"IM","conc_units":"mg/ml","dosage":10,"dosage_units":"mg/kg","amount_units":"mL"}'],</v>
      </c>
    </row>
    <row r="39" spans="1:5" ht="60">
      <c r="A39" t="s">
        <v>1655</v>
      </c>
      <c r="B39" t="str">
        <f>VLOOKUP(A39,formTemplates!A$2:B$37,2,FALSE)</f>
        <v>c860f774-2015-102e-b638-079f4fb0c864</v>
      </c>
      <c r="C39" t="s">
        <v>1482</v>
      </c>
      <c r="D39" s="8" t="s">
        <v>1657</v>
      </c>
      <c r="E39" t="str">
        <f t="shared" si="0"/>
        <v>['c860f774-2015-102e-b638-079f4fb0c864', 'study||Drug Administration||', '{"code":"c-62659","concentration":0.5,"route":"IM","conc_units":"mg/ml","dosage":0.01,"dosage_units":"mg/kg","amount_units":"mL"}'],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71"/>
  <sheetViews>
    <sheetView workbookViewId="0">
      <selection activeCell="D2" sqref="D2"/>
    </sheetView>
  </sheetViews>
  <sheetFormatPr defaultRowHeight="15"/>
  <cols>
    <col min="1" max="1" width="26.7109375" customWidth="1"/>
    <col min="2" max="2" width="88" bestFit="1" customWidth="1"/>
    <col min="3" max="3" width="12" customWidth="1"/>
    <col min="4" max="4" width="35.28515625" customWidth="1"/>
  </cols>
  <sheetData>
    <row r="1" spans="1:4">
      <c r="A1" t="s">
        <v>442</v>
      </c>
      <c r="B1" t="s">
        <v>31</v>
      </c>
      <c r="C1" t="s">
        <v>443</v>
      </c>
      <c r="D1" t="s">
        <v>708</v>
      </c>
    </row>
    <row r="2" spans="1:4">
      <c r="A2" t="s">
        <v>444</v>
      </c>
      <c r="B2" t="s">
        <v>445</v>
      </c>
      <c r="C2">
        <v>2.41</v>
      </c>
      <c r="D2" t="str">
        <f>CONCATENATE("['",A2,"', '",B2,"', '",C2,"'],")</f>
        <v>['PPE', 'Standard (gloves, mask, booties, hair, face, shield) per person', '2.41'],</v>
      </c>
    </row>
    <row r="3" spans="1:4">
      <c r="A3" t="s">
        <v>444</v>
      </c>
      <c r="B3" t="s">
        <v>446</v>
      </c>
      <c r="C3">
        <v>7.53</v>
      </c>
      <c r="D3" t="str">
        <f t="shared" ref="D3:D66" si="0">CONCATENATE("['",A3,"', '",B3,"', '",C3,"'],")</f>
        <v>['PPE', 'SIV Area (gloves, mask, booties, Bouffants, face, shield, tyvek suit) per person', '7.53'],</v>
      </c>
    </row>
    <row r="4" spans="1:4">
      <c r="A4" t="s">
        <v>444</v>
      </c>
      <c r="B4" t="s">
        <v>447</v>
      </c>
      <c r="C4">
        <v>9.65</v>
      </c>
      <c r="D4" t="str">
        <f t="shared" si="0"/>
        <v>['PPE', 'Quarantine or SIV infection (gloves, N 95 mask, booties, hair, face, shield, tyvek suit) per person', '9.65'],</v>
      </c>
    </row>
    <row r="5" spans="1:4">
      <c r="A5" t="s">
        <v>448</v>
      </c>
      <c r="B5" t="s">
        <v>449</v>
      </c>
      <c r="C5">
        <v>45</v>
      </c>
      <c r="D5" t="str">
        <f t="shared" si="0"/>
        <v>['Labor ', 'Tech 1 time per hour', '45'],</v>
      </c>
    </row>
    <row r="6" spans="1:4">
      <c r="A6" t="s">
        <v>448</v>
      </c>
      <c r="B6" t="s">
        <v>450</v>
      </c>
      <c r="C6">
        <v>45</v>
      </c>
      <c r="D6" t="str">
        <f t="shared" si="0"/>
        <v>['Labor ', 'Tech 2 time per hour', '45'],</v>
      </c>
    </row>
    <row r="7" spans="1:4">
      <c r="A7" t="s">
        <v>448</v>
      </c>
      <c r="B7" t="s">
        <v>451</v>
      </c>
      <c r="C7">
        <v>45</v>
      </c>
      <c r="D7" t="str">
        <f t="shared" si="0"/>
        <v>['Labor ', 'Tech time (Gene Exp. Assay)', '45'],</v>
      </c>
    </row>
    <row r="8" spans="1:4">
      <c r="A8" t="s">
        <v>448</v>
      </c>
      <c r="B8" t="s">
        <v>452</v>
      </c>
      <c r="C8">
        <v>45</v>
      </c>
      <c r="D8" t="str">
        <f t="shared" si="0"/>
        <v>['Labor ', 'Tech time (Blood Process.)', '45'],</v>
      </c>
    </row>
    <row r="9" spans="1:4">
      <c r="A9" t="s">
        <v>448</v>
      </c>
      <c r="B9" t="s">
        <v>453</v>
      </c>
      <c r="C9">
        <v>75</v>
      </c>
      <c r="D9" t="str">
        <f t="shared" si="0"/>
        <v>['Labor ', 'Vet tech time per hour', '75'],</v>
      </c>
    </row>
    <row r="10" spans="1:4">
      <c r="A10" t="s">
        <v>448</v>
      </c>
      <c r="B10" t="s">
        <v>454</v>
      </c>
      <c r="C10">
        <v>85</v>
      </c>
      <c r="D10" t="str">
        <f t="shared" si="0"/>
        <v>['Labor ', 'Surgery tech time per hour', '85'],</v>
      </c>
    </row>
    <row r="11" spans="1:4">
      <c r="A11" t="s">
        <v>448</v>
      </c>
      <c r="B11" t="s">
        <v>455</v>
      </c>
      <c r="C11">
        <v>160</v>
      </c>
      <c r="D11" t="str">
        <f t="shared" si="0"/>
        <v>['Labor ', 'Vet time per hour', '160'],</v>
      </c>
    </row>
    <row r="12" spans="1:4">
      <c r="A12" t="s">
        <v>448</v>
      </c>
      <c r="B12" t="s">
        <v>456</v>
      </c>
      <c r="C12">
        <v>36.67</v>
      </c>
      <c r="D12" t="str">
        <f t="shared" si="0"/>
        <v>['Labor ', 'After hours treatment', '36.67'],</v>
      </c>
    </row>
    <row r="13" spans="1:4">
      <c r="A13" t="s">
        <v>448</v>
      </c>
      <c r="B13" t="s">
        <v>457</v>
      </c>
      <c r="C13">
        <v>15</v>
      </c>
      <c r="D13" t="str">
        <f t="shared" si="0"/>
        <v>['Labor ', 'Anesthesia fee', '15'],</v>
      </c>
    </row>
    <row r="14" spans="1:4">
      <c r="A14" t="s">
        <v>448</v>
      </c>
      <c r="B14" t="s">
        <v>458</v>
      </c>
      <c r="C14">
        <v>37.72</v>
      </c>
      <c r="D14" t="str">
        <f t="shared" si="0"/>
        <v>['Labor ', 'Care staff time per hour', '37.72'],</v>
      </c>
    </row>
    <row r="15" spans="1:4">
      <c r="A15" t="s">
        <v>448</v>
      </c>
      <c r="B15" t="s">
        <v>459</v>
      </c>
      <c r="C15">
        <v>50</v>
      </c>
      <c r="D15" t="str">
        <f t="shared" si="0"/>
        <v>['Labor ', 'Emergency fee', '50'],</v>
      </c>
    </row>
    <row r="16" spans="1:4">
      <c r="A16" t="s">
        <v>448</v>
      </c>
      <c r="B16" t="s">
        <v>460</v>
      </c>
      <c r="C16">
        <v>5</v>
      </c>
      <c r="D16" t="str">
        <f t="shared" si="0"/>
        <v>['Labor ', 'Medication fee/dose', '5'],</v>
      </c>
    </row>
    <row r="17" spans="1:4">
      <c r="A17" t="s">
        <v>448</v>
      </c>
      <c r="B17" t="s">
        <v>461</v>
      </c>
      <c r="C17">
        <v>8</v>
      </c>
      <c r="D17" t="str">
        <f t="shared" si="0"/>
        <v>['Labor ', 'Post-op monitoring fee/day', '8'],</v>
      </c>
    </row>
    <row r="18" spans="1:4">
      <c r="A18" t="s">
        <v>448</v>
      </c>
      <c r="B18" t="s">
        <v>462</v>
      </c>
      <c r="C18">
        <v>20</v>
      </c>
      <c r="D18" t="str">
        <f t="shared" si="0"/>
        <v>['Labor ', 'OR fee/hr', '20'],</v>
      </c>
    </row>
    <row r="19" spans="1:4">
      <c r="A19" t="s">
        <v>448</v>
      </c>
      <c r="B19" t="s">
        <v>463</v>
      </c>
      <c r="C19">
        <v>50</v>
      </c>
      <c r="D19" t="str">
        <f t="shared" si="0"/>
        <v>['Labor ', 'AFTER HOURS CARE FEE', '50'],</v>
      </c>
    </row>
    <row r="20" spans="1:4">
      <c r="A20" t="s">
        <v>464</v>
      </c>
      <c r="B20" t="s">
        <v>465</v>
      </c>
      <c r="C20">
        <v>170.42</v>
      </c>
      <c r="D20" t="str">
        <f t="shared" si="0"/>
        <v>['Clincal Pathology', 'Biopsy', '170.42'],</v>
      </c>
    </row>
    <row r="21" spans="1:4">
      <c r="A21" t="s">
        <v>464</v>
      </c>
      <c r="B21" t="s">
        <v>61</v>
      </c>
      <c r="C21">
        <v>20</v>
      </c>
      <c r="D21" t="str">
        <f t="shared" si="0"/>
        <v>['Clincal Pathology', 'CBC', '20'],</v>
      </c>
    </row>
    <row r="22" spans="1:4">
      <c r="A22" t="s">
        <v>464</v>
      </c>
      <c r="B22" t="s">
        <v>121</v>
      </c>
      <c r="C22">
        <v>34</v>
      </c>
      <c r="D22" t="str">
        <f t="shared" si="0"/>
        <v>['Clincal Pathology', 'Chemistry', '34'],</v>
      </c>
    </row>
    <row r="23" spans="1:4">
      <c r="A23" t="s">
        <v>464</v>
      </c>
      <c r="B23" t="s">
        <v>466</v>
      </c>
      <c r="C23">
        <v>18</v>
      </c>
      <c r="D23" t="str">
        <f t="shared" si="0"/>
        <v>['Clincal Pathology', 'Cytology of FNA', '18'],</v>
      </c>
    </row>
    <row r="24" spans="1:4">
      <c r="A24" t="s">
        <v>464</v>
      </c>
      <c r="B24" t="s">
        <v>467</v>
      </c>
      <c r="C24">
        <v>21.5</v>
      </c>
      <c r="D24" t="str">
        <f t="shared" si="0"/>
        <v>['Clincal Pathology', 'Cytospin (for cytology)', '21.5'],</v>
      </c>
    </row>
    <row r="25" spans="1:4">
      <c r="A25" t="s">
        <v>464</v>
      </c>
      <c r="B25" t="s">
        <v>468</v>
      </c>
      <c r="C25">
        <v>42</v>
      </c>
      <c r="D25" t="str">
        <f t="shared" si="0"/>
        <v>['Clincal Pathology', 'EIA', '42'],</v>
      </c>
    </row>
    <row r="26" spans="1:4">
      <c r="A26" t="s">
        <v>464</v>
      </c>
      <c r="B26" t="s">
        <v>469</v>
      </c>
      <c r="C26">
        <v>40</v>
      </c>
      <c r="D26" t="str">
        <f t="shared" si="0"/>
        <v>['Clincal Pathology', 'Culture, bronchial', '40'],</v>
      </c>
    </row>
    <row r="27" spans="1:4">
      <c r="A27" t="s">
        <v>464</v>
      </c>
      <c r="B27" t="s">
        <v>470</v>
      </c>
      <c r="C27">
        <v>19</v>
      </c>
      <c r="D27" t="str">
        <f t="shared" si="0"/>
        <v>['Clincal Pathology', 'Culture, environmental', '19'],</v>
      </c>
    </row>
    <row r="28" spans="1:4">
      <c r="A28" t="s">
        <v>464</v>
      </c>
      <c r="B28" t="s">
        <v>471</v>
      </c>
      <c r="C28">
        <v>105</v>
      </c>
      <c r="D28" t="str">
        <f t="shared" si="0"/>
        <v>['Clincal Pathology', 'Culture, fecal', '105'],</v>
      </c>
    </row>
    <row r="29" spans="1:4">
      <c r="A29" t="s">
        <v>464</v>
      </c>
      <c r="B29" t="s">
        <v>472</v>
      </c>
      <c r="C29">
        <v>50.1</v>
      </c>
      <c r="D29" t="str">
        <f t="shared" si="0"/>
        <v>['Clincal Pathology', 'Culture, fungal', '50.1'],</v>
      </c>
    </row>
    <row r="30" spans="1:4">
      <c r="A30" t="s">
        <v>464</v>
      </c>
      <c r="B30" t="s">
        <v>473</v>
      </c>
      <c r="C30">
        <v>37.1</v>
      </c>
      <c r="D30" t="str">
        <f t="shared" si="0"/>
        <v>['Clincal Pathology', 'Culture, genital', '37.1'],</v>
      </c>
    </row>
    <row r="31" spans="1:4">
      <c r="A31" t="s">
        <v>464</v>
      </c>
      <c r="B31" t="s">
        <v>474</v>
      </c>
      <c r="C31">
        <v>60</v>
      </c>
      <c r="D31" t="str">
        <f t="shared" si="0"/>
        <v>['Clincal Pathology', 'Culture, headcap swab', '60'],</v>
      </c>
    </row>
    <row r="32" spans="1:4">
      <c r="A32" t="s">
        <v>464</v>
      </c>
      <c r="B32" t="s">
        <v>475</v>
      </c>
      <c r="C32">
        <v>23.5</v>
      </c>
      <c r="D32" t="str">
        <f t="shared" si="0"/>
        <v>['Clincal Pathology', 'Culture, nasal', '23.5'],</v>
      </c>
    </row>
    <row r="33" spans="1:4">
      <c r="A33" t="s">
        <v>464</v>
      </c>
      <c r="B33" t="s">
        <v>476</v>
      </c>
      <c r="C33">
        <v>60</v>
      </c>
      <c r="D33" t="str">
        <f t="shared" si="0"/>
        <v>['Clincal Pathology', 'Culture, organ', '60'],</v>
      </c>
    </row>
    <row r="34" spans="1:4">
      <c r="A34" t="s">
        <v>464</v>
      </c>
      <c r="B34" t="s">
        <v>477</v>
      </c>
      <c r="C34">
        <v>44</v>
      </c>
      <c r="D34" t="str">
        <f t="shared" si="0"/>
        <v>['Clincal Pathology', 'Culture, superficial', '44'],</v>
      </c>
    </row>
    <row r="35" spans="1:4">
      <c r="A35" t="s">
        <v>464</v>
      </c>
      <c r="B35" t="s">
        <v>478</v>
      </c>
      <c r="C35">
        <v>60</v>
      </c>
      <c r="D35" t="str">
        <f t="shared" si="0"/>
        <v>['Clincal Pathology', 'Culture, tissue', '60'],</v>
      </c>
    </row>
    <row r="36" spans="1:4">
      <c r="A36" t="s">
        <v>464</v>
      </c>
      <c r="B36" t="s">
        <v>479</v>
      </c>
      <c r="C36">
        <v>34.5</v>
      </c>
      <c r="D36" t="str">
        <f t="shared" si="0"/>
        <v>['Clincal Pathology', 'Culture, urine', '34.5'],</v>
      </c>
    </row>
    <row r="37" spans="1:4">
      <c r="A37" t="s">
        <v>464</v>
      </c>
      <c r="B37" t="s">
        <v>480</v>
      </c>
      <c r="C37">
        <v>37.5</v>
      </c>
      <c r="D37" t="str">
        <f t="shared" si="0"/>
        <v>['Clincal Pathology', 'O&amp;P concentration', '37.5'],</v>
      </c>
    </row>
    <row r="38" spans="1:4">
      <c r="A38" t="s">
        <v>464</v>
      </c>
      <c r="B38" t="s">
        <v>481</v>
      </c>
      <c r="C38">
        <v>28</v>
      </c>
      <c r="D38" t="str">
        <f t="shared" si="0"/>
        <v>['Clincal Pathology', 'O&amp;P wet prep', '28'],</v>
      </c>
    </row>
    <row r="39" spans="1:4">
      <c r="A39" t="s">
        <v>464</v>
      </c>
      <c r="B39" t="s">
        <v>482</v>
      </c>
      <c r="C39">
        <v>33</v>
      </c>
      <c r="D39" t="str">
        <f t="shared" si="0"/>
        <v>['Clincal Pathology', 'Sensitivity', '33'],</v>
      </c>
    </row>
    <row r="40" spans="1:4">
      <c r="A40" t="s">
        <v>464</v>
      </c>
      <c r="B40" t="s">
        <v>483</v>
      </c>
      <c r="C40">
        <v>15</v>
      </c>
      <c r="D40" t="str">
        <f t="shared" si="0"/>
        <v>['Clincal Pathology', 'STAT charge/animal', '15'],</v>
      </c>
    </row>
    <row r="41" spans="1:4">
      <c r="A41" t="s">
        <v>464</v>
      </c>
      <c r="B41" t="s">
        <v>484</v>
      </c>
      <c r="C41">
        <v>18</v>
      </c>
      <c r="D41" t="str">
        <f t="shared" si="0"/>
        <v>['Clincal Pathology', 'Urinalysis w/microscopic exam', '18'],</v>
      </c>
    </row>
    <row r="42" spans="1:4">
      <c r="A42" t="s">
        <v>713</v>
      </c>
      <c r="B42" t="s">
        <v>485</v>
      </c>
      <c r="C42">
        <v>8</v>
      </c>
      <c r="D42" t="str">
        <f t="shared" si="0"/>
        <v>['Assays/Analysis', 'Data Analysis', '8'],</v>
      </c>
    </row>
    <row r="43" spans="1:4">
      <c r="A43" t="s">
        <v>713</v>
      </c>
      <c r="B43" t="s">
        <v>486</v>
      </c>
      <c r="C43">
        <v>5</v>
      </c>
      <c r="D43" t="str">
        <f t="shared" si="0"/>
        <v>['Assays/Analysis', 'Glucose analysis', '5'],</v>
      </c>
    </row>
    <row r="44" spans="1:4">
      <c r="A44" t="s">
        <v>713</v>
      </c>
      <c r="B44" t="s">
        <v>487</v>
      </c>
      <c r="C44">
        <v>7.11</v>
      </c>
      <c r="D44" t="str">
        <f t="shared" si="0"/>
        <v>['Assays/Analysis', 'Glucagon assay', '7.11'],</v>
      </c>
    </row>
    <row r="45" spans="1:4">
      <c r="A45" t="s">
        <v>713</v>
      </c>
      <c r="B45" t="s">
        <v>488</v>
      </c>
      <c r="C45">
        <v>10.17</v>
      </c>
      <c r="D45" t="str">
        <f t="shared" si="0"/>
        <v>['Assays/Analysis', 'Insulin Assay', '10.17'],</v>
      </c>
    </row>
    <row r="46" spans="1:4">
      <c r="A46" t="s">
        <v>489</v>
      </c>
      <c r="B46" t="s">
        <v>490</v>
      </c>
      <c r="C46">
        <v>22.5</v>
      </c>
      <c r="D46" t="str">
        <f t="shared" si="0"/>
        <v>['Shipment Fees', 'Shipping - Infectious/dangerous goods', '22.5'],</v>
      </c>
    </row>
    <row r="47" spans="1:4">
      <c r="A47" t="s">
        <v>489</v>
      </c>
      <c r="B47" t="s">
        <v>491</v>
      </c>
      <c r="C47">
        <v>50.32</v>
      </c>
      <c r="D47" t="str">
        <f t="shared" si="0"/>
        <v>['Shipment Fees', 'Infectious box - infecon 5000(0.5L)', '50.32'],</v>
      </c>
    </row>
    <row r="48" spans="1:4">
      <c r="A48" t="s">
        <v>489</v>
      </c>
      <c r="B48" t="s">
        <v>492</v>
      </c>
      <c r="C48">
        <v>51.89</v>
      </c>
      <c r="D48" t="str">
        <f t="shared" si="0"/>
        <v>['Shipment Fees', 'Infectious box - infecon 5500(1L)', '51.89'],</v>
      </c>
    </row>
    <row r="49" spans="1:4">
      <c r="A49" t="s">
        <v>489</v>
      </c>
      <c r="B49" t="s">
        <v>493</v>
      </c>
      <c r="C49">
        <v>11.25</v>
      </c>
      <c r="D49" t="str">
        <f t="shared" si="0"/>
        <v>['Shipment Fees', 'Shipment - Regular', '11.25'],</v>
      </c>
    </row>
    <row r="50" spans="1:4">
      <c r="A50" t="s">
        <v>489</v>
      </c>
      <c r="B50" t="s">
        <v>494</v>
      </c>
      <c r="C50">
        <v>7.94</v>
      </c>
      <c r="D50" t="str">
        <f t="shared" si="0"/>
        <v>['Shipment Fees', 'Shipping Box - insulated (large)', '7.94'],</v>
      </c>
    </row>
    <row r="51" spans="1:4">
      <c r="A51" t="s">
        <v>489</v>
      </c>
      <c r="B51" t="s">
        <v>495</v>
      </c>
      <c r="C51">
        <v>6.01</v>
      </c>
      <c r="D51" t="str">
        <f t="shared" si="0"/>
        <v>['Shipment Fees', 'Shipping Box - insulated (small)', '6.01'],</v>
      </c>
    </row>
    <row r="52" spans="1:4">
      <c r="A52" t="s">
        <v>496</v>
      </c>
      <c r="B52" t="s">
        <v>497</v>
      </c>
      <c r="C52">
        <v>0</v>
      </c>
      <c r="D52" t="str">
        <f t="shared" si="0"/>
        <v>['DRUGS', 'Acetominophen Drops (infant), 30ml/btl', '0'],</v>
      </c>
    </row>
    <row r="53" spans="1:4">
      <c r="A53" t="s">
        <v>496</v>
      </c>
      <c r="B53" t="s">
        <v>498</v>
      </c>
      <c r="C53">
        <v>2.29</v>
      </c>
      <c r="D53" t="str">
        <f t="shared" si="0"/>
        <v>['DRUGS', 'Artificial Tears Ointment, 1/8 oz', '2.29'],</v>
      </c>
    </row>
    <row r="54" spans="1:4">
      <c r="A54" t="s">
        <v>496</v>
      </c>
      <c r="B54" t="s">
        <v>499</v>
      </c>
      <c r="C54">
        <v>3.19</v>
      </c>
      <c r="D54" t="str">
        <f t="shared" si="0"/>
        <v>['DRUGS', 'Atropine sulfate 1/120g, 100ml btl', '3.19'],</v>
      </c>
    </row>
    <row r="55" spans="1:4">
      <c r="A55" t="s">
        <v>496</v>
      </c>
      <c r="B55" t="s">
        <v>500</v>
      </c>
      <c r="C55">
        <v>0.26</v>
      </c>
      <c r="D55" t="str">
        <f t="shared" si="0"/>
        <v>['DRUGS', 'Atropine/ml', '0.26'],</v>
      </c>
    </row>
    <row r="56" spans="1:4">
      <c r="A56" t="s">
        <v>496</v>
      </c>
      <c r="B56" t="s">
        <v>501</v>
      </c>
      <c r="C56">
        <v>0.38</v>
      </c>
      <c r="D56" t="str">
        <f t="shared" si="0"/>
        <v>['DRUGS', 'Azathioprine per tablet', '0.38'],</v>
      </c>
    </row>
    <row r="57" spans="1:4">
      <c r="A57" t="s">
        <v>496</v>
      </c>
      <c r="B57" t="s">
        <v>502</v>
      </c>
      <c r="C57">
        <v>0.02</v>
      </c>
      <c r="D57" t="str">
        <f t="shared" si="0"/>
        <v>['DRUGS', 'B complex/ml', '0.02'],</v>
      </c>
    </row>
    <row r="58" spans="1:4">
      <c r="A58" t="s">
        <v>496</v>
      </c>
      <c r="B58" t="s">
        <v>503</v>
      </c>
      <c r="C58">
        <v>17.55</v>
      </c>
      <c r="D58" t="str">
        <f t="shared" si="0"/>
        <v>['DRUGS', 'Baytril 20ml vial', '17.55'],</v>
      </c>
    </row>
    <row r="59" spans="1:4">
      <c r="A59" t="s">
        <v>496</v>
      </c>
      <c r="B59" t="s">
        <v>504</v>
      </c>
      <c r="C59">
        <v>0.1</v>
      </c>
      <c r="D59" t="str">
        <f t="shared" si="0"/>
        <v>['DRUGS', 'Benedryl/caplet', '0.1'],</v>
      </c>
    </row>
    <row r="60" spans="1:4">
      <c r="A60" t="s">
        <v>496</v>
      </c>
      <c r="B60" t="s">
        <v>505</v>
      </c>
      <c r="C60">
        <v>0.37</v>
      </c>
      <c r="D60" t="str">
        <f t="shared" si="0"/>
        <v>['DRUGS', 'Beuthanasia/ml', '0.37'],</v>
      </c>
    </row>
    <row r="61" spans="1:4">
      <c r="A61" t="s">
        <v>496</v>
      </c>
      <c r="B61" t="s">
        <v>506</v>
      </c>
      <c r="C61">
        <v>4.28</v>
      </c>
      <c r="D61" t="str">
        <f t="shared" si="0"/>
        <v>['DRUGS', 'Buprenorphine/ml', '4.28'],</v>
      </c>
    </row>
    <row r="62" spans="1:4">
      <c r="A62" t="s">
        <v>496</v>
      </c>
      <c r="B62" t="s">
        <v>507</v>
      </c>
      <c r="C62">
        <v>1.62</v>
      </c>
      <c r="D62" t="str">
        <f t="shared" si="0"/>
        <v>['DRUGS', 'Carprofen (injectable/ml)', '1.62'],</v>
      </c>
    </row>
    <row r="63" spans="1:4">
      <c r="A63" t="s">
        <v>496</v>
      </c>
      <c r="B63" t="s">
        <v>508</v>
      </c>
      <c r="C63">
        <v>0.23</v>
      </c>
      <c r="D63" t="str">
        <f t="shared" si="0"/>
        <v>['DRUGS', 'Carprofen (oral/tablet)', '0.23'],</v>
      </c>
    </row>
    <row r="64" spans="1:4">
      <c r="A64" t="s">
        <v>496</v>
      </c>
      <c r="B64" t="s">
        <v>509</v>
      </c>
      <c r="C64">
        <v>1.86</v>
      </c>
      <c r="D64" t="str">
        <f t="shared" si="0"/>
        <v>['DRUGS', 'Cefazolin/vial', '1.86'],</v>
      </c>
    </row>
    <row r="65" spans="1:4">
      <c r="A65" t="s">
        <v>496</v>
      </c>
      <c r="B65" t="s">
        <v>510</v>
      </c>
      <c r="C65">
        <v>18.899999999999999</v>
      </c>
      <c r="D65" t="str">
        <f t="shared" si="0"/>
        <v>['DRUGS', 'Cephalexin--100 ml bottle', '18.9'],</v>
      </c>
    </row>
    <row r="66" spans="1:4">
      <c r="A66" t="s">
        <v>496</v>
      </c>
      <c r="B66" t="s">
        <v>511</v>
      </c>
      <c r="C66">
        <v>0.19</v>
      </c>
      <c r="D66" t="str">
        <f t="shared" si="0"/>
        <v>['DRUGS', 'Cephalexin/ml (100 ml bottle)', '0.19'],</v>
      </c>
    </row>
    <row r="67" spans="1:4">
      <c r="A67" t="s">
        <v>496</v>
      </c>
      <c r="B67" t="s">
        <v>512</v>
      </c>
      <c r="C67">
        <v>0.16</v>
      </c>
      <c r="D67" t="str">
        <f t="shared" ref="D67:D130" si="1">CONCATENATE("['",A67,"', '",B67,"', '",C67,"'],")</f>
        <v>['DRUGS', 'Cephalexin/ml (200 ml bottle)', '0.16'],</v>
      </c>
    </row>
    <row r="68" spans="1:4">
      <c r="A68" t="s">
        <v>496</v>
      </c>
      <c r="B68" t="s">
        <v>513</v>
      </c>
      <c r="C68">
        <v>31.5</v>
      </c>
      <c r="D68" t="str">
        <f t="shared" si="1"/>
        <v>['DRUGS', 'Cephalexin/ml--200 ml bottle', '31.5'],</v>
      </c>
    </row>
    <row r="69" spans="1:4">
      <c r="A69" t="s">
        <v>496</v>
      </c>
      <c r="B69" t="s">
        <v>514</v>
      </c>
      <c r="C69">
        <v>0.2</v>
      </c>
      <c r="D69" t="str">
        <f t="shared" si="1"/>
        <v>['DRUGS', 'Cetacaine spray, 56g/use', '0.2'],</v>
      </c>
    </row>
    <row r="70" spans="1:4">
      <c r="A70" t="s">
        <v>496</v>
      </c>
      <c r="B70" t="s">
        <v>515</v>
      </c>
      <c r="C70">
        <v>0.34</v>
      </c>
      <c r="D70" t="str">
        <f t="shared" si="1"/>
        <v>['DRUGS', 'Cimetidine/ml', '0.34'],</v>
      </c>
    </row>
    <row r="71" spans="1:4">
      <c r="A71" t="s">
        <v>496</v>
      </c>
      <c r="B71" t="s">
        <v>516</v>
      </c>
      <c r="C71">
        <v>32.450000000000003</v>
      </c>
      <c r="D71" t="str">
        <f t="shared" si="1"/>
        <v>['DRUGS', 'Cisapride/200 ml bottle', '32.45'],</v>
      </c>
    </row>
    <row r="72" spans="1:4">
      <c r="A72" t="s">
        <v>496</v>
      </c>
      <c r="B72" t="s">
        <v>517</v>
      </c>
      <c r="C72">
        <v>0.16</v>
      </c>
      <c r="D72" t="str">
        <f t="shared" si="1"/>
        <v>['DRUGS', 'Cisapride/ml', '0.16'],</v>
      </c>
    </row>
    <row r="73" spans="1:4">
      <c r="A73" t="s">
        <v>496</v>
      </c>
      <c r="B73" t="s">
        <v>518</v>
      </c>
      <c r="C73">
        <v>9.48</v>
      </c>
      <c r="D73" t="str">
        <f t="shared" si="1"/>
        <v>['DRUGS', 'Clomipramine/bottle', '9.48'],</v>
      </c>
    </row>
    <row r="74" spans="1:4">
      <c r="A74" t="s">
        <v>496</v>
      </c>
      <c r="B74" t="s">
        <v>519</v>
      </c>
      <c r="C74">
        <v>59.23</v>
      </c>
      <c r="D74" t="str">
        <f t="shared" si="1"/>
        <v>['DRUGS', 'Depo Injection - 1ml  injection', '59.23'],</v>
      </c>
    </row>
    <row r="75" spans="1:4">
      <c r="A75" t="s">
        <v>496</v>
      </c>
      <c r="B75" t="s">
        <v>520</v>
      </c>
      <c r="C75">
        <v>70.5</v>
      </c>
      <c r="D75" t="str">
        <f t="shared" si="1"/>
        <v>['DRUGS', 'Depo-provera/syringe', '70.5'],</v>
      </c>
    </row>
    <row r="76" spans="1:4">
      <c r="A76" t="s">
        <v>496</v>
      </c>
      <c r="B76" t="s">
        <v>521</v>
      </c>
      <c r="C76">
        <v>0.19</v>
      </c>
      <c r="D76" t="str">
        <f t="shared" si="1"/>
        <v>['DRUGS', 'Dexamethasone/ml', '0.19'],</v>
      </c>
    </row>
    <row r="77" spans="1:4">
      <c r="A77" t="s">
        <v>496</v>
      </c>
      <c r="B77" t="s">
        <v>522</v>
      </c>
      <c r="C77">
        <v>6.15</v>
      </c>
      <c r="D77" t="str">
        <f t="shared" si="1"/>
        <v>['DRUGS', 'Dexdomitor per dose', '6.15'],</v>
      </c>
    </row>
    <row r="78" spans="1:4">
      <c r="A78" t="s">
        <v>496</v>
      </c>
      <c r="B78" t="s">
        <v>523</v>
      </c>
      <c r="C78">
        <v>4</v>
      </c>
      <c r="D78" t="str">
        <f t="shared" si="1"/>
        <v>['DRUGS', 'Dextrose Injectible, 50%; 50ml/vl', '4'],</v>
      </c>
    </row>
    <row r="79" spans="1:4">
      <c r="A79" t="s">
        <v>496</v>
      </c>
      <c r="B79" t="s">
        <v>524</v>
      </c>
      <c r="C79">
        <v>0.24</v>
      </c>
      <c r="D79" t="str">
        <f t="shared" si="1"/>
        <v>['DRUGS', 'Diazepam/ml', '0.24'],</v>
      </c>
    </row>
    <row r="80" spans="1:4">
      <c r="A80" t="s">
        <v>496</v>
      </c>
      <c r="B80" t="s">
        <v>525</v>
      </c>
      <c r="C80">
        <v>12.05</v>
      </c>
      <c r="D80" t="str">
        <f t="shared" si="1"/>
        <v>['DRUGS', 'Diphenhydramine HCL inj/use', '12.05'],</v>
      </c>
    </row>
    <row r="81" spans="1:4">
      <c r="A81" t="s">
        <v>496</v>
      </c>
      <c r="B81" t="s">
        <v>526</v>
      </c>
      <c r="C81">
        <v>0.1</v>
      </c>
      <c r="D81" t="str">
        <f t="shared" si="1"/>
        <v>['DRUGS', 'Diphenhydramine/tab', '0.1'],</v>
      </c>
    </row>
    <row r="82" spans="1:4">
      <c r="A82" t="s">
        <v>496</v>
      </c>
      <c r="B82" t="s">
        <v>527</v>
      </c>
      <c r="C82">
        <v>1.21</v>
      </c>
      <c r="D82" t="str">
        <f t="shared" si="1"/>
        <v>['DRUGS', 'Diphenhydramine/vial', '1.21'],</v>
      </c>
    </row>
    <row r="83" spans="1:4">
      <c r="A83" t="s">
        <v>496</v>
      </c>
      <c r="B83" t="s">
        <v>528</v>
      </c>
      <c r="C83">
        <v>0.59</v>
      </c>
      <c r="D83" t="str">
        <f t="shared" si="1"/>
        <v>['DRUGS', 'Enalapril Maleate per tablet', '0.59'],</v>
      </c>
    </row>
    <row r="84" spans="1:4">
      <c r="A84" t="s">
        <v>496</v>
      </c>
      <c r="B84" t="s">
        <v>529</v>
      </c>
      <c r="C84">
        <v>0.88</v>
      </c>
      <c r="D84" t="str">
        <f t="shared" si="1"/>
        <v>['DRUGS', 'Enrofloxacin/ml', '0.88'],</v>
      </c>
    </row>
    <row r="85" spans="1:4">
      <c r="A85" t="s">
        <v>496</v>
      </c>
      <c r="B85" t="s">
        <v>530</v>
      </c>
      <c r="C85">
        <v>0.1</v>
      </c>
      <c r="D85" t="str">
        <f t="shared" si="1"/>
        <v>['DRUGS', 'Epinephrine/cc', '0.1'],</v>
      </c>
    </row>
    <row r="86" spans="1:4">
      <c r="A86" t="s">
        <v>496</v>
      </c>
      <c r="B86" t="s">
        <v>531</v>
      </c>
      <c r="C86">
        <v>0.1</v>
      </c>
      <c r="D86" t="str">
        <f t="shared" si="1"/>
        <v>['DRUGS', 'Epinephrine/ml', '0.1'],</v>
      </c>
    </row>
    <row r="87" spans="1:4">
      <c r="A87" t="s">
        <v>496</v>
      </c>
      <c r="B87" t="s">
        <v>532</v>
      </c>
      <c r="C87">
        <v>1.45</v>
      </c>
      <c r="D87" t="str">
        <f t="shared" si="1"/>
        <v>['DRUGS', 'Estrumate/ml', '1.45'],</v>
      </c>
    </row>
    <row r="88" spans="1:4">
      <c r="A88" t="s">
        <v>496</v>
      </c>
      <c r="B88" t="s">
        <v>533</v>
      </c>
      <c r="C88">
        <v>7.0000000000000007E-2</v>
      </c>
      <c r="D88" t="str">
        <f t="shared" si="1"/>
        <v>['DRUGS', 'Fiber bites', '0.07'],</v>
      </c>
    </row>
    <row r="89" spans="1:4">
      <c r="A89" t="s">
        <v>496</v>
      </c>
      <c r="B89" t="s">
        <v>534</v>
      </c>
      <c r="C89">
        <v>0.11</v>
      </c>
      <c r="D89" t="str">
        <f t="shared" si="1"/>
        <v>['DRUGS', 'Fiber laxitive per tablet', '0.11'],</v>
      </c>
    </row>
    <row r="90" spans="1:4">
      <c r="A90" t="s">
        <v>496</v>
      </c>
      <c r="B90" t="s">
        <v>535</v>
      </c>
      <c r="C90">
        <v>0.08</v>
      </c>
      <c r="D90" t="str">
        <f t="shared" si="1"/>
        <v>['DRUGS', 'Fish Oil/capsule', '0.08'],</v>
      </c>
    </row>
    <row r="91" spans="1:4">
      <c r="A91" t="s">
        <v>496</v>
      </c>
      <c r="B91" t="s">
        <v>536</v>
      </c>
      <c r="C91">
        <v>2</v>
      </c>
      <c r="D91" t="str">
        <f t="shared" si="1"/>
        <v>['DRUGS', 'Fluid bag', '2'],</v>
      </c>
    </row>
    <row r="92" spans="1:4">
      <c r="A92" t="s">
        <v>496</v>
      </c>
      <c r="B92" t="s">
        <v>537</v>
      </c>
      <c r="C92">
        <v>0.16</v>
      </c>
      <c r="D92" t="str">
        <f t="shared" si="1"/>
        <v>['DRUGS', 'Flunixin Mcglumine per ml', '0.16'],</v>
      </c>
    </row>
    <row r="93" spans="1:4">
      <c r="A93" t="s">
        <v>496</v>
      </c>
      <c r="B93" t="s">
        <v>538</v>
      </c>
      <c r="C93">
        <v>39.950000000000003</v>
      </c>
      <c r="D93" t="str">
        <f t="shared" si="1"/>
        <v>['DRUGS', 'Fluoxetine/bottle', '39.95'],</v>
      </c>
    </row>
    <row r="94" spans="1:4">
      <c r="A94" t="s">
        <v>496</v>
      </c>
      <c r="B94" t="s">
        <v>539</v>
      </c>
      <c r="C94">
        <v>0.4</v>
      </c>
      <c r="D94" t="str">
        <f t="shared" si="1"/>
        <v>['DRUGS', 'Fluoxetine/capsule', '0.4'],</v>
      </c>
    </row>
    <row r="95" spans="1:4">
      <c r="A95" t="s">
        <v>496</v>
      </c>
      <c r="B95" t="s">
        <v>540</v>
      </c>
      <c r="C95">
        <v>0.23</v>
      </c>
      <c r="D95" t="str">
        <f t="shared" si="1"/>
        <v>['DRUGS', 'Furosamide/ml', '0.23'],</v>
      </c>
    </row>
    <row r="96" spans="1:4">
      <c r="A96" t="s">
        <v>496</v>
      </c>
      <c r="B96" t="s">
        <v>541</v>
      </c>
      <c r="C96">
        <v>8</v>
      </c>
      <c r="D96" t="str">
        <f t="shared" si="1"/>
        <v>['DRUGS', 'Gabapentin per bottle', '8'],</v>
      </c>
    </row>
    <row r="97" spans="1:4">
      <c r="A97" t="s">
        <v>496</v>
      </c>
      <c r="B97" t="s">
        <v>542</v>
      </c>
      <c r="C97">
        <v>0.08</v>
      </c>
      <c r="D97" t="str">
        <f t="shared" si="1"/>
        <v>['DRUGS', 'Gabapentin per tablet', '0.08'],</v>
      </c>
    </row>
    <row r="98" spans="1:4">
      <c r="A98" t="s">
        <v>496</v>
      </c>
      <c r="B98" t="s">
        <v>543</v>
      </c>
      <c r="C98">
        <v>0.13</v>
      </c>
      <c r="D98" t="str">
        <f t="shared" si="1"/>
        <v>['DRUGS', 'Glycopyrrolate per ml', '0.13'],</v>
      </c>
    </row>
    <row r="99" spans="1:4">
      <c r="A99" t="s">
        <v>496</v>
      </c>
      <c r="B99" t="s">
        <v>544</v>
      </c>
      <c r="C99">
        <v>0</v>
      </c>
      <c r="D99" t="str">
        <f t="shared" si="1"/>
        <v>['DRUGS', 'GoLytely, GI Lavage, 1gal', '0'],</v>
      </c>
    </row>
    <row r="100" spans="1:4">
      <c r="A100" t="s">
        <v>496</v>
      </c>
      <c r="B100" t="s">
        <v>545</v>
      </c>
      <c r="C100">
        <v>0.57999999999999996</v>
      </c>
      <c r="D100" t="str">
        <f t="shared" si="1"/>
        <v>['DRUGS', 'Hep Saline', '0.58'],</v>
      </c>
    </row>
    <row r="101" spans="1:4">
      <c r="A101" t="s">
        <v>496</v>
      </c>
      <c r="B101" t="s">
        <v>546</v>
      </c>
      <c r="C101">
        <v>0.76</v>
      </c>
      <c r="D101" t="str">
        <f t="shared" si="1"/>
        <v>['DRUGS', 'Heparin/bottle', '0.76'],</v>
      </c>
    </row>
    <row r="102" spans="1:4">
      <c r="A102" t="s">
        <v>496</v>
      </c>
      <c r="B102" t="s">
        <v>547</v>
      </c>
      <c r="C102">
        <v>0.08</v>
      </c>
      <c r="D102" t="str">
        <f t="shared" si="1"/>
        <v>['DRUGS', 'Heparin/ml', '0.08'],</v>
      </c>
    </row>
    <row r="103" spans="1:4">
      <c r="A103" t="s">
        <v>496</v>
      </c>
      <c r="B103" t="s">
        <v>548</v>
      </c>
      <c r="C103">
        <v>3.46</v>
      </c>
      <c r="D103" t="str">
        <f t="shared" si="1"/>
        <v>['DRUGS', 'Insulin (Humulin-N)/ml', '3.46'],</v>
      </c>
    </row>
    <row r="104" spans="1:4">
      <c r="A104" t="s">
        <v>496</v>
      </c>
      <c r="B104" t="s">
        <v>549</v>
      </c>
      <c r="C104">
        <v>7.8</v>
      </c>
      <c r="D104" t="str">
        <f t="shared" si="1"/>
        <v>['DRUGS', 'Insulin (Lantis)/ml', '7.8'],</v>
      </c>
    </row>
    <row r="105" spans="1:4">
      <c r="A105" t="s">
        <v>496</v>
      </c>
      <c r="B105" t="s">
        <v>550</v>
      </c>
      <c r="C105">
        <v>0.03</v>
      </c>
      <c r="D105" t="str">
        <f t="shared" si="1"/>
        <v>['DRUGS', 'Iron/ml', '0.03'],</v>
      </c>
    </row>
    <row r="106" spans="1:4">
      <c r="A106" t="s">
        <v>496</v>
      </c>
      <c r="B106" t="s">
        <v>551</v>
      </c>
      <c r="C106">
        <v>1</v>
      </c>
      <c r="D106" t="str">
        <f t="shared" si="1"/>
        <v>['DRUGS', 'Isoflorane/hr', '1'],</v>
      </c>
    </row>
    <row r="107" spans="1:4">
      <c r="A107" t="s">
        <v>496</v>
      </c>
      <c r="B107" t="s">
        <v>552</v>
      </c>
      <c r="C107">
        <v>0.46</v>
      </c>
      <c r="D107" t="str">
        <f t="shared" si="1"/>
        <v>['DRUGS', 'Ivermectin (injectible)', '0.46'],</v>
      </c>
    </row>
    <row r="108" spans="1:4">
      <c r="A108" t="s">
        <v>496</v>
      </c>
      <c r="B108" t="s">
        <v>553</v>
      </c>
      <c r="C108">
        <v>1</v>
      </c>
      <c r="D108" t="str">
        <f t="shared" si="1"/>
        <v>['DRUGS', 'Ketamine dose', '1'],</v>
      </c>
    </row>
    <row r="109" spans="1:4">
      <c r="A109" t="s">
        <v>496</v>
      </c>
      <c r="B109" t="s">
        <v>554</v>
      </c>
      <c r="C109">
        <v>13.38</v>
      </c>
      <c r="D109" t="str">
        <f t="shared" si="1"/>
        <v>['DRUGS', 'Ketoconazole/bottle', '13.38'],</v>
      </c>
    </row>
    <row r="110" spans="1:4">
      <c r="A110" t="s">
        <v>496</v>
      </c>
      <c r="B110" t="s">
        <v>555</v>
      </c>
      <c r="C110">
        <v>1.28</v>
      </c>
      <c r="D110" t="str">
        <f t="shared" si="1"/>
        <v>['DRUGS', 'Ketoprofen/cc', '1.28'],</v>
      </c>
    </row>
    <row r="111" spans="1:4">
      <c r="A111" t="s">
        <v>496</v>
      </c>
      <c r="B111" t="s">
        <v>556</v>
      </c>
      <c r="C111">
        <v>1.44</v>
      </c>
      <c r="D111" t="str">
        <f t="shared" si="1"/>
        <v>['DRUGS', 'Ketoprofen/ml', '1.44'],</v>
      </c>
    </row>
    <row r="112" spans="1:4">
      <c r="A112" t="s">
        <v>496</v>
      </c>
      <c r="B112" t="s">
        <v>557</v>
      </c>
      <c r="C112">
        <v>6.33</v>
      </c>
      <c r="D112" t="str">
        <f t="shared" si="1"/>
        <v>['DRUGS', 'Lidocaine 250ml bottle', '6.33'],</v>
      </c>
    </row>
    <row r="113" spans="1:4">
      <c r="A113" t="s">
        <v>496</v>
      </c>
      <c r="B113" t="s">
        <v>558</v>
      </c>
      <c r="C113">
        <v>0.02</v>
      </c>
      <c r="D113" t="str">
        <f t="shared" si="1"/>
        <v>['DRUGS', 'Lidocaine/ml', '0.02'],</v>
      </c>
    </row>
    <row r="114" spans="1:4">
      <c r="A114" t="s">
        <v>496</v>
      </c>
      <c r="B114" t="s">
        <v>559</v>
      </c>
      <c r="C114">
        <v>0.47</v>
      </c>
      <c r="D114" t="str">
        <f t="shared" si="1"/>
        <v>['DRUGS', 'Loperamide/tablet', '0.47'],</v>
      </c>
    </row>
    <row r="115" spans="1:4">
      <c r="A115" t="s">
        <v>496</v>
      </c>
      <c r="B115" t="s">
        <v>560</v>
      </c>
      <c r="C115">
        <v>1.61</v>
      </c>
      <c r="D115" t="str">
        <f t="shared" si="1"/>
        <v>['DRUGS', 'LRS/bag', '1.61'],</v>
      </c>
    </row>
    <row r="116" spans="1:4">
      <c r="A116" t="s">
        <v>496</v>
      </c>
      <c r="B116" t="s">
        <v>561</v>
      </c>
      <c r="C116">
        <v>121.54</v>
      </c>
      <c r="D116" t="str">
        <f t="shared" si="1"/>
        <v>['DRUGS', 'Mamalian tuberculin/10 ml vial', '121.54'],</v>
      </c>
    </row>
    <row r="117" spans="1:4">
      <c r="A117" t="s">
        <v>496</v>
      </c>
      <c r="B117" t="s">
        <v>562</v>
      </c>
      <c r="C117">
        <v>3.3</v>
      </c>
      <c r="D117" t="str">
        <f t="shared" si="1"/>
        <v>['DRUGS', 'Medetomidine per dose', '3.3'],</v>
      </c>
    </row>
    <row r="118" spans="1:4">
      <c r="A118" t="s">
        <v>496</v>
      </c>
      <c r="B118" t="s">
        <v>563</v>
      </c>
      <c r="C118">
        <v>86.9</v>
      </c>
      <c r="D118" t="str">
        <f t="shared" si="1"/>
        <v>['DRUGS', 'Meloxicam per bottle', '86.9'],</v>
      </c>
    </row>
    <row r="119" spans="1:4">
      <c r="A119" t="s">
        <v>496</v>
      </c>
      <c r="B119" t="s">
        <v>564</v>
      </c>
      <c r="C119">
        <v>6.81</v>
      </c>
      <c r="D119" t="str">
        <f t="shared" si="1"/>
        <v>['DRUGS', 'Meloxicam per ml (injectable)', '6.81'],</v>
      </c>
    </row>
    <row r="120" spans="1:4">
      <c r="A120" t="s">
        <v>496</v>
      </c>
      <c r="B120" t="s">
        <v>565</v>
      </c>
      <c r="C120">
        <v>0.48</v>
      </c>
      <c r="D120" t="str">
        <f t="shared" si="1"/>
        <v>['DRUGS', 'Meloxicam per ml (oral)', '0.48'],</v>
      </c>
    </row>
    <row r="121" spans="1:4">
      <c r="A121" t="s">
        <v>496</v>
      </c>
      <c r="B121" t="s">
        <v>566</v>
      </c>
      <c r="C121">
        <v>0.28000000000000003</v>
      </c>
      <c r="D121" t="str">
        <f t="shared" si="1"/>
        <v>['DRUGS', 'Metoclopramide/ml', '0.28'],</v>
      </c>
    </row>
    <row r="122" spans="1:4">
      <c r="A122" t="s">
        <v>496</v>
      </c>
      <c r="B122" t="s">
        <v>567</v>
      </c>
      <c r="C122">
        <v>0.22</v>
      </c>
      <c r="D122" t="str">
        <f t="shared" si="1"/>
        <v>['DRUGS', 'Metronidazole/ml', '0.22'],</v>
      </c>
    </row>
    <row r="123" spans="1:4">
      <c r="A123" t="s">
        <v>496</v>
      </c>
      <c r="B123" t="s">
        <v>568</v>
      </c>
      <c r="C123">
        <v>9.9499999999999993</v>
      </c>
      <c r="D123" t="str">
        <f t="shared" si="1"/>
        <v>['DRUGS', 'Midazolam/bottle', '9.95'],</v>
      </c>
    </row>
    <row r="124" spans="1:4">
      <c r="A124" t="s">
        <v>496</v>
      </c>
      <c r="B124" t="s">
        <v>569</v>
      </c>
      <c r="C124">
        <v>7.29</v>
      </c>
      <c r="D124" t="str">
        <f t="shared" si="1"/>
        <v>['DRUGS', 'Midazolam/ml', '7.29'],</v>
      </c>
    </row>
    <row r="125" spans="1:4">
      <c r="A125" t="s">
        <v>496</v>
      </c>
      <c r="B125" t="s">
        <v>570</v>
      </c>
      <c r="C125">
        <v>0.22</v>
      </c>
      <c r="D125" t="str">
        <f t="shared" si="1"/>
        <v>['DRUGS', 'Multivitamins/pill', '0.22'],</v>
      </c>
    </row>
    <row r="126" spans="1:4">
      <c r="A126" t="s">
        <v>496</v>
      </c>
      <c r="B126" t="s">
        <v>571</v>
      </c>
      <c r="C126">
        <v>0.56000000000000005</v>
      </c>
      <c r="D126" t="str">
        <f t="shared" si="1"/>
        <v>['DRUGS', 'NaCL  0.9% - 250ml bag', '0.56'],</v>
      </c>
    </row>
    <row r="127" spans="1:4">
      <c r="A127" t="s">
        <v>496</v>
      </c>
      <c r="B127" t="s">
        <v>572</v>
      </c>
      <c r="C127">
        <v>0.82</v>
      </c>
      <c r="D127" t="str">
        <f t="shared" si="1"/>
        <v>['DRUGS', 'NaCL 0.9% - 1000ml bag', '0.82'],</v>
      </c>
    </row>
    <row r="128" spans="1:4">
      <c r="A128" t="s">
        <v>496</v>
      </c>
      <c r="B128" t="s">
        <v>573</v>
      </c>
      <c r="C128">
        <v>0</v>
      </c>
      <c r="D128" t="str">
        <f t="shared" si="1"/>
        <v>['DRUGS', 'NaCL 0.9% - 30ml btl', '0'],</v>
      </c>
    </row>
    <row r="129" spans="1:4">
      <c r="A129" t="s">
        <v>496</v>
      </c>
      <c r="B129" t="s">
        <v>574</v>
      </c>
      <c r="C129">
        <v>0.16</v>
      </c>
      <c r="D129" t="str">
        <f t="shared" si="1"/>
        <v>['DRUGS', 'Nexaband liquid/use', '0.16'],</v>
      </c>
    </row>
    <row r="130" spans="1:4">
      <c r="A130" t="s">
        <v>496</v>
      </c>
      <c r="B130" t="s">
        <v>575</v>
      </c>
      <c r="C130">
        <v>0.04</v>
      </c>
      <c r="D130" t="str">
        <f t="shared" si="1"/>
        <v>['DRUGS', 'Oxytocin/ml', '0.04'],</v>
      </c>
    </row>
    <row r="131" spans="1:4">
      <c r="A131" t="s">
        <v>496</v>
      </c>
      <c r="B131" t="s">
        <v>576</v>
      </c>
      <c r="C131">
        <v>0.09</v>
      </c>
      <c r="D131" t="str">
        <f t="shared" ref="D131:D194" si="2">CONCATENATE("['",A131,"', '",B131,"', '",C131,"'],")</f>
        <v>['DRUGS', 'Panacur (fenbendazole) per ml', '0.09'],</v>
      </c>
    </row>
    <row r="132" spans="1:4">
      <c r="A132" t="s">
        <v>496</v>
      </c>
      <c r="B132" t="s">
        <v>577</v>
      </c>
      <c r="C132">
        <v>1.1399999999999999</v>
      </c>
      <c r="D132" t="str">
        <f t="shared" si="2"/>
        <v>['DRUGS', 'Pancreazyne per teaspoon', '1.14'],</v>
      </c>
    </row>
    <row r="133" spans="1:4">
      <c r="A133" t="s">
        <v>496</v>
      </c>
      <c r="B133" t="s">
        <v>578</v>
      </c>
      <c r="C133">
        <v>0.06</v>
      </c>
      <c r="D133" t="str">
        <f t="shared" si="2"/>
        <v>['DRUGS', 'Penicillin/ml', '0.06'],</v>
      </c>
    </row>
    <row r="134" spans="1:4">
      <c r="A134" t="s">
        <v>496</v>
      </c>
      <c r="B134" t="s">
        <v>579</v>
      </c>
      <c r="C134">
        <v>0.44</v>
      </c>
      <c r="D134" t="str">
        <f t="shared" si="2"/>
        <v>['DRUGS', 'Pepto Bismuth/oz.', '0.44'],</v>
      </c>
    </row>
    <row r="135" spans="1:4">
      <c r="A135" t="s">
        <v>496</v>
      </c>
      <c r="B135" t="s">
        <v>580</v>
      </c>
      <c r="C135">
        <v>5.01</v>
      </c>
      <c r="D135" t="str">
        <f t="shared" si="2"/>
        <v>['DRUGS', 'Pioglitazone/15mg tablet', '5.01'],</v>
      </c>
    </row>
    <row r="136" spans="1:4">
      <c r="A136" t="s">
        <v>496</v>
      </c>
      <c r="B136" t="s">
        <v>581</v>
      </c>
      <c r="C136">
        <v>8.31</v>
      </c>
      <c r="D136" t="str">
        <f t="shared" si="2"/>
        <v>['DRUGS', 'Pioglitazone/45mg tablet', '8.31'],</v>
      </c>
    </row>
    <row r="137" spans="1:4">
      <c r="A137" t="s">
        <v>496</v>
      </c>
      <c r="B137" t="s">
        <v>582</v>
      </c>
      <c r="C137">
        <v>1.87</v>
      </c>
      <c r="D137" t="str">
        <f t="shared" si="2"/>
        <v>['DRUGS', 'Plasmalyte/bag', '1.87'],</v>
      </c>
    </row>
    <row r="138" spans="1:4">
      <c r="A138" t="s">
        <v>496</v>
      </c>
      <c r="B138" t="s">
        <v>583</v>
      </c>
      <c r="C138">
        <v>3.05</v>
      </c>
      <c r="D138" t="str">
        <f t="shared" si="2"/>
        <v>['DRUGS', 'Plasmalyte/bag--vet school', '3.05'],</v>
      </c>
    </row>
    <row r="139" spans="1:4">
      <c r="A139" t="s">
        <v>496</v>
      </c>
      <c r="B139" t="s">
        <v>584</v>
      </c>
      <c r="C139">
        <v>1.1000000000000001</v>
      </c>
      <c r="D139" t="str">
        <f t="shared" si="2"/>
        <v>['DRUGS', 'Potassium Chloride/vial', '1.1'],</v>
      </c>
    </row>
    <row r="140" spans="1:4">
      <c r="A140" t="s">
        <v>496</v>
      </c>
      <c r="B140" t="s">
        <v>585</v>
      </c>
      <c r="C140">
        <v>12.19</v>
      </c>
      <c r="D140" t="str">
        <f t="shared" si="2"/>
        <v>['DRUGS', 'Praziquantel (3 doses)', '12.19'],</v>
      </c>
    </row>
    <row r="141" spans="1:4">
      <c r="A141" t="s">
        <v>496</v>
      </c>
      <c r="B141" t="s">
        <v>586</v>
      </c>
      <c r="C141">
        <v>17.5</v>
      </c>
      <c r="D141" t="str">
        <f t="shared" si="2"/>
        <v>['DRUGS', 'Prednisone/bottle', '17.5'],</v>
      </c>
    </row>
    <row r="142" spans="1:4">
      <c r="A142" t="s">
        <v>496</v>
      </c>
      <c r="B142" t="s">
        <v>587</v>
      </c>
      <c r="C142">
        <v>0.02</v>
      </c>
      <c r="D142" t="str">
        <f t="shared" si="2"/>
        <v>['DRUGS', 'Prednisone/tablet', '0.02'],</v>
      </c>
    </row>
    <row r="143" spans="1:4">
      <c r="A143" t="s">
        <v>496</v>
      </c>
      <c r="B143" t="s">
        <v>588</v>
      </c>
      <c r="C143">
        <v>0.5</v>
      </c>
      <c r="D143" t="str">
        <f t="shared" si="2"/>
        <v>['DRUGS', 'Sodium bicarb/ml', '0.5'],</v>
      </c>
    </row>
    <row r="144" spans="1:4">
      <c r="A144" t="s">
        <v>496</v>
      </c>
      <c r="B144" t="s">
        <v>589</v>
      </c>
      <c r="C144">
        <v>38.79</v>
      </c>
      <c r="D144" t="str">
        <f t="shared" si="2"/>
        <v>['DRUGS', 'Telazol/bottle', '38.79'],</v>
      </c>
    </row>
    <row r="145" spans="1:4">
      <c r="A145" t="s">
        <v>496</v>
      </c>
      <c r="B145" t="s">
        <v>590</v>
      </c>
      <c r="C145">
        <v>0.25</v>
      </c>
      <c r="D145" t="str">
        <f t="shared" si="2"/>
        <v>['DRUGS', 'Tetracycline/ml', '0.25'],</v>
      </c>
    </row>
    <row r="146" spans="1:4">
      <c r="A146" t="s">
        <v>496</v>
      </c>
      <c r="B146" t="s">
        <v>591</v>
      </c>
      <c r="C146">
        <v>0.54</v>
      </c>
      <c r="D146" t="str">
        <f t="shared" si="2"/>
        <v>['DRUGS', 'TMS/ml (injectible)', '0.54'],</v>
      </c>
    </row>
    <row r="147" spans="1:4">
      <c r="A147" t="s">
        <v>496</v>
      </c>
      <c r="B147" t="s">
        <v>592</v>
      </c>
      <c r="C147">
        <v>0.03</v>
      </c>
      <c r="D147" t="str">
        <f t="shared" si="2"/>
        <v>['DRUGS', 'TMS/ml (oral)', '0.03'],</v>
      </c>
    </row>
    <row r="148" spans="1:4">
      <c r="A148" t="s">
        <v>496</v>
      </c>
      <c r="B148" t="s">
        <v>593</v>
      </c>
      <c r="C148">
        <v>0.27</v>
      </c>
      <c r="D148" t="str">
        <f t="shared" si="2"/>
        <v>['DRUGS', 'TMS/tablet', '0.27'],</v>
      </c>
    </row>
    <row r="149" spans="1:4">
      <c r="A149" t="s">
        <v>496</v>
      </c>
      <c r="B149" t="s">
        <v>594</v>
      </c>
      <c r="C149">
        <v>0.26</v>
      </c>
      <c r="D149" t="str">
        <f t="shared" si="2"/>
        <v>['DRUGS', 'Tylenol/ml', '0.26'],</v>
      </c>
    </row>
    <row r="150" spans="1:4">
      <c r="A150" t="s">
        <v>496</v>
      </c>
      <c r="B150" t="s">
        <v>595</v>
      </c>
      <c r="C150">
        <v>0.08</v>
      </c>
      <c r="D150" t="str">
        <f t="shared" si="2"/>
        <v>['DRUGS', 'Tylenol/tablet', '0.08'],</v>
      </c>
    </row>
    <row r="151" spans="1:4">
      <c r="A151" t="s">
        <v>496</v>
      </c>
      <c r="B151" t="s">
        <v>596</v>
      </c>
      <c r="C151">
        <v>45.54</v>
      </c>
      <c r="D151" t="str">
        <f t="shared" si="2"/>
        <v>['DRUGS', 'Tylosin Powder (100g bottle)', '45.54'],</v>
      </c>
    </row>
    <row r="152" spans="1:4">
      <c r="A152" t="s">
        <v>496</v>
      </c>
      <c r="B152" t="s">
        <v>597</v>
      </c>
      <c r="C152">
        <v>0.02</v>
      </c>
      <c r="D152" t="str">
        <f t="shared" si="2"/>
        <v>['DRUGS', 'Vitamin C/ml', '0.02'],</v>
      </c>
    </row>
    <row r="153" spans="1:4">
      <c r="A153" t="s">
        <v>496</v>
      </c>
      <c r="B153" t="s">
        <v>598</v>
      </c>
      <c r="C153">
        <v>0.11</v>
      </c>
      <c r="D153" t="str">
        <f t="shared" si="2"/>
        <v>['DRUGS', 'Vitamin K/ml', '0.11'],</v>
      </c>
    </row>
    <row r="154" spans="1:4">
      <c r="A154" t="s">
        <v>496</v>
      </c>
      <c r="B154" t="s">
        <v>599</v>
      </c>
      <c r="C154">
        <v>16.399999999999999</v>
      </c>
      <c r="D154" t="str">
        <f t="shared" si="2"/>
        <v>['DRUGS', 'Xylazine/bottle', '16.4'],</v>
      </c>
    </row>
    <row r="155" spans="1:4">
      <c r="A155" t="s">
        <v>496</v>
      </c>
      <c r="B155" t="s">
        <v>600</v>
      </c>
      <c r="C155">
        <v>36</v>
      </c>
      <c r="D155" t="str">
        <f t="shared" si="2"/>
        <v>['DRUGS', 'Yohimbine/bottle', '36'],</v>
      </c>
    </row>
    <row r="156" spans="1:4">
      <c r="A156" t="s">
        <v>496</v>
      </c>
      <c r="B156" t="s">
        <v>601</v>
      </c>
      <c r="C156">
        <v>40</v>
      </c>
      <c r="D156" t="str">
        <f t="shared" si="2"/>
        <v>['DRUGS', 'Zithromax/bottle', '40'],</v>
      </c>
    </row>
    <row r="157" spans="1:4">
      <c r="A157" t="s">
        <v>496</v>
      </c>
      <c r="B157" t="s">
        <v>602</v>
      </c>
      <c r="C157">
        <v>0.61</v>
      </c>
      <c r="D157" t="str">
        <f t="shared" si="2"/>
        <v>['DRUGS', 'Zithromax/ml', '0.61'],</v>
      </c>
    </row>
    <row r="158" spans="1:4">
      <c r="A158" t="s">
        <v>603</v>
      </c>
      <c r="B158" t="s">
        <v>604</v>
      </c>
      <c r="C158">
        <v>0.01</v>
      </c>
      <c r="D158" t="str">
        <f t="shared" si="2"/>
        <v>['Supplies', 'Alcohol prep pads', '0.01'],</v>
      </c>
    </row>
    <row r="159" spans="1:4">
      <c r="A159" t="s">
        <v>603</v>
      </c>
      <c r="B159" t="s">
        <v>605</v>
      </c>
      <c r="C159">
        <v>0.14000000000000001</v>
      </c>
      <c r="D159" t="str">
        <f t="shared" si="2"/>
        <v>['Supplies', 'Biohazard bags, 6x10, each', '0.14'],</v>
      </c>
    </row>
    <row r="160" spans="1:4">
      <c r="A160" t="s">
        <v>603</v>
      </c>
      <c r="B160" t="s">
        <v>606</v>
      </c>
      <c r="C160">
        <v>7</v>
      </c>
      <c r="D160" t="str">
        <f t="shared" si="2"/>
        <v>['Supplies', 'Biopsy Pack', '7'],</v>
      </c>
    </row>
    <row r="161" spans="1:4">
      <c r="A161" t="s">
        <v>603</v>
      </c>
      <c r="B161" t="s">
        <v>607</v>
      </c>
      <c r="C161">
        <v>4.4000000000000004</v>
      </c>
      <c r="D161" t="str">
        <f t="shared" si="2"/>
        <v>['Supplies', 'Biopsy skin punch', '4.4'],</v>
      </c>
    </row>
    <row r="162" spans="1:4">
      <c r="A162" t="s">
        <v>603</v>
      </c>
      <c r="B162" t="s">
        <v>608</v>
      </c>
      <c r="C162">
        <v>0.21</v>
      </c>
      <c r="D162" t="str">
        <f t="shared" si="2"/>
        <v>['Supplies', 'Biopsy Cassettes', '0.21'],</v>
      </c>
    </row>
    <row r="163" spans="1:4">
      <c r="A163" t="s">
        <v>603</v>
      </c>
      <c r="B163" t="s">
        <v>609</v>
      </c>
      <c r="C163">
        <v>0.3</v>
      </c>
      <c r="D163" t="str">
        <f t="shared" si="2"/>
        <v>['Supplies', 'Biopsy Cassettes - microsette', '0.3'],</v>
      </c>
    </row>
    <row r="164" spans="1:4">
      <c r="A164" t="s">
        <v>603</v>
      </c>
      <c r="B164" t="s">
        <v>610</v>
      </c>
      <c r="C164">
        <v>0.2</v>
      </c>
      <c r="D164" t="str">
        <f t="shared" si="2"/>
        <v>['Supplies', 'Blood Collection Micro. Tubes  - All Sizes', '0.2'],</v>
      </c>
    </row>
    <row r="165" spans="1:4">
      <c r="A165" t="s">
        <v>603</v>
      </c>
      <c r="B165" t="s">
        <v>611</v>
      </c>
      <c r="C165">
        <v>1.9</v>
      </c>
      <c r="D165" t="str">
        <f t="shared" si="2"/>
        <v>['Supplies', 'Catheter IV 20G or 25G', '1.9'],</v>
      </c>
    </row>
    <row r="166" spans="1:4">
      <c r="A166" t="s">
        <v>603</v>
      </c>
      <c r="B166" t="s">
        <v>612</v>
      </c>
      <c r="C166">
        <v>1.5</v>
      </c>
      <c r="D166" t="str">
        <f t="shared" si="2"/>
        <v>['Supplies', 'Catheter, Butterfly', '1.5'],</v>
      </c>
    </row>
    <row r="167" spans="1:4">
      <c r="A167" t="s">
        <v>603</v>
      </c>
      <c r="B167" t="s">
        <v>613</v>
      </c>
      <c r="C167">
        <v>27.9</v>
      </c>
      <c r="D167" t="str">
        <f t="shared" si="2"/>
        <v>['Supplies', 'Cidex Plus disinfectant- gallon', '27.9'],</v>
      </c>
    </row>
    <row r="168" spans="1:4">
      <c r="A168" t="s">
        <v>603</v>
      </c>
      <c r="B168" t="s">
        <v>614</v>
      </c>
      <c r="C168">
        <v>0.09</v>
      </c>
      <c r="D168" t="str">
        <f t="shared" si="2"/>
        <v>['Supplies', 'Chux Pad', '0.09'],</v>
      </c>
    </row>
    <row r="169" spans="1:4">
      <c r="A169" t="s">
        <v>603</v>
      </c>
      <c r="B169" t="s">
        <v>615</v>
      </c>
      <c r="C169">
        <v>0.01</v>
      </c>
      <c r="D169" t="str">
        <f t="shared" si="2"/>
        <v>['Supplies', 'Cotton Tip applicators 6"', '0.01'],</v>
      </c>
    </row>
    <row r="170" spans="1:4">
      <c r="A170" t="s">
        <v>603</v>
      </c>
      <c r="B170" t="s">
        <v>616</v>
      </c>
      <c r="C170">
        <v>0.26</v>
      </c>
      <c r="D170" t="str">
        <f t="shared" si="2"/>
        <v>['Supplies', 'Cryovials - 2 ml', '0.26'],</v>
      </c>
    </row>
    <row r="171" spans="1:4">
      <c r="A171" t="s">
        <v>603</v>
      </c>
      <c r="B171" t="s">
        <v>617</v>
      </c>
      <c r="C171">
        <v>4.5</v>
      </c>
      <c r="D171" t="str">
        <f t="shared" si="2"/>
        <v>['Supplies', 'Drape - Paper (Sterile)', '4.5'],</v>
      </c>
    </row>
    <row r="172" spans="1:4">
      <c r="A172" t="s">
        <v>603</v>
      </c>
      <c r="B172" t="s">
        <v>618</v>
      </c>
      <c r="C172">
        <v>8</v>
      </c>
      <c r="D172" t="str">
        <f t="shared" si="2"/>
        <v>['Supplies', 'Endo Tubes, disposable/ all sizes', '8'],</v>
      </c>
    </row>
    <row r="173" spans="1:4">
      <c r="A173" t="s">
        <v>603</v>
      </c>
      <c r="B173" t="s">
        <v>619</v>
      </c>
      <c r="C173">
        <v>11.09</v>
      </c>
      <c r="D173" t="str">
        <f t="shared" si="2"/>
        <v>['Supplies', 'Ethanol 70% (1L)', '11.09'],</v>
      </c>
    </row>
    <row r="174" spans="1:4">
      <c r="A174" t="s">
        <v>603</v>
      </c>
      <c r="B174" t="s">
        <v>620</v>
      </c>
      <c r="C174">
        <v>0.19</v>
      </c>
      <c r="D174" t="str">
        <f t="shared" si="2"/>
        <v>['Supplies', 'Falcon Tube 15ml or 50ml', '0.19'],</v>
      </c>
    </row>
    <row r="175" spans="1:4">
      <c r="A175" t="s">
        <v>603</v>
      </c>
      <c r="B175" t="s">
        <v>621</v>
      </c>
      <c r="C175">
        <v>0.19</v>
      </c>
      <c r="D175" t="str">
        <f t="shared" si="2"/>
        <v>['Supplies', 'Falcon Tube 50 ml', '0.19'],</v>
      </c>
    </row>
    <row r="176" spans="1:4">
      <c r="A176" t="s">
        <v>603</v>
      </c>
      <c r="B176" t="s">
        <v>622</v>
      </c>
      <c r="C176">
        <v>1.03</v>
      </c>
      <c r="D176" t="str">
        <f t="shared" si="2"/>
        <v>['Supplies', 'Feeding tube-red rubber 10Fr or 8Fr', '1.03'],</v>
      </c>
    </row>
    <row r="177" spans="1:4">
      <c r="A177" t="s">
        <v>603</v>
      </c>
      <c r="B177" t="s">
        <v>623</v>
      </c>
      <c r="C177">
        <v>0.2</v>
      </c>
      <c r="D177" t="str">
        <f t="shared" si="2"/>
        <v>['Supplies', 'Filter Paper/each', '0.2'],</v>
      </c>
    </row>
    <row r="178" spans="1:4">
      <c r="A178" t="s">
        <v>603</v>
      </c>
      <c r="B178" t="s">
        <v>624</v>
      </c>
      <c r="C178">
        <v>0.1</v>
      </c>
      <c r="D178" t="str">
        <f t="shared" si="2"/>
        <v>['Supplies', 'Gel Stips (Electoejaculation)', '0.1'],</v>
      </c>
    </row>
    <row r="179" spans="1:4">
      <c r="A179" t="s">
        <v>603</v>
      </c>
      <c r="B179" t="s">
        <v>625</v>
      </c>
      <c r="C179">
        <v>1.27</v>
      </c>
      <c r="D179" t="str">
        <f t="shared" si="2"/>
        <v>['Supplies', 'Gloves-Sterile Surgeons - all sizes', '1.27'],</v>
      </c>
    </row>
    <row r="180" spans="1:4">
      <c r="A180" t="s">
        <v>603</v>
      </c>
      <c r="B180" t="s">
        <v>626</v>
      </c>
      <c r="C180">
        <v>0.5</v>
      </c>
      <c r="D180" t="str">
        <f t="shared" si="2"/>
        <v>['Supplies', 'Glucose strips', '0.5'],</v>
      </c>
    </row>
    <row r="181" spans="1:4">
      <c r="A181" t="s">
        <v>603</v>
      </c>
      <c r="B181" t="s">
        <v>627</v>
      </c>
      <c r="C181">
        <v>0.75</v>
      </c>
      <c r="D181" t="str">
        <f t="shared" si="2"/>
        <v>['Supplies', 'Injection Plug - Surflo', '0.75'],</v>
      </c>
    </row>
    <row r="182" spans="1:4">
      <c r="A182" t="s">
        <v>603</v>
      </c>
      <c r="B182" t="s">
        <v>628</v>
      </c>
      <c r="C182">
        <v>1.73</v>
      </c>
      <c r="D182" t="str">
        <f t="shared" si="2"/>
        <v>['Supplies', 'IV Extension Set, 30"', '1.73'],</v>
      </c>
    </row>
    <row r="183" spans="1:4">
      <c r="A183" t="s">
        <v>603</v>
      </c>
      <c r="B183" t="s">
        <v>629</v>
      </c>
      <c r="C183">
        <v>2</v>
      </c>
      <c r="D183" t="str">
        <f t="shared" si="2"/>
        <v>['Supplies', 'IV line', '2'],</v>
      </c>
    </row>
    <row r="184" spans="1:4">
      <c r="A184" t="s">
        <v>603</v>
      </c>
      <c r="B184" t="s">
        <v>630</v>
      </c>
      <c r="C184">
        <v>0.06</v>
      </c>
      <c r="D184" t="str">
        <f t="shared" si="2"/>
        <v>['Supplies', 'Needles - Hypodermic, All Sizes', '0.06'],</v>
      </c>
    </row>
    <row r="185" spans="1:4">
      <c r="A185" t="s">
        <v>603</v>
      </c>
      <c r="B185" t="s">
        <v>631</v>
      </c>
      <c r="C185">
        <v>2.27</v>
      </c>
      <c r="D185" t="str">
        <f t="shared" si="2"/>
        <v>['Supplies', 'Needles, spinal tap- 18&amp;20 G ', '2.27'],</v>
      </c>
    </row>
    <row r="186" spans="1:4">
      <c r="A186" t="s">
        <v>603</v>
      </c>
      <c r="B186" t="s">
        <v>632</v>
      </c>
      <c r="C186">
        <v>1.65</v>
      </c>
      <c r="D186" t="str">
        <f t="shared" si="2"/>
        <v>['Supplies', 'Razor', '1.65'],</v>
      </c>
    </row>
    <row r="187" spans="1:4">
      <c r="A187" t="s">
        <v>603</v>
      </c>
      <c r="B187" t="s">
        <v>633</v>
      </c>
      <c r="C187">
        <v>0.1</v>
      </c>
      <c r="D187" t="str">
        <f t="shared" si="2"/>
        <v>['Supplies', 'RPMI 1640/ml', '0.1'],</v>
      </c>
    </row>
    <row r="188" spans="1:4">
      <c r="A188" t="s">
        <v>603</v>
      </c>
      <c r="B188" t="s">
        <v>634</v>
      </c>
      <c r="C188">
        <v>0.01</v>
      </c>
      <c r="D188" t="str">
        <f t="shared" si="2"/>
        <v>['Supplies', 'Sponges - all sizes', '0.01'],</v>
      </c>
    </row>
    <row r="189" spans="1:4">
      <c r="A189" t="s">
        <v>603</v>
      </c>
      <c r="B189" t="s">
        <v>635</v>
      </c>
      <c r="C189">
        <v>2.52</v>
      </c>
      <c r="D189" t="str">
        <f t="shared" si="2"/>
        <v>['Supplies', 'Sterile Water for Irrigation - 1L', '2.52'],</v>
      </c>
    </row>
    <row r="190" spans="1:4">
      <c r="A190" t="s">
        <v>603</v>
      </c>
      <c r="B190" t="s">
        <v>636</v>
      </c>
      <c r="C190">
        <v>0.92</v>
      </c>
      <c r="D190" t="str">
        <f t="shared" si="2"/>
        <v>['Supplies', 'Stop cock, 3-way, sterile/ each', '0.92'],</v>
      </c>
    </row>
    <row r="191" spans="1:4">
      <c r="A191" t="s">
        <v>603</v>
      </c>
      <c r="B191" t="s">
        <v>637</v>
      </c>
      <c r="C191">
        <v>3</v>
      </c>
      <c r="D191" t="str">
        <f t="shared" si="2"/>
        <v>['Supplies', 'Suture - all sizes  ??', '3'],</v>
      </c>
    </row>
    <row r="192" spans="1:4">
      <c r="A192" t="s">
        <v>603</v>
      </c>
      <c r="B192" t="s">
        <v>638</v>
      </c>
      <c r="C192">
        <v>53.3</v>
      </c>
      <c r="D192" t="str">
        <f t="shared" si="2"/>
        <v>['Supplies', 'Syringe Caps / Box of 1000', '53.3'],</v>
      </c>
    </row>
    <row r="193" spans="1:4">
      <c r="A193" t="s">
        <v>603</v>
      </c>
      <c r="B193" t="s">
        <v>639</v>
      </c>
      <c r="C193">
        <v>0.05</v>
      </c>
      <c r="D193" t="str">
        <f t="shared" si="2"/>
        <v>['Supplies', 'Syringe Caps / Each', '0.05'],</v>
      </c>
    </row>
    <row r="194" spans="1:4">
      <c r="A194" t="s">
        <v>603</v>
      </c>
      <c r="B194" t="s">
        <v>640</v>
      </c>
      <c r="C194">
        <v>0.1</v>
      </c>
      <c r="D194" t="str">
        <f t="shared" si="2"/>
        <v>['Supplies', 'Syringes - 1cc', '0.1'],</v>
      </c>
    </row>
    <row r="195" spans="1:4">
      <c r="A195" t="s">
        <v>603</v>
      </c>
      <c r="B195" t="s">
        <v>641</v>
      </c>
      <c r="C195">
        <v>0.04</v>
      </c>
      <c r="D195" t="str">
        <f t="shared" ref="D195:D258" si="3">CONCATENATE("['",A195,"', '",B195,"', '",C195,"'],")</f>
        <v>['Supplies', 'Syringes - 3 cc', '0.04'],</v>
      </c>
    </row>
    <row r="196" spans="1:4">
      <c r="A196" t="s">
        <v>603</v>
      </c>
      <c r="B196" t="s">
        <v>642</v>
      </c>
      <c r="C196">
        <v>0.14000000000000001</v>
      </c>
      <c r="D196" t="str">
        <f t="shared" si="3"/>
        <v>['Supplies', 'Syringes - 5cc', '0.14'],</v>
      </c>
    </row>
    <row r="197" spans="1:4">
      <c r="A197" t="s">
        <v>603</v>
      </c>
      <c r="B197" t="s">
        <v>643</v>
      </c>
      <c r="C197">
        <v>0.15</v>
      </c>
      <c r="D197" t="str">
        <f t="shared" si="3"/>
        <v>['Supplies', 'Syringes - 10cc', '0.15'],</v>
      </c>
    </row>
    <row r="198" spans="1:4">
      <c r="A198" t="s">
        <v>603</v>
      </c>
      <c r="B198" t="s">
        <v>644</v>
      </c>
      <c r="C198">
        <v>0.41</v>
      </c>
      <c r="D198" t="str">
        <f t="shared" si="3"/>
        <v>['Supplies', 'Syringes - 20cc', '0.41'],</v>
      </c>
    </row>
    <row r="199" spans="1:4">
      <c r="A199" t="s">
        <v>603</v>
      </c>
      <c r="B199" t="s">
        <v>645</v>
      </c>
      <c r="C199">
        <v>1.02</v>
      </c>
      <c r="D199" t="str">
        <f t="shared" si="3"/>
        <v>['Supplies', 'Syringes - 60cc', '1.02'],</v>
      </c>
    </row>
    <row r="200" spans="1:4">
      <c r="A200" t="s">
        <v>603</v>
      </c>
      <c r="B200" t="s">
        <v>646</v>
      </c>
      <c r="C200">
        <v>0.11</v>
      </c>
      <c r="D200" t="str">
        <f t="shared" si="3"/>
        <v>['Supplies', 'Wypalls each', '0.11'],</v>
      </c>
    </row>
    <row r="201" spans="1:4">
      <c r="A201" t="s">
        <v>603</v>
      </c>
      <c r="B201" t="s">
        <v>647</v>
      </c>
      <c r="C201">
        <v>0.2</v>
      </c>
      <c r="D201" t="str">
        <f t="shared" si="3"/>
        <v>['Supplies', 'Ultrasound gel', '0.2'],</v>
      </c>
    </row>
    <row r="202" spans="1:4">
      <c r="A202" t="s">
        <v>603</v>
      </c>
      <c r="B202" t="s">
        <v>648</v>
      </c>
      <c r="C202">
        <v>10.029999999999999</v>
      </c>
      <c r="D202" t="str">
        <f t="shared" si="3"/>
        <v>['Supplies', 'Vacuum Filter (1L)', '10.03'],</v>
      </c>
    </row>
    <row r="203" spans="1:4">
      <c r="A203" t="s">
        <v>603</v>
      </c>
      <c r="B203" t="s">
        <v>649</v>
      </c>
      <c r="C203">
        <v>7.0000000000000007E-2</v>
      </c>
      <c r="D203" t="str">
        <f t="shared" si="3"/>
        <v>['Supplies', 'Gloves (double gloving)', '0.07'],</v>
      </c>
    </row>
    <row r="204" spans="1:4">
      <c r="A204" t="s">
        <v>603</v>
      </c>
      <c r="B204" t="s">
        <v>650</v>
      </c>
      <c r="C204">
        <v>0.26</v>
      </c>
      <c r="D204" t="str">
        <f t="shared" si="3"/>
        <v>['Supplies', 'Shoe covers', '0.26'],</v>
      </c>
    </row>
    <row r="205" spans="1:4">
      <c r="A205" t="s">
        <v>603</v>
      </c>
      <c r="B205" t="s">
        <v>651</v>
      </c>
      <c r="C205">
        <v>2.25</v>
      </c>
      <c r="D205" t="str">
        <f t="shared" si="3"/>
        <v>['Supplies', 'Face mask (N95)', '2.25'],</v>
      </c>
    </row>
    <row r="206" spans="1:4">
      <c r="A206" t="s">
        <v>603</v>
      </c>
      <c r="B206" t="s">
        <v>652</v>
      </c>
      <c r="C206">
        <v>0.11</v>
      </c>
      <c r="D206" t="str">
        <f t="shared" si="3"/>
        <v>['Supplies', 'Bouffants/boun. caps', '0.11'],</v>
      </c>
    </row>
    <row r="207" spans="1:4">
      <c r="A207" t="s">
        <v>603</v>
      </c>
      <c r="B207" t="s">
        <v>653</v>
      </c>
      <c r="C207">
        <v>1.37</v>
      </c>
      <c r="D207" t="str">
        <f t="shared" si="3"/>
        <v>['Supplies', 'Face Shield', '1.37'],</v>
      </c>
    </row>
    <row r="208" spans="1:4">
      <c r="A208" t="s">
        <v>603</v>
      </c>
      <c r="B208" t="s">
        <v>654</v>
      </c>
      <c r="C208">
        <v>4.5999999999999996</v>
      </c>
      <c r="D208" t="str">
        <f t="shared" si="3"/>
        <v>['Supplies', 'Tyvek suits', '4.6'],</v>
      </c>
    </row>
    <row r="209" spans="1:4">
      <c r="A209" t="s">
        <v>603</v>
      </c>
      <c r="B209" t="s">
        <v>655</v>
      </c>
      <c r="C209">
        <v>0.5</v>
      </c>
      <c r="D209" t="str">
        <f t="shared" si="3"/>
        <v>['Supplies', 'scalpel blade', '0.5'],</v>
      </c>
    </row>
    <row r="210" spans="1:4">
      <c r="A210" t="s">
        <v>603</v>
      </c>
      <c r="B210" t="s">
        <v>656</v>
      </c>
      <c r="C210">
        <v>5</v>
      </c>
      <c r="D210" t="str">
        <f t="shared" si="3"/>
        <v>['Supplies', 'prep pack', '5'],</v>
      </c>
    </row>
    <row r="211" spans="1:4">
      <c r="A211" t="s">
        <v>603</v>
      </c>
      <c r="B211" t="s">
        <v>657</v>
      </c>
      <c r="C211">
        <v>0.75</v>
      </c>
      <c r="D211" t="str">
        <f t="shared" si="3"/>
        <v>['Supplies', 'Scrub brush', '0.75'],</v>
      </c>
    </row>
    <row r="212" spans="1:4">
      <c r="A212" t="s">
        <v>603</v>
      </c>
      <c r="B212" t="s">
        <v>658</v>
      </c>
      <c r="C212">
        <v>10</v>
      </c>
      <c r="D212" t="str">
        <f t="shared" si="3"/>
        <v>['Supplies', 'gown', '10'],</v>
      </c>
    </row>
    <row r="213" spans="1:4">
      <c r="A213" t="s">
        <v>603</v>
      </c>
      <c r="B213" t="s">
        <v>659</v>
      </c>
      <c r="C213">
        <v>0.5</v>
      </c>
      <c r="D213" t="str">
        <f t="shared" si="3"/>
        <v>['Supplies', 'eye lube', '0.5'],</v>
      </c>
    </row>
    <row r="214" spans="1:4">
      <c r="A214" t="s">
        <v>603</v>
      </c>
      <c r="B214" t="s">
        <v>660</v>
      </c>
      <c r="C214">
        <v>2.65</v>
      </c>
      <c r="D214" t="str">
        <f t="shared" si="3"/>
        <v>['Supplies', 'T-port', '2.65'],</v>
      </c>
    </row>
    <row r="215" spans="1:4">
      <c r="A215" t="s">
        <v>603</v>
      </c>
      <c r="B215" t="s">
        <v>661</v>
      </c>
      <c r="C215">
        <v>0.75</v>
      </c>
      <c r="D215" t="str">
        <f t="shared" si="3"/>
        <v>['Supplies', 'PRN', '0.75'],</v>
      </c>
    </row>
    <row r="216" spans="1:4">
      <c r="A216" t="s">
        <v>603</v>
      </c>
      <c r="B216" t="s">
        <v>662</v>
      </c>
      <c r="C216">
        <v>2</v>
      </c>
      <c r="D216" t="str">
        <f t="shared" si="3"/>
        <v>['Supplies', 'Iv line', '2'],</v>
      </c>
    </row>
    <row r="217" spans="1:4">
      <c r="A217" t="s">
        <v>603</v>
      </c>
      <c r="B217" t="s">
        <v>663</v>
      </c>
      <c r="C217">
        <v>1.61</v>
      </c>
      <c r="D217" t="str">
        <f t="shared" si="3"/>
        <v>['Supplies', 'Plasmalyte', '1.61'],</v>
      </c>
    </row>
    <row r="218" spans="1:4">
      <c r="A218" t="s">
        <v>603</v>
      </c>
      <c r="B218" t="s">
        <v>664</v>
      </c>
      <c r="C218">
        <v>2.0699999999999998</v>
      </c>
      <c r="D218" t="str">
        <f t="shared" si="3"/>
        <v>['Supplies', 'Atropine', '2.07'],</v>
      </c>
    </row>
    <row r="219" spans="1:4">
      <c r="A219" t="s">
        <v>603</v>
      </c>
      <c r="B219" t="s">
        <v>665</v>
      </c>
      <c r="C219">
        <v>3.9</v>
      </c>
      <c r="D219" t="str">
        <f t="shared" si="3"/>
        <v>['Supplies', 'Buprenex', '3.9'],</v>
      </c>
    </row>
    <row r="220" spans="1:4">
      <c r="A220" t="s">
        <v>603</v>
      </c>
      <c r="B220" t="s">
        <v>262</v>
      </c>
      <c r="C220">
        <v>1.5</v>
      </c>
      <c r="D220" t="str">
        <f t="shared" si="3"/>
        <v>['Supplies', 'Cefazolin', '1.5'],</v>
      </c>
    </row>
    <row r="221" spans="1:4">
      <c r="A221" t="s">
        <v>603</v>
      </c>
      <c r="B221" t="s">
        <v>666</v>
      </c>
      <c r="C221">
        <v>1</v>
      </c>
      <c r="D221" t="str">
        <f t="shared" si="3"/>
        <v>['Supplies', 'Ketamine', '1'],</v>
      </c>
    </row>
    <row r="222" spans="1:4">
      <c r="A222" t="s">
        <v>603</v>
      </c>
      <c r="B222" t="s">
        <v>667</v>
      </c>
      <c r="C222">
        <v>4.16</v>
      </c>
      <c r="D222" t="str">
        <f t="shared" si="3"/>
        <v>['Supplies', 'Medetomidine', '4.16'],</v>
      </c>
    </row>
    <row r="223" spans="1:4">
      <c r="A223" t="s">
        <v>603</v>
      </c>
      <c r="B223" t="s">
        <v>668</v>
      </c>
      <c r="C223">
        <v>4.26</v>
      </c>
      <c r="D223" t="str">
        <f t="shared" si="3"/>
        <v>['Supplies', 'Atipamezole', '4.26'],</v>
      </c>
    </row>
    <row r="224" spans="1:4">
      <c r="A224" t="s">
        <v>603</v>
      </c>
      <c r="B224" t="s">
        <v>669</v>
      </c>
      <c r="C224">
        <v>8.6</v>
      </c>
      <c r="D224" t="str">
        <f t="shared" si="3"/>
        <v>['Supplies', 'Manitol iv bag', '8.6'],</v>
      </c>
    </row>
    <row r="225" spans="1:4">
      <c r="A225" t="s">
        <v>603</v>
      </c>
      <c r="B225" t="s">
        <v>670</v>
      </c>
      <c r="C225">
        <v>0.16</v>
      </c>
      <c r="D225" t="str">
        <f t="shared" si="3"/>
        <v>['Supplies', 'Dexamethasone 4mg/kg/cc', '0.16'],</v>
      </c>
    </row>
    <row r="226" spans="1:4">
      <c r="A226" t="s">
        <v>603</v>
      </c>
      <c r="B226" t="s">
        <v>555</v>
      </c>
      <c r="C226">
        <v>1.28</v>
      </c>
      <c r="D226" t="str">
        <f t="shared" si="3"/>
        <v>['Supplies', 'Ketoprofen/cc', '1.28'],</v>
      </c>
    </row>
    <row r="227" spans="1:4">
      <c r="A227" t="s">
        <v>603</v>
      </c>
      <c r="B227" t="s">
        <v>671</v>
      </c>
      <c r="C227">
        <v>0.7</v>
      </c>
      <c r="D227" t="str">
        <f t="shared" si="3"/>
        <v>['Supplies', 'NaCL 500 m l pour btls', '0.7'],</v>
      </c>
    </row>
    <row r="228" spans="1:4">
      <c r="A228" t="s">
        <v>603</v>
      </c>
      <c r="B228" t="s">
        <v>672</v>
      </c>
      <c r="C228">
        <v>0.5</v>
      </c>
      <c r="D228" t="str">
        <f t="shared" si="3"/>
        <v>['Supplies', 'Sodium Bicarb./cc', '0.5'],</v>
      </c>
    </row>
    <row r="229" spans="1:4">
      <c r="A229" t="s">
        <v>603</v>
      </c>
      <c r="B229" t="s">
        <v>673</v>
      </c>
      <c r="C229">
        <v>1.37</v>
      </c>
      <c r="D229" t="str">
        <f t="shared" si="3"/>
        <v>['Supplies', 'Baytril', '1.37'],</v>
      </c>
    </row>
    <row r="230" spans="1:4">
      <c r="A230" t="s">
        <v>603</v>
      </c>
      <c r="B230" t="s">
        <v>530</v>
      </c>
      <c r="C230">
        <v>0.1</v>
      </c>
      <c r="D230" t="str">
        <f t="shared" si="3"/>
        <v>['Supplies', 'Epinephrine/cc', '0.1'],</v>
      </c>
    </row>
    <row r="231" spans="1:4">
      <c r="A231" t="s">
        <v>603</v>
      </c>
      <c r="B231" t="s">
        <v>674</v>
      </c>
      <c r="C231">
        <v>289</v>
      </c>
      <c r="D231" t="str">
        <f t="shared" si="3"/>
        <v>['Supplies', 'mesh', '289'],</v>
      </c>
    </row>
    <row r="232" spans="1:4">
      <c r="A232" t="s">
        <v>603</v>
      </c>
      <c r="B232" t="s">
        <v>675</v>
      </c>
      <c r="C232">
        <v>3.5</v>
      </c>
      <c r="D232" t="str">
        <f t="shared" si="3"/>
        <v>['Supplies', 'cautery ground', '3.5'],</v>
      </c>
    </row>
    <row r="233" spans="1:4">
      <c r="A233" t="s">
        <v>603</v>
      </c>
      <c r="B233" t="s">
        <v>676</v>
      </c>
      <c r="C233">
        <v>4</v>
      </c>
      <c r="D233" t="str">
        <f t="shared" si="3"/>
        <v>['Supplies', 'Cautery', '4'],</v>
      </c>
    </row>
    <row r="234" spans="1:4">
      <c r="A234" t="s">
        <v>603</v>
      </c>
      <c r="B234" t="s">
        <v>677</v>
      </c>
      <c r="C234">
        <v>7</v>
      </c>
      <c r="D234" t="str">
        <f t="shared" si="3"/>
        <v>['Supplies', 'bone wax', '7'],</v>
      </c>
    </row>
    <row r="235" spans="1:4">
      <c r="A235" t="s">
        <v>603</v>
      </c>
      <c r="B235" t="s">
        <v>678</v>
      </c>
      <c r="C235">
        <v>4.0999999999999996</v>
      </c>
      <c r="D235" t="str">
        <f t="shared" si="3"/>
        <v>['Supplies', 'lap sponges', '4.1'],</v>
      </c>
    </row>
    <row r="236" spans="1:4">
      <c r="A236" t="s">
        <v>603</v>
      </c>
      <c r="B236" t="s">
        <v>679</v>
      </c>
      <c r="C236">
        <v>6.1</v>
      </c>
      <c r="D236" t="str">
        <f t="shared" si="3"/>
        <v>['Supplies', 'Surgifoam', '6.1'],</v>
      </c>
    </row>
    <row r="237" spans="1:4">
      <c r="A237" t="s">
        <v>603</v>
      </c>
      <c r="B237" t="s">
        <v>680</v>
      </c>
      <c r="C237">
        <v>0.11</v>
      </c>
      <c r="D237" t="str">
        <f t="shared" si="3"/>
        <v>['Supplies', 'Wypalls', '0.11'],</v>
      </c>
    </row>
    <row r="238" spans="1:4">
      <c r="A238" t="s">
        <v>603</v>
      </c>
      <c r="B238" t="s">
        <v>614</v>
      </c>
      <c r="C238">
        <v>0.09</v>
      </c>
      <c r="D238" t="str">
        <f t="shared" si="3"/>
        <v>['Supplies', 'Chux Pad', '0.09'],</v>
      </c>
    </row>
    <row r="239" spans="1:4">
      <c r="A239" t="s">
        <v>603</v>
      </c>
      <c r="B239" t="s">
        <v>681</v>
      </c>
      <c r="C239">
        <v>0.1</v>
      </c>
      <c r="D239" t="str">
        <f t="shared" si="3"/>
        <v>['Supplies', 'isooflorane/hr', '0.1'],</v>
      </c>
    </row>
    <row r="240" spans="1:4">
      <c r="A240" t="s">
        <v>603</v>
      </c>
      <c r="B240" t="s">
        <v>682</v>
      </c>
      <c r="C240">
        <v>0.01</v>
      </c>
      <c r="D240" t="str">
        <f t="shared" si="3"/>
        <v>['Supplies', 'Alcohol Swab', '0.01'],</v>
      </c>
    </row>
    <row r="241" spans="1:4">
      <c r="A241" t="s">
        <v>603</v>
      </c>
      <c r="B241" t="s">
        <v>683</v>
      </c>
      <c r="C241">
        <v>0.01</v>
      </c>
      <c r="D241" t="str">
        <f t="shared" si="3"/>
        <v>['Supplies', '3x3 gauze', '0.01'],</v>
      </c>
    </row>
    <row r="242" spans="1:4">
      <c r="A242" t="s">
        <v>603</v>
      </c>
      <c r="B242" t="s">
        <v>607</v>
      </c>
      <c r="C242">
        <v>4.4000000000000004</v>
      </c>
      <c r="D242" t="str">
        <f t="shared" si="3"/>
        <v>['Supplies', 'Biopsy skin punch', '4.4'],</v>
      </c>
    </row>
    <row r="243" spans="1:4">
      <c r="A243" t="s">
        <v>603</v>
      </c>
      <c r="B243" t="s">
        <v>684</v>
      </c>
      <c r="C243">
        <v>1.41</v>
      </c>
      <c r="D243" t="str">
        <f t="shared" si="3"/>
        <v>['Supplies', 'surgeons gloves', '1.41'],</v>
      </c>
    </row>
    <row r="244" spans="1:4">
      <c r="A244" t="s">
        <v>603</v>
      </c>
      <c r="B244" t="s">
        <v>685</v>
      </c>
      <c r="C244">
        <v>6.6</v>
      </c>
      <c r="D244" t="str">
        <f t="shared" si="3"/>
        <v>['Supplies', 'Steri drape', '6.6'],</v>
      </c>
    </row>
    <row r="245" spans="1:4">
      <c r="A245" t="s">
        <v>603</v>
      </c>
      <c r="B245" t="s">
        <v>686</v>
      </c>
      <c r="C245">
        <v>8.9700000000000006</v>
      </c>
      <c r="D245" t="str">
        <f t="shared" si="3"/>
        <v>['Supplies', 'paper drape', '8.97'],</v>
      </c>
    </row>
    <row r="246" spans="1:4">
      <c r="A246" t="s">
        <v>603</v>
      </c>
      <c r="B246" t="s">
        <v>687</v>
      </c>
      <c r="C246">
        <v>3</v>
      </c>
      <c r="D246" t="str">
        <f t="shared" si="3"/>
        <v>['Supplies', 'suture', '3'],</v>
      </c>
    </row>
    <row r="247" spans="1:4">
      <c r="A247" t="s">
        <v>603</v>
      </c>
      <c r="B247" t="s">
        <v>688</v>
      </c>
      <c r="C247">
        <v>21.25</v>
      </c>
      <c r="D247" t="str">
        <f t="shared" si="3"/>
        <v>['Supplies', 'Gerneral Pan', '21.25'],</v>
      </c>
    </row>
    <row r="248" spans="1:4">
      <c r="A248" t="s">
        <v>603</v>
      </c>
      <c r="B248" t="s">
        <v>689</v>
      </c>
      <c r="C248">
        <v>21.25</v>
      </c>
      <c r="D248" t="str">
        <f t="shared" si="3"/>
        <v>['Supplies', 'Nuero Pan', '21.25'],</v>
      </c>
    </row>
    <row r="249" spans="1:4">
      <c r="A249" t="s">
        <v>603</v>
      </c>
      <c r="B249" t="s">
        <v>606</v>
      </c>
      <c r="C249">
        <v>5</v>
      </c>
      <c r="D249" t="str">
        <f t="shared" si="3"/>
        <v>['Supplies', 'Biopsy Pack', '5'],</v>
      </c>
    </row>
    <row r="250" spans="1:4">
      <c r="A250" t="s">
        <v>603</v>
      </c>
      <c r="B250" t="s">
        <v>690</v>
      </c>
      <c r="C250">
        <v>21.25</v>
      </c>
      <c r="D250" t="str">
        <f t="shared" si="3"/>
        <v>['Supplies', 'Lap pack', '21.25'],</v>
      </c>
    </row>
    <row r="251" spans="1:4">
      <c r="A251" t="s">
        <v>603</v>
      </c>
      <c r="B251" t="s">
        <v>691</v>
      </c>
      <c r="C251">
        <v>21.25</v>
      </c>
      <c r="D251" t="str">
        <f t="shared" si="3"/>
        <v>['Supplies', 'Steam instrument pan', '21.25'],</v>
      </c>
    </row>
    <row r="252" spans="1:4">
      <c r="A252" t="s">
        <v>603</v>
      </c>
      <c r="B252" t="s">
        <v>692</v>
      </c>
      <c r="C252">
        <v>23.75</v>
      </c>
      <c r="D252" t="str">
        <f t="shared" si="3"/>
        <v>['Supplies', 'Gas intstrument pan', '23.75'],</v>
      </c>
    </row>
    <row r="253" spans="1:4">
      <c r="A253" t="s">
        <v>603</v>
      </c>
      <c r="B253" t="s">
        <v>693</v>
      </c>
      <c r="C253">
        <v>3</v>
      </c>
      <c r="D253" t="str">
        <f t="shared" si="3"/>
        <v>['Supplies', 'Steam peel pack', '3'],</v>
      </c>
    </row>
    <row r="254" spans="1:4">
      <c r="A254" t="s">
        <v>603</v>
      </c>
      <c r="B254" t="s">
        <v>694</v>
      </c>
      <c r="C254">
        <v>4</v>
      </c>
      <c r="D254" t="str">
        <f t="shared" si="3"/>
        <v>['Supplies', 'Gas peel pack', '4'],</v>
      </c>
    </row>
    <row r="255" spans="1:4">
      <c r="A255" t="s">
        <v>603</v>
      </c>
      <c r="B255" t="s">
        <v>695</v>
      </c>
      <c r="C255">
        <v>15</v>
      </c>
      <c r="D255" t="str">
        <f t="shared" si="3"/>
        <v>['Supplies', 'Anes fee', '15'],</v>
      </c>
    </row>
    <row r="256" spans="1:4">
      <c r="A256" t="s">
        <v>603</v>
      </c>
      <c r="B256" t="s">
        <v>696</v>
      </c>
      <c r="C256">
        <v>23.5</v>
      </c>
      <c r="D256" t="str">
        <f t="shared" si="3"/>
        <v>['Supplies', 'Lap scope', '23.5'],</v>
      </c>
    </row>
    <row r="257" spans="1:4">
      <c r="A257" t="s">
        <v>603</v>
      </c>
      <c r="B257" t="s">
        <v>697</v>
      </c>
      <c r="C257">
        <v>20</v>
      </c>
      <c r="D257" t="str">
        <f t="shared" si="3"/>
        <v>['Supplies', 'OR fee pr hr', '20'],</v>
      </c>
    </row>
    <row r="258" spans="1:4">
      <c r="A258" t="s">
        <v>698</v>
      </c>
      <c r="B258" t="s">
        <v>709</v>
      </c>
      <c r="C258">
        <v>7.3</v>
      </c>
      <c r="D258" t="str">
        <f t="shared" si="3"/>
        <v>['EQUIPMENT USE FEES', 'Chair \'use\' Fee', '7.3'],</v>
      </c>
    </row>
    <row r="259" spans="1:4">
      <c r="A259" t="s">
        <v>698</v>
      </c>
      <c r="B259" t="s">
        <v>710</v>
      </c>
      <c r="C259">
        <v>2.2999999999999998</v>
      </c>
      <c r="D259" t="str">
        <f t="shared" ref="D259:D271" si="4">CONCATENATE("['",A259,"', '",B259,"', '",C259,"'],")</f>
        <v>['EQUIPMENT USE FEES', 'Electroejac. Machine \'use\' fee', '2.3'],</v>
      </c>
    </row>
    <row r="260" spans="1:4">
      <c r="A260" t="s">
        <v>698</v>
      </c>
      <c r="B260" t="s">
        <v>711</v>
      </c>
      <c r="C260">
        <v>0.8</v>
      </c>
      <c r="D260" t="str">
        <f t="shared" si="4"/>
        <v>['EQUIPMENT USE FEES', 'Gavage Box \'use\' Fee', '0.8'],</v>
      </c>
    </row>
    <row r="261" spans="1:4">
      <c r="A261" t="s">
        <v>698</v>
      </c>
      <c r="B261" t="s">
        <v>699</v>
      </c>
      <c r="C261">
        <v>50</v>
      </c>
      <c r="D261" t="str">
        <f t="shared" si="4"/>
        <v>['EQUIPMENT USE FEES', 'OR Fee', '50'],</v>
      </c>
    </row>
    <row r="262" spans="1:4">
      <c r="A262" t="s">
        <v>698</v>
      </c>
      <c r="B262" t="s">
        <v>700</v>
      </c>
      <c r="C262">
        <v>10</v>
      </c>
      <c r="D262" t="str">
        <f t="shared" si="4"/>
        <v>['EQUIPMENT USE FEES', 'Pulse Ox monitoring', '10'],</v>
      </c>
    </row>
    <row r="263" spans="1:4">
      <c r="A263" t="s">
        <v>698</v>
      </c>
      <c r="B263" t="s">
        <v>701</v>
      </c>
      <c r="C263">
        <v>5.5</v>
      </c>
      <c r="D263" t="str">
        <f t="shared" si="4"/>
        <v>['EQUIPMENT USE FEES', 'Sterilization fee- Peel Pack Gas', '5.5'],</v>
      </c>
    </row>
    <row r="264" spans="1:4">
      <c r="A264" t="s">
        <v>698</v>
      </c>
      <c r="B264" t="s">
        <v>702</v>
      </c>
      <c r="C264">
        <v>4.5</v>
      </c>
      <c r="D264" t="str">
        <f t="shared" si="4"/>
        <v>['EQUIPMENT USE FEES', 'Sterilization fee- Peel Pack Steam', '4.5'],</v>
      </c>
    </row>
    <row r="265" spans="1:4">
      <c r="A265" t="s">
        <v>698</v>
      </c>
      <c r="B265" t="s">
        <v>712</v>
      </c>
      <c r="C265">
        <v>14.63</v>
      </c>
      <c r="D265" t="str">
        <f t="shared" si="4"/>
        <v>['EQUIPMENT USE FEES', 'Ultrasound \'use\' Fee', '14.63'],</v>
      </c>
    </row>
    <row r="266" spans="1:4">
      <c r="A266" t="s">
        <v>444</v>
      </c>
      <c r="B266" t="s">
        <v>703</v>
      </c>
      <c r="C266">
        <v>0.06</v>
      </c>
      <c r="D266" t="str">
        <f t="shared" si="4"/>
        <v>['PPE', 'gloves', '0.06'],</v>
      </c>
    </row>
    <row r="267" spans="1:4">
      <c r="A267" t="s">
        <v>444</v>
      </c>
      <c r="B267" t="s">
        <v>704</v>
      </c>
      <c r="C267">
        <v>0.26</v>
      </c>
      <c r="D267" t="str">
        <f t="shared" si="4"/>
        <v>['PPE', 'shoe covers', '0.26'],</v>
      </c>
    </row>
    <row r="268" spans="1:4">
      <c r="A268" t="s">
        <v>444</v>
      </c>
      <c r="B268" t="s">
        <v>705</v>
      </c>
      <c r="C268">
        <v>0.13</v>
      </c>
      <c r="D268" t="str">
        <f t="shared" si="4"/>
        <v>['PPE', 'masks', '0.13'],</v>
      </c>
    </row>
    <row r="269" spans="1:4">
      <c r="A269" t="s">
        <v>444</v>
      </c>
      <c r="B269" t="s">
        <v>706</v>
      </c>
      <c r="C269">
        <v>1.37</v>
      </c>
      <c r="D269" t="str">
        <f t="shared" si="4"/>
        <v>['PPE', 'face shields', '1.37'],</v>
      </c>
    </row>
    <row r="270" spans="1:4">
      <c r="A270" t="s">
        <v>444</v>
      </c>
      <c r="B270" t="s">
        <v>707</v>
      </c>
      <c r="C270">
        <v>0.12</v>
      </c>
      <c r="D270" t="str">
        <f t="shared" si="4"/>
        <v>['PPE', 'Boundary Surgeons Caps', '0.12'],</v>
      </c>
    </row>
    <row r="271" spans="1:4">
      <c r="A271" t="s">
        <v>444</v>
      </c>
      <c r="B271" t="s">
        <v>654</v>
      </c>
      <c r="C271">
        <v>4.5999999999999996</v>
      </c>
      <c r="D271" t="str">
        <f t="shared" si="4"/>
        <v>['PPE', 'Tyvek suits', '4.6'],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38"/>
  <sheetViews>
    <sheetView topLeftCell="A13" workbookViewId="0">
      <selection activeCell="C2" sqref="C2:C38"/>
    </sheetView>
  </sheetViews>
  <sheetFormatPr defaultRowHeight="15"/>
  <cols>
    <col min="1" max="1" width="29.140625" bestFit="1" customWidth="1"/>
  </cols>
  <sheetData>
    <row r="1" spans="1:3">
      <c r="A1" s="7" t="s">
        <v>1489</v>
      </c>
      <c r="B1" t="s">
        <v>232</v>
      </c>
    </row>
    <row r="2" spans="1:3">
      <c r="A2" t="s">
        <v>98</v>
      </c>
      <c r="C2" t="str">
        <f>CONCATENATE("('",A2,"', '",B2,"'),")</f>
        <v>('blood', ''),</v>
      </c>
    </row>
    <row r="3" spans="1:3">
      <c r="A3" t="s">
        <v>1490</v>
      </c>
      <c r="C3" t="str">
        <f t="shared" ref="C3:C38" si="0">CONCATENATE("('",A3,"', '",B3,"'),")</f>
        <v>('both eyes', ''),</v>
      </c>
    </row>
    <row r="4" spans="1:3">
      <c r="A4" t="s">
        <v>1491</v>
      </c>
      <c r="C4" t="str">
        <f t="shared" si="0"/>
        <v>('breast milk', ''),</v>
      </c>
    </row>
    <row r="5" spans="1:3">
      <c r="A5" t="s">
        <v>1492</v>
      </c>
      <c r="C5" t="str">
        <f t="shared" si="0"/>
        <v>('buccal', ''),</v>
      </c>
    </row>
    <row r="6" spans="1:3">
      <c r="A6" t="s">
        <v>1493</v>
      </c>
      <c r="C6" t="str">
        <f t="shared" si="0"/>
        <v>('buccal swab', ''),</v>
      </c>
    </row>
    <row r="7" spans="1:3">
      <c r="A7" t="s">
        <v>1494</v>
      </c>
      <c r="C7" t="str">
        <f t="shared" si="0"/>
        <v>('bvirus', ''),</v>
      </c>
    </row>
    <row r="8" spans="1:3">
      <c r="A8" t="s">
        <v>1495</v>
      </c>
      <c r="C8" t="str">
        <f t="shared" si="0"/>
        <v>('cells', ''),</v>
      </c>
    </row>
    <row r="9" spans="1:3">
      <c r="A9" t="s">
        <v>1496</v>
      </c>
      <c r="C9" t="str">
        <f t="shared" si="0"/>
        <v>('chopped dispersed tissue', ''),</v>
      </c>
    </row>
    <row r="10" spans="1:3">
      <c r="A10" t="s">
        <v>1497</v>
      </c>
      <c r="C10" t="str">
        <f t="shared" si="0"/>
        <v>('chopped dispersed tissue swab', ''),</v>
      </c>
    </row>
    <row r="11" spans="1:3">
      <c r="A11" t="s">
        <v>1498</v>
      </c>
      <c r="C11" t="str">
        <f t="shared" si="0"/>
        <v>('eye', ''),</v>
      </c>
    </row>
    <row r="12" spans="1:3">
      <c r="A12" t="s">
        <v>1499</v>
      </c>
      <c r="C12" t="str">
        <f t="shared" si="0"/>
        <v>('eyes', ''),</v>
      </c>
    </row>
    <row r="13" spans="1:3">
      <c r="A13" t="s">
        <v>73</v>
      </c>
      <c r="C13" t="str">
        <f t="shared" si="0"/>
        <v>('feces', ''),</v>
      </c>
    </row>
    <row r="14" spans="1:3">
      <c r="A14" t="s">
        <v>1500</v>
      </c>
      <c r="C14" t="str">
        <f t="shared" si="0"/>
        <v>('genital', ''),</v>
      </c>
    </row>
    <row r="15" spans="1:3">
      <c r="A15" t="s">
        <v>1501</v>
      </c>
      <c r="C15" t="str">
        <f t="shared" si="0"/>
        <v>('genital swab', ''),</v>
      </c>
    </row>
    <row r="16" spans="1:3">
      <c r="A16" t="s">
        <v>1502</v>
      </c>
      <c r="C16" t="str">
        <f t="shared" si="0"/>
        <v>('hbv', ''),</v>
      </c>
    </row>
    <row r="17" spans="1:3">
      <c r="A17" t="s">
        <v>1503</v>
      </c>
      <c r="C17" t="str">
        <f t="shared" si="0"/>
        <v>('hep blood', ''),</v>
      </c>
    </row>
    <row r="18" spans="1:3">
      <c r="A18" t="s">
        <v>1504</v>
      </c>
      <c r="C18" t="str">
        <f t="shared" si="0"/>
        <v>('l. eye', ''),</v>
      </c>
    </row>
    <row r="19" spans="1:3">
      <c r="A19" t="s">
        <v>1505</v>
      </c>
      <c r="C19" t="str">
        <f t="shared" si="0"/>
        <v>('l. eye swab', ''),</v>
      </c>
    </row>
    <row r="20" spans="1:3">
      <c r="A20" t="s">
        <v>1506</v>
      </c>
      <c r="C20" t="str">
        <f t="shared" si="0"/>
        <v>('lesion', ''),</v>
      </c>
    </row>
    <row r="21" spans="1:3">
      <c r="A21" t="s">
        <v>1507</v>
      </c>
      <c r="C21" t="str">
        <f t="shared" si="0"/>
        <v>('lymph node', ''),</v>
      </c>
    </row>
    <row r="22" spans="1:3">
      <c r="A22" t="s">
        <v>1508</v>
      </c>
      <c r="C22" t="str">
        <f t="shared" si="0"/>
        <v>('r. eye', ''),</v>
      </c>
    </row>
    <row r="23" spans="1:3">
      <c r="A23" t="s">
        <v>1509</v>
      </c>
      <c r="C23" t="str">
        <f t="shared" si="0"/>
        <v>('r. eye swab', ''),</v>
      </c>
    </row>
    <row r="24" spans="1:3">
      <c r="A24" t="s">
        <v>1510</v>
      </c>
      <c r="C24" t="str">
        <f t="shared" si="0"/>
        <v>('Rectal', ''),</v>
      </c>
    </row>
    <row r="25" spans="1:3">
      <c r="A25" t="s">
        <v>1511</v>
      </c>
      <c r="C25" t="str">
        <f t="shared" si="0"/>
        <v>('Rectal Swab', ''),</v>
      </c>
    </row>
    <row r="26" spans="1:3">
      <c r="A26" t="s">
        <v>1512</v>
      </c>
      <c r="C26" t="str">
        <f t="shared" si="0"/>
        <v>('semen', ''),</v>
      </c>
    </row>
    <row r="27" spans="1:3">
      <c r="A27" t="s">
        <v>1513</v>
      </c>
      <c r="C27" t="str">
        <f t="shared" si="0"/>
        <v>('serum', ''),</v>
      </c>
    </row>
    <row r="28" spans="1:3">
      <c r="A28" t="s">
        <v>1514</v>
      </c>
      <c r="C28" t="str">
        <f t="shared" si="0"/>
        <v>('siv', ''),</v>
      </c>
    </row>
    <row r="29" spans="1:3">
      <c r="A29" t="s">
        <v>1515</v>
      </c>
      <c r="C29" t="str">
        <f t="shared" si="0"/>
        <v>('spleen', ''),</v>
      </c>
    </row>
    <row r="30" spans="1:3">
      <c r="A30" t="s">
        <v>1516</v>
      </c>
      <c r="C30" t="str">
        <f t="shared" si="0"/>
        <v>('srv', ''),</v>
      </c>
    </row>
    <row r="31" spans="1:3">
      <c r="A31" t="s">
        <v>1517</v>
      </c>
      <c r="C31" t="str">
        <f t="shared" si="0"/>
        <v>('stlv-1', ''),</v>
      </c>
    </row>
    <row r="32" spans="1:3">
      <c r="A32" t="s">
        <v>1518</v>
      </c>
      <c r="C32" t="str">
        <f t="shared" si="0"/>
        <v>('stool', ''),</v>
      </c>
    </row>
    <row r="33" spans="1:3">
      <c r="A33" t="s">
        <v>1519</v>
      </c>
      <c r="C33" t="str">
        <f t="shared" si="0"/>
        <v>('swab buccal', ''),</v>
      </c>
    </row>
    <row r="34" spans="1:3">
      <c r="A34" t="s">
        <v>1520</v>
      </c>
      <c r="C34" t="str">
        <f t="shared" si="0"/>
        <v>('swab genital', ''),</v>
      </c>
    </row>
    <row r="35" spans="1:3">
      <c r="A35" t="s">
        <v>1521</v>
      </c>
      <c r="C35" t="str">
        <f t="shared" si="0"/>
        <v>('tissue', ''),</v>
      </c>
    </row>
    <row r="36" spans="1:3">
      <c r="A36" t="s">
        <v>1522</v>
      </c>
      <c r="C36" t="str">
        <f t="shared" si="0"/>
        <v>('whole blood', ''),</v>
      </c>
    </row>
    <row r="37" spans="1:3">
      <c r="A37" t="s">
        <v>1523</v>
      </c>
      <c r="C37" t="str">
        <f t="shared" si="0"/>
        <v>('whole tissue', ''),</v>
      </c>
    </row>
    <row r="38" spans="1:3">
      <c r="A38" t="s">
        <v>1524</v>
      </c>
      <c r="C38" t="str">
        <f t="shared" si="0"/>
        <v>('whole tissue swab', ''),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Forms</vt:lpstr>
      <vt:lpstr>Form Sections</vt:lpstr>
      <vt:lpstr>ClinPath</vt:lpstr>
      <vt:lpstr>Reports</vt:lpstr>
      <vt:lpstr>snomed subsets</vt:lpstr>
      <vt:lpstr>formTemplates</vt:lpstr>
      <vt:lpstr>formTemplateRecords</vt:lpstr>
      <vt:lpstr>Charge Types</vt:lpstr>
      <vt:lpstr>virology</vt:lpstr>
      <vt:lpstr>antibiotic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2011-01-28T22:13:12Z</dcterms:created>
  <dcterms:modified xsi:type="dcterms:W3CDTF">2011-03-03T20:34:28Z</dcterms:modified>
</cp:coreProperties>
</file>