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12180"/>
  </bookViews>
  <sheets>
    <sheet name="Chemistry" sheetId="1" r:id="rId1"/>
    <sheet name="Hematology" sheetId="2" r:id="rId2"/>
    <sheet name="Urinalysis" sheetId="3" r:id="rId3"/>
    <sheet name="iStat" sheetId="4" r:id="rId4"/>
    <sheet name="Misc Tests" sheetId="7" r:id="rId5"/>
    <sheet name="Requests" sheetId="5" r:id="rId6"/>
    <sheet name="Panels" sheetId="6" r:id="rId7"/>
  </sheets>
  <definedNames>
    <definedName name="_xlnm._FilterDatabase" localSheetId="0" hidden="1">Chemistry!$A$1:$H$40</definedName>
    <definedName name="_xlnm._FilterDatabase" localSheetId="1" hidden="1">Hematology!$E$1:$H$33</definedName>
    <definedName name="_xlnm._FilterDatabase" localSheetId="2" hidden="1">Urinalysis!$A$1:$G$20</definedName>
  </definedNames>
  <calcPr calcId="145621"/>
</workbook>
</file>

<file path=xl/calcChain.xml><?xml version="1.0" encoding="utf-8"?>
<calcChain xmlns="http://schemas.openxmlformats.org/spreadsheetml/2006/main">
  <c r="J42" i="1" l="1"/>
  <c r="J331" i="7" l="1"/>
  <c r="J330" i="7"/>
  <c r="J41" i="1" l="1"/>
  <c r="J329" i="7" l="1"/>
  <c r="J328" i="7"/>
  <c r="J327" i="7"/>
  <c r="J39" i="2" l="1"/>
  <c r="J38" i="2"/>
  <c r="J35" i="2"/>
  <c r="J37" i="2"/>
  <c r="J36" i="2"/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8" i="1"/>
  <c r="J16" i="1"/>
  <c r="J14" i="1"/>
  <c r="J11" i="1"/>
  <c r="J9" i="1"/>
  <c r="J8" i="1"/>
  <c r="J7" i="1"/>
  <c r="J5" i="1"/>
  <c r="J34" i="2" l="1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2" i="7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3" i="6"/>
  <c r="J11" i="4"/>
  <c r="J10" i="4"/>
  <c r="J8" i="4"/>
  <c r="J17" i="4"/>
  <c r="J16" i="4"/>
  <c r="J15" i="4"/>
  <c r="J14" i="4"/>
  <c r="J13" i="4"/>
  <c r="J12" i="4"/>
  <c r="J9" i="4"/>
  <c r="J7" i="4"/>
  <c r="J6" i="4"/>
  <c r="J5" i="4"/>
  <c r="J4" i="4"/>
  <c r="J3" i="4"/>
  <c r="J2" i="4"/>
  <c r="J13" i="3"/>
  <c r="J14" i="3"/>
  <c r="J15" i="3"/>
  <c r="J17" i="3"/>
  <c r="J18" i="3"/>
  <c r="J19" i="3"/>
  <c r="J20" i="3"/>
  <c r="J10" i="2"/>
  <c r="J3" i="3"/>
  <c r="J4" i="3"/>
  <c r="J5" i="3"/>
  <c r="J6" i="3"/>
  <c r="J7" i="3"/>
  <c r="J8" i="3"/>
  <c r="J9" i="3"/>
  <c r="J10" i="3"/>
  <c r="J16" i="3"/>
  <c r="J11" i="3"/>
  <c r="J12" i="3"/>
  <c r="J2" i="3"/>
  <c r="J2" i="1"/>
  <c r="J8" i="2"/>
  <c r="J4" i="2"/>
  <c r="J7" i="2"/>
  <c r="J20" i="2"/>
  <c r="J21" i="2"/>
  <c r="J22" i="2"/>
  <c r="J9" i="2"/>
  <c r="J23" i="2"/>
  <c r="J24" i="2"/>
  <c r="J5" i="2"/>
  <c r="J25" i="2"/>
  <c r="J13" i="2"/>
  <c r="J14" i="2"/>
  <c r="J12" i="2"/>
  <c r="J26" i="2"/>
  <c r="J27" i="2"/>
  <c r="J6" i="2"/>
  <c r="J18" i="2"/>
  <c r="J17" i="2"/>
  <c r="J3" i="2"/>
  <c r="J28" i="2"/>
  <c r="J29" i="2"/>
  <c r="J16" i="2"/>
  <c r="J30" i="2"/>
  <c r="J11" i="2"/>
  <c r="J15" i="2"/>
  <c r="J2" i="2"/>
  <c r="J31" i="2"/>
  <c r="J32" i="2"/>
  <c r="J33" i="2"/>
  <c r="J19" i="2"/>
  <c r="J3" i="1"/>
  <c r="J6" i="1"/>
  <c r="J10" i="1"/>
  <c r="J12" i="1"/>
  <c r="J13" i="1"/>
  <c r="J15" i="1"/>
  <c r="J17" i="1"/>
  <c r="J19" i="1"/>
  <c r="J4" i="1"/>
</calcChain>
</file>

<file path=xl/sharedStrings.xml><?xml version="1.0" encoding="utf-8"?>
<sst xmlns="http://schemas.openxmlformats.org/spreadsheetml/2006/main" count="2245" uniqueCount="585">
  <si>
    <t>Test Id</t>
  </si>
  <si>
    <t>Full Name</t>
  </si>
  <si>
    <t>Units</t>
  </si>
  <si>
    <t>Aliases</t>
  </si>
  <si>
    <t>Alert On Abnormal</t>
  </si>
  <si>
    <t>Alert On Any</t>
  </si>
  <si>
    <t>Include In Panel</t>
  </si>
  <si>
    <t>Sort Order</t>
  </si>
  <si>
    <t>A/P</t>
  </si>
  <si>
    <t>Albumin/Protein Ratio</t>
  </si>
  <si>
    <t>ratio</t>
  </si>
  <si>
    <t>true</t>
  </si>
  <si>
    <t>false</t>
  </si>
  <si>
    <t>ALB</t>
  </si>
  <si>
    <t>Albumin</t>
  </si>
  <si>
    <t>g/dL</t>
  </si>
  <si>
    <t>ALKP</t>
  </si>
  <si>
    <t>Alkaline Phosphatase</t>
  </si>
  <si>
    <t>IU/L</t>
  </si>
  <si>
    <t>ALP</t>
  </si>
  <si>
    <t>B/C</t>
  </si>
  <si>
    <t>BUN/Creatinine Ratio</t>
  </si>
  <si>
    <t>BUN</t>
  </si>
  <si>
    <t>Blood urea nitrogen</t>
  </si>
  <si>
    <t>mg/dL</t>
  </si>
  <si>
    <t>Calcium</t>
  </si>
  <si>
    <t>CHOL</t>
  </si>
  <si>
    <t>Cholesterol</t>
  </si>
  <si>
    <t>mg/dl</t>
  </si>
  <si>
    <t>CHO</t>
  </si>
  <si>
    <t>Chloride</t>
  </si>
  <si>
    <t>CPK</t>
  </si>
  <si>
    <t>Creatine phosphokinase</t>
  </si>
  <si>
    <t>U/L</t>
  </si>
  <si>
    <t>CREAT</t>
  </si>
  <si>
    <t>Creatinine</t>
  </si>
  <si>
    <t>CR</t>
  </si>
  <si>
    <t>Iron</t>
  </si>
  <si>
    <t>FIBR</t>
  </si>
  <si>
    <t>Fibrinogen</t>
  </si>
  <si>
    <t>GGT</t>
  </si>
  <si>
    <t>Gamma-glutamyltransferase</t>
  </si>
  <si>
    <t>GLUC</t>
  </si>
  <si>
    <t>Glucose</t>
  </si>
  <si>
    <t>GLU</t>
  </si>
  <si>
    <t>HDL</t>
  </si>
  <si>
    <t>High-Density Lipoprotein</t>
  </si>
  <si>
    <t>HGB</t>
  </si>
  <si>
    <t>Hemoglobin</t>
  </si>
  <si>
    <t>K</t>
  </si>
  <si>
    <t>Potassium</t>
  </si>
  <si>
    <t>mmol/L</t>
  </si>
  <si>
    <t>LDH</t>
  </si>
  <si>
    <t>Lactate dehydrogenase</t>
  </si>
  <si>
    <t>LDL</t>
  </si>
  <si>
    <t>Low-Density Lipoprotein</t>
  </si>
  <si>
    <t>Phosphorus</t>
  </si>
  <si>
    <t>PHO</t>
  </si>
  <si>
    <t>SGOT</t>
  </si>
  <si>
    <t>AST</t>
  </si>
  <si>
    <t>SGPT</t>
  </si>
  <si>
    <t>ALT</t>
  </si>
  <si>
    <t>TB</t>
  </si>
  <si>
    <t>Total Bilirubin</t>
  </si>
  <si>
    <t>BIL</t>
  </si>
  <si>
    <t>TP</t>
  </si>
  <si>
    <t>Total Protein</t>
  </si>
  <si>
    <t>TRIG</t>
  </si>
  <si>
    <t>Triglyceride</t>
  </si>
  <si>
    <t>TRG</t>
  </si>
  <si>
    <t>UA</t>
  </si>
  <si>
    <t>Uric Acid</t>
  </si>
  <si>
    <t>A/G ratio</t>
  </si>
  <si>
    <t>Albumin Globulin Ratio</t>
  </si>
  <si>
    <t>Alanine transaminase</t>
  </si>
  <si>
    <t>Aspartate transaminase</t>
  </si>
  <si>
    <t>CHOL/HDL</t>
  </si>
  <si>
    <t>Cholesterol/HDL Ratio</t>
  </si>
  <si>
    <t>CRP</t>
  </si>
  <si>
    <t>C reactive protein</t>
  </si>
  <si>
    <t>DBili</t>
  </si>
  <si>
    <t>Direct Bilirubin</t>
  </si>
  <si>
    <t>Glob</t>
  </si>
  <si>
    <t>Globulins</t>
  </si>
  <si>
    <t>LDL/HDL</t>
  </si>
  <si>
    <t>LDL/HDL Ratio</t>
  </si>
  <si>
    <t>Mg</t>
  </si>
  <si>
    <t>Magnesium</t>
  </si>
  <si>
    <t>Lip</t>
  </si>
  <si>
    <t>Lipase</t>
  </si>
  <si>
    <t>Na</t>
  </si>
  <si>
    <t>Sodium</t>
  </si>
  <si>
    <t>Amyl</t>
  </si>
  <si>
    <t>Amylase</t>
  </si>
  <si>
    <t>VLDL/CHOL</t>
  </si>
  <si>
    <t>VLDL/Cholesterol Ratio</t>
  </si>
  <si>
    <t>Bands</t>
  </si>
  <si>
    <t>%</t>
  </si>
  <si>
    <t>Basophils</t>
  </si>
  <si>
    <t>EO</t>
  </si>
  <si>
    <t>Eosinophils</t>
  </si>
  <si>
    <t>GLOB</t>
  </si>
  <si>
    <t>Globulin</t>
  </si>
  <si>
    <t>GLYCOSYLATED HGB</t>
  </si>
  <si>
    <t>HCT</t>
  </si>
  <si>
    <t>Hematocrit</t>
  </si>
  <si>
    <t>Lymphocytes</t>
  </si>
  <si>
    <t>MCH</t>
  </si>
  <si>
    <t>Mean corpuscular hemoglobin</t>
  </si>
  <si>
    <t>picograms</t>
  </si>
  <si>
    <t>MCHC</t>
  </si>
  <si>
    <t>Mean corpuscular hemoglobin concentration</t>
  </si>
  <si>
    <t>MCV</t>
  </si>
  <si>
    <t>Mean corpuscular volume</t>
  </si>
  <si>
    <t>fL</t>
  </si>
  <si>
    <t>METAMYELO</t>
  </si>
  <si>
    <t>Metamyelocytes</t>
  </si>
  <si>
    <t>Monocytes</t>
  </si>
  <si>
    <t>MPV</t>
  </si>
  <si>
    <t>Mean platelet volume</t>
  </si>
  <si>
    <t>fl</t>
  </si>
  <si>
    <t>MYELO</t>
  </si>
  <si>
    <t>Myelocytes</t>
  </si>
  <si>
    <t>Neutrophils</t>
  </si>
  <si>
    <t>PCV</t>
  </si>
  <si>
    <t>Packed cell volume</t>
  </si>
  <si>
    <t>PLT</t>
  </si>
  <si>
    <t>Platelets</t>
  </si>
  <si>
    <t>RBC</t>
  </si>
  <si>
    <t>Red Blood Cells</t>
  </si>
  <si>
    <t>10^6/uL</t>
  </si>
  <si>
    <t>Reticulocytes</t>
  </si>
  <si>
    <t>WBC</t>
  </si>
  <si>
    <t>White Blood Cells</t>
  </si>
  <si>
    <t>Anisocytosis</t>
  </si>
  <si>
    <t>BAS</t>
  </si>
  <si>
    <t>HbA1C</t>
  </si>
  <si>
    <t>Hypochromic RBC</t>
  </si>
  <si>
    <t>LUC</t>
  </si>
  <si>
    <t>Large unstained cells</t>
  </si>
  <si>
    <t>Macrocytic RBC</t>
  </si>
  <si>
    <t>Microcytic RBC</t>
  </si>
  <si>
    <t>NRBC</t>
  </si>
  <si>
    <t>Nucleated red blood cells</t>
  </si>
  <si>
    <t>Polychromasia RBC</t>
  </si>
  <si>
    <t>MPMN</t>
  </si>
  <si>
    <t>SEDRate</t>
  </si>
  <si>
    <t>Sedimentation rate</t>
  </si>
  <si>
    <t>Total protein</t>
  </si>
  <si>
    <t>Appearance</t>
  </si>
  <si>
    <t>Bilirubin</t>
  </si>
  <si>
    <t>no units</t>
  </si>
  <si>
    <t>Blood</t>
  </si>
  <si>
    <t>Color</t>
  </si>
  <si>
    <t>Ketone</t>
  </si>
  <si>
    <t>pH</t>
  </si>
  <si>
    <t>Protein</t>
  </si>
  <si>
    <t>Specific Gravity</t>
  </si>
  <si>
    <t>Urobilinogen</t>
  </si>
  <si>
    <t>Bacteria</t>
  </si>
  <si>
    <t>Other</t>
  </si>
  <si>
    <t>LYMPH</t>
  </si>
  <si>
    <t>MONO</t>
  </si>
  <si>
    <t>NEUT</t>
  </si>
  <si>
    <t>Hg</t>
  </si>
  <si>
    <t>RETIC</t>
  </si>
  <si>
    <t>Ca</t>
  </si>
  <si>
    <t>Cl</t>
  </si>
  <si>
    <t>Fe</t>
  </si>
  <si>
    <t>Phos</t>
  </si>
  <si>
    <t>App</t>
  </si>
  <si>
    <t>Bili</t>
  </si>
  <si>
    <t>SpecGrav</t>
  </si>
  <si>
    <t>Glu</t>
  </si>
  <si>
    <t>Ket</t>
  </si>
  <si>
    <t>Prot</t>
  </si>
  <si>
    <t>Urobili</t>
  </si>
  <si>
    <t>Bact</t>
  </si>
  <si>
    <t>Epith</t>
  </si>
  <si>
    <t>Crystals</t>
  </si>
  <si>
    <t>Casts</t>
  </si>
  <si>
    <t>Cast-1</t>
  </si>
  <si>
    <t>Cast-2</t>
  </si>
  <si>
    <t>Cast Type 2</t>
  </si>
  <si>
    <t>Cast Type 1</t>
  </si>
  <si>
    <t>tCO2</t>
  </si>
  <si>
    <t>Gluc</t>
  </si>
  <si>
    <t>pCO2</t>
  </si>
  <si>
    <t>HCO3</t>
  </si>
  <si>
    <t>BE</t>
  </si>
  <si>
    <t>An Gap</t>
  </si>
  <si>
    <t>Lactate</t>
  </si>
  <si>
    <t>Chlorine</t>
  </si>
  <si>
    <t>pO2</t>
  </si>
  <si>
    <t>SO2</t>
  </si>
  <si>
    <t>Lact</t>
  </si>
  <si>
    <t>RDW</t>
  </si>
  <si>
    <t>Anaerobic Culture</t>
  </si>
  <si>
    <t>Antibiotic sensitivity</t>
  </si>
  <si>
    <t>BAL Fluid Analysis with Cytology*</t>
  </si>
  <si>
    <t>BASIC Chemistry Panel in-house</t>
  </si>
  <si>
    <t>Bile Acids Post-prarandial*</t>
  </si>
  <si>
    <t>Bile Acids Pre-prarandial*</t>
  </si>
  <si>
    <t>CBC only, no differential</t>
  </si>
  <si>
    <t>CBC with automated differential</t>
  </si>
  <si>
    <t>Comprehensive Chemistry panel in-house</t>
  </si>
  <si>
    <t>Chemistry Panel Send Out*</t>
  </si>
  <si>
    <t>Chemistry panel with high density lipoprotein send out*</t>
  </si>
  <si>
    <t>Clotting panel: Prothrombin time (PT) &amp; Activated partial thromboplastin time (APTT)*</t>
  </si>
  <si>
    <t>C-Reactive Protein*</t>
  </si>
  <si>
    <t>CSF GLUCOSE*</t>
  </si>
  <si>
    <t>CSF TOTAL PROTEIN*</t>
  </si>
  <si>
    <t>Cytology Send out*</t>
  </si>
  <si>
    <t>Dermatophyte test medium culture</t>
  </si>
  <si>
    <t>EXAM FOR YEAST</t>
  </si>
  <si>
    <t>Fecal culture</t>
  </si>
  <si>
    <t>Fecal parasite exam</t>
  </si>
  <si>
    <t>FUNGUS CULTURE*</t>
  </si>
  <si>
    <t>FUNGUS CULTURE ON HAIR*</t>
  </si>
  <si>
    <t>FUNGUS CULTURE ON SKIN*</t>
  </si>
  <si>
    <t>General culture</t>
  </si>
  <si>
    <t>Glycosolated hemoglobin  (HGBA1C)</t>
  </si>
  <si>
    <t>GRAM STAIN</t>
  </si>
  <si>
    <t>High-density lipoprotein &amp; Low-density lipoprotein (HDL &amp; LDL)</t>
  </si>
  <si>
    <t>LIPASE*</t>
  </si>
  <si>
    <t>Lipid panel in-house: Cholesterol, Triglyceride, HDL, LDL</t>
  </si>
  <si>
    <t>Malaria Screen</t>
  </si>
  <si>
    <t>Miscellaneous in-house</t>
  </si>
  <si>
    <t>Miscellaneous send out*</t>
  </si>
  <si>
    <t>Occult Blood</t>
  </si>
  <si>
    <t>Phenobarbital*</t>
  </si>
  <si>
    <t>Protein Electrophoresis-Total Protein*</t>
  </si>
  <si>
    <t>RBC Morphology</t>
  </si>
  <si>
    <t>Reticulocyte count</t>
  </si>
  <si>
    <t>SPECIFIC GRAVITY</t>
  </si>
  <si>
    <t>Thyroid Panel*</t>
  </si>
  <si>
    <t>Urinalysis</t>
  </si>
  <si>
    <t>Vitamin D (1,25 Dihydroxy)*</t>
  </si>
  <si>
    <t>Vitamin D (250H)*</t>
  </si>
  <si>
    <t>WBC COUNT</t>
  </si>
  <si>
    <t>WBC DIFFERENTIAL</t>
  </si>
  <si>
    <t>WRIGHTS STAIN</t>
  </si>
  <si>
    <t>Yersinia culture</t>
  </si>
  <si>
    <t>Service</t>
  </si>
  <si>
    <t>Dataset</t>
  </si>
  <si>
    <t>Biochemistry</t>
  </si>
  <si>
    <t>Category</t>
  </si>
  <si>
    <t>Testname</t>
  </si>
  <si>
    <t>Clinpath</t>
  </si>
  <si>
    <t>Hematology</t>
  </si>
  <si>
    <t>Sort_Order</t>
  </si>
  <si>
    <t>% SAT</t>
  </si>
  <si>
    <t>% SATURATION</t>
  </si>
  <si>
    <t>20.71SOL</t>
  </si>
  <si>
    <t>3+ BLOOD</t>
  </si>
  <si>
    <t>4 HOUR</t>
  </si>
  <si>
    <t>8 HOUR</t>
  </si>
  <si>
    <t>A/G Ratio</t>
  </si>
  <si>
    <t>ABNORMAL IgG-NO DETECTABLE LIGHT CHAIN</t>
  </si>
  <si>
    <t>ACID FAST STAIN</t>
  </si>
  <si>
    <t>ADRENOCORTICOTROPIC HORMONE (ACTH)</t>
  </si>
  <si>
    <t>ALBUMIN</t>
  </si>
  <si>
    <t>ALBUMIN 42.8%   ALPHA 1 -7.0%</t>
  </si>
  <si>
    <t>ALK PHOS  TOTAL</t>
  </si>
  <si>
    <t>Alkaline Phos isoenzyme-Bone</t>
  </si>
  <si>
    <t>Alkaline Phos isoenzyme-Intestine</t>
  </si>
  <si>
    <t>Alkaline Phos isoenzyme-Liver</t>
  </si>
  <si>
    <t>Alkaline Phos Total</t>
  </si>
  <si>
    <t>ALPHA 1</t>
  </si>
  <si>
    <t>ALPHA 1 GLOBULIN</t>
  </si>
  <si>
    <t>ALPHA 2</t>
  </si>
  <si>
    <t>ALPHA 2 GLOBULIN</t>
  </si>
  <si>
    <t>AMP TICAR TIRMETH-SULFA CEFAZOLIN CEPHAL</t>
  </si>
  <si>
    <t>AMP/SULB  AZTRE CIPROFL IMPEN MEZLO NORF</t>
  </si>
  <si>
    <t>AMYLASE</t>
  </si>
  <si>
    <t>ANA (ANTINUCLEAR ANTIBODIES)</t>
  </si>
  <si>
    <t>ANAEROBIC CULTURE</t>
  </si>
  <si>
    <t>ANTIBODY SCREEN</t>
  </si>
  <si>
    <t>ANTIMICROSOMAL</t>
  </si>
  <si>
    <t>ANTINUCLEAR ANTIBODIES</t>
  </si>
  <si>
    <t>ANTITHYROGLOBULIN</t>
  </si>
  <si>
    <t>APPEARANCE</t>
  </si>
  <si>
    <t>ARTERIAL BLOOD GASES</t>
  </si>
  <si>
    <t>B CELLS</t>
  </si>
  <si>
    <t>BENCE JONES PROTEIN  [IEP]</t>
  </si>
  <si>
    <t>BETA  13.2%</t>
  </si>
  <si>
    <t>Beta Globulin</t>
  </si>
  <si>
    <t>Bile Acids Post-parandial</t>
  </si>
  <si>
    <t>Bile Acids Pre-parandial</t>
  </si>
  <si>
    <t>BILIRUBIN</t>
  </si>
  <si>
    <t>BLOOD</t>
  </si>
  <si>
    <t>BUN DIPSTICK</t>
  </si>
  <si>
    <t>Calcitonin</t>
  </si>
  <si>
    <t>CD20</t>
  </si>
  <si>
    <t>CD26</t>
  </si>
  <si>
    <t>CD4</t>
  </si>
  <si>
    <t>CD4/CD8</t>
  </si>
  <si>
    <t>CD8</t>
  </si>
  <si>
    <t>CEFTIZOXIME CEFTRIAXONE GENT TOBRA</t>
  </si>
  <si>
    <t>CELL COUNT</t>
  </si>
  <si>
    <t>CELL COUNT  DIFFERENTIAL</t>
  </si>
  <si>
    <t>CELL COUNT (WBC)</t>
  </si>
  <si>
    <t>CELL COUNT = 1.2</t>
  </si>
  <si>
    <t>CELL DIFFERENTIAL</t>
  </si>
  <si>
    <t>CELL SORTING</t>
  </si>
  <si>
    <t>CHOL./HDL RATIO</t>
  </si>
  <si>
    <t>CHOL/HDL RATIO</t>
  </si>
  <si>
    <t>CHOL/HDL RTIO</t>
  </si>
  <si>
    <t>CLOSTRIDIUM DIFFICILE TOXIN</t>
  </si>
  <si>
    <t>CLOTTING TIME</t>
  </si>
  <si>
    <t>COLD AGGLUTININ</t>
  </si>
  <si>
    <t>COMMENT: CSF CLOUDY &amp; BLOODY</t>
  </si>
  <si>
    <t>CONTROL</t>
  </si>
  <si>
    <t>CORTISOL</t>
  </si>
  <si>
    <t>CORTISOL TOTAL SERUM</t>
  </si>
  <si>
    <t>CPK TOTAL</t>
  </si>
  <si>
    <t>CPK-1</t>
  </si>
  <si>
    <t>CPK-1 [BB]</t>
  </si>
  <si>
    <t>CPK-1(BB)</t>
  </si>
  <si>
    <t>CPK-2</t>
  </si>
  <si>
    <t>CPK-2 [MB]</t>
  </si>
  <si>
    <t>CPK-2(MB)</t>
  </si>
  <si>
    <t>CPK-3</t>
  </si>
  <si>
    <t>CPK-3 [MM]</t>
  </si>
  <si>
    <t>CPK-3(MM)</t>
  </si>
  <si>
    <t>C-Reactive Protein</t>
  </si>
  <si>
    <t>Creatine Kinase</t>
  </si>
  <si>
    <t>CREATININE</t>
  </si>
  <si>
    <t>CRYPTOSPORIDIA</t>
  </si>
  <si>
    <t>CRYPTOSPORIDIUM EXAMINATION SENT OUT</t>
  </si>
  <si>
    <t>CSF CELL COUNT</t>
  </si>
  <si>
    <t>CSF PROTEIN</t>
  </si>
  <si>
    <t>CSF SEDIMENT</t>
  </si>
  <si>
    <t>CULTURE</t>
  </si>
  <si>
    <t>CYTOLOGY</t>
  </si>
  <si>
    <t>CYTOLOGY OF BILE</t>
  </si>
  <si>
    <t>CYTOLOGY OF LUMP ON THIGH</t>
  </si>
  <si>
    <t>CYTOLOGY OF MASS</t>
  </si>
  <si>
    <t>CYTOMEGALOVIRUS</t>
  </si>
  <si>
    <t>D1FFERENTIAL</t>
  </si>
  <si>
    <t>DARKFEILD MICROSCOPY FOR LEPTOSPIRA SP.</t>
  </si>
  <si>
    <t>DEXTROSTIX GLUCOSE</t>
  </si>
  <si>
    <t>DIFF</t>
  </si>
  <si>
    <t>DIFF QUIK STAIN FOR FUNGUS</t>
  </si>
  <si>
    <t>DIFFERENTIAL</t>
  </si>
  <si>
    <t>DIFFERENTIAL WBC</t>
  </si>
  <si>
    <t>DIHYDROTESTOSTERONE</t>
  </si>
  <si>
    <t>DIPSTICK BLOOD</t>
  </si>
  <si>
    <t>DIPSTICK PROTEIN</t>
  </si>
  <si>
    <t>DIRECT COOMBS</t>
  </si>
  <si>
    <t>E-2 (ESTROGEN)</t>
  </si>
  <si>
    <t>ECTOPARASITE EXAM</t>
  </si>
  <si>
    <t>ERYTHROPOIETIN</t>
  </si>
  <si>
    <t>ESTRADIOL</t>
  </si>
  <si>
    <t>EXAM FOR FUNGAL HYPHEA</t>
  </si>
  <si>
    <t>F</t>
  </si>
  <si>
    <t>FACS ANALYSIS</t>
  </si>
  <si>
    <t>FECAL GRAM STAIN</t>
  </si>
  <si>
    <t>FERRITIN</t>
  </si>
  <si>
    <t>FIBRIN DEGRADATION PRODUCTS</t>
  </si>
  <si>
    <t>FIBRINOGEN</t>
  </si>
  <si>
    <t>FREE T4</t>
  </si>
  <si>
    <t>FREE T-4</t>
  </si>
  <si>
    <t>FREE THYROXINE</t>
  </si>
  <si>
    <t>FREE THYROXINE INDEX</t>
  </si>
  <si>
    <t>Fructosamine, serum</t>
  </si>
  <si>
    <t>FTI</t>
  </si>
  <si>
    <t>FUNGAL CULTURE</t>
  </si>
  <si>
    <t>FUNGUS CULTURE</t>
  </si>
  <si>
    <t>FUNGUS CULTURE ON HAIR</t>
  </si>
  <si>
    <t>FUNGUS CULTURE ON SKIN</t>
  </si>
  <si>
    <t>GALLSTONE ANALYSIS</t>
  </si>
  <si>
    <t>GAMMA</t>
  </si>
  <si>
    <t>GAMMA GLOBULIN</t>
  </si>
  <si>
    <t>Gastrin</t>
  </si>
  <si>
    <t>Giardia</t>
  </si>
  <si>
    <t>GLUCOSE</t>
  </si>
  <si>
    <t>GLUCOSE BY DEXTROSTIX</t>
  </si>
  <si>
    <t>GLUCOSE&amp;PROTEIN</t>
  </si>
  <si>
    <t>GLYCOSYLATED HEMOGLOBIN</t>
  </si>
  <si>
    <t>GRAMS STAIN</t>
  </si>
  <si>
    <t>GROSS BLOOD</t>
  </si>
  <si>
    <t>HAIR CULTURE</t>
  </si>
  <si>
    <t>HEAT INACTIV. ALK PHOS</t>
  </si>
  <si>
    <t>HEAT INACTIVATED ALK PHOS</t>
  </si>
  <si>
    <t>Helicobacter by PCR</t>
  </si>
  <si>
    <t>HEMOSIDERIN</t>
  </si>
  <si>
    <t>HISTOLOGY</t>
  </si>
  <si>
    <t>HUMAN GROWTH HORMONE</t>
  </si>
  <si>
    <t>Ig A</t>
  </si>
  <si>
    <t>Ig G</t>
  </si>
  <si>
    <t>Ig M</t>
  </si>
  <si>
    <t>IgA</t>
  </si>
  <si>
    <t>IgG</t>
  </si>
  <si>
    <t>IgG ANTIBODY</t>
  </si>
  <si>
    <t>IGM</t>
  </si>
  <si>
    <t>IMMUNOGLOBULIN A</t>
  </si>
  <si>
    <t>IMMUNOGLOBULIN G</t>
  </si>
  <si>
    <t>IMMUNOGLOBULIN M</t>
  </si>
  <si>
    <t>INDIRECT COOMBS</t>
  </si>
  <si>
    <t>Insulin, fasting</t>
  </si>
  <si>
    <t>Intact PTH</t>
  </si>
  <si>
    <t>IRON</t>
  </si>
  <si>
    <t>KETONE &amp; BILIRUBIN DIPSTICK</t>
  </si>
  <si>
    <t>KNOTT\'S TEST FOR MICROFILARIA</t>
  </si>
  <si>
    <t>KOH PREP</t>
  </si>
  <si>
    <t>L E PREP</t>
  </si>
  <si>
    <t>L.E. PREP</t>
  </si>
  <si>
    <t>LDH-1</t>
  </si>
  <si>
    <t>LDH-2</t>
  </si>
  <si>
    <t>LDH-3</t>
  </si>
  <si>
    <t>LDH-4</t>
  </si>
  <si>
    <t>LE PREP</t>
  </si>
  <si>
    <t>LEAD</t>
  </si>
  <si>
    <t>Leptospirosis Ab</t>
  </si>
  <si>
    <t>LIPASE</t>
  </si>
  <si>
    <t>Measles Titer</t>
  </si>
  <si>
    <t>MICROSCOPIC</t>
  </si>
  <si>
    <t>Mitogen reacticity: Con A</t>
  </si>
  <si>
    <t>Mitogen reacticity: PHA</t>
  </si>
  <si>
    <t>Mitogen reactivity: Con A</t>
  </si>
  <si>
    <t>Mitogen reactivity: PHA</t>
  </si>
  <si>
    <t>Mitogen reactivity: Tet Tox</t>
  </si>
  <si>
    <t>Mitogen reactivity:Con A</t>
  </si>
  <si>
    <t>Mitogen reactivity:PHA</t>
  </si>
  <si>
    <t>Mitogen reactivity:Tet Tox</t>
  </si>
  <si>
    <t>Mitogen reactivity; Con A</t>
  </si>
  <si>
    <t>Mitogen reactivity; PHA</t>
  </si>
  <si>
    <t>NITROSONAPTHOL</t>
  </si>
  <si>
    <t>NO WBC COUNT DUE TO PRESENCE OF BLOOD</t>
  </si>
  <si>
    <t>NORMAL</t>
  </si>
  <si>
    <t>NOTE: DIFFERENTIAL AND TOTAL PROTIEN DON</t>
  </si>
  <si>
    <t>O HOUR</t>
  </si>
  <si>
    <t>OCCULT BLOOD ON VOMITUS</t>
  </si>
  <si>
    <t>ORAL SMEAR FOR CANDIDA</t>
  </si>
  <si>
    <t>OSMOTIC FRAGILITY</t>
  </si>
  <si>
    <t>OSMOTIC FRAGILITY CONTROL</t>
  </si>
  <si>
    <t>OTHER OBSERVATIONS</t>
  </si>
  <si>
    <t>p.H.</t>
  </si>
  <si>
    <t>P4</t>
  </si>
  <si>
    <t>P-4</t>
  </si>
  <si>
    <t>P-4 (PROGESTERONE)</t>
  </si>
  <si>
    <t>PACKED RBC VOLUME</t>
  </si>
  <si>
    <t>PACKED WBC VOLUME</t>
  </si>
  <si>
    <t>PARATHYROID HORMONE</t>
  </si>
  <si>
    <t>PERCENT LYMPHS</t>
  </si>
  <si>
    <t>PERCENT NEUTROPHILS</t>
  </si>
  <si>
    <t>PERCENT SATURATION</t>
  </si>
  <si>
    <t>Phenobarbital</t>
  </si>
  <si>
    <t>PIPER TICAR/CA AMIK CEFOTOX CEFTAZIDIME</t>
  </si>
  <si>
    <t>Plasma ACTH</t>
  </si>
  <si>
    <t>Prima TB STAT Assay</t>
  </si>
  <si>
    <t>PROGESTERONE (P4)</t>
  </si>
  <si>
    <t>PROLACTIN</t>
  </si>
  <si>
    <t>protein</t>
  </si>
  <si>
    <t>PROTEIN ELECTROPHORESIS - TOTAL PROTEIN</t>
  </si>
  <si>
    <t>Protein/Creatinine</t>
  </si>
  <si>
    <t>PROTOZOA</t>
  </si>
  <si>
    <t>PSEUDOCHOLINESTERASE</t>
  </si>
  <si>
    <t>PT(Prothrombin Time)</t>
  </si>
  <si>
    <t>PTH</t>
  </si>
  <si>
    <t>PTT (Activated partial thromboplastin time)</t>
  </si>
  <si>
    <t>QQQQQQQQQQQ</t>
  </si>
  <si>
    <t>RA FACTOR</t>
  </si>
  <si>
    <t>RBC cell count</t>
  </si>
  <si>
    <t>RBC COUNT</t>
  </si>
  <si>
    <t>RBCS PRESENT</t>
  </si>
  <si>
    <t>REACTION TO ADENOVIRUS</t>
  </si>
  <si>
    <t>REACTION TO H. SAIMIRI</t>
  </si>
  <si>
    <t>REACTION TO H. TAMARINUS</t>
  </si>
  <si>
    <t>REACTION TO INFLUENZA B</t>
  </si>
  <si>
    <t>REACTION TO PARAINFLUENZA 1</t>
  </si>
  <si>
    <t>REACTION TO PARAINFLUENZA 3</t>
  </si>
  <si>
    <t>RED CELL FRAGILITY</t>
  </si>
  <si>
    <t>REFERENCE RANGE</t>
  </si>
  <si>
    <t>RHEUMATOID FACTOR</t>
  </si>
  <si>
    <t>RIA T3</t>
  </si>
  <si>
    <t>SATURATION</t>
  </si>
  <si>
    <t>SEDIMENT CYTOLOGY</t>
  </si>
  <si>
    <t>Selenium</t>
  </si>
  <si>
    <t>SERUM IRON</t>
  </si>
  <si>
    <t>Serum Osmolality</t>
  </si>
  <si>
    <t>SKIN &amp;HAIR CULTURE FUNGUS CULTURE</t>
  </si>
  <si>
    <t>SPEC. GRAVITY</t>
  </si>
  <si>
    <t>T 3 uptake</t>
  </si>
  <si>
    <t>T CELLS</t>
  </si>
  <si>
    <t>T3</t>
  </si>
  <si>
    <t>T-3</t>
  </si>
  <si>
    <t>T3  UPTAKE</t>
  </si>
  <si>
    <t>T3 RIA</t>
  </si>
  <si>
    <t>T3 UPTAKE</t>
  </si>
  <si>
    <t>T-3 UPTAKE</t>
  </si>
  <si>
    <t>T3(TRIIODOTHRONINE)  TOTAL</t>
  </si>
  <si>
    <t>T4</t>
  </si>
  <si>
    <t>T-4</t>
  </si>
  <si>
    <t>T-4 (RIA)</t>
  </si>
  <si>
    <t>T-4 BY RIA</t>
  </si>
  <si>
    <t>T4 RIA</t>
  </si>
  <si>
    <t>T-4 RIA</t>
  </si>
  <si>
    <t>T7</t>
  </si>
  <si>
    <t>T7(FTI)</t>
  </si>
  <si>
    <t>T8</t>
  </si>
  <si>
    <t>TATAL IRON BINDING CAPACITY</t>
  </si>
  <si>
    <t>TB TEST</t>
  </si>
  <si>
    <t>TESTOSTERONE</t>
  </si>
  <si>
    <t>THYROID AB  ANTIMICROSOMAL</t>
  </si>
  <si>
    <t>THYROXINE</t>
  </si>
  <si>
    <t>THYROXINE  RIA</t>
  </si>
  <si>
    <t>THYROXINE (RIA)</t>
  </si>
  <si>
    <t>THYROXINE BY RIA</t>
  </si>
  <si>
    <t>THYROXINE RIA</t>
  </si>
  <si>
    <t>TIBC</t>
  </si>
  <si>
    <t>TOTAL ALK PHOS</t>
  </si>
  <si>
    <t>TOTAL CELL COUNT</t>
  </si>
  <si>
    <t>TOTAL CELLS</t>
  </si>
  <si>
    <t>TOTAL CPK</t>
  </si>
  <si>
    <t>TOTAL GLUCOSE</t>
  </si>
  <si>
    <t>TOTAL IRON BINDING CAPACITY</t>
  </si>
  <si>
    <t>TOTAL LDH</t>
  </si>
  <si>
    <t>TOTAL LDH=1056   LDH-1</t>
  </si>
  <si>
    <t>TOTAL LDH=195  LDH-1</t>
  </si>
  <si>
    <t>TOTAL LDH=509   LDH-1</t>
  </si>
  <si>
    <t>TOTAL LDH=750   LDH-1</t>
  </si>
  <si>
    <t>TOTAL PROTEIN</t>
  </si>
  <si>
    <t>TOTAL PROTIEN</t>
  </si>
  <si>
    <t>TOTAL T4</t>
  </si>
  <si>
    <t>TOTAL T-4</t>
  </si>
  <si>
    <t>TOTAL WBC</t>
  </si>
  <si>
    <t>TOTAL WBC COUNT</t>
  </si>
  <si>
    <t>TOXOPLASMOSIS</t>
  </si>
  <si>
    <t>TREE THYROXINE INDEX (T7)</t>
  </si>
  <si>
    <t>TRIGLYCERIDE LEVEL FROM CHEM SCREED</t>
  </si>
  <si>
    <t>TRIGLYCERIDE(TRUE VALUE)</t>
  </si>
  <si>
    <t>TRIIODOTHYRONINE</t>
  </si>
  <si>
    <t>TRIIODOTHYRONINE (RIA)</t>
  </si>
  <si>
    <t>Troponin l</t>
  </si>
  <si>
    <t>TSH</t>
  </si>
  <si>
    <t>URINE DIPSTICK</t>
  </si>
  <si>
    <t>URINE ELECTROPHORESIS  TOTAL PROTEIN</t>
  </si>
  <si>
    <t>VENOUS BLOOD GASES</t>
  </si>
  <si>
    <t>Vitamin B1</t>
  </si>
  <si>
    <t>Vitamin B12</t>
  </si>
  <si>
    <t>Vitamin D</t>
  </si>
  <si>
    <t>Vitamin D (1,25 Dihydroxy)</t>
  </si>
  <si>
    <t>Vitamin D (250H)</t>
  </si>
  <si>
    <t>VLDL</t>
  </si>
  <si>
    <t>WBC cell count</t>
  </si>
  <si>
    <t>WBC DIFF</t>
  </si>
  <si>
    <t>WBC DIFFERENTAIL</t>
  </si>
  <si>
    <t>WC COUNT</t>
  </si>
  <si>
    <t>WHITE CELL COUNT</t>
  </si>
  <si>
    <t>WHITE COUNT</t>
  </si>
  <si>
    <t>YEAST CULTURE</t>
  </si>
  <si>
    <t>Zinc</t>
  </si>
  <si>
    <t>ZINC PROTOPORPHYRIN</t>
  </si>
  <si>
    <t>phpf</t>
  </si>
  <si>
    <t>plpf</t>
  </si>
  <si>
    <t>Tbili</t>
  </si>
  <si>
    <t>ug/dl</t>
  </si>
  <si>
    <t>g/dl</t>
  </si>
  <si>
    <t>LYMPH#</t>
  </si>
  <si>
    <t>MONO#</t>
  </si>
  <si>
    <t>NEUT#</t>
  </si>
  <si>
    <t>EO#</t>
  </si>
  <si>
    <t>BAS#</t>
  </si>
  <si>
    <t>Lymphocyte #</t>
  </si>
  <si>
    <t>Monocyte #</t>
  </si>
  <si>
    <t>Neutrophil #</t>
  </si>
  <si>
    <t>Eosinophil #</t>
  </si>
  <si>
    <t>Basophil #</t>
  </si>
  <si>
    <t>mg/L</t>
  </si>
  <si>
    <t>CSF Total Protein</t>
  </si>
  <si>
    <t>CSF Glucose</t>
  </si>
  <si>
    <t>CSF WBC</t>
  </si>
  <si>
    <t>CSF Neut</t>
  </si>
  <si>
    <t>CSF Lymph</t>
  </si>
  <si>
    <t>cells/mm3</t>
  </si>
  <si>
    <t>10^3/uL</t>
  </si>
  <si>
    <t>PT</t>
  </si>
  <si>
    <t>Partial Thromboplastin Time</t>
  </si>
  <si>
    <t>sec</t>
  </si>
  <si>
    <t>APTT</t>
  </si>
  <si>
    <t>Activated Partial Thromboplastin Time</t>
  </si>
  <si>
    <t>Calcium, ionized</t>
  </si>
  <si>
    <t>Ca, ionized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</si>
</sst>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9"/>
      <color indexed="8"/>
      <name val="Comic Sans MS"/>
      <family val="4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212121"/>
      <name val="Verdana"/>
      <family val="2"/>
    </font>
    <font>
      <sz val="10"/>
      <color rgb="FF000000"/>
      <name val="Courier New"/>
      <family val="3"/>
    </font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/>
    <xf numFmtId="0" fontId="6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NumberFormat="1" applyFont="1"/>
    <xf numFmtId="0" fontId="6" fillId="0" borderId="0" xfId="0" applyFont="1"/>
    <xf numFmtId="0" fontId="0" fillId="3" borderId="1" xfId="0" applyFill="1" applyBorder="1"/>
    <xf numFmtId="0" fontId="1" fillId="0" borderId="0" xfId="0" applyNumberFormat="1" applyFont="1" applyFill="1" applyBorder="1" applyAlignment="1"/>
    <xf numFmtId="0" fontId="0" fillId="0" borderId="0" xfId="0" applyFill="1" applyBorder="1"/>
    <xf numFmtId="0" fontId="5" fillId="0" borderId="0" xfId="1" applyNumberForma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/>
    <xf numFmtId="0" fontId="7" fillId="0" borderId="0" xfId="0" applyNumberFormat="1" applyFont="1" applyFill="1" applyBorder="1" applyAlignment="1">
      <alignment horizontal="right" vertic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5" fillId="0" borderId="0" xfId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/>
    </xf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0" xfId="0" applyNumberFormat="1" applyFont="1"/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ill="1" applyBorder="1" applyAlignment="1" applyProtection="1"/>
    <xf numFmtId="0" fontId="4" fillId="0" borderId="0" xfId="0" applyFont="1" applyAlignment="1">
      <alignment horizontal="center" vertical="center"/>
    </xf>
    <xf numFmtId="0" fontId="5" fillId="0" borderId="0" xfId="1" applyNumberFormat="1" applyFill="1" applyBorder="1" applyAlignment="1" applyProtection="1">
      <alignment horizontal="left" vertical="center" wrapText="1"/>
    </xf>
    <xf numFmtId="0" fontId="8" fillId="0" borderId="0" xfId="0" applyFont="1"/>
    <xf numFmtId="0" fontId="2" fillId="0" borderId="0" xfId="0" applyFont="1" applyBorder="1"/>
    <xf numFmtId="0" fontId="9" fillId="0" borderId="0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NumberForma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wrapText="1"/>
    </xf>
    <xf numFmtId="0" fontId="2" fillId="0" borderId="0" xfId="0" applyNumberFormat="1" applyFont="1" applyFill="1"/>
    <xf numFmtId="0" fontId="0" fillId="0" borderId="0" xfId="0" applyFill="1"/>
    <xf numFmtId="0" fontId="2" fillId="0" borderId="0" xfId="0" applyNumberFormat="1" applyFont="1" applyFill="1" applyAlignment="1">
      <alignment wrapText="1"/>
    </xf>
    <xf numFmtId="0" fontId="0" fillId="0" borderId="0" xfId="0" applyNumberFormat="1" applyFill="1"/>
    <xf numFmtId="0" fontId="6" fillId="0" borderId="0" xfId="0" applyFont="1" applyFill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ime.ohsu.edu/query/ONPRC/EHR/detailsQueryRow.view?schemaName=ehr_lookups&amp;query.queryName=hematology_tests&amp;testid=MCHC" TargetMode="External"/><Relationship Id="rId13" Type="http://schemas.openxmlformats.org/officeDocument/2006/relationships/hyperlink" Target="https://prime.ohsu.edu/query/ONPRC/EHR/detailsQueryRow.view?schemaName=ehr_lookups&amp;query.queryName=hematology_tests&amp;testid=MYELO" TargetMode="External"/><Relationship Id="rId18" Type="http://schemas.openxmlformats.org/officeDocument/2006/relationships/hyperlink" Target="https://prime.ohsu.edu/query/ONPRC/EHR/detailsQueryRow.view?schemaName=ehr_lookups&amp;query.queryName=hematology_tests&amp;testid=RETICULO" TargetMode="External"/><Relationship Id="rId3" Type="http://schemas.openxmlformats.org/officeDocument/2006/relationships/hyperlink" Target="https://prime.ohsu.edu/query/ONPRC/EHR/detailsQueryRow.view?schemaName=ehr_lookups&amp;query.queryName=hematology_tests&amp;testid=GLOB" TargetMode="External"/><Relationship Id="rId7" Type="http://schemas.openxmlformats.org/officeDocument/2006/relationships/hyperlink" Target="https://prime.ohsu.edu/query/ONPRC/EHR/detailsQueryRow.view?schemaName=ehr_lookups&amp;query.queryName=hematology_tests&amp;testid=MCH" TargetMode="External"/><Relationship Id="rId12" Type="http://schemas.openxmlformats.org/officeDocument/2006/relationships/hyperlink" Target="https://prime.ohsu.edu/query/ONPRC/EHR/detailsQueryRow.view?schemaName=ehr_lookups&amp;query.queryName=hematology_tests&amp;testid=MPV" TargetMode="External"/><Relationship Id="rId17" Type="http://schemas.openxmlformats.org/officeDocument/2006/relationships/hyperlink" Target="https://prime.ohsu.edu/query/ONPRC/EHR/detailsQueryRow.view?schemaName=ehr_lookups&amp;query.queryName=hematology_tests&amp;testid=RBC" TargetMode="External"/><Relationship Id="rId2" Type="http://schemas.openxmlformats.org/officeDocument/2006/relationships/hyperlink" Target="https://prime.ohsu.edu/query/ONPRC/EHR/detailsQueryRow.view?schemaName=ehr_lookups&amp;query.queryName=hematology_tests&amp;testid=EO" TargetMode="External"/><Relationship Id="rId16" Type="http://schemas.openxmlformats.org/officeDocument/2006/relationships/hyperlink" Target="https://prime.ohsu.edu/query/ONPRC/EHR/detailsQueryRow.view?schemaName=ehr_lookups&amp;query.queryName=hematology_tests&amp;testid=PLT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prime.ohsu.edu/query/ONPRC/EHR/detailsQueryRow.view?schemaName=ehr_lookups&amp;query.queryName=hematology_tests&amp;testid=BS" TargetMode="External"/><Relationship Id="rId6" Type="http://schemas.openxmlformats.org/officeDocument/2006/relationships/hyperlink" Target="https://prime.ohsu.edu/query/ONPRC/EHR/detailsQueryRow.view?schemaName=ehr_lookups&amp;query.queryName=hematology_tests&amp;testid=LY" TargetMode="External"/><Relationship Id="rId11" Type="http://schemas.openxmlformats.org/officeDocument/2006/relationships/hyperlink" Target="https://prime.ohsu.edu/query/ONPRC/EHR/detailsQueryRow.view?schemaName=ehr_lookups&amp;query.queryName=hematology_tests&amp;testid=MN" TargetMode="External"/><Relationship Id="rId5" Type="http://schemas.openxmlformats.org/officeDocument/2006/relationships/hyperlink" Target="https://prime.ohsu.edu/query/ONPRC/EHR/detailsQueryRow.view?schemaName=ehr_lookups&amp;query.queryName=hematology_tests&amp;testid=HCT" TargetMode="External"/><Relationship Id="rId15" Type="http://schemas.openxmlformats.org/officeDocument/2006/relationships/hyperlink" Target="https://prime.ohsu.edu/query/ONPRC/EHR/detailsQueryRow.view?schemaName=ehr_lookups&amp;query.queryName=hematology_tests&amp;testid=PCV" TargetMode="External"/><Relationship Id="rId10" Type="http://schemas.openxmlformats.org/officeDocument/2006/relationships/hyperlink" Target="https://prime.ohsu.edu/query/ONPRC/EHR/detailsQueryRow.view?schemaName=ehr_lookups&amp;query.queryName=hematology_tests&amp;testid=METAMYELO" TargetMode="External"/><Relationship Id="rId19" Type="http://schemas.openxmlformats.org/officeDocument/2006/relationships/hyperlink" Target="https://prime.ohsu.edu/query/ONPRC/EHR/detailsQueryRow.view?schemaName=ehr_lookups&amp;query.queryName=hematology_tests&amp;testid=WBC" TargetMode="External"/><Relationship Id="rId4" Type="http://schemas.openxmlformats.org/officeDocument/2006/relationships/hyperlink" Target="https://prime.ohsu.edu/query/ONPRC/EHR/detailsQueryRow.view?schemaName=ehr_lookups&amp;query.queryName=hematology_tests&amp;testid=GLYCOSYLATED%20HGB" TargetMode="External"/><Relationship Id="rId9" Type="http://schemas.openxmlformats.org/officeDocument/2006/relationships/hyperlink" Target="https://prime.ohsu.edu/query/ONPRC/EHR/detailsQueryRow.view?schemaName=ehr_lookups&amp;query.queryName=hematology_tests&amp;testid=MCV" TargetMode="External"/><Relationship Id="rId14" Type="http://schemas.openxmlformats.org/officeDocument/2006/relationships/hyperlink" Target="https://prime.ohsu.edu/query/ONPRC/EHR/detailsQueryRow.view?schemaName=ehr_lookups&amp;query.queryName=hematology_tests&amp;testid=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ime.ohsu.edu/query/ONPRC/EHR/detailsQueryRow.view?schemaName=ehr_lookups&amp;query.queryName=urinalysis_tests&amp;testid=SP_GRAVITY" TargetMode="External"/><Relationship Id="rId2" Type="http://schemas.openxmlformats.org/officeDocument/2006/relationships/hyperlink" Target="https://prime.ohsu.edu/query/ONPRC/EHR/detailsQueryRow.view?schemaName=ehr_lookups&amp;query.queryName=urinalysis_tests&amp;testid=PH" TargetMode="External"/><Relationship Id="rId1" Type="http://schemas.openxmlformats.org/officeDocument/2006/relationships/hyperlink" Target="https://prime.ohsu.edu/query/ONPRC/EHR/detailsQueryRow.view?schemaName=ehr_lookups&amp;query.queryName=urinalysis_tests&amp;testid=GLUC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ime.ohsu.edu/query/ONPRC/EHR/detailsQueryRow.view?schemaName=ehr_lookups&amp;query.queryName=hematology_tests&amp;testid=NE" TargetMode="External"/><Relationship Id="rId13" Type="http://schemas.openxmlformats.org/officeDocument/2006/relationships/hyperlink" Target="https://prime.ohsu.edu/query/ONPRC/EHR/detailsQueryRow.view?schemaName=ehr_lookups&amp;query.queryName=hematology_tests&amp;testid=MCV" TargetMode="External"/><Relationship Id="rId3" Type="http://schemas.openxmlformats.org/officeDocument/2006/relationships/hyperlink" Target="https://prime.ohsu.edu/query/ONPRC/EHR/detailsQueryRow.view?schemaName=ehr_lookups&amp;query.queryName=urinalysis_tests&amp;testid=SP_GRAVITY" TargetMode="External"/><Relationship Id="rId7" Type="http://schemas.openxmlformats.org/officeDocument/2006/relationships/hyperlink" Target="https://prime.ohsu.edu/query/ONPRC/EHR/detailsQueryRow.view?schemaName=ehr_lookups&amp;query.queryName=hematology_tests&amp;testid=MN" TargetMode="External"/><Relationship Id="rId12" Type="http://schemas.openxmlformats.org/officeDocument/2006/relationships/hyperlink" Target="https://prime.ohsu.edu/query/ONPRC/EHR/detailsQueryRow.view?schemaName=ehr_lookups&amp;query.queryName=hematology_tests&amp;testid=MCHC" TargetMode="External"/><Relationship Id="rId17" Type="http://schemas.openxmlformats.org/officeDocument/2006/relationships/hyperlink" Target="https://prime.ohsu.edu/query/ONPRC/EHR/detailsQueryRow.view?schemaName=ehr_lookups&amp;query.queryName=hematology_tests&amp;testid=PCV" TargetMode="External"/><Relationship Id="rId2" Type="http://schemas.openxmlformats.org/officeDocument/2006/relationships/hyperlink" Target="https://prime.ohsu.edu/query/ONPRC/EHR/detailsQueryRow.view?schemaName=ehr_lookups&amp;query.queryName=urinalysis_tests&amp;testid=PH" TargetMode="External"/><Relationship Id="rId16" Type="http://schemas.openxmlformats.org/officeDocument/2006/relationships/hyperlink" Target="https://prime.ohsu.edu/query/ONPRC/EHR/detailsQueryRow.view?schemaName=ehr_lookups&amp;query.queryName=hematology_tests&amp;testid=RETICULO" TargetMode="External"/><Relationship Id="rId1" Type="http://schemas.openxmlformats.org/officeDocument/2006/relationships/hyperlink" Target="https://prime.ohsu.edu/query/ONPRC/EHR/detailsQueryRow.view?schemaName=ehr_lookups&amp;query.queryName=urinalysis_tests&amp;testid=GLUC" TargetMode="External"/><Relationship Id="rId6" Type="http://schemas.openxmlformats.org/officeDocument/2006/relationships/hyperlink" Target="https://prime.ohsu.edu/query/ONPRC/EHR/detailsQueryRow.view?schemaName=ehr_lookups&amp;query.queryName=hematology_tests&amp;testid=LY" TargetMode="External"/><Relationship Id="rId11" Type="http://schemas.openxmlformats.org/officeDocument/2006/relationships/hyperlink" Target="https://prime.ohsu.edu/query/ONPRC/EHR/detailsQueryRow.view?schemaName=ehr_lookups&amp;query.queryName=hematology_tests&amp;testid=MCH" TargetMode="External"/><Relationship Id="rId5" Type="http://schemas.openxmlformats.org/officeDocument/2006/relationships/hyperlink" Target="https://prime.ohsu.edu/query/ONPRC/EHR/detailsQueryRow.view?schemaName=ehr_lookups&amp;query.queryName=hematology_tests&amp;testid=EO" TargetMode="External"/><Relationship Id="rId15" Type="http://schemas.openxmlformats.org/officeDocument/2006/relationships/hyperlink" Target="https://prime.ohsu.edu/query/ONPRC/EHR/detailsQueryRow.view?schemaName=ehr_lookups&amp;query.queryName=hematology_tests&amp;testid=PLT" TargetMode="External"/><Relationship Id="rId10" Type="http://schemas.openxmlformats.org/officeDocument/2006/relationships/hyperlink" Target="https://prime.ohsu.edu/query/ONPRC/EHR/detailsQueryRow.view?schemaName=ehr_lookups&amp;query.queryName=hematology_tests&amp;testid=HCT" TargetMode="External"/><Relationship Id="rId4" Type="http://schemas.openxmlformats.org/officeDocument/2006/relationships/hyperlink" Target="https://prime.ohsu.edu/query/ONPRC/EHR/detailsQueryRow.view?schemaName=ehr_lookups&amp;query.queryName=hematology_tests&amp;testid=BS" TargetMode="External"/><Relationship Id="rId9" Type="http://schemas.openxmlformats.org/officeDocument/2006/relationships/hyperlink" Target="https://prime.ohsu.edu/query/ONPRC/EHR/detailsQueryRow.view?schemaName=ehr_lookups&amp;query.queryName=hematology_tests&amp;testid=WBC" TargetMode="External"/><Relationship Id="rId14" Type="http://schemas.openxmlformats.org/officeDocument/2006/relationships/hyperlink" Target="https://prime.ohsu.edu/query/ONPRC/EHR/detailsQueryRow.view?schemaName=ehr_lookups&amp;query.queryName=hematology_tests&amp;testid=R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ySplit="1" topLeftCell="A11" activePane="bottomLeft" state="frozen"/>
      <selection pane="bottomLeft" activeCell="J42" sqref="J42"/>
    </sheetView>
  </sheetViews>
  <sheetFormatPr defaultRowHeight="12.75" x14ac:dyDescent="0.2"/>
  <cols>
    <col min="1" max="1" width="17.7109375" customWidth="1"/>
    <col min="2" max="2" width="30.42578125" customWidth="1"/>
    <col min="3" max="3" width="20.28515625" customWidth="1"/>
    <col min="4" max="4" width="18.28515625" customWidth="1"/>
    <col min="5" max="5" width="23.28515625" style="22" customWidth="1"/>
    <col min="6" max="7" width="25.7109375" style="22" customWidth="1"/>
    <col min="8" max="8" width="3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1" t="s">
        <v>4</v>
      </c>
      <c r="F1" s="21" t="s">
        <v>5</v>
      </c>
      <c r="G1" s="21" t="s">
        <v>6</v>
      </c>
      <c r="H1" s="1" t="s">
        <v>7</v>
      </c>
      <c r="I1" s="7"/>
    </row>
    <row r="2" spans="1:10" x14ac:dyDescent="0.2">
      <c r="A2" s="2" t="s">
        <v>8</v>
      </c>
      <c r="B2" s="2" t="s">
        <v>9</v>
      </c>
      <c r="C2" s="2"/>
      <c r="D2" s="3"/>
      <c r="E2" s="24" t="s">
        <v>11</v>
      </c>
      <c r="F2" s="3" t="s">
        <v>12</v>
      </c>
      <c r="G2" s="3" t="s">
        <v>12</v>
      </c>
      <c r="J2" t="str">
        <f t="shared" ref="J2:J41" si="0">"['"&amp;A2&amp;"', '"&amp;B2&amp;"', "&amp;IF(C2 &lt;&gt; "","'"&amp;C2&amp;"'","null")&amp;", "&amp;IF(D2 &lt;&gt; "","'"&amp;D2&amp;"'","null")&amp;", "&amp;E2&amp;", "&amp;F2&amp;", "&amp;G2&amp;", "&amp;IF(H2 &lt;&gt; "",H2,"null")&amp;"],"</f>
        <v>['A/P', 'Albumin/Protein Ratio', null, null, true, false, false, null],</v>
      </c>
    </row>
    <row r="3" spans="1:10" ht="15" x14ac:dyDescent="0.25">
      <c r="A3" s="4" t="s">
        <v>72</v>
      </c>
      <c r="B3" s="5" t="s">
        <v>73</v>
      </c>
      <c r="C3" s="2"/>
      <c r="D3" s="3"/>
      <c r="E3" s="24" t="s">
        <v>11</v>
      </c>
      <c r="F3" s="3" t="s">
        <v>12</v>
      </c>
      <c r="G3" s="3" t="s">
        <v>12</v>
      </c>
      <c r="J3" t="str">
        <f t="shared" si="0"/>
        <v>['A/G ratio', 'Albumin Globulin Ratio', null, null, true, false, false, null],</v>
      </c>
    </row>
    <row r="4" spans="1:10" x14ac:dyDescent="0.2">
      <c r="A4" s="2" t="s">
        <v>65</v>
      </c>
      <c r="B4" s="2" t="s">
        <v>66</v>
      </c>
      <c r="C4" s="2" t="s">
        <v>15</v>
      </c>
      <c r="D4" s="3"/>
      <c r="E4" s="24" t="s">
        <v>11</v>
      </c>
      <c r="F4" s="3" t="s">
        <v>12</v>
      </c>
      <c r="G4" s="23" t="s">
        <v>11</v>
      </c>
      <c r="H4" s="3">
        <v>1</v>
      </c>
      <c r="I4" s="3"/>
      <c r="J4" t="str">
        <f t="shared" si="0"/>
        <v>['TP', 'Total Protein', 'g/dL', null, true, false, true, 1],</v>
      </c>
    </row>
    <row r="5" spans="1:10" x14ac:dyDescent="0.2">
      <c r="A5" s="2" t="s">
        <v>13</v>
      </c>
      <c r="B5" s="2" t="s">
        <v>14</v>
      </c>
      <c r="C5" s="2" t="s">
        <v>15</v>
      </c>
      <c r="D5" s="3"/>
      <c r="E5" s="24" t="s">
        <v>11</v>
      </c>
      <c r="F5" s="3" t="s">
        <v>12</v>
      </c>
      <c r="G5" s="23" t="s">
        <v>11</v>
      </c>
      <c r="H5">
        <v>2</v>
      </c>
      <c r="J5" t="str">
        <f t="shared" si="0"/>
        <v>['ALB', 'Albumin', 'g/dL', null, true, false, true, 2],</v>
      </c>
    </row>
    <row r="6" spans="1:10" x14ac:dyDescent="0.2">
      <c r="A6" s="2" t="s">
        <v>20</v>
      </c>
      <c r="B6" s="2" t="s">
        <v>21</v>
      </c>
      <c r="C6" s="2" t="s">
        <v>10</v>
      </c>
      <c r="D6" s="3"/>
      <c r="E6" s="24" t="s">
        <v>11</v>
      </c>
      <c r="F6" s="3" t="s">
        <v>12</v>
      </c>
      <c r="G6" s="3" t="s">
        <v>12</v>
      </c>
      <c r="J6" t="str">
        <f t="shared" si="0"/>
        <v>['B/C', 'BUN/Creatinine Ratio', 'ratio', null, true, false, false, null],</v>
      </c>
    </row>
    <row r="7" spans="1:10" x14ac:dyDescent="0.2">
      <c r="A7" s="38" t="s">
        <v>16</v>
      </c>
      <c r="B7" s="38" t="s">
        <v>17</v>
      </c>
      <c r="C7" s="38" t="s">
        <v>18</v>
      </c>
      <c r="D7" s="38" t="s">
        <v>19</v>
      </c>
      <c r="E7" s="39" t="s">
        <v>11</v>
      </c>
      <c r="F7" s="3" t="s">
        <v>12</v>
      </c>
      <c r="G7" s="23" t="s">
        <v>11</v>
      </c>
      <c r="H7">
        <v>3</v>
      </c>
      <c r="J7" t="str">
        <f t="shared" si="0"/>
        <v>['ALKP', 'Alkaline Phosphatase', 'IU/L', 'ALP', true, false, true, 3],</v>
      </c>
    </row>
    <row r="8" spans="1:10" x14ac:dyDescent="0.2">
      <c r="A8" s="40" t="s">
        <v>61</v>
      </c>
      <c r="B8" s="41" t="s">
        <v>74</v>
      </c>
      <c r="C8" s="38" t="s">
        <v>18</v>
      </c>
      <c r="D8" s="40" t="s">
        <v>60</v>
      </c>
      <c r="E8" s="39" t="s">
        <v>11</v>
      </c>
      <c r="F8" s="3" t="s">
        <v>12</v>
      </c>
      <c r="G8" s="23" t="s">
        <v>11</v>
      </c>
      <c r="H8">
        <v>4</v>
      </c>
      <c r="J8" t="str">
        <f t="shared" si="0"/>
        <v>['ALT', 'Alanine transaminase', 'IU/L', 'SGPT', true, false, true, 4],</v>
      </c>
    </row>
    <row r="9" spans="1:10" x14ac:dyDescent="0.2">
      <c r="A9" s="40" t="s">
        <v>59</v>
      </c>
      <c r="B9" s="41" t="s">
        <v>75</v>
      </c>
      <c r="C9" s="38" t="s">
        <v>18</v>
      </c>
      <c r="D9" s="41" t="s">
        <v>58</v>
      </c>
      <c r="E9" s="39" t="s">
        <v>11</v>
      </c>
      <c r="F9" s="3" t="s">
        <v>12</v>
      </c>
      <c r="G9" s="23" t="s">
        <v>11</v>
      </c>
      <c r="H9">
        <v>5</v>
      </c>
      <c r="J9" t="str">
        <f t="shared" si="0"/>
        <v>['AST', 'Aspartate transaminase', 'IU/L', 'SGOT', true, false, true, 5],</v>
      </c>
    </row>
    <row r="10" spans="1:10" x14ac:dyDescent="0.2">
      <c r="A10" t="s">
        <v>76</v>
      </c>
      <c r="B10" t="s">
        <v>77</v>
      </c>
      <c r="C10" s="2"/>
      <c r="D10" s="2"/>
      <c r="E10" s="24" t="s">
        <v>11</v>
      </c>
      <c r="F10" s="3" t="s">
        <v>12</v>
      </c>
      <c r="G10" s="3" t="s">
        <v>12</v>
      </c>
      <c r="J10" t="str">
        <f t="shared" si="0"/>
        <v>['CHOL/HDL', 'Cholesterol/HDL Ratio', null, null, true, false, false, null],</v>
      </c>
    </row>
    <row r="11" spans="1:10" x14ac:dyDescent="0.2">
      <c r="A11" s="38" t="s">
        <v>40</v>
      </c>
      <c r="B11" s="38" t="s">
        <v>41</v>
      </c>
      <c r="C11" s="38" t="s">
        <v>18</v>
      </c>
      <c r="D11" s="42"/>
      <c r="E11" s="39" t="s">
        <v>11</v>
      </c>
      <c r="F11" s="3" t="s">
        <v>12</v>
      </c>
      <c r="G11" s="23" t="s">
        <v>11</v>
      </c>
      <c r="H11">
        <v>6</v>
      </c>
      <c r="J11" t="str">
        <f t="shared" si="0"/>
        <v>['GGT', 'Gamma-glutamyltransferase', 'IU/L', null, true, false, true, 6],</v>
      </c>
    </row>
    <row r="12" spans="1:10" x14ac:dyDescent="0.2">
      <c r="A12" s="2" t="s">
        <v>31</v>
      </c>
      <c r="B12" s="2" t="s">
        <v>32</v>
      </c>
      <c r="C12" s="2" t="s">
        <v>33</v>
      </c>
      <c r="D12" s="3"/>
      <c r="E12" s="24" t="s">
        <v>11</v>
      </c>
      <c r="F12" s="3" t="s">
        <v>12</v>
      </c>
      <c r="G12" s="3" t="s">
        <v>12</v>
      </c>
      <c r="J12" t="str">
        <f t="shared" si="0"/>
        <v>['CPK', 'Creatine phosphokinase', 'U/L', null, true, false, false, null],</v>
      </c>
    </row>
    <row r="13" spans="1:10" x14ac:dyDescent="0.2">
      <c r="A13" s="5" t="s">
        <v>78</v>
      </c>
      <c r="B13" s="5" t="s">
        <v>79</v>
      </c>
      <c r="C13" s="2"/>
      <c r="D13" s="3"/>
      <c r="E13" s="24" t="s">
        <v>11</v>
      </c>
      <c r="F13" s="3" t="s">
        <v>12</v>
      </c>
      <c r="G13" s="3" t="s">
        <v>12</v>
      </c>
      <c r="J13" t="str">
        <f t="shared" si="0"/>
        <v>['CRP', 'C reactive protein', null, null, true, false, false, null],</v>
      </c>
    </row>
    <row r="14" spans="1:10" x14ac:dyDescent="0.2">
      <c r="A14" s="38" t="s">
        <v>557</v>
      </c>
      <c r="B14" s="38" t="s">
        <v>63</v>
      </c>
      <c r="C14" s="38" t="s">
        <v>24</v>
      </c>
      <c r="D14" s="38" t="s">
        <v>64</v>
      </c>
      <c r="E14" s="39" t="s">
        <v>11</v>
      </c>
      <c r="F14" s="3" t="s">
        <v>12</v>
      </c>
      <c r="G14" s="23" t="s">
        <v>11</v>
      </c>
      <c r="H14">
        <v>7</v>
      </c>
      <c r="J14" t="str">
        <f t="shared" si="0"/>
        <v>['Tbili', 'Total Bilirubin', 'mg/dL', 'BIL', true, false, true, 7],</v>
      </c>
    </row>
    <row r="15" spans="1:10" x14ac:dyDescent="0.2">
      <c r="A15" s="5" t="s">
        <v>80</v>
      </c>
      <c r="B15" s="5" t="s">
        <v>81</v>
      </c>
      <c r="C15" s="2"/>
      <c r="D15" s="2"/>
      <c r="E15" s="24" t="s">
        <v>11</v>
      </c>
      <c r="F15" s="3" t="s">
        <v>12</v>
      </c>
      <c r="G15" s="3" t="s">
        <v>12</v>
      </c>
      <c r="J15" t="str">
        <f t="shared" si="0"/>
        <v>['DBili', 'Direct Bilirubin', null, null, true, false, false, null],</v>
      </c>
    </row>
    <row r="16" spans="1:10" x14ac:dyDescent="0.2">
      <c r="A16" s="38" t="s">
        <v>42</v>
      </c>
      <c r="B16" s="38" t="s">
        <v>43</v>
      </c>
      <c r="C16" s="38" t="s">
        <v>24</v>
      </c>
      <c r="D16" s="38" t="s">
        <v>44</v>
      </c>
      <c r="E16" s="39" t="s">
        <v>11</v>
      </c>
      <c r="F16" s="3" t="s">
        <v>12</v>
      </c>
      <c r="G16" s="23" t="s">
        <v>11</v>
      </c>
      <c r="H16">
        <v>8</v>
      </c>
      <c r="J16" t="str">
        <f t="shared" si="0"/>
        <v>['GLUC', 'Glucose', 'mg/dL', 'GLU', true, false, true, 8],</v>
      </c>
    </row>
    <row r="17" spans="1:10" x14ac:dyDescent="0.2">
      <c r="A17" s="2" t="s">
        <v>38</v>
      </c>
      <c r="B17" s="2" t="s">
        <v>39</v>
      </c>
      <c r="C17" s="2" t="s">
        <v>24</v>
      </c>
      <c r="D17" s="3"/>
      <c r="E17" s="24" t="s">
        <v>11</v>
      </c>
      <c r="F17" s="3" t="s">
        <v>12</v>
      </c>
      <c r="G17" s="3" t="s">
        <v>12</v>
      </c>
      <c r="J17" t="str">
        <f t="shared" si="0"/>
        <v>['FIBR', 'Fibrinogen', 'mg/dL', null, true, false, false, null],</v>
      </c>
    </row>
    <row r="18" spans="1:10" x14ac:dyDescent="0.2">
      <c r="A18" s="38" t="s">
        <v>22</v>
      </c>
      <c r="B18" s="38" t="s">
        <v>23</v>
      </c>
      <c r="C18" s="38" t="s">
        <v>24</v>
      </c>
      <c r="D18" s="42"/>
      <c r="E18" s="39" t="s">
        <v>11</v>
      </c>
      <c r="F18" s="3" t="s">
        <v>12</v>
      </c>
      <c r="G18" s="23" t="s">
        <v>11</v>
      </c>
      <c r="H18">
        <v>9</v>
      </c>
      <c r="J18" t="str">
        <f t="shared" si="0"/>
        <v>['BUN', 'Blood urea nitrogen', 'mg/dL', null, true, false, true, 9],</v>
      </c>
    </row>
    <row r="19" spans="1:10" x14ac:dyDescent="0.2">
      <c r="A19" s="5" t="s">
        <v>82</v>
      </c>
      <c r="B19" s="5" t="s">
        <v>83</v>
      </c>
      <c r="C19" s="2"/>
      <c r="D19" s="3"/>
      <c r="E19" s="24" t="s">
        <v>11</v>
      </c>
      <c r="F19" s="3" t="s">
        <v>12</v>
      </c>
      <c r="G19" s="3" t="s">
        <v>12</v>
      </c>
      <c r="J19" t="str">
        <f t="shared" si="0"/>
        <v>['Glob', 'Globulins', null, null, true, false, false, null],</v>
      </c>
    </row>
    <row r="20" spans="1:10" x14ac:dyDescent="0.2">
      <c r="A20" s="38" t="s">
        <v>34</v>
      </c>
      <c r="B20" s="38" t="s">
        <v>35</v>
      </c>
      <c r="C20" s="38" t="s">
        <v>24</v>
      </c>
      <c r="D20" s="38" t="s">
        <v>36</v>
      </c>
      <c r="E20" s="39" t="s">
        <v>11</v>
      </c>
      <c r="F20" s="3" t="s">
        <v>12</v>
      </c>
      <c r="G20" s="23" t="s">
        <v>11</v>
      </c>
      <c r="H20">
        <v>10</v>
      </c>
      <c r="J20" t="str">
        <f t="shared" si="0"/>
        <v>['CREAT', 'Creatinine', 'mg/dL', 'CR', true, false, true, 10],</v>
      </c>
    </row>
    <row r="21" spans="1:10" x14ac:dyDescent="0.2">
      <c r="A21" s="38" t="s">
        <v>49</v>
      </c>
      <c r="B21" s="38" t="s">
        <v>50</v>
      </c>
      <c r="C21" s="38" t="s">
        <v>51</v>
      </c>
      <c r="D21" s="42"/>
      <c r="E21" s="39" t="s">
        <v>11</v>
      </c>
      <c r="F21" s="3" t="s">
        <v>12</v>
      </c>
      <c r="G21" s="23" t="s">
        <v>11</v>
      </c>
      <c r="H21">
        <v>11</v>
      </c>
      <c r="J21" t="str">
        <f t="shared" si="0"/>
        <v>['K', 'Potassium', 'mmol/L', null, true, false, true, 11],</v>
      </c>
    </row>
    <row r="22" spans="1:10" x14ac:dyDescent="0.2">
      <c r="A22" s="40" t="s">
        <v>90</v>
      </c>
      <c r="B22" s="40" t="s">
        <v>91</v>
      </c>
      <c r="C22" s="38" t="s">
        <v>51</v>
      </c>
      <c r="D22" s="40"/>
      <c r="E22" s="39" t="s">
        <v>11</v>
      </c>
      <c r="F22" s="3" t="s">
        <v>12</v>
      </c>
      <c r="G22" s="23" t="s">
        <v>11</v>
      </c>
      <c r="H22">
        <v>12</v>
      </c>
      <c r="J22" t="str">
        <f t="shared" si="0"/>
        <v>['Na', 'Sodium', 'mmol/L', null, true, false, true, 12],</v>
      </c>
    </row>
    <row r="23" spans="1:10" x14ac:dyDescent="0.2">
      <c r="A23" s="38" t="s">
        <v>167</v>
      </c>
      <c r="B23" s="38" t="s">
        <v>30</v>
      </c>
      <c r="C23" s="38" t="s">
        <v>51</v>
      </c>
      <c r="D23" s="42"/>
      <c r="E23" s="39" t="s">
        <v>11</v>
      </c>
      <c r="F23" s="3" t="s">
        <v>12</v>
      </c>
      <c r="G23" s="23" t="s">
        <v>11</v>
      </c>
      <c r="H23">
        <v>13</v>
      </c>
      <c r="J23" t="str">
        <f t="shared" si="0"/>
        <v>['Cl', 'Chloride', 'mmol/L', null, true, false, true, 13],</v>
      </c>
    </row>
    <row r="24" spans="1:10" x14ac:dyDescent="0.2">
      <c r="A24" s="38" t="s">
        <v>166</v>
      </c>
      <c r="B24" s="38" t="s">
        <v>25</v>
      </c>
      <c r="C24" s="38" t="s">
        <v>24</v>
      </c>
      <c r="D24" s="42"/>
      <c r="E24" s="39" t="s">
        <v>11</v>
      </c>
      <c r="F24" s="3" t="s">
        <v>12</v>
      </c>
      <c r="G24" s="23" t="s">
        <v>11</v>
      </c>
      <c r="H24">
        <v>14</v>
      </c>
      <c r="J24" t="str">
        <f t="shared" si="0"/>
        <v>['Ca', 'Calcium', 'mg/dL', null, true, false, true, 14],</v>
      </c>
    </row>
    <row r="25" spans="1:10" x14ac:dyDescent="0.2">
      <c r="A25" s="40" t="s">
        <v>86</v>
      </c>
      <c r="B25" s="40" t="s">
        <v>87</v>
      </c>
      <c r="C25" s="40"/>
      <c r="D25" s="40"/>
      <c r="E25" s="39" t="s">
        <v>11</v>
      </c>
      <c r="F25" s="3" t="s">
        <v>12</v>
      </c>
      <c r="G25" s="23" t="s">
        <v>11</v>
      </c>
      <c r="H25">
        <v>15</v>
      </c>
      <c r="J25" t="str">
        <f t="shared" si="0"/>
        <v>['Mg', 'Magnesium', null, null, true, false, true, 15],</v>
      </c>
    </row>
    <row r="26" spans="1:10" x14ac:dyDescent="0.2">
      <c r="A26" s="38" t="s">
        <v>169</v>
      </c>
      <c r="B26" s="38" t="s">
        <v>56</v>
      </c>
      <c r="C26" s="38" t="s">
        <v>24</v>
      </c>
      <c r="D26" s="38" t="s">
        <v>57</v>
      </c>
      <c r="E26" s="39" t="s">
        <v>11</v>
      </c>
      <c r="F26" s="3" t="s">
        <v>12</v>
      </c>
      <c r="G26" s="23" t="s">
        <v>11</v>
      </c>
      <c r="H26">
        <v>16</v>
      </c>
      <c r="J26" t="str">
        <f t="shared" si="0"/>
        <v>['Phos', 'Phosphorus', 'mg/dL', 'PHO', true, false, true, 16],</v>
      </c>
    </row>
    <row r="27" spans="1:10" x14ac:dyDescent="0.2">
      <c r="A27" s="38" t="s">
        <v>168</v>
      </c>
      <c r="B27" s="38" t="s">
        <v>37</v>
      </c>
      <c r="C27" s="38" t="s">
        <v>558</v>
      </c>
      <c r="D27" s="42"/>
      <c r="E27" s="39" t="s">
        <v>11</v>
      </c>
      <c r="F27" s="3" t="s">
        <v>12</v>
      </c>
      <c r="G27" s="23" t="s">
        <v>11</v>
      </c>
      <c r="H27">
        <v>17</v>
      </c>
      <c r="J27" t="str">
        <f t="shared" si="0"/>
        <v>['Fe', 'Iron', 'ug/dl', null, true, false, true, 17],</v>
      </c>
    </row>
    <row r="28" spans="1:10" x14ac:dyDescent="0.2">
      <c r="A28" s="38" t="s">
        <v>26</v>
      </c>
      <c r="B28" s="38" t="s">
        <v>27</v>
      </c>
      <c r="C28" s="38" t="s">
        <v>28</v>
      </c>
      <c r="D28" s="38" t="s">
        <v>29</v>
      </c>
      <c r="E28" s="39" t="s">
        <v>11</v>
      </c>
      <c r="F28" s="3" t="s">
        <v>12</v>
      </c>
      <c r="G28" s="23" t="s">
        <v>11</v>
      </c>
      <c r="H28">
        <v>18</v>
      </c>
      <c r="J28" t="str">
        <f t="shared" si="0"/>
        <v>['CHOL', 'Cholesterol', 'mg/dl', 'CHO', true, false, true, 18],</v>
      </c>
    </row>
    <row r="29" spans="1:10" x14ac:dyDescent="0.2">
      <c r="A29" s="38" t="s">
        <v>52</v>
      </c>
      <c r="B29" s="38" t="s">
        <v>53</v>
      </c>
      <c r="C29" s="38" t="s">
        <v>18</v>
      </c>
      <c r="D29" s="42"/>
      <c r="E29" s="39" t="s">
        <v>11</v>
      </c>
      <c r="F29" s="3" t="s">
        <v>12</v>
      </c>
      <c r="G29" s="23" t="s">
        <v>11</v>
      </c>
      <c r="H29">
        <v>19</v>
      </c>
      <c r="J29" t="str">
        <f t="shared" si="0"/>
        <v>['LDH', 'Lactate dehydrogenase', 'IU/L', null, true, false, true, 19],</v>
      </c>
    </row>
    <row r="30" spans="1:10" x14ac:dyDescent="0.2">
      <c r="A30" s="38" t="s">
        <v>54</v>
      </c>
      <c r="B30" s="38" t="s">
        <v>55</v>
      </c>
      <c r="C30" s="38" t="s">
        <v>24</v>
      </c>
      <c r="D30" s="42"/>
      <c r="E30" s="39" t="s">
        <v>11</v>
      </c>
      <c r="F30" s="3" t="s">
        <v>12</v>
      </c>
      <c r="G30" s="23" t="s">
        <v>11</v>
      </c>
      <c r="H30">
        <v>20</v>
      </c>
      <c r="J30" t="str">
        <f t="shared" si="0"/>
        <v>['LDL', 'Low-Density Lipoprotein', 'mg/dL', null, true, false, true, 20],</v>
      </c>
    </row>
    <row r="31" spans="1:10" x14ac:dyDescent="0.2">
      <c r="A31" s="38" t="s">
        <v>45</v>
      </c>
      <c r="B31" s="38" t="s">
        <v>46</v>
      </c>
      <c r="C31" s="38" t="s">
        <v>24</v>
      </c>
      <c r="D31" s="42"/>
      <c r="E31" s="39" t="s">
        <v>11</v>
      </c>
      <c r="F31" s="3" t="s">
        <v>12</v>
      </c>
      <c r="G31" s="23" t="s">
        <v>11</v>
      </c>
      <c r="H31">
        <v>21</v>
      </c>
      <c r="J31" t="str">
        <f t="shared" si="0"/>
        <v>['HDL', 'High-Density Lipoprotein', 'mg/dL', null, true, false, true, 21],</v>
      </c>
    </row>
    <row r="32" spans="1:10" x14ac:dyDescent="0.2">
      <c r="A32" s="38" t="s">
        <v>67</v>
      </c>
      <c r="B32" s="38" t="s">
        <v>68</v>
      </c>
      <c r="C32" s="38" t="s">
        <v>24</v>
      </c>
      <c r="D32" s="38" t="s">
        <v>69</v>
      </c>
      <c r="E32" s="39" t="s">
        <v>11</v>
      </c>
      <c r="F32" s="3" t="s">
        <v>12</v>
      </c>
      <c r="G32" s="23" t="s">
        <v>11</v>
      </c>
      <c r="H32" s="3">
        <v>22</v>
      </c>
      <c r="I32" s="3"/>
      <c r="J32" t="str">
        <f t="shared" si="0"/>
        <v>['TRIG', 'Triglyceride', 'mg/dL', 'TRG', true, false, true, 22],</v>
      </c>
    </row>
    <row r="33" spans="1:10" x14ac:dyDescent="0.2">
      <c r="A33" s="40" t="s">
        <v>92</v>
      </c>
      <c r="B33" s="40" t="s">
        <v>93</v>
      </c>
      <c r="C33" s="40"/>
      <c r="D33" s="40"/>
      <c r="E33" s="39" t="s">
        <v>11</v>
      </c>
      <c r="F33" s="3" t="s">
        <v>12</v>
      </c>
      <c r="G33" s="23" t="s">
        <v>11</v>
      </c>
      <c r="H33">
        <v>23</v>
      </c>
      <c r="J33" t="str">
        <f t="shared" si="0"/>
        <v>['Amyl', 'Amylase', null, null, true, false, true, 23],</v>
      </c>
    </row>
    <row r="34" spans="1:10" x14ac:dyDescent="0.2">
      <c r="A34" s="38" t="s">
        <v>47</v>
      </c>
      <c r="B34" s="38" t="s">
        <v>48</v>
      </c>
      <c r="C34" s="38" t="s">
        <v>15</v>
      </c>
      <c r="D34" s="42"/>
      <c r="E34" s="39" t="s">
        <v>11</v>
      </c>
      <c r="F34" s="3" t="s">
        <v>12</v>
      </c>
      <c r="G34" s="3" t="s">
        <v>12</v>
      </c>
      <c r="J34" t="str">
        <f t="shared" si="0"/>
        <v>['HGB', 'Hemoglobin', 'g/dL', null, true, false, false, null],</v>
      </c>
    </row>
    <row r="35" spans="1:10" x14ac:dyDescent="0.2">
      <c r="A35" s="40" t="s">
        <v>84</v>
      </c>
      <c r="B35" s="40" t="s">
        <v>85</v>
      </c>
      <c r="C35" s="38"/>
      <c r="D35" s="42"/>
      <c r="E35" s="39" t="s">
        <v>11</v>
      </c>
      <c r="F35" s="3" t="s">
        <v>12</v>
      </c>
      <c r="G35" s="3" t="s">
        <v>12</v>
      </c>
      <c r="J35" t="str">
        <f t="shared" si="0"/>
        <v>['LDL/HDL', 'LDL/HDL Ratio', null, null, true, false, false, null],</v>
      </c>
    </row>
    <row r="36" spans="1:10" x14ac:dyDescent="0.2">
      <c r="A36" s="40" t="s">
        <v>88</v>
      </c>
      <c r="B36" s="40" t="s">
        <v>89</v>
      </c>
      <c r="C36" s="40"/>
      <c r="D36" s="40"/>
      <c r="E36" s="39" t="s">
        <v>11</v>
      </c>
      <c r="F36" s="3" t="s">
        <v>12</v>
      </c>
      <c r="G36" s="3" t="s">
        <v>12</v>
      </c>
      <c r="J36" t="str">
        <f t="shared" si="0"/>
        <v>['Lip', 'Lipase', null, null, true, false, false, null],</v>
      </c>
    </row>
    <row r="37" spans="1:10" ht="15" x14ac:dyDescent="0.25">
      <c r="A37" s="43" t="s">
        <v>70</v>
      </c>
      <c r="B37" s="40" t="s">
        <v>71</v>
      </c>
      <c r="C37" s="38" t="s">
        <v>24</v>
      </c>
      <c r="D37" s="40"/>
      <c r="E37" s="39" t="s">
        <v>11</v>
      </c>
      <c r="F37" s="3" t="s">
        <v>12</v>
      </c>
      <c r="G37" s="23" t="s">
        <v>12</v>
      </c>
      <c r="J37" t="str">
        <f t="shared" si="0"/>
        <v>['UA', 'Uric Acid', 'mg/dL', null, true, false, false, null],</v>
      </c>
    </row>
    <row r="38" spans="1:10" x14ac:dyDescent="0.2">
      <c r="A38" s="40" t="s">
        <v>94</v>
      </c>
      <c r="B38" s="40" t="s">
        <v>95</v>
      </c>
      <c r="C38" s="40"/>
      <c r="D38" s="40"/>
      <c r="E38" s="39" t="s">
        <v>11</v>
      </c>
      <c r="F38" s="3" t="s">
        <v>12</v>
      </c>
      <c r="G38" s="3" t="s">
        <v>12</v>
      </c>
      <c r="J38" t="str">
        <f t="shared" si="0"/>
        <v>['VLDL/CHOL', 'VLDL/Cholesterol Ratio', null, null, true, false, false, null],</v>
      </c>
    </row>
    <row r="39" spans="1:10" x14ac:dyDescent="0.2">
      <c r="A39" t="s">
        <v>82</v>
      </c>
      <c r="B39" t="s">
        <v>102</v>
      </c>
      <c r="C39" t="s">
        <v>559</v>
      </c>
      <c r="E39" s="39" t="s">
        <v>11</v>
      </c>
      <c r="F39" s="3" t="s">
        <v>12</v>
      </c>
      <c r="G39" s="23" t="s">
        <v>12</v>
      </c>
      <c r="J39" t="str">
        <f t="shared" si="0"/>
        <v>['Glob', 'Globulin', 'g/dl', null, true, false, false, null],</v>
      </c>
    </row>
    <row r="40" spans="1:10" x14ac:dyDescent="0.2">
      <c r="A40" t="s">
        <v>80</v>
      </c>
      <c r="B40" t="s">
        <v>81</v>
      </c>
      <c r="C40" t="s">
        <v>28</v>
      </c>
      <c r="E40" s="39" t="s">
        <v>11</v>
      </c>
      <c r="F40" s="3" t="s">
        <v>12</v>
      </c>
      <c r="G40" s="3" t="s">
        <v>12</v>
      </c>
      <c r="J40" t="str">
        <f t="shared" si="0"/>
        <v>['DBili', 'Direct Bilirubin', 'mg/dl', null, true, false, false, null],</v>
      </c>
    </row>
    <row r="41" spans="1:10" x14ac:dyDescent="0.2">
      <c r="A41" s="44" t="s">
        <v>257</v>
      </c>
      <c r="B41" s="44" t="s">
        <v>257</v>
      </c>
      <c r="E41" s="39" t="s">
        <v>11</v>
      </c>
      <c r="F41" s="3" t="s">
        <v>12</v>
      </c>
      <c r="G41" s="3" t="s">
        <v>12</v>
      </c>
      <c r="J41" t="str">
        <f t="shared" si="0"/>
        <v>['A/G Ratio', 'A/G Ratio', null, null, true, false, false, null],</v>
      </c>
    </row>
    <row r="42" spans="1:10" ht="15" x14ac:dyDescent="0.2">
      <c r="A42" t="s">
        <v>584</v>
      </c>
      <c r="B42" s="46" t="s">
        <v>583</v>
      </c>
      <c r="C42" s="38" t="s">
        <v>24</v>
      </c>
      <c r="D42" s="42"/>
      <c r="E42" s="39" t="s">
        <v>11</v>
      </c>
      <c r="F42" s="3" t="s">
        <v>12</v>
      </c>
      <c r="G42" s="23" t="s">
        <v>11</v>
      </c>
      <c r="J42" t="str">
        <f t="shared" ref="J42" si="1">"['"&amp;A42&amp;"', '"&amp;B42&amp;"', "&amp;IF(C42 &lt;&gt; "","'"&amp;C42&amp;"'","null")&amp;", "&amp;IF(D42 &lt;&gt; "","'"&amp;D42&amp;"'","null")&amp;", "&amp;E42&amp;", "&amp;F42&amp;", "&amp;G42&amp;", "&amp;IF(H42 &lt;&gt; "",H42,"null")&amp;"],"</f>
        <v>['Ca, ionized', 'Calcium, ionized', 'mg/dL', null, true, false, true, null],</v>
      </c>
    </row>
  </sheetData>
  <autoFilter ref="A1:H40"/>
  <pageMargins left="0.75" right="0.75" top="1" bottom="1" header="0.5" footer="0.5"/>
  <pageSetup orientation="portrait" horizontalDpi="300" verticalDpi="300" r:id="rId1"/>
  <headerFooter alignWithMargins="0">
    <oddFooter>&amp;Cdata&amp;L&amp;D&amp;RPage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H17" sqref="H17"/>
    </sheetView>
  </sheetViews>
  <sheetFormatPr defaultRowHeight="12.75" x14ac:dyDescent="0.2"/>
  <cols>
    <col min="1" max="1" width="26.85546875" style="11" customWidth="1"/>
    <col min="2" max="2" width="40.28515625" style="11" customWidth="1"/>
    <col min="3" max="3" width="13" style="11" customWidth="1"/>
    <col min="4" max="4" width="10.42578125" style="11" customWidth="1"/>
    <col min="5" max="5" width="18.140625" style="11" bestFit="1" customWidth="1"/>
    <col min="6" max="6" width="12.42578125" style="11" bestFit="1" customWidth="1"/>
    <col min="7" max="7" width="16" style="11" bestFit="1" customWidth="1"/>
    <col min="8" max="8" width="10.42578125" style="11" bestFit="1" customWidth="1"/>
    <col min="9" max="16384" width="9.140625" style="11"/>
  </cols>
  <sheetData>
    <row r="1" spans="1:10" x14ac:dyDescent="0.2">
      <c r="A1" s="10" t="s">
        <v>0</v>
      </c>
      <c r="B1" s="10" t="s">
        <v>1</v>
      </c>
      <c r="C1" s="10" t="s">
        <v>2</v>
      </c>
      <c r="D1" s="10"/>
      <c r="E1" s="10" t="s">
        <v>4</v>
      </c>
      <c r="F1" s="10" t="s">
        <v>5</v>
      </c>
      <c r="G1" s="10" t="s">
        <v>6</v>
      </c>
      <c r="H1" s="10" t="s">
        <v>7</v>
      </c>
    </row>
    <row r="2" spans="1:10" x14ac:dyDescent="0.2">
      <c r="A2" s="12" t="s">
        <v>132</v>
      </c>
      <c r="B2" s="13" t="s">
        <v>133</v>
      </c>
      <c r="C2" s="13" t="s">
        <v>577</v>
      </c>
      <c r="D2" s="14"/>
      <c r="E2" s="25" t="s">
        <v>11</v>
      </c>
      <c r="F2" s="25" t="s">
        <v>12</v>
      </c>
      <c r="G2" s="25" t="s">
        <v>11</v>
      </c>
      <c r="H2" s="15">
        <v>1</v>
      </c>
      <c r="I2" s="15"/>
      <c r="J2" t="str">
        <f t="shared" ref="J2:J18" si="0">"['"&amp;A2&amp;"', '"&amp;B2&amp;"', "&amp;IF(C2 &lt;&gt; "","'"&amp;C2&amp;"'","null")&amp;", "&amp;E2&amp;", "&amp;F2&amp;", "&amp;G2&amp;", "&amp;IF(H2 &lt;&gt; "",H2,"null")&amp;"],"</f>
        <v>['WBC', 'White Blood Cells', '10^3/uL', true, false, true, 1],</v>
      </c>
    </row>
    <row r="3" spans="1:10" x14ac:dyDescent="0.2">
      <c r="A3" s="12" t="s">
        <v>163</v>
      </c>
      <c r="B3" s="13" t="s">
        <v>123</v>
      </c>
      <c r="C3" s="13" t="s">
        <v>97</v>
      </c>
      <c r="D3" s="14"/>
      <c r="E3" s="25" t="s">
        <v>11</v>
      </c>
      <c r="F3" s="25" t="s">
        <v>12</v>
      </c>
      <c r="G3" s="25" t="s">
        <v>11</v>
      </c>
      <c r="H3" s="15">
        <v>2</v>
      </c>
      <c r="I3" s="15"/>
      <c r="J3" t="str">
        <f t="shared" si="0"/>
        <v>['NEUT', 'Neutrophils', '%', true, false, true, 2],</v>
      </c>
    </row>
    <row r="4" spans="1:10" x14ac:dyDescent="0.2">
      <c r="A4" s="5" t="s">
        <v>96</v>
      </c>
      <c r="B4" s="5" t="s">
        <v>96</v>
      </c>
      <c r="C4" s="13"/>
      <c r="D4" s="14"/>
      <c r="E4" s="25" t="s">
        <v>11</v>
      </c>
      <c r="F4" s="25" t="s">
        <v>12</v>
      </c>
      <c r="G4" s="25" t="s">
        <v>11</v>
      </c>
      <c r="H4" s="15">
        <v>3</v>
      </c>
      <c r="I4" s="15"/>
      <c r="J4" t="str">
        <f t="shared" si="0"/>
        <v>['Bands', 'Bands', null, true, false, true, 3],</v>
      </c>
    </row>
    <row r="5" spans="1:10" x14ac:dyDescent="0.2">
      <c r="A5" s="12" t="s">
        <v>161</v>
      </c>
      <c r="B5" s="13" t="s">
        <v>106</v>
      </c>
      <c r="C5" s="13" t="s">
        <v>97</v>
      </c>
      <c r="D5" s="14"/>
      <c r="E5" s="25" t="s">
        <v>11</v>
      </c>
      <c r="F5" s="25" t="s">
        <v>12</v>
      </c>
      <c r="G5" s="25" t="s">
        <v>11</v>
      </c>
      <c r="H5" s="15">
        <v>4</v>
      </c>
      <c r="I5" s="15"/>
      <c r="J5" t="str">
        <f t="shared" si="0"/>
        <v>['LYMPH', 'Lymphocytes', '%', true, false, true, 4],</v>
      </c>
    </row>
    <row r="6" spans="1:10" x14ac:dyDescent="0.2">
      <c r="A6" s="12" t="s">
        <v>162</v>
      </c>
      <c r="B6" s="13" t="s">
        <v>117</v>
      </c>
      <c r="C6" s="13" t="s">
        <v>97</v>
      </c>
      <c r="D6" s="14"/>
      <c r="E6" s="25" t="s">
        <v>11</v>
      </c>
      <c r="F6" s="25" t="s">
        <v>12</v>
      </c>
      <c r="G6" s="25" t="s">
        <v>11</v>
      </c>
      <c r="H6" s="15">
        <v>5</v>
      </c>
      <c r="I6" s="15"/>
      <c r="J6" t="str">
        <f t="shared" si="0"/>
        <v>['MONO', 'Monocytes', '%', true, false, true, 5],</v>
      </c>
    </row>
    <row r="7" spans="1:10" x14ac:dyDescent="0.2">
      <c r="A7" s="12" t="s">
        <v>99</v>
      </c>
      <c r="B7" s="13" t="s">
        <v>100</v>
      </c>
      <c r="C7" s="13" t="s">
        <v>97</v>
      </c>
      <c r="D7" s="14"/>
      <c r="E7" s="25" t="s">
        <v>11</v>
      </c>
      <c r="F7" s="25" t="s">
        <v>12</v>
      </c>
      <c r="G7" s="25" t="s">
        <v>11</v>
      </c>
      <c r="H7" s="15">
        <v>6</v>
      </c>
      <c r="I7" s="15"/>
      <c r="J7" t="str">
        <f t="shared" si="0"/>
        <v>['EO', 'Eosinophils', '%', true, false, true, 6],</v>
      </c>
    </row>
    <row r="8" spans="1:10" x14ac:dyDescent="0.2">
      <c r="A8" s="12" t="s">
        <v>135</v>
      </c>
      <c r="B8" s="13" t="s">
        <v>98</v>
      </c>
      <c r="C8" s="13" t="s">
        <v>97</v>
      </c>
      <c r="D8" s="14"/>
      <c r="E8" s="25" t="s">
        <v>11</v>
      </c>
      <c r="F8" s="25" t="s">
        <v>12</v>
      </c>
      <c r="G8" s="25" t="s">
        <v>11</v>
      </c>
      <c r="H8" s="15">
        <v>7</v>
      </c>
      <c r="J8" t="str">
        <f t="shared" si="0"/>
        <v>['BAS', 'Basophils', '%', true, false, true, 7],</v>
      </c>
    </row>
    <row r="9" spans="1:10" x14ac:dyDescent="0.2">
      <c r="A9" s="12" t="s">
        <v>104</v>
      </c>
      <c r="B9" s="13" t="s">
        <v>105</v>
      </c>
      <c r="C9" s="13" t="s">
        <v>97</v>
      </c>
      <c r="D9" s="14"/>
      <c r="E9" s="25" t="s">
        <v>11</v>
      </c>
      <c r="F9" s="25" t="s">
        <v>12</v>
      </c>
      <c r="G9" s="25" t="s">
        <v>11</v>
      </c>
      <c r="H9" s="15">
        <v>8</v>
      </c>
      <c r="I9" s="15"/>
      <c r="J9" t="str">
        <f t="shared" si="0"/>
        <v>['HCT', 'Hematocrit', '%', true, false, true, 8],</v>
      </c>
    </row>
    <row r="10" spans="1:10" x14ac:dyDescent="0.2">
      <c r="A10" s="12" t="s">
        <v>164</v>
      </c>
      <c r="B10" s="13" t="s">
        <v>48</v>
      </c>
      <c r="C10" s="13"/>
      <c r="D10" s="14"/>
      <c r="E10" s="25" t="s">
        <v>11</v>
      </c>
      <c r="F10" s="25" t="s">
        <v>12</v>
      </c>
      <c r="G10" s="25" t="s">
        <v>11</v>
      </c>
      <c r="H10" s="15">
        <v>9</v>
      </c>
      <c r="I10" s="15"/>
      <c r="J10" t="str">
        <f t="shared" si="0"/>
        <v>['Hg', 'Hemoglobin', null, true, false, true, 9],</v>
      </c>
    </row>
    <row r="11" spans="1:10" x14ac:dyDescent="0.2">
      <c r="A11" s="12" t="s">
        <v>128</v>
      </c>
      <c r="B11" s="13" t="s">
        <v>129</v>
      </c>
      <c r="C11" s="13" t="s">
        <v>130</v>
      </c>
      <c r="D11" s="14"/>
      <c r="E11" s="25" t="s">
        <v>11</v>
      </c>
      <c r="F11" s="25" t="s">
        <v>12</v>
      </c>
      <c r="G11" s="25" t="s">
        <v>11</v>
      </c>
      <c r="H11" s="15">
        <v>10</v>
      </c>
      <c r="I11" s="15"/>
      <c r="J11" t="str">
        <f t="shared" si="0"/>
        <v>['RBC', 'Red Blood Cells', '10^6/uL', true, false, true, 10],</v>
      </c>
    </row>
    <row r="12" spans="1:10" x14ac:dyDescent="0.2">
      <c r="A12" s="12" t="s">
        <v>112</v>
      </c>
      <c r="B12" s="13" t="s">
        <v>113</v>
      </c>
      <c r="C12" s="13" t="s">
        <v>114</v>
      </c>
      <c r="D12" s="14"/>
      <c r="E12" s="25" t="s">
        <v>11</v>
      </c>
      <c r="F12" s="25" t="s">
        <v>12</v>
      </c>
      <c r="G12" s="25" t="s">
        <v>11</v>
      </c>
      <c r="H12" s="15">
        <v>11</v>
      </c>
      <c r="I12" s="15"/>
      <c r="J12" t="str">
        <f t="shared" si="0"/>
        <v>['MCV', 'Mean corpuscular volume', 'fL', true, false, true, 11],</v>
      </c>
    </row>
    <row r="13" spans="1:10" x14ac:dyDescent="0.2">
      <c r="A13" s="12" t="s">
        <v>107</v>
      </c>
      <c r="B13" s="13" t="s">
        <v>108</v>
      </c>
      <c r="C13" s="13" t="s">
        <v>109</v>
      </c>
      <c r="D13" s="14"/>
      <c r="E13" s="25" t="s">
        <v>11</v>
      </c>
      <c r="F13" s="25" t="s">
        <v>12</v>
      </c>
      <c r="G13" s="25" t="s">
        <v>11</v>
      </c>
      <c r="H13" s="15">
        <v>12</v>
      </c>
      <c r="I13" s="15"/>
      <c r="J13" t="str">
        <f t="shared" si="0"/>
        <v>['MCH', 'Mean corpuscular hemoglobin', 'picograms', true, false, true, 12],</v>
      </c>
    </row>
    <row r="14" spans="1:10" x14ac:dyDescent="0.2">
      <c r="A14" s="12" t="s">
        <v>110</v>
      </c>
      <c r="B14" s="13" t="s">
        <v>111</v>
      </c>
      <c r="C14" s="13" t="s">
        <v>15</v>
      </c>
      <c r="D14" s="14"/>
      <c r="E14" s="25" t="s">
        <v>11</v>
      </c>
      <c r="F14" s="25" t="s">
        <v>12</v>
      </c>
      <c r="G14" s="25" t="s">
        <v>11</v>
      </c>
      <c r="H14" s="15">
        <v>13</v>
      </c>
      <c r="I14" s="15"/>
      <c r="J14" t="str">
        <f t="shared" si="0"/>
        <v>['MCHC', 'Mean corpuscular hemoglobin concentration', 'g/dL', true, false, true, 13],</v>
      </c>
    </row>
    <row r="15" spans="1:10" x14ac:dyDescent="0.2">
      <c r="A15" s="12" t="s">
        <v>165</v>
      </c>
      <c r="B15" s="13" t="s">
        <v>131</v>
      </c>
      <c r="C15" s="13" t="s">
        <v>97</v>
      </c>
      <c r="D15" s="14"/>
      <c r="E15" s="25" t="s">
        <v>11</v>
      </c>
      <c r="F15" s="25" t="s">
        <v>12</v>
      </c>
      <c r="G15" s="25" t="s">
        <v>11</v>
      </c>
      <c r="H15" s="15">
        <v>14</v>
      </c>
      <c r="I15" s="15"/>
      <c r="J15" t="str">
        <f t="shared" si="0"/>
        <v>['RETIC', 'Reticulocytes', '%', true, false, true, 14],</v>
      </c>
    </row>
    <row r="16" spans="1:10" x14ac:dyDescent="0.2">
      <c r="A16" s="12" t="s">
        <v>126</v>
      </c>
      <c r="B16" s="13" t="s">
        <v>127</v>
      </c>
      <c r="C16" s="13" t="s">
        <v>577</v>
      </c>
      <c r="D16" s="14"/>
      <c r="E16" s="25" t="s">
        <v>11</v>
      </c>
      <c r="F16" s="25" t="s">
        <v>12</v>
      </c>
      <c r="G16" s="25" t="s">
        <v>11</v>
      </c>
      <c r="H16" s="15">
        <v>15</v>
      </c>
      <c r="I16" s="15"/>
      <c r="J16" t="str">
        <f t="shared" si="0"/>
        <v>['PLT', 'Platelets', '10^3/uL', true, false, true, 15],</v>
      </c>
    </row>
    <row r="17" spans="1:10" x14ac:dyDescent="0.2">
      <c r="A17" s="12" t="s">
        <v>121</v>
      </c>
      <c r="B17" s="13" t="s">
        <v>122</v>
      </c>
      <c r="C17" s="13" t="s">
        <v>97</v>
      </c>
      <c r="D17" s="14"/>
      <c r="E17" s="25" t="s">
        <v>11</v>
      </c>
      <c r="F17" s="25" t="s">
        <v>12</v>
      </c>
      <c r="G17" s="25" t="s">
        <v>12</v>
      </c>
      <c r="H17" s="15"/>
      <c r="I17" s="15"/>
      <c r="J17" t="str">
        <f t="shared" si="0"/>
        <v>['MYELO', 'Myelocytes', '%', true, false, false, null],</v>
      </c>
    </row>
    <row r="18" spans="1:10" x14ac:dyDescent="0.2">
      <c r="A18" s="12" t="s">
        <v>118</v>
      </c>
      <c r="B18" s="13" t="s">
        <v>119</v>
      </c>
      <c r="C18" s="13" t="s">
        <v>120</v>
      </c>
      <c r="D18" s="14"/>
      <c r="E18" s="25" t="s">
        <v>11</v>
      </c>
      <c r="F18" s="25" t="s">
        <v>12</v>
      </c>
      <c r="G18" s="25" t="s">
        <v>12</v>
      </c>
      <c r="H18" s="15"/>
      <c r="I18" s="15"/>
      <c r="J18" t="str">
        <f t="shared" si="0"/>
        <v>['MPV', 'Mean platelet volume', 'fl', true, false, false, null],</v>
      </c>
    </row>
    <row r="19" spans="1:10" x14ac:dyDescent="0.2">
      <c r="A19" s="16" t="s">
        <v>134</v>
      </c>
      <c r="B19" s="16" t="s">
        <v>134</v>
      </c>
      <c r="C19" s="10"/>
      <c r="D19" s="10"/>
      <c r="E19" s="25" t="s">
        <v>11</v>
      </c>
      <c r="F19" s="25" t="s">
        <v>12</v>
      </c>
      <c r="G19" s="25" t="s">
        <v>12</v>
      </c>
      <c r="H19" s="10"/>
      <c r="J19" t="str">
        <f t="shared" ref="J19:J39" si="1">"['"&amp;A19&amp;"', '"&amp;B19&amp;"', "&amp;IF(C19 &lt;&gt; "","'"&amp;C19&amp;"'","null")&amp;", "&amp;E19&amp;", "&amp;F19&amp;", "&amp;G19&amp;", "&amp;IF(H19 &lt;&gt; "",H19,"null")&amp;"],"</f>
        <v>['Anisocytosis', 'Anisocytosis', null, true, false, false, null],</v>
      </c>
    </row>
    <row r="20" spans="1:10" x14ac:dyDescent="0.2">
      <c r="A20" s="12" t="s">
        <v>101</v>
      </c>
      <c r="B20" s="13" t="s">
        <v>102</v>
      </c>
      <c r="C20" s="13" t="s">
        <v>15</v>
      </c>
      <c r="D20" s="14"/>
      <c r="E20" s="25" t="s">
        <v>11</v>
      </c>
      <c r="F20" s="25" t="s">
        <v>12</v>
      </c>
      <c r="G20" s="25" t="s">
        <v>12</v>
      </c>
      <c r="H20" s="15"/>
      <c r="I20" s="15"/>
      <c r="J20" t="str">
        <f t="shared" si="1"/>
        <v>['GLOB', 'Globulin', 'g/dL', true, false, false, null],</v>
      </c>
    </row>
    <row r="21" spans="1:10" x14ac:dyDescent="0.2">
      <c r="A21" s="5" t="s">
        <v>42</v>
      </c>
      <c r="B21" s="5" t="s">
        <v>43</v>
      </c>
      <c r="E21" s="25" t="s">
        <v>11</v>
      </c>
      <c r="F21" s="25" t="s">
        <v>12</v>
      </c>
      <c r="G21" s="25" t="s">
        <v>12</v>
      </c>
      <c r="H21" s="15"/>
      <c r="I21" s="15"/>
      <c r="J21" t="str">
        <f t="shared" si="1"/>
        <v>['GLUC', 'Glucose', null, true, false, false, null],</v>
      </c>
    </row>
    <row r="22" spans="1:10" x14ac:dyDescent="0.2">
      <c r="A22" t="s">
        <v>136</v>
      </c>
      <c r="B22" t="s">
        <v>103</v>
      </c>
      <c r="C22" s="13"/>
      <c r="D22" s="14"/>
      <c r="E22" s="25" t="s">
        <v>11</v>
      </c>
      <c r="F22" s="25" t="s">
        <v>12</v>
      </c>
      <c r="G22" s="25" t="s">
        <v>12</v>
      </c>
      <c r="H22" s="15"/>
      <c r="I22" s="15"/>
      <c r="J22" t="str">
        <f t="shared" si="1"/>
        <v>['HbA1C', 'GLYCOSYLATED HGB', null, true, false, false, null],</v>
      </c>
    </row>
    <row r="23" spans="1:10" x14ac:dyDescent="0.2">
      <c r="A23" s="5" t="s">
        <v>137</v>
      </c>
      <c r="B23" s="5" t="s">
        <v>137</v>
      </c>
      <c r="C23" s="13"/>
      <c r="D23" s="14"/>
      <c r="E23" s="25" t="s">
        <v>11</v>
      </c>
      <c r="F23" s="25" t="s">
        <v>12</v>
      </c>
      <c r="G23" s="25" t="s">
        <v>12</v>
      </c>
      <c r="H23" s="15"/>
      <c r="I23" s="15"/>
      <c r="J23" t="str">
        <f t="shared" si="1"/>
        <v>['Hypochromic RBC', 'Hypochromic RBC', null, true, false, false, null],</v>
      </c>
    </row>
    <row r="24" spans="1:10" x14ac:dyDescent="0.2">
      <c r="A24" s="5" t="s">
        <v>138</v>
      </c>
      <c r="B24" s="5" t="s">
        <v>139</v>
      </c>
      <c r="C24" s="13"/>
      <c r="D24" s="14"/>
      <c r="E24" s="25" t="s">
        <v>11</v>
      </c>
      <c r="F24" s="25" t="s">
        <v>12</v>
      </c>
      <c r="G24" s="25" t="s">
        <v>12</v>
      </c>
      <c r="H24" s="15"/>
      <c r="I24" s="15"/>
      <c r="J24" t="str">
        <f t="shared" si="1"/>
        <v>['LUC', 'Large unstained cells', null, true, false, false, null],</v>
      </c>
    </row>
    <row r="25" spans="1:10" x14ac:dyDescent="0.2">
      <c r="A25" s="5" t="s">
        <v>140</v>
      </c>
      <c r="B25" s="5" t="s">
        <v>140</v>
      </c>
      <c r="C25" s="13"/>
      <c r="D25" s="14"/>
      <c r="E25" s="25" t="s">
        <v>11</v>
      </c>
      <c r="F25" s="25" t="s">
        <v>12</v>
      </c>
      <c r="G25" s="25" t="s">
        <v>12</v>
      </c>
      <c r="H25" s="15"/>
      <c r="I25" s="15"/>
      <c r="J25" t="str">
        <f t="shared" si="1"/>
        <v>['Macrocytic RBC', 'Macrocytic RBC', null, true, false, false, null],</v>
      </c>
    </row>
    <row r="26" spans="1:10" x14ac:dyDescent="0.2">
      <c r="A26" s="12" t="s">
        <v>115</v>
      </c>
      <c r="B26" s="13" t="s">
        <v>116</v>
      </c>
      <c r="C26" s="13" t="s">
        <v>97</v>
      </c>
      <c r="D26" s="14"/>
      <c r="E26" s="25" t="s">
        <v>11</v>
      </c>
      <c r="F26" s="25" t="s">
        <v>12</v>
      </c>
      <c r="G26" s="25" t="s">
        <v>12</v>
      </c>
      <c r="H26" s="15"/>
      <c r="I26" s="15"/>
      <c r="J26" t="str">
        <f t="shared" si="1"/>
        <v>['METAMYELO', 'Metamyelocytes', '%', true, false, false, null],</v>
      </c>
    </row>
    <row r="27" spans="1:10" x14ac:dyDescent="0.2">
      <c r="A27" s="5" t="s">
        <v>141</v>
      </c>
      <c r="B27" s="5" t="s">
        <v>141</v>
      </c>
      <c r="C27" s="13"/>
      <c r="D27" s="14"/>
      <c r="E27" s="25" t="s">
        <v>11</v>
      </c>
      <c r="F27" s="25" t="s">
        <v>12</v>
      </c>
      <c r="G27" s="25" t="s">
        <v>12</v>
      </c>
      <c r="H27" s="15"/>
      <c r="I27" s="15"/>
      <c r="J27" t="str">
        <f t="shared" si="1"/>
        <v>['Microcytic RBC', 'Microcytic RBC', null, true, false, false, null],</v>
      </c>
    </row>
    <row r="28" spans="1:10" x14ac:dyDescent="0.2">
      <c r="A28" s="5" t="s">
        <v>142</v>
      </c>
      <c r="B28" s="5" t="s">
        <v>143</v>
      </c>
      <c r="C28" s="13"/>
      <c r="D28" s="14"/>
      <c r="E28" s="25" t="s">
        <v>11</v>
      </c>
      <c r="F28" s="25" t="s">
        <v>12</v>
      </c>
      <c r="G28" s="25" t="s">
        <v>12</v>
      </c>
      <c r="H28" s="15"/>
      <c r="I28" s="15"/>
      <c r="J28" t="str">
        <f t="shared" si="1"/>
        <v>['NRBC', 'Nucleated red blood cells', null, true, false, false, null],</v>
      </c>
    </row>
    <row r="29" spans="1:10" x14ac:dyDescent="0.2">
      <c r="A29" s="12" t="s">
        <v>124</v>
      </c>
      <c r="B29" s="13" t="s">
        <v>125</v>
      </c>
      <c r="C29" s="13" t="s">
        <v>97</v>
      </c>
      <c r="D29" s="14"/>
      <c r="E29" s="25" t="s">
        <v>11</v>
      </c>
      <c r="F29" s="25" t="s">
        <v>12</v>
      </c>
      <c r="G29" s="25" t="s">
        <v>11</v>
      </c>
      <c r="H29" s="15"/>
      <c r="I29" s="15"/>
      <c r="J29" t="str">
        <f t="shared" si="1"/>
        <v>['PCV', 'Packed cell volume', '%', true, false, true, null],</v>
      </c>
    </row>
    <row r="30" spans="1:10" x14ac:dyDescent="0.2">
      <c r="A30" s="5" t="s">
        <v>144</v>
      </c>
      <c r="B30" s="5" t="s">
        <v>144</v>
      </c>
      <c r="C30" s="13"/>
      <c r="D30" s="14"/>
      <c r="E30" s="25" t="s">
        <v>11</v>
      </c>
      <c r="F30" s="25" t="s">
        <v>12</v>
      </c>
      <c r="G30" s="25" t="s">
        <v>12</v>
      </c>
      <c r="H30" s="15"/>
      <c r="I30" s="15"/>
      <c r="J30" t="str">
        <f t="shared" si="1"/>
        <v>['Polychromasia RBC', 'Polychromasia RBC', null, true, false, false, null],</v>
      </c>
    </row>
    <row r="31" spans="1:10" x14ac:dyDescent="0.2">
      <c r="A31" t="s">
        <v>145</v>
      </c>
      <c r="B31" s="5" t="s">
        <v>123</v>
      </c>
      <c r="E31" s="25" t="s">
        <v>11</v>
      </c>
      <c r="F31" s="25" t="s">
        <v>12</v>
      </c>
      <c r="G31" s="25" t="s">
        <v>12</v>
      </c>
      <c r="J31" t="str">
        <f t="shared" si="1"/>
        <v>['MPMN', 'Neutrophils', null, true, false, false, null],</v>
      </c>
    </row>
    <row r="32" spans="1:10" x14ac:dyDescent="0.2">
      <c r="A32" t="s">
        <v>146</v>
      </c>
      <c r="B32" s="5" t="s">
        <v>147</v>
      </c>
      <c r="E32" s="25" t="s">
        <v>11</v>
      </c>
      <c r="F32" s="25" t="s">
        <v>12</v>
      </c>
      <c r="G32" s="25" t="s">
        <v>12</v>
      </c>
      <c r="J32" t="str">
        <f t="shared" si="1"/>
        <v>['SEDRate', 'Sedimentation rate', null, true, false, false, null],</v>
      </c>
    </row>
    <row r="33" spans="1:10" x14ac:dyDescent="0.2">
      <c r="A33" s="5" t="s">
        <v>65</v>
      </c>
      <c r="B33" s="5" t="s">
        <v>148</v>
      </c>
      <c r="C33" s="13"/>
      <c r="E33" s="25" t="s">
        <v>11</v>
      </c>
      <c r="F33" s="25" t="s">
        <v>12</v>
      </c>
      <c r="G33" s="25" t="s">
        <v>12</v>
      </c>
      <c r="J33" t="str">
        <f t="shared" si="1"/>
        <v>['TP', 'Total protein', null, true, false, false, null],</v>
      </c>
    </row>
    <row r="34" spans="1:10" x14ac:dyDescent="0.2">
      <c r="A34" s="11" t="s">
        <v>196</v>
      </c>
      <c r="C34" s="11" t="s">
        <v>97</v>
      </c>
      <c r="E34" s="25" t="s">
        <v>11</v>
      </c>
      <c r="F34" s="25" t="s">
        <v>12</v>
      </c>
      <c r="G34" s="25" t="s">
        <v>12</v>
      </c>
      <c r="J34" t="str">
        <f t="shared" si="1"/>
        <v>['RDW', '', '%', true, false, false, null],</v>
      </c>
    </row>
    <row r="35" spans="1:10" x14ac:dyDescent="0.2">
      <c r="A35" t="s">
        <v>562</v>
      </c>
      <c r="B35" s="13" t="s">
        <v>567</v>
      </c>
      <c r="C35" s="13" t="s">
        <v>577</v>
      </c>
      <c r="E35" s="25" t="s">
        <v>11</v>
      </c>
      <c r="F35" s="25" t="s">
        <v>12</v>
      </c>
      <c r="G35" s="25" t="s">
        <v>12</v>
      </c>
      <c r="H35" s="11">
        <v>16</v>
      </c>
      <c r="J35" t="str">
        <f>"['"&amp;A35&amp;"', '"&amp;B35&amp;"', "&amp;IF(C35 &lt;&gt; "","'"&amp;C35&amp;"'","null")&amp;", "&amp;E35&amp;", "&amp;F35&amp;", "&amp;G35&amp;", "&amp;IF(H35 &lt;&gt; "",H35,"null")&amp;"],"</f>
        <v>['NEUT#', 'Neutrophil #', '10^3/uL', true, false, false, 16],</v>
      </c>
    </row>
    <row r="36" spans="1:10" x14ac:dyDescent="0.2">
      <c r="A36" t="s">
        <v>560</v>
      </c>
      <c r="B36" s="13" t="s">
        <v>565</v>
      </c>
      <c r="C36" s="13" t="s">
        <v>577</v>
      </c>
      <c r="E36" s="25" t="s">
        <v>11</v>
      </c>
      <c r="F36" s="25" t="s">
        <v>12</v>
      </c>
      <c r="G36" s="25" t="s">
        <v>12</v>
      </c>
      <c r="H36" s="11">
        <v>17</v>
      </c>
      <c r="J36" t="str">
        <f t="shared" si="1"/>
        <v>['LYMPH#', 'Lymphocyte #', '10^3/uL', true, false, false, 17],</v>
      </c>
    </row>
    <row r="37" spans="1:10" x14ac:dyDescent="0.2">
      <c r="A37" t="s">
        <v>561</v>
      </c>
      <c r="B37" s="13" t="s">
        <v>566</v>
      </c>
      <c r="C37" s="13" t="s">
        <v>577</v>
      </c>
      <c r="E37" s="25" t="s">
        <v>11</v>
      </c>
      <c r="F37" s="25" t="s">
        <v>12</v>
      </c>
      <c r="G37" s="25" t="s">
        <v>12</v>
      </c>
      <c r="H37" s="11">
        <v>18</v>
      </c>
      <c r="J37" t="str">
        <f t="shared" si="1"/>
        <v>['MONO#', 'Monocyte #', '10^3/uL', true, false, false, 18],</v>
      </c>
    </row>
    <row r="38" spans="1:10" x14ac:dyDescent="0.2">
      <c r="A38" t="s">
        <v>563</v>
      </c>
      <c r="B38" s="13" t="s">
        <v>568</v>
      </c>
      <c r="C38" s="13" t="s">
        <v>577</v>
      </c>
      <c r="E38" s="25" t="s">
        <v>11</v>
      </c>
      <c r="F38" s="25" t="s">
        <v>12</v>
      </c>
      <c r="G38" s="25" t="s">
        <v>12</v>
      </c>
      <c r="H38" s="11">
        <v>19</v>
      </c>
      <c r="J38" t="str">
        <f t="shared" si="1"/>
        <v>['EO#', 'Eosinophil #', '10^3/uL', true, false, false, 19],</v>
      </c>
    </row>
    <row r="39" spans="1:10" x14ac:dyDescent="0.2">
      <c r="A39" t="s">
        <v>564</v>
      </c>
      <c r="B39" s="13" t="s">
        <v>569</v>
      </c>
      <c r="C39" s="13" t="s">
        <v>577</v>
      </c>
      <c r="E39" s="25" t="s">
        <v>11</v>
      </c>
      <c r="F39" s="25" t="s">
        <v>12</v>
      </c>
      <c r="G39" s="25" t="s">
        <v>12</v>
      </c>
      <c r="H39" s="11">
        <v>20</v>
      </c>
      <c r="J39" t="str">
        <f t="shared" si="1"/>
        <v>['BAS#', 'Basophil #', '10^3/uL', true, false, false, 20],</v>
      </c>
    </row>
  </sheetData>
  <autoFilter ref="E1:H33"/>
  <sortState ref="A2:J16">
    <sortCondition ref="H2:H16"/>
  </sortState>
  <hyperlinks>
    <hyperlink ref="A8" r:id="rId1" display="https://prime.ohsu.edu/query/ONPRC/EHR/detailsQueryRow.view?schemaName=ehr_lookups&amp;query.queryName=hematology_tests&amp;testid=BS"/>
    <hyperlink ref="A7" r:id="rId2" display="https://prime.ohsu.edu/query/ONPRC/EHR/detailsQueryRow.view?schemaName=ehr_lookups&amp;query.queryName=hematology_tests&amp;testid=EO"/>
    <hyperlink ref="A20" r:id="rId3" display="https://prime.ohsu.edu/query/ONPRC/EHR/detailsQueryRow.view?schemaName=ehr_lookups&amp;query.queryName=hematology_tests&amp;testid=GLOB"/>
    <hyperlink ref="A22" r:id="rId4" display="https://prime.ohsu.edu/query/ONPRC/EHR/detailsQueryRow.view?schemaName=ehr_lookups&amp;query.queryName=hematology_tests&amp;testid=GLYCOSYLATED%20HGB"/>
    <hyperlink ref="A9" r:id="rId5" display="https://prime.ohsu.edu/query/ONPRC/EHR/detailsQueryRow.view?schemaName=ehr_lookups&amp;query.queryName=hematology_tests&amp;testid=HCT"/>
    <hyperlink ref="A5" r:id="rId6" display="https://prime.ohsu.edu/query/ONPRC/EHR/detailsQueryRow.view?schemaName=ehr_lookups&amp;query.queryName=hematology_tests&amp;testid=LY"/>
    <hyperlink ref="A13" r:id="rId7" display="https://prime.ohsu.edu/query/ONPRC/EHR/detailsQueryRow.view?schemaName=ehr_lookups&amp;query.queryName=hematology_tests&amp;testid=MCH"/>
    <hyperlink ref="A14" r:id="rId8" display="https://prime.ohsu.edu/query/ONPRC/EHR/detailsQueryRow.view?schemaName=ehr_lookups&amp;query.queryName=hematology_tests&amp;testid=MCHC"/>
    <hyperlink ref="A12" r:id="rId9" display="https://prime.ohsu.edu/query/ONPRC/EHR/detailsQueryRow.view?schemaName=ehr_lookups&amp;query.queryName=hematology_tests&amp;testid=MCV"/>
    <hyperlink ref="A26" r:id="rId10" display="https://prime.ohsu.edu/query/ONPRC/EHR/detailsQueryRow.view?schemaName=ehr_lookups&amp;query.queryName=hematology_tests&amp;testid=METAMYELO"/>
    <hyperlink ref="A6" r:id="rId11" display="https://prime.ohsu.edu/query/ONPRC/EHR/detailsQueryRow.view?schemaName=ehr_lookups&amp;query.queryName=hematology_tests&amp;testid=MN"/>
    <hyperlink ref="A18" r:id="rId12" display="https://prime.ohsu.edu/query/ONPRC/EHR/detailsQueryRow.view?schemaName=ehr_lookups&amp;query.queryName=hematology_tests&amp;testid=MPV"/>
    <hyperlink ref="A17" r:id="rId13" display="https://prime.ohsu.edu/query/ONPRC/EHR/detailsQueryRow.view?schemaName=ehr_lookups&amp;query.queryName=hematology_tests&amp;testid=MYELO"/>
    <hyperlink ref="A3" r:id="rId14" display="https://prime.ohsu.edu/query/ONPRC/EHR/detailsQueryRow.view?schemaName=ehr_lookups&amp;query.queryName=hematology_tests&amp;testid=NE"/>
    <hyperlink ref="A29" r:id="rId15" display="https://prime.ohsu.edu/query/ONPRC/EHR/detailsQueryRow.view?schemaName=ehr_lookups&amp;query.queryName=hematology_tests&amp;testid=PCV"/>
    <hyperlink ref="A16" r:id="rId16" display="https://prime.ohsu.edu/query/ONPRC/EHR/detailsQueryRow.view?schemaName=ehr_lookups&amp;query.queryName=hematology_tests&amp;testid=PLT"/>
    <hyperlink ref="A11" r:id="rId17" display="https://prime.ohsu.edu/query/ONPRC/EHR/detailsQueryRow.view?schemaName=ehr_lookups&amp;query.queryName=hematology_tests&amp;testid=RBC"/>
    <hyperlink ref="A15" r:id="rId18" display="https://prime.ohsu.edu/query/ONPRC/EHR/detailsQueryRow.view?schemaName=ehr_lookups&amp;query.queryName=hematology_tests&amp;testid=RETICULO"/>
    <hyperlink ref="A2" r:id="rId19" display="https://prime.ohsu.edu/query/ONPRC/EHR/detailsQueryRow.view?schemaName=ehr_lookups&amp;query.queryName=hematology_tests&amp;testid=WBC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48" sqref="B48"/>
    </sheetView>
  </sheetViews>
  <sheetFormatPr defaultRowHeight="12.75" x14ac:dyDescent="0.2"/>
  <cols>
    <col min="1" max="1" width="29.28515625" customWidth="1"/>
    <col min="2" max="2" width="28.28515625" customWidth="1"/>
    <col min="3" max="3" width="13.7109375" customWidth="1"/>
    <col min="4" max="4" width="18.5703125" customWidth="1"/>
    <col min="5" max="5" width="14.140625" customWidth="1"/>
    <col min="6" max="6" width="16.28515625" bestFit="1" customWidth="1"/>
    <col min="7" max="7" width="21.85546875" customWidth="1"/>
  </cols>
  <sheetData>
    <row r="1" spans="1:10" x14ac:dyDescent="0.2">
      <c r="A1" s="17" t="s">
        <v>0</v>
      </c>
      <c r="B1" s="17" t="s">
        <v>1</v>
      </c>
      <c r="C1" s="17" t="s">
        <v>2</v>
      </c>
      <c r="D1" s="26" t="s">
        <v>4</v>
      </c>
      <c r="E1" s="26" t="s">
        <v>5</v>
      </c>
      <c r="F1" s="26" t="s">
        <v>6</v>
      </c>
      <c r="G1" s="18" t="s">
        <v>7</v>
      </c>
      <c r="H1" s="9"/>
    </row>
    <row r="2" spans="1:10" x14ac:dyDescent="0.2">
      <c r="A2" s="17" t="s">
        <v>153</v>
      </c>
      <c r="B2" s="17" t="s">
        <v>153</v>
      </c>
      <c r="C2" s="17" t="s">
        <v>151</v>
      </c>
      <c r="D2" s="26" t="s">
        <v>11</v>
      </c>
      <c r="E2" s="26" t="s">
        <v>12</v>
      </c>
      <c r="F2" s="26" t="s">
        <v>11</v>
      </c>
      <c r="G2" s="20">
        <v>1</v>
      </c>
      <c r="J2" t="str">
        <f>"['"&amp;A2&amp;"', '"&amp;B2&amp;"', "&amp;IF(C2 &lt;&gt; "","'"&amp;C2&amp;"'","null")&amp;", "&amp;D2&amp;", "&amp;E2&amp;", "&amp;F2&amp;", "&amp;IF(G2 &lt;&gt; "",G2,"null")&amp;"],"</f>
        <v>['Color', 'Color', 'no units', true, false, true, 1],</v>
      </c>
    </row>
    <row r="3" spans="1:10" x14ac:dyDescent="0.2">
      <c r="A3" s="17" t="s">
        <v>170</v>
      </c>
      <c r="B3" s="17" t="s">
        <v>149</v>
      </c>
      <c r="C3" s="17" t="s">
        <v>151</v>
      </c>
      <c r="D3" s="26" t="s">
        <v>11</v>
      </c>
      <c r="E3" s="26" t="s">
        <v>12</v>
      </c>
      <c r="F3" s="26" t="s">
        <v>11</v>
      </c>
      <c r="G3" s="20">
        <v>2</v>
      </c>
      <c r="J3" t="str">
        <f t="shared" ref="J3:J20" si="0">"['"&amp;A3&amp;"', '"&amp;B3&amp;"', "&amp;IF(C3 &lt;&gt; "","'"&amp;C3&amp;"'","null")&amp;", "&amp;D3&amp;", "&amp;E3&amp;", "&amp;F3&amp;", "&amp;IF(G3 &lt;&gt; "",G3,"null")&amp;"],"</f>
        <v>['App', 'Appearance', 'no units', true, false, true, 2],</v>
      </c>
    </row>
    <row r="4" spans="1:10" x14ac:dyDescent="0.2">
      <c r="A4" s="27" t="s">
        <v>172</v>
      </c>
      <c r="B4" s="17" t="s">
        <v>157</v>
      </c>
      <c r="C4" s="17" t="s">
        <v>151</v>
      </c>
      <c r="D4" s="26" t="s">
        <v>11</v>
      </c>
      <c r="E4" s="26" t="s">
        <v>12</v>
      </c>
      <c r="F4" s="26" t="s">
        <v>11</v>
      </c>
      <c r="G4" s="20">
        <v>3</v>
      </c>
      <c r="J4" t="str">
        <f t="shared" si="0"/>
        <v>['SpecGrav', 'Specific Gravity', 'no units', true, false, true, 3],</v>
      </c>
    </row>
    <row r="5" spans="1:10" x14ac:dyDescent="0.2">
      <c r="A5" s="19" t="s">
        <v>155</v>
      </c>
      <c r="B5" s="17" t="s">
        <v>155</v>
      </c>
      <c r="C5" s="17" t="s">
        <v>151</v>
      </c>
      <c r="D5" s="26" t="s">
        <v>11</v>
      </c>
      <c r="E5" s="26" t="s">
        <v>12</v>
      </c>
      <c r="F5" s="26" t="s">
        <v>11</v>
      </c>
      <c r="G5" s="20">
        <v>4</v>
      </c>
      <c r="J5" t="str">
        <f t="shared" si="0"/>
        <v>['pH', 'pH', 'no units', true, false, true, 4],</v>
      </c>
    </row>
    <row r="6" spans="1:10" x14ac:dyDescent="0.2">
      <c r="A6" s="17" t="s">
        <v>171</v>
      </c>
      <c r="B6" s="17" t="s">
        <v>150</v>
      </c>
      <c r="C6" s="17" t="s">
        <v>151</v>
      </c>
      <c r="D6" s="26" t="s">
        <v>11</v>
      </c>
      <c r="E6" s="26" t="s">
        <v>12</v>
      </c>
      <c r="F6" s="26" t="s">
        <v>11</v>
      </c>
      <c r="G6" s="20">
        <v>5</v>
      </c>
      <c r="J6" t="str">
        <f t="shared" si="0"/>
        <v>['Bili', 'Bilirubin', 'no units', true, false, true, 5],</v>
      </c>
    </row>
    <row r="7" spans="1:10" x14ac:dyDescent="0.2">
      <c r="A7" s="19" t="s">
        <v>173</v>
      </c>
      <c r="B7" s="17" t="s">
        <v>43</v>
      </c>
      <c r="C7" s="17" t="s">
        <v>151</v>
      </c>
      <c r="D7" s="26" t="s">
        <v>11</v>
      </c>
      <c r="E7" s="26" t="s">
        <v>12</v>
      </c>
      <c r="F7" s="26" t="s">
        <v>11</v>
      </c>
      <c r="G7" s="20">
        <v>6</v>
      </c>
      <c r="J7" t="str">
        <f t="shared" si="0"/>
        <v>['Glu', 'Glucose', 'no units', true, false, true, 6],</v>
      </c>
    </row>
    <row r="8" spans="1:10" x14ac:dyDescent="0.2">
      <c r="A8" s="17" t="s">
        <v>174</v>
      </c>
      <c r="B8" s="17" t="s">
        <v>154</v>
      </c>
      <c r="C8" s="17" t="s">
        <v>151</v>
      </c>
      <c r="D8" s="26" t="s">
        <v>11</v>
      </c>
      <c r="E8" s="26" t="s">
        <v>12</v>
      </c>
      <c r="F8" s="26" t="s">
        <v>11</v>
      </c>
      <c r="G8" s="20">
        <v>7</v>
      </c>
      <c r="J8" t="str">
        <f t="shared" si="0"/>
        <v>['Ket', 'Ketone', 'no units', true, false, true, 7],</v>
      </c>
    </row>
    <row r="9" spans="1:10" x14ac:dyDescent="0.2">
      <c r="A9" s="17" t="s">
        <v>175</v>
      </c>
      <c r="B9" s="17" t="s">
        <v>156</v>
      </c>
      <c r="C9" s="17" t="s">
        <v>151</v>
      </c>
      <c r="D9" s="26" t="s">
        <v>11</v>
      </c>
      <c r="E9" s="26" t="s">
        <v>12</v>
      </c>
      <c r="F9" s="26" t="s">
        <v>11</v>
      </c>
      <c r="G9" s="20">
        <v>8</v>
      </c>
      <c r="J9" t="str">
        <f t="shared" si="0"/>
        <v>['Prot', 'Protein', 'no units', true, false, true, 8],</v>
      </c>
    </row>
    <row r="10" spans="1:10" x14ac:dyDescent="0.2">
      <c r="A10" s="17" t="s">
        <v>176</v>
      </c>
      <c r="B10" s="17" t="s">
        <v>158</v>
      </c>
      <c r="C10" s="17" t="s">
        <v>28</v>
      </c>
      <c r="D10" s="26" t="s">
        <v>11</v>
      </c>
      <c r="E10" s="26" t="s">
        <v>12</v>
      </c>
      <c r="F10" s="26" t="s">
        <v>11</v>
      </c>
      <c r="G10" s="20">
        <v>9</v>
      </c>
      <c r="J10" t="str">
        <f t="shared" si="0"/>
        <v>['Urobili', 'Urobilinogen', 'mg/dl', true, false, true, 9],</v>
      </c>
    </row>
    <row r="11" spans="1:10" x14ac:dyDescent="0.2">
      <c r="A11" s="17" t="s">
        <v>152</v>
      </c>
      <c r="B11" s="17" t="s">
        <v>152</v>
      </c>
      <c r="C11" s="17" t="s">
        <v>151</v>
      </c>
      <c r="D11" s="26" t="s">
        <v>11</v>
      </c>
      <c r="E11" s="26" t="s">
        <v>12</v>
      </c>
      <c r="F11" s="26" t="s">
        <v>11</v>
      </c>
      <c r="G11" s="20">
        <v>10</v>
      </c>
      <c r="J11" t="str">
        <f t="shared" si="0"/>
        <v>['Blood', 'Blood', 'no units', true, false, true, 10],</v>
      </c>
    </row>
    <row r="12" spans="1:10" x14ac:dyDescent="0.2">
      <c r="A12" s="6" t="s">
        <v>160</v>
      </c>
      <c r="B12" s="17" t="s">
        <v>160</v>
      </c>
      <c r="C12" s="17" t="s">
        <v>151</v>
      </c>
      <c r="D12" s="26" t="s">
        <v>11</v>
      </c>
      <c r="E12" s="26" t="s">
        <v>12</v>
      </c>
      <c r="F12" s="26" t="s">
        <v>12</v>
      </c>
      <c r="J12" t="str">
        <f t="shared" si="0"/>
        <v>['Other', 'Other', 'no units', true, false, false, null],</v>
      </c>
    </row>
    <row r="13" spans="1:10" x14ac:dyDescent="0.2">
      <c r="A13" t="s">
        <v>132</v>
      </c>
      <c r="B13" s="17" t="s">
        <v>132</v>
      </c>
      <c r="C13" s="17" t="s">
        <v>555</v>
      </c>
      <c r="D13" s="26" t="s">
        <v>11</v>
      </c>
      <c r="E13" s="26" t="s">
        <v>12</v>
      </c>
      <c r="F13" s="26" t="s">
        <v>11</v>
      </c>
      <c r="G13" s="20">
        <v>11</v>
      </c>
      <c r="J13" t="str">
        <f t="shared" si="0"/>
        <v>['WBC', 'WBC', 'phpf', true, false, true, 11],</v>
      </c>
    </row>
    <row r="14" spans="1:10" x14ac:dyDescent="0.2">
      <c r="A14" t="s">
        <v>128</v>
      </c>
      <c r="B14" s="17" t="s">
        <v>128</v>
      </c>
      <c r="C14" s="17" t="s">
        <v>555</v>
      </c>
      <c r="D14" s="26" t="s">
        <v>11</v>
      </c>
      <c r="E14" s="26" t="s">
        <v>12</v>
      </c>
      <c r="F14" s="26" t="s">
        <v>11</v>
      </c>
      <c r="G14" s="20">
        <v>12</v>
      </c>
      <c r="J14" t="str">
        <f t="shared" si="0"/>
        <v>['RBC', 'RBC', 'phpf', true, false, true, 12],</v>
      </c>
    </row>
    <row r="15" spans="1:10" ht="13.5" x14ac:dyDescent="0.2">
      <c r="A15" t="s">
        <v>178</v>
      </c>
      <c r="B15" s="35" t="s">
        <v>178</v>
      </c>
      <c r="C15" s="17" t="s">
        <v>555</v>
      </c>
      <c r="D15" s="26" t="s">
        <v>11</v>
      </c>
      <c r="E15" s="26" t="s">
        <v>12</v>
      </c>
      <c r="F15" s="26" t="s">
        <v>11</v>
      </c>
      <c r="G15" s="20">
        <v>13</v>
      </c>
      <c r="J15" t="str">
        <f t="shared" si="0"/>
        <v>['Epith', 'Epith', 'phpf', true, false, true, 13],</v>
      </c>
    </row>
    <row r="16" spans="1:10" x14ac:dyDescent="0.2">
      <c r="A16" t="s">
        <v>177</v>
      </c>
      <c r="B16" t="s">
        <v>159</v>
      </c>
      <c r="C16" s="17" t="s">
        <v>151</v>
      </c>
      <c r="D16" s="26" t="s">
        <v>11</v>
      </c>
      <c r="E16" s="26" t="s">
        <v>12</v>
      </c>
      <c r="F16" s="26" t="s">
        <v>11</v>
      </c>
      <c r="G16" s="20">
        <v>14</v>
      </c>
      <c r="J16" t="str">
        <f>"['"&amp;A16&amp;"', '"&amp;B16&amp;"', "&amp;IF(C16 &lt;&gt; "","'"&amp;C16&amp;"'","null")&amp;", "&amp;D16&amp;", "&amp;E16&amp;", "&amp;F16&amp;", "&amp;IF(G16 &lt;&gt; "",G16,"null")&amp;"],"</f>
        <v>['Bact', 'Bacteria', 'no units', true, false, true, 14],</v>
      </c>
    </row>
    <row r="17" spans="1:10" x14ac:dyDescent="0.2">
      <c r="A17" s="27" t="s">
        <v>179</v>
      </c>
      <c r="B17" s="36" t="s">
        <v>179</v>
      </c>
      <c r="C17" s="17" t="s">
        <v>555</v>
      </c>
      <c r="D17" s="26" t="s">
        <v>11</v>
      </c>
      <c r="E17" s="26" t="s">
        <v>12</v>
      </c>
      <c r="F17" s="26" t="s">
        <v>11</v>
      </c>
      <c r="G17" s="20">
        <v>15</v>
      </c>
      <c r="J17" t="str">
        <f t="shared" si="0"/>
        <v>['Crystals', 'Crystals', 'phpf', true, false, true, 15],</v>
      </c>
    </row>
    <row r="18" spans="1:10" x14ac:dyDescent="0.2">
      <c r="A18" s="27" t="s">
        <v>180</v>
      </c>
      <c r="B18" s="37" t="s">
        <v>180</v>
      </c>
      <c r="C18" s="17" t="s">
        <v>556</v>
      </c>
      <c r="D18" s="26" t="s">
        <v>11</v>
      </c>
      <c r="E18" s="26" t="s">
        <v>12</v>
      </c>
      <c r="F18" s="26" t="s">
        <v>11</v>
      </c>
      <c r="G18" s="20">
        <v>16</v>
      </c>
      <c r="J18" t="str">
        <f t="shared" si="0"/>
        <v>['Casts', 'Casts', 'plpf', true, false, true, 16],</v>
      </c>
    </row>
    <row r="19" spans="1:10" ht="13.5" x14ac:dyDescent="0.2">
      <c r="A19" s="27" t="s">
        <v>181</v>
      </c>
      <c r="B19" s="35" t="s">
        <v>184</v>
      </c>
      <c r="C19" s="17" t="s">
        <v>556</v>
      </c>
      <c r="D19" s="26" t="s">
        <v>11</v>
      </c>
      <c r="E19" s="26" t="s">
        <v>12</v>
      </c>
      <c r="F19" s="26" t="s">
        <v>11</v>
      </c>
      <c r="G19" s="20">
        <v>17</v>
      </c>
      <c r="J19" t="str">
        <f t="shared" si="0"/>
        <v>['Cast-1', 'Cast Type 1', 'plpf', true, false, true, 17],</v>
      </c>
    </row>
    <row r="20" spans="1:10" ht="13.5" x14ac:dyDescent="0.2">
      <c r="A20" s="27" t="s">
        <v>182</v>
      </c>
      <c r="B20" s="35" t="s">
        <v>183</v>
      </c>
      <c r="C20" s="17" t="s">
        <v>556</v>
      </c>
      <c r="D20" s="26" t="s">
        <v>11</v>
      </c>
      <c r="E20" s="26" t="s">
        <v>12</v>
      </c>
      <c r="F20" s="26" t="s">
        <v>11</v>
      </c>
      <c r="G20" s="20">
        <v>18</v>
      </c>
      <c r="J20" t="str">
        <f t="shared" si="0"/>
        <v>['Cast-2', 'Cast Type 2', 'plpf', true, false, true, 18],</v>
      </c>
    </row>
    <row r="21" spans="1:10" x14ac:dyDescent="0.2">
      <c r="C21" s="17"/>
    </row>
    <row r="22" spans="1:10" x14ac:dyDescent="0.2">
      <c r="C22" s="17"/>
    </row>
    <row r="23" spans="1:10" x14ac:dyDescent="0.2">
      <c r="C23" s="17"/>
    </row>
    <row r="24" spans="1:10" x14ac:dyDescent="0.2">
      <c r="C24" s="17"/>
    </row>
    <row r="25" spans="1:10" x14ac:dyDescent="0.2">
      <c r="C25" s="17"/>
    </row>
    <row r="26" spans="1:10" x14ac:dyDescent="0.2">
      <c r="C26" s="17"/>
    </row>
    <row r="27" spans="1:10" x14ac:dyDescent="0.2">
      <c r="C27" s="17"/>
    </row>
    <row r="28" spans="1:10" x14ac:dyDescent="0.2">
      <c r="C28" s="17"/>
    </row>
    <row r="29" spans="1:10" x14ac:dyDescent="0.2">
      <c r="C29" s="17"/>
    </row>
    <row r="30" spans="1:10" x14ac:dyDescent="0.2">
      <c r="C30" s="17"/>
    </row>
    <row r="31" spans="1:10" x14ac:dyDescent="0.2">
      <c r="C31" s="17"/>
    </row>
    <row r="32" spans="1:10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</sheetData>
  <autoFilter ref="A1:G20">
    <sortState ref="A2:G20">
      <sortCondition ref="G2:G20"/>
    </sortState>
  </autoFilter>
  <hyperlinks>
    <hyperlink ref="A7" r:id="rId1" display="https://prime.ohsu.edu/query/ONPRC/EHR/detailsQueryRow.view?schemaName=ehr_lookups&amp;query.queryName=urinalysis_tests&amp;testid=GLUC"/>
    <hyperlink ref="A5" r:id="rId2" display="https://prime.ohsu.edu/query/ONPRC/EHR/detailsQueryRow.view?schemaName=ehr_lookups&amp;query.queryName=urinalysis_tests&amp;testid=PH"/>
    <hyperlink ref="A4" r:id="rId3" display="https://prime.ohsu.edu/query/ONPRC/EHR/detailsQueryRow.view?schemaName=ehr_lookups&amp;query.queryName=urinalysis_tests&amp;testid=SP_GRAVITY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" sqref="J2:J17"/>
    </sheetView>
  </sheetViews>
  <sheetFormatPr defaultRowHeight="12.75" x14ac:dyDescent="0.2"/>
  <cols>
    <col min="1" max="1" width="29.28515625" customWidth="1"/>
    <col min="2" max="2" width="28.28515625" customWidth="1"/>
    <col min="3" max="3" width="13.7109375" customWidth="1"/>
    <col min="4" max="4" width="18.5703125" customWidth="1"/>
    <col min="5" max="5" width="14.140625" customWidth="1"/>
    <col min="6" max="6" width="16.28515625" bestFit="1" customWidth="1"/>
    <col min="7" max="7" width="21.85546875" customWidth="1"/>
  </cols>
  <sheetData>
    <row r="1" spans="1:10" x14ac:dyDescent="0.2">
      <c r="A1" s="17" t="s">
        <v>0</v>
      </c>
      <c r="B1" s="17" t="s">
        <v>1</v>
      </c>
      <c r="C1" s="17" t="s">
        <v>2</v>
      </c>
      <c r="D1" s="26" t="s">
        <v>4</v>
      </c>
      <c r="E1" s="26" t="s">
        <v>5</v>
      </c>
      <c r="F1" s="26" t="s">
        <v>6</v>
      </c>
      <c r="G1" s="18" t="s">
        <v>7</v>
      </c>
      <c r="H1" s="9"/>
    </row>
    <row r="2" spans="1:10" x14ac:dyDescent="0.2">
      <c r="A2" s="17" t="s">
        <v>90</v>
      </c>
      <c r="B2" s="17" t="s">
        <v>91</v>
      </c>
      <c r="C2" s="17"/>
      <c r="D2" s="26" t="s">
        <v>12</v>
      </c>
      <c r="E2" s="26" t="s">
        <v>12</v>
      </c>
      <c r="F2" s="26" t="s">
        <v>11</v>
      </c>
      <c r="G2" s="20">
        <v>1</v>
      </c>
      <c r="J2" t="str">
        <f>"['"&amp;A2&amp;"', '"&amp;B2&amp;"', "&amp;IF(C2 &lt;&gt; "","'"&amp;C2&amp;"'","null")&amp;", "&amp;D2&amp;", "&amp;E2&amp;", "&amp;F2&amp;", "&amp;IF(G2 &lt;&gt; "",G2,"null")&amp;"],"</f>
        <v>['Na', 'Sodium', null, false, false, true, 1],</v>
      </c>
    </row>
    <row r="3" spans="1:10" x14ac:dyDescent="0.2">
      <c r="A3" t="s">
        <v>49</v>
      </c>
      <c r="B3" s="2" t="s">
        <v>50</v>
      </c>
      <c r="C3" s="17"/>
      <c r="D3" s="26" t="s">
        <v>12</v>
      </c>
      <c r="E3" s="26" t="s">
        <v>12</v>
      </c>
      <c r="F3" s="26" t="s">
        <v>11</v>
      </c>
      <c r="G3" s="20">
        <v>2</v>
      </c>
      <c r="J3" t="str">
        <f t="shared" ref="J3:J17" si="0">"['"&amp;A3&amp;"', '"&amp;B3&amp;"', "&amp;IF(C3 &lt;&gt; "","'"&amp;C3&amp;"'","null")&amp;", "&amp;D3&amp;", "&amp;E3&amp;", "&amp;F3&amp;", "&amp;IF(G3 &lt;&gt; "",G3,"null")&amp;"],"</f>
        <v>['K', 'Potassium', null, false, false, true, 2],</v>
      </c>
    </row>
    <row r="4" spans="1:10" x14ac:dyDescent="0.2">
      <c r="A4" s="17" t="s">
        <v>167</v>
      </c>
      <c r="B4" s="17" t="s">
        <v>192</v>
      </c>
      <c r="C4" s="17"/>
      <c r="D4" s="26" t="s">
        <v>12</v>
      </c>
      <c r="E4" s="26" t="s">
        <v>12</v>
      </c>
      <c r="F4" s="26" t="s">
        <v>11</v>
      </c>
      <c r="G4" s="20">
        <v>3</v>
      </c>
      <c r="J4" t="str">
        <f t="shared" si="0"/>
        <v>['Cl', 'Chlorine', null, false, false, true, 3],</v>
      </c>
    </row>
    <row r="5" spans="1:10" x14ac:dyDescent="0.2">
      <c r="A5" s="17" t="s">
        <v>185</v>
      </c>
      <c r="B5" s="17"/>
      <c r="C5" s="17"/>
      <c r="D5" s="26" t="s">
        <v>12</v>
      </c>
      <c r="E5" s="26" t="s">
        <v>12</v>
      </c>
      <c r="F5" s="26" t="s">
        <v>11</v>
      </c>
      <c r="G5" s="20">
        <v>4</v>
      </c>
      <c r="J5" t="str">
        <f t="shared" si="0"/>
        <v>['tCO2', '', null, false, false, true, 4],</v>
      </c>
    </row>
    <row r="6" spans="1:10" x14ac:dyDescent="0.2">
      <c r="A6" s="17" t="s">
        <v>22</v>
      </c>
      <c r="B6" s="2" t="s">
        <v>23</v>
      </c>
      <c r="C6" s="17"/>
      <c r="D6" s="26" t="s">
        <v>12</v>
      </c>
      <c r="E6" s="26" t="s">
        <v>12</v>
      </c>
      <c r="F6" s="26" t="s">
        <v>11</v>
      </c>
      <c r="G6" s="20">
        <v>5</v>
      </c>
      <c r="J6" t="str">
        <f t="shared" si="0"/>
        <v>['BUN', 'Blood urea nitrogen', null, false, false, true, 5],</v>
      </c>
    </row>
    <row r="7" spans="1:10" x14ac:dyDescent="0.2">
      <c r="A7" s="19" t="s">
        <v>186</v>
      </c>
      <c r="B7" s="17" t="s">
        <v>43</v>
      </c>
      <c r="C7" s="17"/>
      <c r="D7" s="26" t="s">
        <v>12</v>
      </c>
      <c r="E7" s="26" t="s">
        <v>12</v>
      </c>
      <c r="F7" s="26" t="s">
        <v>11</v>
      </c>
      <c r="G7" s="20">
        <v>6</v>
      </c>
      <c r="J7" t="str">
        <f t="shared" si="0"/>
        <v>['Gluc', 'Glucose', null, false, false, true, 6],</v>
      </c>
    </row>
    <row r="8" spans="1:10" x14ac:dyDescent="0.2">
      <c r="A8" s="17" t="s">
        <v>104</v>
      </c>
      <c r="B8" s="13" t="s">
        <v>105</v>
      </c>
      <c r="C8" s="17"/>
      <c r="D8" s="26" t="s">
        <v>12</v>
      </c>
      <c r="E8" s="26" t="s">
        <v>12</v>
      </c>
      <c r="F8" s="26" t="s">
        <v>11</v>
      </c>
      <c r="G8" s="20">
        <v>7</v>
      </c>
      <c r="J8" t="str">
        <f t="shared" si="0"/>
        <v>['HCT', 'Hematocrit', null, false, false, true, 7],</v>
      </c>
    </row>
    <row r="9" spans="1:10" x14ac:dyDescent="0.2">
      <c r="A9" s="19" t="s">
        <v>155</v>
      </c>
      <c r="B9" s="17" t="s">
        <v>155</v>
      </c>
      <c r="C9" s="17"/>
      <c r="D9" s="26" t="s">
        <v>12</v>
      </c>
      <c r="E9" s="26" t="s">
        <v>12</v>
      </c>
      <c r="F9" s="26" t="s">
        <v>11</v>
      </c>
      <c r="G9" s="20">
        <v>8</v>
      </c>
      <c r="J9" t="str">
        <f t="shared" si="0"/>
        <v>['pH', 'pH', null, false, false, true, 8],</v>
      </c>
    </row>
    <row r="10" spans="1:10" ht="13.5" x14ac:dyDescent="0.25">
      <c r="A10" s="30" t="s">
        <v>193</v>
      </c>
      <c r="B10" s="30" t="s">
        <v>193</v>
      </c>
      <c r="C10" s="17"/>
      <c r="D10" s="26" t="s">
        <v>12</v>
      </c>
      <c r="E10" s="26" t="s">
        <v>12</v>
      </c>
      <c r="F10" s="26" t="s">
        <v>11</v>
      </c>
      <c r="G10" s="20">
        <v>9</v>
      </c>
      <c r="J10" t="str">
        <f t="shared" si="0"/>
        <v>['pO2', 'pO2', null, false, false, true, 9],</v>
      </c>
    </row>
    <row r="11" spans="1:10" x14ac:dyDescent="0.2">
      <c r="A11" s="19" t="s">
        <v>194</v>
      </c>
      <c r="B11" s="19" t="s">
        <v>194</v>
      </c>
      <c r="C11" s="17"/>
      <c r="D11" s="26" t="s">
        <v>12</v>
      </c>
      <c r="E11" s="26" t="s">
        <v>12</v>
      </c>
      <c r="F11" s="26" t="s">
        <v>11</v>
      </c>
      <c r="G11" s="20">
        <v>10</v>
      </c>
      <c r="J11" t="str">
        <f t="shared" si="0"/>
        <v>['SO2', 'SO2', null, false, false, true, 10],</v>
      </c>
    </row>
    <row r="12" spans="1:10" x14ac:dyDescent="0.2">
      <c r="A12" s="17" t="s">
        <v>187</v>
      </c>
      <c r="B12" s="17"/>
      <c r="C12" s="17"/>
      <c r="D12" s="26" t="s">
        <v>12</v>
      </c>
      <c r="E12" s="26" t="s">
        <v>12</v>
      </c>
      <c r="F12" s="26" t="s">
        <v>11</v>
      </c>
      <c r="G12" s="20">
        <v>11</v>
      </c>
      <c r="J12" t="str">
        <f t="shared" si="0"/>
        <v>['pCO2', '', null, false, false, true, 11],</v>
      </c>
    </row>
    <row r="13" spans="1:10" x14ac:dyDescent="0.2">
      <c r="A13" s="29" t="s">
        <v>188</v>
      </c>
      <c r="B13" s="17"/>
      <c r="C13" s="17"/>
      <c r="D13" s="26" t="s">
        <v>12</v>
      </c>
      <c r="E13" s="26" t="s">
        <v>12</v>
      </c>
      <c r="F13" s="26" t="s">
        <v>11</v>
      </c>
      <c r="G13" s="20">
        <v>12</v>
      </c>
      <c r="J13" t="str">
        <f t="shared" si="0"/>
        <v>['HCO3', '', null, false, false, true, 12],</v>
      </c>
    </row>
    <row r="14" spans="1:10" x14ac:dyDescent="0.2">
      <c r="A14" s="17" t="s">
        <v>189</v>
      </c>
      <c r="B14" s="17"/>
      <c r="C14" s="17"/>
      <c r="D14" s="26" t="s">
        <v>12</v>
      </c>
      <c r="E14" s="26" t="s">
        <v>12</v>
      </c>
      <c r="F14" s="26" t="s">
        <v>11</v>
      </c>
      <c r="G14" s="20">
        <v>13</v>
      </c>
      <c r="J14" t="str">
        <f t="shared" si="0"/>
        <v>['BE', '', null, false, false, true, 13],</v>
      </c>
    </row>
    <row r="15" spans="1:10" x14ac:dyDescent="0.2">
      <c r="A15" s="29" t="s">
        <v>190</v>
      </c>
      <c r="D15" s="26" t="s">
        <v>12</v>
      </c>
      <c r="E15" s="26" t="s">
        <v>12</v>
      </c>
      <c r="F15" s="26" t="s">
        <v>11</v>
      </c>
      <c r="G15" s="20">
        <v>14</v>
      </c>
      <c r="J15" t="str">
        <f>"['"&amp;A15&amp;"', '"&amp;B8&amp;"', "&amp;IF(C15 &lt;&gt; "","'"&amp;C15&amp;"'","null")&amp;", "&amp;D15&amp;", "&amp;E15&amp;", "&amp;F15&amp;", "&amp;IF(G15 &lt;&gt; "",G15,"null")&amp;"],"</f>
        <v>['An Gap', 'Hematocrit', null, false, false, true, 14],</v>
      </c>
    </row>
    <row r="16" spans="1:10" x14ac:dyDescent="0.2">
      <c r="A16" s="17" t="s">
        <v>164</v>
      </c>
      <c r="B16" s="13" t="s">
        <v>48</v>
      </c>
      <c r="D16" s="26" t="s">
        <v>12</v>
      </c>
      <c r="E16" s="26" t="s">
        <v>12</v>
      </c>
      <c r="F16" s="26" t="s">
        <v>11</v>
      </c>
      <c r="G16" s="20">
        <v>15</v>
      </c>
      <c r="J16" t="str">
        <f t="shared" si="0"/>
        <v>['Hg', 'Hemoglobin', null, false, false, true, 15],</v>
      </c>
    </row>
    <row r="17" spans="1:10" x14ac:dyDescent="0.2">
      <c r="A17" s="29" t="s">
        <v>195</v>
      </c>
      <c r="B17" s="17" t="s">
        <v>191</v>
      </c>
      <c r="D17" s="26" t="s">
        <v>12</v>
      </c>
      <c r="E17" s="26" t="s">
        <v>12</v>
      </c>
      <c r="F17" s="26" t="s">
        <v>11</v>
      </c>
      <c r="G17" s="20">
        <v>16</v>
      </c>
      <c r="J17" t="str">
        <f t="shared" si="0"/>
        <v>['Lact', 'Lactate', null, false, false, true, 16],</v>
      </c>
    </row>
    <row r="18" spans="1:10" ht="13.5" x14ac:dyDescent="0.2">
      <c r="B18" s="28"/>
      <c r="D18" s="26"/>
      <c r="E18" s="26"/>
      <c r="F18" s="26"/>
      <c r="G18" s="20"/>
    </row>
    <row r="19" spans="1:10" x14ac:dyDescent="0.2">
      <c r="A19" s="27"/>
      <c r="B19" s="27"/>
      <c r="D19" s="26"/>
      <c r="E19" s="26"/>
      <c r="F19" s="26"/>
      <c r="G19" s="20"/>
    </row>
    <row r="20" spans="1:10" x14ac:dyDescent="0.2">
      <c r="A20" s="27"/>
      <c r="D20" s="26"/>
      <c r="E20" s="26"/>
      <c r="F20" s="26"/>
      <c r="G20" s="20"/>
    </row>
    <row r="21" spans="1:10" ht="13.5" x14ac:dyDescent="0.2">
      <c r="A21" s="27"/>
      <c r="B21" s="28"/>
      <c r="D21" s="26"/>
      <c r="E21" s="26"/>
      <c r="F21" s="26"/>
      <c r="G21" s="20"/>
    </row>
    <row r="22" spans="1:10" ht="13.5" x14ac:dyDescent="0.2">
      <c r="A22" s="27"/>
      <c r="B22" s="28"/>
      <c r="D22" s="26"/>
      <c r="E22" s="26"/>
      <c r="F22" s="26"/>
      <c r="G22" s="20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>
      <pane ySplit="1" topLeftCell="A300" activePane="bottomLeft" state="frozen"/>
      <selection pane="bottomLeft" activeCell="A331" sqref="A331"/>
    </sheetView>
  </sheetViews>
  <sheetFormatPr defaultRowHeight="12.75" x14ac:dyDescent="0.2"/>
  <cols>
    <col min="1" max="1" width="46.28515625" bestFit="1" customWidth="1"/>
    <col min="2" max="2" width="35.5703125" customWidth="1"/>
    <col min="4" max="4" width="25.5703125" customWidth="1"/>
    <col min="5" max="5" width="21.42578125" customWidth="1"/>
    <col min="6" max="6" width="20.85546875" customWidth="1"/>
    <col min="7" max="7" width="18.7109375" customWidth="1"/>
  </cols>
  <sheetData>
    <row r="1" spans="1:10" x14ac:dyDescent="0.2">
      <c r="A1" s="17" t="s">
        <v>0</v>
      </c>
      <c r="B1" s="17" t="s">
        <v>1</v>
      </c>
      <c r="C1" s="17" t="s">
        <v>2</v>
      </c>
      <c r="D1" s="26" t="s">
        <v>4</v>
      </c>
      <c r="E1" s="26" t="s">
        <v>5</v>
      </c>
      <c r="F1" s="26" t="s">
        <v>6</v>
      </c>
      <c r="G1" s="18" t="s">
        <v>7</v>
      </c>
      <c r="H1" s="9"/>
    </row>
    <row r="2" spans="1:10" x14ac:dyDescent="0.2">
      <c r="A2" t="s">
        <v>251</v>
      </c>
      <c r="B2" s="17"/>
      <c r="C2" s="17"/>
      <c r="D2" s="26" t="s">
        <v>12</v>
      </c>
      <c r="E2" s="26" t="s">
        <v>12</v>
      </c>
      <c r="F2" s="26" t="s">
        <v>12</v>
      </c>
      <c r="G2" s="20"/>
      <c r="J2" t="str">
        <f>"['"&amp;A2&amp;"', '"&amp;B2&amp;"', "&amp;IF(C2 &lt;&gt; "","'"&amp;C2&amp;"'","null")&amp;", "&amp;D2&amp;", "&amp;E2&amp;", "&amp;F2&amp;", "&amp;IF(G2 &lt;&gt; "",G2,"null")&amp;"],"</f>
        <v>['% SAT', '', null, false, false, false, null],</v>
      </c>
    </row>
    <row r="3" spans="1:10" x14ac:dyDescent="0.2">
      <c r="A3" t="s">
        <v>252</v>
      </c>
      <c r="D3" s="26" t="s">
        <v>12</v>
      </c>
      <c r="E3" s="26" t="s">
        <v>12</v>
      </c>
      <c r="F3" s="26" t="s">
        <v>12</v>
      </c>
      <c r="J3" t="str">
        <f t="shared" ref="J3:J66" si="0">"['"&amp;A3&amp;"', '"&amp;B3&amp;"', "&amp;IF(C3 &lt;&gt; "","'"&amp;C3&amp;"'","null")&amp;", "&amp;D3&amp;", "&amp;E3&amp;", "&amp;F3&amp;", "&amp;IF(G3 &lt;&gt; "",G3,"null")&amp;"],"</f>
        <v>['% SATURATION', '', null, false, false, false, null],</v>
      </c>
    </row>
    <row r="4" spans="1:10" x14ac:dyDescent="0.2">
      <c r="A4" t="s">
        <v>253</v>
      </c>
      <c r="D4" s="26" t="s">
        <v>12</v>
      </c>
      <c r="E4" s="26" t="s">
        <v>12</v>
      </c>
      <c r="F4" s="26" t="s">
        <v>12</v>
      </c>
      <c r="J4" t="str">
        <f t="shared" si="0"/>
        <v>['20.71SOL', '', null, false, false, false, null],</v>
      </c>
    </row>
    <row r="5" spans="1:10" x14ac:dyDescent="0.2">
      <c r="A5" t="s">
        <v>254</v>
      </c>
      <c r="D5" s="26" t="s">
        <v>12</v>
      </c>
      <c r="E5" s="26" t="s">
        <v>12</v>
      </c>
      <c r="F5" s="26" t="s">
        <v>12</v>
      </c>
      <c r="J5" t="str">
        <f t="shared" si="0"/>
        <v>['3+ BLOOD', '', null, false, false, false, null],</v>
      </c>
    </row>
    <row r="6" spans="1:10" x14ac:dyDescent="0.2">
      <c r="A6" t="s">
        <v>255</v>
      </c>
      <c r="D6" s="26" t="s">
        <v>12</v>
      </c>
      <c r="E6" s="26" t="s">
        <v>12</v>
      </c>
      <c r="F6" s="26" t="s">
        <v>12</v>
      </c>
      <c r="J6" t="str">
        <f t="shared" si="0"/>
        <v>['4 HOUR', '', null, false, false, false, null],</v>
      </c>
    </row>
    <row r="7" spans="1:10" x14ac:dyDescent="0.2">
      <c r="A7">
        <v>661</v>
      </c>
      <c r="D7" s="26" t="s">
        <v>12</v>
      </c>
      <c r="E7" s="26" t="s">
        <v>12</v>
      </c>
      <c r="F7" s="26" t="s">
        <v>12</v>
      </c>
      <c r="J7" t="str">
        <f t="shared" si="0"/>
        <v>['661', '', null, false, false, false, null],</v>
      </c>
    </row>
    <row r="8" spans="1:10" x14ac:dyDescent="0.2">
      <c r="A8" t="s">
        <v>256</v>
      </c>
      <c r="D8" s="26" t="s">
        <v>12</v>
      </c>
      <c r="E8" s="26" t="s">
        <v>12</v>
      </c>
      <c r="F8" s="26" t="s">
        <v>12</v>
      </c>
      <c r="J8" t="str">
        <f t="shared" si="0"/>
        <v>['8 HOUR', '', null, false, false, false, null],</v>
      </c>
    </row>
    <row r="9" spans="1:10" x14ac:dyDescent="0.2">
      <c r="A9" t="s">
        <v>257</v>
      </c>
      <c r="D9" s="26" t="s">
        <v>12</v>
      </c>
      <c r="E9" s="26" t="s">
        <v>12</v>
      </c>
      <c r="F9" s="26" t="s">
        <v>12</v>
      </c>
      <c r="J9" t="str">
        <f t="shared" si="0"/>
        <v>['A/G Ratio', '', null, false, false, false, null],</v>
      </c>
    </row>
    <row r="10" spans="1:10" x14ac:dyDescent="0.2">
      <c r="A10" t="s">
        <v>258</v>
      </c>
      <c r="D10" s="26" t="s">
        <v>12</v>
      </c>
      <c r="E10" s="26" t="s">
        <v>12</v>
      </c>
      <c r="F10" s="26" t="s">
        <v>12</v>
      </c>
      <c r="J10" t="str">
        <f t="shared" si="0"/>
        <v>['ABNORMAL IgG-NO DETECTABLE LIGHT CHAIN', '', null, false, false, false, null],</v>
      </c>
    </row>
    <row r="11" spans="1:10" x14ac:dyDescent="0.2">
      <c r="A11" t="s">
        <v>259</v>
      </c>
      <c r="D11" s="26" t="s">
        <v>12</v>
      </c>
      <c r="E11" s="26" t="s">
        <v>12</v>
      </c>
      <c r="F11" s="26" t="s">
        <v>12</v>
      </c>
      <c r="J11" t="str">
        <f t="shared" si="0"/>
        <v>['ACID FAST STAIN', '', null, false, false, false, null],</v>
      </c>
    </row>
    <row r="12" spans="1:10" x14ac:dyDescent="0.2">
      <c r="A12" t="s">
        <v>260</v>
      </c>
      <c r="D12" s="26" t="s">
        <v>12</v>
      </c>
      <c r="E12" s="26" t="s">
        <v>12</v>
      </c>
      <c r="F12" s="26" t="s">
        <v>12</v>
      </c>
      <c r="J12" t="str">
        <f t="shared" si="0"/>
        <v>['ADRENOCORTICOTROPIC HORMONE (ACTH)', '', null, false, false, false, null],</v>
      </c>
    </row>
    <row r="13" spans="1:10" x14ac:dyDescent="0.2">
      <c r="A13" t="s">
        <v>261</v>
      </c>
      <c r="D13" s="26" t="s">
        <v>12</v>
      </c>
      <c r="E13" s="26" t="s">
        <v>12</v>
      </c>
      <c r="F13" s="26" t="s">
        <v>12</v>
      </c>
      <c r="J13" t="str">
        <f t="shared" si="0"/>
        <v>['ALBUMIN', '', null, false, false, false, null],</v>
      </c>
    </row>
    <row r="14" spans="1:10" x14ac:dyDescent="0.2">
      <c r="A14" t="s">
        <v>262</v>
      </c>
      <c r="D14" s="26" t="s">
        <v>12</v>
      </c>
      <c r="E14" s="26" t="s">
        <v>12</v>
      </c>
      <c r="F14" s="26" t="s">
        <v>12</v>
      </c>
      <c r="J14" t="str">
        <f t="shared" si="0"/>
        <v>['ALBUMIN 42.8%   ALPHA 1 -7.0%', '', null, false, false, false, null],</v>
      </c>
    </row>
    <row r="15" spans="1:10" x14ac:dyDescent="0.2">
      <c r="A15" t="s">
        <v>263</v>
      </c>
      <c r="D15" s="26" t="s">
        <v>12</v>
      </c>
      <c r="E15" s="26" t="s">
        <v>12</v>
      </c>
      <c r="F15" s="26" t="s">
        <v>12</v>
      </c>
      <c r="J15" t="str">
        <f t="shared" si="0"/>
        <v>['ALK PHOS  TOTAL', '', null, false, false, false, null],</v>
      </c>
    </row>
    <row r="16" spans="1:10" x14ac:dyDescent="0.2">
      <c r="A16" t="s">
        <v>264</v>
      </c>
      <c r="D16" s="26" t="s">
        <v>12</v>
      </c>
      <c r="E16" s="26" t="s">
        <v>12</v>
      </c>
      <c r="F16" s="26" t="s">
        <v>12</v>
      </c>
      <c r="J16" t="str">
        <f t="shared" si="0"/>
        <v>['Alkaline Phos isoenzyme-Bone', '', null, false, false, false, null],</v>
      </c>
    </row>
    <row r="17" spans="1:10" x14ac:dyDescent="0.2">
      <c r="A17" t="s">
        <v>265</v>
      </c>
      <c r="D17" s="26" t="s">
        <v>12</v>
      </c>
      <c r="E17" s="26" t="s">
        <v>12</v>
      </c>
      <c r="F17" s="26" t="s">
        <v>12</v>
      </c>
      <c r="J17" t="str">
        <f t="shared" si="0"/>
        <v>['Alkaline Phos isoenzyme-Intestine', '', null, false, false, false, null],</v>
      </c>
    </row>
    <row r="18" spans="1:10" x14ac:dyDescent="0.2">
      <c r="A18" t="s">
        <v>266</v>
      </c>
      <c r="D18" s="26" t="s">
        <v>12</v>
      </c>
      <c r="E18" s="26" t="s">
        <v>12</v>
      </c>
      <c r="F18" s="26" t="s">
        <v>12</v>
      </c>
      <c r="J18" t="str">
        <f t="shared" si="0"/>
        <v>['Alkaline Phos isoenzyme-Liver', '', null, false, false, false, null],</v>
      </c>
    </row>
    <row r="19" spans="1:10" x14ac:dyDescent="0.2">
      <c r="A19" t="s">
        <v>267</v>
      </c>
      <c r="D19" s="26" t="s">
        <v>12</v>
      </c>
      <c r="E19" s="26" t="s">
        <v>12</v>
      </c>
      <c r="F19" s="26" t="s">
        <v>12</v>
      </c>
      <c r="J19" t="str">
        <f t="shared" si="0"/>
        <v>['Alkaline Phos Total', '', null, false, false, false, null],</v>
      </c>
    </row>
    <row r="20" spans="1:10" x14ac:dyDescent="0.2">
      <c r="A20" t="s">
        <v>268</v>
      </c>
      <c r="D20" s="26" t="s">
        <v>12</v>
      </c>
      <c r="E20" s="26" t="s">
        <v>12</v>
      </c>
      <c r="F20" s="26" t="s">
        <v>12</v>
      </c>
      <c r="J20" t="str">
        <f t="shared" si="0"/>
        <v>['ALPHA 1', '', null, false, false, false, null],</v>
      </c>
    </row>
    <row r="21" spans="1:10" x14ac:dyDescent="0.2">
      <c r="A21" t="s">
        <v>269</v>
      </c>
      <c r="D21" s="26" t="s">
        <v>12</v>
      </c>
      <c r="E21" s="26" t="s">
        <v>12</v>
      </c>
      <c r="F21" s="26" t="s">
        <v>12</v>
      </c>
      <c r="J21" t="str">
        <f t="shared" si="0"/>
        <v>['ALPHA 1 GLOBULIN', '', null, false, false, false, null],</v>
      </c>
    </row>
    <row r="22" spans="1:10" x14ac:dyDescent="0.2">
      <c r="A22" t="s">
        <v>270</v>
      </c>
      <c r="D22" s="26" t="s">
        <v>12</v>
      </c>
      <c r="E22" s="26" t="s">
        <v>12</v>
      </c>
      <c r="F22" s="26" t="s">
        <v>12</v>
      </c>
      <c r="J22" t="str">
        <f t="shared" si="0"/>
        <v>['ALPHA 2', '', null, false, false, false, null],</v>
      </c>
    </row>
    <row r="23" spans="1:10" x14ac:dyDescent="0.2">
      <c r="A23" t="s">
        <v>271</v>
      </c>
      <c r="D23" s="26" t="s">
        <v>12</v>
      </c>
      <c r="E23" s="26" t="s">
        <v>12</v>
      </c>
      <c r="F23" s="26" t="s">
        <v>12</v>
      </c>
      <c r="J23" t="str">
        <f t="shared" si="0"/>
        <v>['ALPHA 2 GLOBULIN', '', null, false, false, false, null],</v>
      </c>
    </row>
    <row r="24" spans="1:10" x14ac:dyDescent="0.2">
      <c r="A24" t="s">
        <v>272</v>
      </c>
      <c r="D24" s="26" t="s">
        <v>12</v>
      </c>
      <c r="E24" s="26" t="s">
        <v>12</v>
      </c>
      <c r="F24" s="26" t="s">
        <v>12</v>
      </c>
      <c r="J24" t="str">
        <f t="shared" si="0"/>
        <v>['AMP TICAR TIRMETH-SULFA CEFAZOLIN CEPHAL', '', null, false, false, false, null],</v>
      </c>
    </row>
    <row r="25" spans="1:10" x14ac:dyDescent="0.2">
      <c r="A25" t="s">
        <v>273</v>
      </c>
      <c r="D25" s="26" t="s">
        <v>12</v>
      </c>
      <c r="E25" s="26" t="s">
        <v>12</v>
      </c>
      <c r="F25" s="26" t="s">
        <v>12</v>
      </c>
      <c r="J25" t="str">
        <f t="shared" si="0"/>
        <v>['AMP/SULB  AZTRE CIPROFL IMPEN MEZLO NORF', '', null, false, false, false, null],</v>
      </c>
    </row>
    <row r="26" spans="1:10" x14ac:dyDescent="0.2">
      <c r="A26" t="s">
        <v>274</v>
      </c>
      <c r="D26" s="26" t="s">
        <v>12</v>
      </c>
      <c r="E26" s="26" t="s">
        <v>12</v>
      </c>
      <c r="F26" s="26" t="s">
        <v>12</v>
      </c>
      <c r="J26" t="str">
        <f t="shared" si="0"/>
        <v>['AMYLASE', '', null, false, false, false, null],</v>
      </c>
    </row>
    <row r="27" spans="1:10" x14ac:dyDescent="0.2">
      <c r="A27" t="s">
        <v>275</v>
      </c>
      <c r="D27" s="26" t="s">
        <v>12</v>
      </c>
      <c r="E27" s="26" t="s">
        <v>12</v>
      </c>
      <c r="F27" s="26" t="s">
        <v>12</v>
      </c>
      <c r="J27" t="str">
        <f t="shared" si="0"/>
        <v>['ANA (ANTINUCLEAR ANTIBODIES)', '', null, false, false, false, null],</v>
      </c>
    </row>
    <row r="28" spans="1:10" x14ac:dyDescent="0.2">
      <c r="A28" t="s">
        <v>276</v>
      </c>
      <c r="D28" s="26" t="s">
        <v>12</v>
      </c>
      <c r="E28" s="26" t="s">
        <v>12</v>
      </c>
      <c r="F28" s="26" t="s">
        <v>12</v>
      </c>
      <c r="J28" t="str">
        <f t="shared" si="0"/>
        <v>['ANAEROBIC CULTURE', '', null, false, false, false, null],</v>
      </c>
    </row>
    <row r="29" spans="1:10" x14ac:dyDescent="0.2">
      <c r="A29" t="s">
        <v>277</v>
      </c>
      <c r="D29" s="26" t="s">
        <v>12</v>
      </c>
      <c r="E29" s="26" t="s">
        <v>12</v>
      </c>
      <c r="F29" s="26" t="s">
        <v>12</v>
      </c>
      <c r="J29" t="str">
        <f t="shared" si="0"/>
        <v>['ANTIBODY SCREEN', '', null, false, false, false, null],</v>
      </c>
    </row>
    <row r="30" spans="1:10" x14ac:dyDescent="0.2">
      <c r="A30" t="s">
        <v>278</v>
      </c>
      <c r="D30" s="26" t="s">
        <v>12</v>
      </c>
      <c r="E30" s="26" t="s">
        <v>12</v>
      </c>
      <c r="F30" s="26" t="s">
        <v>12</v>
      </c>
      <c r="J30" t="str">
        <f t="shared" si="0"/>
        <v>['ANTIMICROSOMAL', '', null, false, false, false, null],</v>
      </c>
    </row>
    <row r="31" spans="1:10" x14ac:dyDescent="0.2">
      <c r="A31" t="s">
        <v>279</v>
      </c>
      <c r="D31" s="26" t="s">
        <v>12</v>
      </c>
      <c r="E31" s="26" t="s">
        <v>12</v>
      </c>
      <c r="F31" s="26" t="s">
        <v>12</v>
      </c>
      <c r="J31" t="str">
        <f t="shared" si="0"/>
        <v>['ANTINUCLEAR ANTIBODIES', '', null, false, false, false, null],</v>
      </c>
    </row>
    <row r="32" spans="1:10" x14ac:dyDescent="0.2">
      <c r="A32" t="s">
        <v>280</v>
      </c>
      <c r="D32" s="26" t="s">
        <v>12</v>
      </c>
      <c r="E32" s="26" t="s">
        <v>12</v>
      </c>
      <c r="F32" s="26" t="s">
        <v>12</v>
      </c>
      <c r="J32" t="str">
        <f t="shared" si="0"/>
        <v>['ANTITHYROGLOBULIN', '', null, false, false, false, null],</v>
      </c>
    </row>
    <row r="33" spans="1:10" x14ac:dyDescent="0.2">
      <c r="A33" t="s">
        <v>281</v>
      </c>
      <c r="D33" s="26" t="s">
        <v>12</v>
      </c>
      <c r="E33" s="26" t="s">
        <v>12</v>
      </c>
      <c r="F33" s="26" t="s">
        <v>12</v>
      </c>
      <c r="J33" t="str">
        <f t="shared" si="0"/>
        <v>['APPEARANCE', '', null, false, false, false, null],</v>
      </c>
    </row>
    <row r="34" spans="1:10" x14ac:dyDescent="0.2">
      <c r="A34" t="s">
        <v>282</v>
      </c>
      <c r="D34" s="26" t="s">
        <v>12</v>
      </c>
      <c r="E34" s="26" t="s">
        <v>12</v>
      </c>
      <c r="F34" s="26" t="s">
        <v>12</v>
      </c>
      <c r="J34" t="str">
        <f t="shared" si="0"/>
        <v>['ARTERIAL BLOOD GASES', '', null, false, false, false, null],</v>
      </c>
    </row>
    <row r="35" spans="1:10" x14ac:dyDescent="0.2">
      <c r="A35" t="s">
        <v>283</v>
      </c>
      <c r="D35" s="26" t="s">
        <v>12</v>
      </c>
      <c r="E35" s="26" t="s">
        <v>12</v>
      </c>
      <c r="F35" s="26" t="s">
        <v>12</v>
      </c>
      <c r="J35" t="str">
        <f t="shared" si="0"/>
        <v>['B CELLS', '', null, false, false, false, null],</v>
      </c>
    </row>
    <row r="36" spans="1:10" x14ac:dyDescent="0.2">
      <c r="A36" t="s">
        <v>284</v>
      </c>
      <c r="D36" s="26" t="s">
        <v>12</v>
      </c>
      <c r="E36" s="26" t="s">
        <v>12</v>
      </c>
      <c r="F36" s="26" t="s">
        <v>12</v>
      </c>
      <c r="J36" t="str">
        <f t="shared" si="0"/>
        <v>['BENCE JONES PROTEIN  [IEP]', '', null, false, false, false, null],</v>
      </c>
    </row>
    <row r="37" spans="1:10" x14ac:dyDescent="0.2">
      <c r="A37" t="s">
        <v>285</v>
      </c>
      <c r="D37" s="26" t="s">
        <v>12</v>
      </c>
      <c r="E37" s="26" t="s">
        <v>12</v>
      </c>
      <c r="F37" s="26" t="s">
        <v>12</v>
      </c>
      <c r="J37" t="str">
        <f t="shared" si="0"/>
        <v>['BETA  13.2%', '', null, false, false, false, null],</v>
      </c>
    </row>
    <row r="38" spans="1:10" x14ac:dyDescent="0.2">
      <c r="A38" t="s">
        <v>286</v>
      </c>
      <c r="D38" s="26" t="s">
        <v>12</v>
      </c>
      <c r="E38" s="26" t="s">
        <v>12</v>
      </c>
      <c r="F38" s="26" t="s">
        <v>12</v>
      </c>
      <c r="J38" t="str">
        <f t="shared" si="0"/>
        <v>['Beta Globulin', '', null, false, false, false, null],</v>
      </c>
    </row>
    <row r="39" spans="1:10" x14ac:dyDescent="0.2">
      <c r="A39" t="s">
        <v>287</v>
      </c>
      <c r="D39" s="26" t="s">
        <v>12</v>
      </c>
      <c r="E39" s="26" t="s">
        <v>12</v>
      </c>
      <c r="F39" s="26" t="s">
        <v>12</v>
      </c>
      <c r="J39" t="str">
        <f t="shared" si="0"/>
        <v>['Bile Acids Post-parandial', '', null, false, false, false, null],</v>
      </c>
    </row>
    <row r="40" spans="1:10" x14ac:dyDescent="0.2">
      <c r="A40" t="s">
        <v>288</v>
      </c>
      <c r="D40" s="26" t="s">
        <v>12</v>
      </c>
      <c r="E40" s="26" t="s">
        <v>12</v>
      </c>
      <c r="F40" s="26" t="s">
        <v>12</v>
      </c>
      <c r="J40" t="str">
        <f t="shared" si="0"/>
        <v>['Bile Acids Pre-parandial', '', null, false, false, false, null],</v>
      </c>
    </row>
    <row r="41" spans="1:10" x14ac:dyDescent="0.2">
      <c r="A41" t="s">
        <v>289</v>
      </c>
      <c r="D41" s="26" t="s">
        <v>12</v>
      </c>
      <c r="E41" s="26" t="s">
        <v>12</v>
      </c>
      <c r="F41" s="26" t="s">
        <v>12</v>
      </c>
      <c r="J41" t="str">
        <f t="shared" si="0"/>
        <v>['BILIRUBIN', '', null, false, false, false, null],</v>
      </c>
    </row>
    <row r="42" spans="1:10" x14ac:dyDescent="0.2">
      <c r="A42" t="s">
        <v>290</v>
      </c>
      <c r="D42" s="26" t="s">
        <v>12</v>
      </c>
      <c r="E42" s="26" t="s">
        <v>12</v>
      </c>
      <c r="F42" s="26" t="s">
        <v>12</v>
      </c>
      <c r="J42" t="str">
        <f t="shared" si="0"/>
        <v>['BLOOD', '', null, false, false, false, null],</v>
      </c>
    </row>
    <row r="43" spans="1:10" x14ac:dyDescent="0.2">
      <c r="A43" t="s">
        <v>22</v>
      </c>
      <c r="D43" s="26" t="s">
        <v>12</v>
      </c>
      <c r="E43" s="26" t="s">
        <v>12</v>
      </c>
      <c r="F43" s="26" t="s">
        <v>12</v>
      </c>
      <c r="J43" t="str">
        <f t="shared" si="0"/>
        <v>['BUN', '', null, false, false, false, null],</v>
      </c>
    </row>
    <row r="44" spans="1:10" x14ac:dyDescent="0.2">
      <c r="A44" t="s">
        <v>291</v>
      </c>
      <c r="D44" s="26" t="s">
        <v>12</v>
      </c>
      <c r="E44" s="26" t="s">
        <v>12</v>
      </c>
      <c r="F44" s="26" t="s">
        <v>12</v>
      </c>
      <c r="J44" t="str">
        <f t="shared" si="0"/>
        <v>['BUN DIPSTICK', '', null, false, false, false, null],</v>
      </c>
    </row>
    <row r="45" spans="1:10" x14ac:dyDescent="0.2">
      <c r="A45" t="s">
        <v>292</v>
      </c>
      <c r="D45" s="26" t="s">
        <v>12</v>
      </c>
      <c r="E45" s="26" t="s">
        <v>12</v>
      </c>
      <c r="F45" s="26" t="s">
        <v>12</v>
      </c>
      <c r="J45" t="str">
        <f t="shared" si="0"/>
        <v>['Calcitonin', '', null, false, false, false, null],</v>
      </c>
    </row>
    <row r="46" spans="1:10" x14ac:dyDescent="0.2">
      <c r="A46" t="s">
        <v>293</v>
      </c>
      <c r="D46" s="26" t="s">
        <v>12</v>
      </c>
      <c r="E46" s="26" t="s">
        <v>12</v>
      </c>
      <c r="F46" s="26" t="s">
        <v>12</v>
      </c>
      <c r="J46" t="str">
        <f t="shared" si="0"/>
        <v>['CD20', '', null, false, false, false, null],</v>
      </c>
    </row>
    <row r="47" spans="1:10" x14ac:dyDescent="0.2">
      <c r="A47" t="s">
        <v>294</v>
      </c>
      <c r="D47" s="26" t="s">
        <v>12</v>
      </c>
      <c r="E47" s="26" t="s">
        <v>12</v>
      </c>
      <c r="F47" s="26" t="s">
        <v>12</v>
      </c>
      <c r="J47" t="str">
        <f t="shared" si="0"/>
        <v>['CD26', '', null, false, false, false, null],</v>
      </c>
    </row>
    <row r="48" spans="1:10" x14ac:dyDescent="0.2">
      <c r="A48" t="s">
        <v>295</v>
      </c>
      <c r="D48" s="26" t="s">
        <v>12</v>
      </c>
      <c r="E48" s="26" t="s">
        <v>12</v>
      </c>
      <c r="F48" s="26" t="s">
        <v>12</v>
      </c>
      <c r="J48" t="str">
        <f t="shared" si="0"/>
        <v>['CD4', '', null, false, false, false, null],</v>
      </c>
    </row>
    <row r="49" spans="1:10" x14ac:dyDescent="0.2">
      <c r="A49" t="s">
        <v>296</v>
      </c>
      <c r="D49" s="26" t="s">
        <v>12</v>
      </c>
      <c r="E49" s="26" t="s">
        <v>12</v>
      </c>
      <c r="F49" s="26" t="s">
        <v>12</v>
      </c>
      <c r="J49" t="str">
        <f t="shared" si="0"/>
        <v>['CD4/CD8', '', null, false, false, false, null],</v>
      </c>
    </row>
    <row r="50" spans="1:10" x14ac:dyDescent="0.2">
      <c r="A50" t="s">
        <v>297</v>
      </c>
      <c r="D50" s="26" t="s">
        <v>12</v>
      </c>
      <c r="E50" s="26" t="s">
        <v>12</v>
      </c>
      <c r="F50" s="26" t="s">
        <v>12</v>
      </c>
      <c r="J50" t="str">
        <f t="shared" si="0"/>
        <v>['CD8', '', null, false, false, false, null],</v>
      </c>
    </row>
    <row r="51" spans="1:10" x14ac:dyDescent="0.2">
      <c r="A51" t="s">
        <v>298</v>
      </c>
      <c r="D51" s="26" t="s">
        <v>12</v>
      </c>
      <c r="E51" s="26" t="s">
        <v>12</v>
      </c>
      <c r="F51" s="26" t="s">
        <v>12</v>
      </c>
      <c r="J51" t="str">
        <f t="shared" si="0"/>
        <v>['CEFTIZOXIME CEFTRIAXONE GENT TOBRA', '', null, false, false, false, null],</v>
      </c>
    </row>
    <row r="52" spans="1:10" x14ac:dyDescent="0.2">
      <c r="A52" t="s">
        <v>299</v>
      </c>
      <c r="D52" s="26" t="s">
        <v>12</v>
      </c>
      <c r="E52" s="26" t="s">
        <v>12</v>
      </c>
      <c r="F52" s="26" t="s">
        <v>12</v>
      </c>
      <c r="J52" t="str">
        <f t="shared" si="0"/>
        <v>['CELL COUNT', '', null, false, false, false, null],</v>
      </c>
    </row>
    <row r="53" spans="1:10" x14ac:dyDescent="0.2">
      <c r="A53" t="s">
        <v>300</v>
      </c>
      <c r="D53" s="26" t="s">
        <v>12</v>
      </c>
      <c r="E53" s="26" t="s">
        <v>12</v>
      </c>
      <c r="F53" s="26" t="s">
        <v>12</v>
      </c>
      <c r="J53" t="str">
        <f t="shared" si="0"/>
        <v>['CELL COUNT  DIFFERENTIAL', '', null, false, false, false, null],</v>
      </c>
    </row>
    <row r="54" spans="1:10" x14ac:dyDescent="0.2">
      <c r="A54" t="s">
        <v>301</v>
      </c>
      <c r="D54" s="26" t="s">
        <v>12</v>
      </c>
      <c r="E54" s="26" t="s">
        <v>12</v>
      </c>
      <c r="F54" s="26" t="s">
        <v>12</v>
      </c>
      <c r="J54" t="str">
        <f t="shared" si="0"/>
        <v>['CELL COUNT (WBC)', '', null, false, false, false, null],</v>
      </c>
    </row>
    <row r="55" spans="1:10" x14ac:dyDescent="0.2">
      <c r="A55" t="s">
        <v>302</v>
      </c>
      <c r="D55" s="26" t="s">
        <v>12</v>
      </c>
      <c r="E55" s="26" t="s">
        <v>12</v>
      </c>
      <c r="F55" s="26" t="s">
        <v>12</v>
      </c>
      <c r="J55" t="str">
        <f t="shared" si="0"/>
        <v>['CELL COUNT = 1.2', '', null, false, false, false, null],</v>
      </c>
    </row>
    <row r="56" spans="1:10" x14ac:dyDescent="0.2">
      <c r="A56" t="s">
        <v>303</v>
      </c>
      <c r="D56" s="26" t="s">
        <v>12</v>
      </c>
      <c r="E56" s="26" t="s">
        <v>12</v>
      </c>
      <c r="F56" s="26" t="s">
        <v>12</v>
      </c>
      <c r="J56" t="str">
        <f t="shared" si="0"/>
        <v>['CELL DIFFERENTIAL', '', null, false, false, false, null],</v>
      </c>
    </row>
    <row r="57" spans="1:10" x14ac:dyDescent="0.2">
      <c r="A57" t="s">
        <v>304</v>
      </c>
      <c r="D57" s="26" t="s">
        <v>12</v>
      </c>
      <c r="E57" s="26" t="s">
        <v>12</v>
      </c>
      <c r="F57" s="26" t="s">
        <v>12</v>
      </c>
      <c r="J57" t="str">
        <f t="shared" si="0"/>
        <v>['CELL SORTING', '', null, false, false, false, null],</v>
      </c>
    </row>
    <row r="58" spans="1:10" x14ac:dyDescent="0.2">
      <c r="A58" t="s">
        <v>305</v>
      </c>
      <c r="D58" s="26" t="s">
        <v>12</v>
      </c>
      <c r="E58" s="26" t="s">
        <v>12</v>
      </c>
      <c r="F58" s="26" t="s">
        <v>12</v>
      </c>
      <c r="J58" t="str">
        <f t="shared" si="0"/>
        <v>['CHOL./HDL RATIO', '', null, false, false, false, null],</v>
      </c>
    </row>
    <row r="59" spans="1:10" x14ac:dyDescent="0.2">
      <c r="A59" t="s">
        <v>76</v>
      </c>
      <c r="D59" s="26" t="s">
        <v>12</v>
      </c>
      <c r="E59" s="26" t="s">
        <v>12</v>
      </c>
      <c r="F59" s="26" t="s">
        <v>12</v>
      </c>
      <c r="J59" t="str">
        <f t="shared" si="0"/>
        <v>['CHOL/HDL', '', null, false, false, false, null],</v>
      </c>
    </row>
    <row r="60" spans="1:10" x14ac:dyDescent="0.2">
      <c r="A60" t="s">
        <v>306</v>
      </c>
      <c r="D60" s="26" t="s">
        <v>12</v>
      </c>
      <c r="E60" s="26" t="s">
        <v>12</v>
      </c>
      <c r="F60" s="26" t="s">
        <v>12</v>
      </c>
      <c r="J60" t="str">
        <f t="shared" si="0"/>
        <v>['CHOL/HDL RATIO', '', null, false, false, false, null],</v>
      </c>
    </row>
    <row r="61" spans="1:10" x14ac:dyDescent="0.2">
      <c r="A61" t="s">
        <v>307</v>
      </c>
      <c r="D61" s="26" t="s">
        <v>12</v>
      </c>
      <c r="E61" s="26" t="s">
        <v>12</v>
      </c>
      <c r="F61" s="26" t="s">
        <v>12</v>
      </c>
      <c r="J61" t="str">
        <f t="shared" si="0"/>
        <v>['CHOL/HDL RTIO', '', null, false, false, false, null],</v>
      </c>
    </row>
    <row r="62" spans="1:10" x14ac:dyDescent="0.2">
      <c r="A62" t="s">
        <v>308</v>
      </c>
      <c r="D62" s="26" t="s">
        <v>12</v>
      </c>
      <c r="E62" s="26" t="s">
        <v>12</v>
      </c>
      <c r="F62" s="26" t="s">
        <v>12</v>
      </c>
      <c r="J62" t="str">
        <f t="shared" si="0"/>
        <v>['CLOSTRIDIUM DIFFICILE TOXIN', '', null, false, false, false, null],</v>
      </c>
    </row>
    <row r="63" spans="1:10" x14ac:dyDescent="0.2">
      <c r="A63" t="s">
        <v>309</v>
      </c>
      <c r="D63" s="26" t="s">
        <v>12</v>
      </c>
      <c r="E63" s="26" t="s">
        <v>12</v>
      </c>
      <c r="F63" s="26" t="s">
        <v>12</v>
      </c>
      <c r="J63" t="str">
        <f t="shared" si="0"/>
        <v>['CLOTTING TIME', '', null, false, false, false, null],</v>
      </c>
    </row>
    <row r="64" spans="1:10" x14ac:dyDescent="0.2">
      <c r="A64" t="s">
        <v>310</v>
      </c>
      <c r="D64" s="26" t="s">
        <v>12</v>
      </c>
      <c r="E64" s="26" t="s">
        <v>12</v>
      </c>
      <c r="F64" s="26" t="s">
        <v>12</v>
      </c>
      <c r="J64" t="str">
        <f t="shared" si="0"/>
        <v>['COLD AGGLUTININ', '', null, false, false, false, null],</v>
      </c>
    </row>
    <row r="65" spans="1:10" x14ac:dyDescent="0.2">
      <c r="A65" t="s">
        <v>311</v>
      </c>
      <c r="D65" s="26" t="s">
        <v>12</v>
      </c>
      <c r="E65" s="26" t="s">
        <v>12</v>
      </c>
      <c r="F65" s="26" t="s">
        <v>12</v>
      </c>
      <c r="J65" t="str">
        <f t="shared" si="0"/>
        <v>['COMMENT: CSF CLOUDY &amp; BLOODY', '', null, false, false, false, null],</v>
      </c>
    </row>
    <row r="66" spans="1:10" x14ac:dyDescent="0.2">
      <c r="A66" t="s">
        <v>312</v>
      </c>
      <c r="D66" s="26" t="s">
        <v>12</v>
      </c>
      <c r="E66" s="26" t="s">
        <v>12</v>
      </c>
      <c r="F66" s="26" t="s">
        <v>12</v>
      </c>
      <c r="J66" t="str">
        <f t="shared" si="0"/>
        <v>['CONTROL', '', null, false, false, false, null],</v>
      </c>
    </row>
    <row r="67" spans="1:10" x14ac:dyDescent="0.2">
      <c r="A67" t="s">
        <v>313</v>
      </c>
      <c r="D67" s="26" t="s">
        <v>12</v>
      </c>
      <c r="E67" s="26" t="s">
        <v>12</v>
      </c>
      <c r="F67" s="26" t="s">
        <v>12</v>
      </c>
      <c r="J67" t="str">
        <f t="shared" ref="J67:J130" si="1">"['"&amp;A67&amp;"', '"&amp;B67&amp;"', "&amp;IF(C67 &lt;&gt; "","'"&amp;C67&amp;"'","null")&amp;", "&amp;D67&amp;", "&amp;E67&amp;", "&amp;F67&amp;", "&amp;IF(G67 &lt;&gt; "",G67,"null")&amp;"],"</f>
        <v>['CORTISOL', '', null, false, false, false, null],</v>
      </c>
    </row>
    <row r="68" spans="1:10" x14ac:dyDescent="0.2">
      <c r="A68" t="s">
        <v>314</v>
      </c>
      <c r="D68" s="26" t="s">
        <v>12</v>
      </c>
      <c r="E68" s="26" t="s">
        <v>12</v>
      </c>
      <c r="F68" s="26" t="s">
        <v>12</v>
      </c>
      <c r="J68" t="str">
        <f t="shared" si="1"/>
        <v>['CORTISOL TOTAL SERUM', '', null, false, false, false, null],</v>
      </c>
    </row>
    <row r="69" spans="1:10" x14ac:dyDescent="0.2">
      <c r="A69" t="s">
        <v>31</v>
      </c>
      <c r="D69" s="26" t="s">
        <v>12</v>
      </c>
      <c r="E69" s="26" t="s">
        <v>12</v>
      </c>
      <c r="F69" s="26" t="s">
        <v>12</v>
      </c>
      <c r="J69" t="str">
        <f t="shared" si="1"/>
        <v>['CPK', '', null, false, false, false, null],</v>
      </c>
    </row>
    <row r="70" spans="1:10" x14ac:dyDescent="0.2">
      <c r="A70" t="s">
        <v>315</v>
      </c>
      <c r="D70" s="26" t="s">
        <v>12</v>
      </c>
      <c r="E70" s="26" t="s">
        <v>12</v>
      </c>
      <c r="F70" s="26" t="s">
        <v>12</v>
      </c>
      <c r="J70" t="str">
        <f t="shared" si="1"/>
        <v>['CPK TOTAL', '', null, false, false, false, null],</v>
      </c>
    </row>
    <row r="71" spans="1:10" x14ac:dyDescent="0.2">
      <c r="A71" t="s">
        <v>316</v>
      </c>
      <c r="D71" s="26" t="s">
        <v>12</v>
      </c>
      <c r="E71" s="26" t="s">
        <v>12</v>
      </c>
      <c r="F71" s="26" t="s">
        <v>12</v>
      </c>
      <c r="J71" t="str">
        <f t="shared" si="1"/>
        <v>['CPK-1', '', null, false, false, false, null],</v>
      </c>
    </row>
    <row r="72" spans="1:10" x14ac:dyDescent="0.2">
      <c r="A72" t="s">
        <v>317</v>
      </c>
      <c r="D72" s="26" t="s">
        <v>12</v>
      </c>
      <c r="E72" s="26" t="s">
        <v>12</v>
      </c>
      <c r="F72" s="26" t="s">
        <v>12</v>
      </c>
      <c r="J72" t="str">
        <f t="shared" si="1"/>
        <v>['CPK-1 [BB]', '', null, false, false, false, null],</v>
      </c>
    </row>
    <row r="73" spans="1:10" x14ac:dyDescent="0.2">
      <c r="A73" t="s">
        <v>318</v>
      </c>
      <c r="D73" s="26" t="s">
        <v>12</v>
      </c>
      <c r="E73" s="26" t="s">
        <v>12</v>
      </c>
      <c r="F73" s="26" t="s">
        <v>12</v>
      </c>
      <c r="J73" t="str">
        <f t="shared" si="1"/>
        <v>['CPK-1(BB)', '', null, false, false, false, null],</v>
      </c>
    </row>
    <row r="74" spans="1:10" x14ac:dyDescent="0.2">
      <c r="A74" t="s">
        <v>319</v>
      </c>
      <c r="D74" s="26" t="s">
        <v>12</v>
      </c>
      <c r="E74" s="26" t="s">
        <v>12</v>
      </c>
      <c r="F74" s="26" t="s">
        <v>12</v>
      </c>
      <c r="J74" t="str">
        <f t="shared" si="1"/>
        <v>['CPK-2', '', null, false, false, false, null],</v>
      </c>
    </row>
    <row r="75" spans="1:10" x14ac:dyDescent="0.2">
      <c r="A75" t="s">
        <v>320</v>
      </c>
      <c r="D75" s="26" t="s">
        <v>12</v>
      </c>
      <c r="E75" s="26" t="s">
        <v>12</v>
      </c>
      <c r="F75" s="26" t="s">
        <v>12</v>
      </c>
      <c r="J75" t="str">
        <f t="shared" si="1"/>
        <v>['CPK-2 [MB]', '', null, false, false, false, null],</v>
      </c>
    </row>
    <row r="76" spans="1:10" x14ac:dyDescent="0.2">
      <c r="A76" t="s">
        <v>321</v>
      </c>
      <c r="D76" s="26" t="s">
        <v>12</v>
      </c>
      <c r="E76" s="26" t="s">
        <v>12</v>
      </c>
      <c r="F76" s="26" t="s">
        <v>12</v>
      </c>
      <c r="J76" t="str">
        <f t="shared" si="1"/>
        <v>['CPK-2(MB)', '', null, false, false, false, null],</v>
      </c>
    </row>
    <row r="77" spans="1:10" x14ac:dyDescent="0.2">
      <c r="A77" t="s">
        <v>322</v>
      </c>
      <c r="D77" s="26" t="s">
        <v>12</v>
      </c>
      <c r="E77" s="26" t="s">
        <v>12</v>
      </c>
      <c r="F77" s="26" t="s">
        <v>12</v>
      </c>
      <c r="J77" t="str">
        <f t="shared" si="1"/>
        <v>['CPK-3', '', null, false, false, false, null],</v>
      </c>
    </row>
    <row r="78" spans="1:10" x14ac:dyDescent="0.2">
      <c r="A78" t="s">
        <v>323</v>
      </c>
      <c r="D78" s="26" t="s">
        <v>12</v>
      </c>
      <c r="E78" s="26" t="s">
        <v>12</v>
      </c>
      <c r="F78" s="26" t="s">
        <v>12</v>
      </c>
      <c r="J78" t="str">
        <f t="shared" si="1"/>
        <v>['CPK-3 [MM]', '', null, false, false, false, null],</v>
      </c>
    </row>
    <row r="79" spans="1:10" x14ac:dyDescent="0.2">
      <c r="A79" t="s">
        <v>324</v>
      </c>
      <c r="D79" s="26" t="s">
        <v>12</v>
      </c>
      <c r="E79" s="26" t="s">
        <v>12</v>
      </c>
      <c r="F79" s="26" t="s">
        <v>12</v>
      </c>
      <c r="J79" t="str">
        <f t="shared" si="1"/>
        <v>['CPK-3(MM)', '', null, false, false, false, null],</v>
      </c>
    </row>
    <row r="80" spans="1:10" x14ac:dyDescent="0.2">
      <c r="A80" t="s">
        <v>325</v>
      </c>
      <c r="C80" s="6" t="s">
        <v>570</v>
      </c>
      <c r="D80" s="26" t="s">
        <v>12</v>
      </c>
      <c r="E80" s="26" t="s">
        <v>12</v>
      </c>
      <c r="F80" s="26" t="s">
        <v>12</v>
      </c>
      <c r="J80" t="str">
        <f t="shared" si="1"/>
        <v>['C-Reactive Protein', '', 'mg/L', false, false, false, null],</v>
      </c>
    </row>
    <row r="81" spans="1:10" x14ac:dyDescent="0.2">
      <c r="A81" t="s">
        <v>326</v>
      </c>
      <c r="D81" s="26" t="s">
        <v>12</v>
      </c>
      <c r="E81" s="26" t="s">
        <v>12</v>
      </c>
      <c r="F81" s="26" t="s">
        <v>12</v>
      </c>
      <c r="J81" t="str">
        <f t="shared" si="1"/>
        <v>['Creatine Kinase', '', null, false, false, false, null],</v>
      </c>
    </row>
    <row r="82" spans="1:10" x14ac:dyDescent="0.2">
      <c r="A82" t="s">
        <v>327</v>
      </c>
      <c r="D82" s="26" t="s">
        <v>12</v>
      </c>
      <c r="E82" s="26" t="s">
        <v>12</v>
      </c>
      <c r="F82" s="26" t="s">
        <v>12</v>
      </c>
      <c r="J82" t="str">
        <f t="shared" si="1"/>
        <v>['CREATININE', '', null, false, false, false, null],</v>
      </c>
    </row>
    <row r="83" spans="1:10" x14ac:dyDescent="0.2">
      <c r="A83" t="s">
        <v>328</v>
      </c>
      <c r="D83" s="26" t="s">
        <v>12</v>
      </c>
      <c r="E83" s="26" t="s">
        <v>12</v>
      </c>
      <c r="F83" s="26" t="s">
        <v>12</v>
      </c>
      <c r="J83" t="str">
        <f t="shared" si="1"/>
        <v>['CRYPTOSPORIDIA', '', null, false, false, false, null],</v>
      </c>
    </row>
    <row r="84" spans="1:10" x14ac:dyDescent="0.2">
      <c r="A84" t="s">
        <v>329</v>
      </c>
      <c r="D84" s="26" t="s">
        <v>12</v>
      </c>
      <c r="E84" s="26" t="s">
        <v>12</v>
      </c>
      <c r="F84" s="26" t="s">
        <v>12</v>
      </c>
      <c r="J84" t="str">
        <f t="shared" si="1"/>
        <v>['CRYPTOSPORIDIUM EXAMINATION SENT OUT', '', null, false, false, false, null],</v>
      </c>
    </row>
    <row r="85" spans="1:10" x14ac:dyDescent="0.2">
      <c r="A85" t="s">
        <v>330</v>
      </c>
      <c r="D85" s="26" t="s">
        <v>12</v>
      </c>
      <c r="E85" s="26" t="s">
        <v>12</v>
      </c>
      <c r="F85" s="26" t="s">
        <v>12</v>
      </c>
      <c r="J85" t="str">
        <f t="shared" si="1"/>
        <v>['CSF CELL COUNT', '', null, false, false, false, null],</v>
      </c>
    </row>
    <row r="86" spans="1:10" ht="15.75" x14ac:dyDescent="0.25">
      <c r="A86" s="32" t="s">
        <v>572</v>
      </c>
      <c r="D86" s="26" t="s">
        <v>12</v>
      </c>
      <c r="E86" s="26" t="s">
        <v>12</v>
      </c>
      <c r="F86" s="26" t="s">
        <v>12</v>
      </c>
      <c r="J86" t="str">
        <f t="shared" si="1"/>
        <v>['CSF Glucose', '', null, false, false, false, null],</v>
      </c>
    </row>
    <row r="87" spans="1:10" x14ac:dyDescent="0.2">
      <c r="A87" t="s">
        <v>331</v>
      </c>
      <c r="D87" s="26" t="s">
        <v>12</v>
      </c>
      <c r="E87" s="26" t="s">
        <v>12</v>
      </c>
      <c r="F87" s="26" t="s">
        <v>12</v>
      </c>
      <c r="J87" t="str">
        <f t="shared" si="1"/>
        <v>['CSF PROTEIN', '', null, false, false, false, null],</v>
      </c>
    </row>
    <row r="88" spans="1:10" x14ac:dyDescent="0.2">
      <c r="A88" t="s">
        <v>332</v>
      </c>
      <c r="D88" s="26" t="s">
        <v>12</v>
      </c>
      <c r="E88" s="26" t="s">
        <v>12</v>
      </c>
      <c r="F88" s="26" t="s">
        <v>12</v>
      </c>
      <c r="J88" t="str">
        <f t="shared" si="1"/>
        <v>['CSF SEDIMENT', '', null, false, false, false, null],</v>
      </c>
    </row>
    <row r="89" spans="1:10" ht="15.75" x14ac:dyDescent="0.25">
      <c r="A89" s="32" t="s">
        <v>571</v>
      </c>
      <c r="D89" s="26" t="s">
        <v>12</v>
      </c>
      <c r="E89" s="26" t="s">
        <v>12</v>
      </c>
      <c r="F89" s="26" t="s">
        <v>12</v>
      </c>
      <c r="J89" t="str">
        <f t="shared" si="1"/>
        <v>['CSF Total Protein', '', null, false, false, false, null],</v>
      </c>
    </row>
    <row r="90" spans="1:10" x14ac:dyDescent="0.2">
      <c r="A90" t="s">
        <v>333</v>
      </c>
      <c r="D90" s="26" t="s">
        <v>12</v>
      </c>
      <c r="E90" s="26" t="s">
        <v>12</v>
      </c>
      <c r="F90" s="26" t="s">
        <v>12</v>
      </c>
      <c r="J90" t="str">
        <f t="shared" si="1"/>
        <v>['CULTURE', '', null, false, false, false, null],</v>
      </c>
    </row>
    <row r="91" spans="1:10" x14ac:dyDescent="0.2">
      <c r="A91" t="s">
        <v>334</v>
      </c>
      <c r="D91" s="26" t="s">
        <v>12</v>
      </c>
      <c r="E91" s="26" t="s">
        <v>12</v>
      </c>
      <c r="F91" s="26" t="s">
        <v>12</v>
      </c>
      <c r="J91" t="str">
        <f t="shared" si="1"/>
        <v>['CYTOLOGY', '', null, false, false, false, null],</v>
      </c>
    </row>
    <row r="92" spans="1:10" x14ac:dyDescent="0.2">
      <c r="A92" t="s">
        <v>335</v>
      </c>
      <c r="D92" s="26" t="s">
        <v>12</v>
      </c>
      <c r="E92" s="26" t="s">
        <v>12</v>
      </c>
      <c r="F92" s="26" t="s">
        <v>12</v>
      </c>
      <c r="J92" t="str">
        <f t="shared" si="1"/>
        <v>['CYTOLOGY OF BILE', '', null, false, false, false, null],</v>
      </c>
    </row>
    <row r="93" spans="1:10" x14ac:dyDescent="0.2">
      <c r="A93" t="s">
        <v>336</v>
      </c>
      <c r="D93" s="26" t="s">
        <v>12</v>
      </c>
      <c r="E93" s="26" t="s">
        <v>12</v>
      </c>
      <c r="F93" s="26" t="s">
        <v>12</v>
      </c>
      <c r="J93" t="str">
        <f t="shared" si="1"/>
        <v>['CYTOLOGY OF LUMP ON THIGH', '', null, false, false, false, null],</v>
      </c>
    </row>
    <row r="94" spans="1:10" x14ac:dyDescent="0.2">
      <c r="A94" t="s">
        <v>337</v>
      </c>
      <c r="D94" s="26" t="s">
        <v>12</v>
      </c>
      <c r="E94" s="26" t="s">
        <v>12</v>
      </c>
      <c r="F94" s="26" t="s">
        <v>12</v>
      </c>
      <c r="J94" t="str">
        <f t="shared" si="1"/>
        <v>['CYTOLOGY OF MASS', '', null, false, false, false, null],</v>
      </c>
    </row>
    <row r="95" spans="1:10" x14ac:dyDescent="0.2">
      <c r="A95" t="s">
        <v>338</v>
      </c>
      <c r="D95" s="26" t="s">
        <v>12</v>
      </c>
      <c r="E95" s="26" t="s">
        <v>12</v>
      </c>
      <c r="F95" s="26" t="s">
        <v>12</v>
      </c>
      <c r="J95" t="str">
        <f t="shared" si="1"/>
        <v>['CYTOMEGALOVIRUS', '', null, false, false, false, null],</v>
      </c>
    </row>
    <row r="96" spans="1:10" x14ac:dyDescent="0.2">
      <c r="A96" t="s">
        <v>339</v>
      </c>
      <c r="D96" s="26" t="s">
        <v>12</v>
      </c>
      <c r="E96" s="26" t="s">
        <v>12</v>
      </c>
      <c r="F96" s="26" t="s">
        <v>12</v>
      </c>
      <c r="J96" t="str">
        <f t="shared" si="1"/>
        <v>['D1FFERENTIAL', '', null, false, false, false, null],</v>
      </c>
    </row>
    <row r="97" spans="1:10" x14ac:dyDescent="0.2">
      <c r="A97" t="s">
        <v>340</v>
      </c>
      <c r="D97" s="26" t="s">
        <v>12</v>
      </c>
      <c r="E97" s="26" t="s">
        <v>12</v>
      </c>
      <c r="F97" s="26" t="s">
        <v>12</v>
      </c>
      <c r="J97" t="str">
        <f t="shared" si="1"/>
        <v>['DARKFEILD MICROSCOPY FOR LEPTOSPIRA SP.', '', null, false, false, false, null],</v>
      </c>
    </row>
    <row r="98" spans="1:10" x14ac:dyDescent="0.2">
      <c r="A98" t="s">
        <v>341</v>
      </c>
      <c r="D98" s="26" t="s">
        <v>12</v>
      </c>
      <c r="E98" s="26" t="s">
        <v>12</v>
      </c>
      <c r="F98" s="26" t="s">
        <v>12</v>
      </c>
      <c r="J98" t="str">
        <f t="shared" si="1"/>
        <v>['DEXTROSTIX GLUCOSE', '', null, false, false, false, null],</v>
      </c>
    </row>
    <row r="99" spans="1:10" x14ac:dyDescent="0.2">
      <c r="A99" t="s">
        <v>342</v>
      </c>
      <c r="D99" s="26" t="s">
        <v>12</v>
      </c>
      <c r="E99" s="26" t="s">
        <v>12</v>
      </c>
      <c r="F99" s="26" t="s">
        <v>12</v>
      </c>
      <c r="J99" t="str">
        <f t="shared" si="1"/>
        <v>['DIFF', '', null, false, false, false, null],</v>
      </c>
    </row>
    <row r="100" spans="1:10" x14ac:dyDescent="0.2">
      <c r="A100" t="s">
        <v>343</v>
      </c>
      <c r="D100" s="26" t="s">
        <v>12</v>
      </c>
      <c r="E100" s="26" t="s">
        <v>12</v>
      </c>
      <c r="F100" s="26" t="s">
        <v>12</v>
      </c>
      <c r="J100" t="str">
        <f t="shared" si="1"/>
        <v>['DIFF QUIK STAIN FOR FUNGUS', '', null, false, false, false, null],</v>
      </c>
    </row>
    <row r="101" spans="1:10" x14ac:dyDescent="0.2">
      <c r="A101" t="s">
        <v>344</v>
      </c>
      <c r="D101" s="26" t="s">
        <v>12</v>
      </c>
      <c r="E101" s="26" t="s">
        <v>12</v>
      </c>
      <c r="F101" s="26" t="s">
        <v>12</v>
      </c>
      <c r="J101" t="str">
        <f t="shared" si="1"/>
        <v>['DIFFERENTIAL', '', null, false, false, false, null],</v>
      </c>
    </row>
    <row r="102" spans="1:10" x14ac:dyDescent="0.2">
      <c r="A102" t="s">
        <v>345</v>
      </c>
      <c r="D102" s="26" t="s">
        <v>12</v>
      </c>
      <c r="E102" s="26" t="s">
        <v>12</v>
      </c>
      <c r="F102" s="26" t="s">
        <v>12</v>
      </c>
      <c r="J102" t="str">
        <f t="shared" si="1"/>
        <v>['DIFFERENTIAL WBC', '', null, false, false, false, null],</v>
      </c>
    </row>
    <row r="103" spans="1:10" x14ac:dyDescent="0.2">
      <c r="A103" t="s">
        <v>346</v>
      </c>
      <c r="D103" s="26" t="s">
        <v>12</v>
      </c>
      <c r="E103" s="26" t="s">
        <v>12</v>
      </c>
      <c r="F103" s="26" t="s">
        <v>12</v>
      </c>
      <c r="J103" t="str">
        <f t="shared" si="1"/>
        <v>['DIHYDROTESTOSTERONE', '', null, false, false, false, null],</v>
      </c>
    </row>
    <row r="104" spans="1:10" x14ac:dyDescent="0.2">
      <c r="A104" t="s">
        <v>347</v>
      </c>
      <c r="D104" s="26" t="s">
        <v>12</v>
      </c>
      <c r="E104" s="26" t="s">
        <v>12</v>
      </c>
      <c r="F104" s="26" t="s">
        <v>12</v>
      </c>
      <c r="J104" t="str">
        <f t="shared" si="1"/>
        <v>['DIPSTICK BLOOD', '', null, false, false, false, null],</v>
      </c>
    </row>
    <row r="105" spans="1:10" x14ac:dyDescent="0.2">
      <c r="A105" t="s">
        <v>348</v>
      </c>
      <c r="D105" s="26" t="s">
        <v>12</v>
      </c>
      <c r="E105" s="26" t="s">
        <v>12</v>
      </c>
      <c r="F105" s="26" t="s">
        <v>12</v>
      </c>
      <c r="J105" t="str">
        <f t="shared" si="1"/>
        <v>['DIPSTICK PROTEIN', '', null, false, false, false, null],</v>
      </c>
    </row>
    <row r="106" spans="1:10" x14ac:dyDescent="0.2">
      <c r="A106" t="s">
        <v>349</v>
      </c>
      <c r="D106" s="26" t="s">
        <v>12</v>
      </c>
      <c r="E106" s="26" t="s">
        <v>12</v>
      </c>
      <c r="F106" s="26" t="s">
        <v>12</v>
      </c>
      <c r="J106" t="str">
        <f t="shared" si="1"/>
        <v>['DIRECT COOMBS', '', null, false, false, false, null],</v>
      </c>
    </row>
    <row r="107" spans="1:10" x14ac:dyDescent="0.2">
      <c r="A107" t="s">
        <v>350</v>
      </c>
      <c r="D107" s="26" t="s">
        <v>12</v>
      </c>
      <c r="E107" s="26" t="s">
        <v>12</v>
      </c>
      <c r="F107" s="26" t="s">
        <v>12</v>
      </c>
      <c r="J107" t="str">
        <f t="shared" si="1"/>
        <v>['E-2 (ESTROGEN)', '', null, false, false, false, null],</v>
      </c>
    </row>
    <row r="108" spans="1:10" x14ac:dyDescent="0.2">
      <c r="A108" t="s">
        <v>351</v>
      </c>
      <c r="D108" s="26" t="s">
        <v>12</v>
      </c>
      <c r="E108" s="26" t="s">
        <v>12</v>
      </c>
      <c r="F108" s="26" t="s">
        <v>12</v>
      </c>
      <c r="J108" t="str">
        <f t="shared" si="1"/>
        <v>['ECTOPARASITE EXAM', '', null, false, false, false, null],</v>
      </c>
    </row>
    <row r="109" spans="1:10" x14ac:dyDescent="0.2">
      <c r="A109" t="s">
        <v>352</v>
      </c>
      <c r="D109" s="26" t="s">
        <v>12</v>
      </c>
      <c r="E109" s="26" t="s">
        <v>12</v>
      </c>
      <c r="F109" s="26" t="s">
        <v>12</v>
      </c>
      <c r="J109" t="str">
        <f t="shared" si="1"/>
        <v>['ERYTHROPOIETIN', '', null, false, false, false, null],</v>
      </c>
    </row>
    <row r="110" spans="1:10" x14ac:dyDescent="0.2">
      <c r="A110" t="s">
        <v>353</v>
      </c>
      <c r="D110" s="26" t="s">
        <v>12</v>
      </c>
      <c r="E110" s="26" t="s">
        <v>12</v>
      </c>
      <c r="F110" s="26" t="s">
        <v>12</v>
      </c>
      <c r="J110" t="str">
        <f t="shared" si="1"/>
        <v>['ESTRADIOL', '', null, false, false, false, null],</v>
      </c>
    </row>
    <row r="111" spans="1:10" x14ac:dyDescent="0.2">
      <c r="A111" t="s">
        <v>354</v>
      </c>
      <c r="D111" s="26" t="s">
        <v>12</v>
      </c>
      <c r="E111" s="26" t="s">
        <v>12</v>
      </c>
      <c r="F111" s="26" t="s">
        <v>12</v>
      </c>
      <c r="J111" t="str">
        <f t="shared" si="1"/>
        <v>['EXAM FOR FUNGAL HYPHEA', '', null, false, false, false, null],</v>
      </c>
    </row>
    <row r="112" spans="1:10" x14ac:dyDescent="0.2">
      <c r="A112" t="s">
        <v>214</v>
      </c>
      <c r="D112" s="26" t="s">
        <v>12</v>
      </c>
      <c r="E112" s="26" t="s">
        <v>12</v>
      </c>
      <c r="F112" s="26" t="s">
        <v>12</v>
      </c>
      <c r="J112" t="str">
        <f t="shared" si="1"/>
        <v>['EXAM FOR YEAST', '', null, false, false, false, null],</v>
      </c>
    </row>
    <row r="113" spans="1:10" x14ac:dyDescent="0.2">
      <c r="A113" t="s">
        <v>355</v>
      </c>
      <c r="D113" s="26" t="s">
        <v>12</v>
      </c>
      <c r="E113" s="26" t="s">
        <v>12</v>
      </c>
      <c r="F113" s="26" t="s">
        <v>12</v>
      </c>
      <c r="J113" t="str">
        <f t="shared" si="1"/>
        <v>['F', '', null, false, false, false, null],</v>
      </c>
    </row>
    <row r="114" spans="1:10" x14ac:dyDescent="0.2">
      <c r="A114" t="s">
        <v>356</v>
      </c>
      <c r="D114" s="26" t="s">
        <v>12</v>
      </c>
      <c r="E114" s="26" t="s">
        <v>12</v>
      </c>
      <c r="F114" s="26" t="s">
        <v>12</v>
      </c>
      <c r="J114" t="str">
        <f t="shared" si="1"/>
        <v>['FACS ANALYSIS', '', null, false, false, false, null],</v>
      </c>
    </row>
    <row r="115" spans="1:10" x14ac:dyDescent="0.2">
      <c r="A115" t="s">
        <v>357</v>
      </c>
      <c r="D115" s="26" t="s">
        <v>12</v>
      </c>
      <c r="E115" s="26" t="s">
        <v>12</v>
      </c>
      <c r="F115" s="26" t="s">
        <v>12</v>
      </c>
      <c r="J115" t="str">
        <f t="shared" si="1"/>
        <v>['FECAL GRAM STAIN', '', null, false, false, false, null],</v>
      </c>
    </row>
    <row r="116" spans="1:10" x14ac:dyDescent="0.2">
      <c r="A116" t="s">
        <v>358</v>
      </c>
      <c r="D116" s="26" t="s">
        <v>12</v>
      </c>
      <c r="E116" s="26" t="s">
        <v>12</v>
      </c>
      <c r="F116" s="26" t="s">
        <v>12</v>
      </c>
      <c r="J116" t="str">
        <f t="shared" si="1"/>
        <v>['FERRITIN', '', null, false, false, false, null],</v>
      </c>
    </row>
    <row r="117" spans="1:10" x14ac:dyDescent="0.2">
      <c r="A117" t="s">
        <v>359</v>
      </c>
      <c r="D117" s="26" t="s">
        <v>12</v>
      </c>
      <c r="E117" s="26" t="s">
        <v>12</v>
      </c>
      <c r="F117" s="26" t="s">
        <v>12</v>
      </c>
      <c r="J117" t="str">
        <f t="shared" si="1"/>
        <v>['FIBRIN DEGRADATION PRODUCTS', '', null, false, false, false, null],</v>
      </c>
    </row>
    <row r="118" spans="1:10" x14ac:dyDescent="0.2">
      <c r="A118" t="s">
        <v>360</v>
      </c>
      <c r="D118" s="26" t="s">
        <v>12</v>
      </c>
      <c r="E118" s="26" t="s">
        <v>12</v>
      </c>
      <c r="F118" s="26" t="s">
        <v>12</v>
      </c>
      <c r="J118" t="str">
        <f t="shared" si="1"/>
        <v>['FIBRINOGEN', '', null, false, false, false, null],</v>
      </c>
    </row>
    <row r="119" spans="1:10" x14ac:dyDescent="0.2">
      <c r="A119" t="s">
        <v>361</v>
      </c>
      <c r="D119" s="26" t="s">
        <v>12</v>
      </c>
      <c r="E119" s="26" t="s">
        <v>12</v>
      </c>
      <c r="F119" s="26" t="s">
        <v>12</v>
      </c>
      <c r="J119" t="str">
        <f t="shared" si="1"/>
        <v>['FREE T4', '', null, false, false, false, null],</v>
      </c>
    </row>
    <row r="120" spans="1:10" x14ac:dyDescent="0.2">
      <c r="A120" t="s">
        <v>362</v>
      </c>
      <c r="D120" s="26" t="s">
        <v>12</v>
      </c>
      <c r="E120" s="26" t="s">
        <v>12</v>
      </c>
      <c r="F120" s="26" t="s">
        <v>12</v>
      </c>
      <c r="J120" t="str">
        <f t="shared" si="1"/>
        <v>['FREE T-4', '', null, false, false, false, null],</v>
      </c>
    </row>
    <row r="121" spans="1:10" x14ac:dyDescent="0.2">
      <c r="A121" t="s">
        <v>363</v>
      </c>
      <c r="D121" s="26" t="s">
        <v>12</v>
      </c>
      <c r="E121" s="26" t="s">
        <v>12</v>
      </c>
      <c r="F121" s="26" t="s">
        <v>12</v>
      </c>
      <c r="J121" t="str">
        <f t="shared" si="1"/>
        <v>['FREE THYROXINE', '', null, false, false, false, null],</v>
      </c>
    </row>
    <row r="122" spans="1:10" x14ac:dyDescent="0.2">
      <c r="A122" t="s">
        <v>364</v>
      </c>
      <c r="D122" s="26" t="s">
        <v>12</v>
      </c>
      <c r="E122" s="26" t="s">
        <v>12</v>
      </c>
      <c r="F122" s="26" t="s">
        <v>12</v>
      </c>
      <c r="J122" t="str">
        <f t="shared" si="1"/>
        <v>['FREE THYROXINE INDEX', '', null, false, false, false, null],</v>
      </c>
    </row>
    <row r="123" spans="1:10" x14ac:dyDescent="0.2">
      <c r="A123" t="s">
        <v>365</v>
      </c>
      <c r="D123" s="26" t="s">
        <v>12</v>
      </c>
      <c r="E123" s="26" t="s">
        <v>12</v>
      </c>
      <c r="F123" s="26" t="s">
        <v>12</v>
      </c>
      <c r="J123" t="str">
        <f t="shared" si="1"/>
        <v>['Fructosamine, serum', '', null, false, false, false, null],</v>
      </c>
    </row>
    <row r="124" spans="1:10" x14ac:dyDescent="0.2">
      <c r="A124" t="s">
        <v>366</v>
      </c>
      <c r="D124" s="26" t="s">
        <v>12</v>
      </c>
      <c r="E124" s="26" t="s">
        <v>12</v>
      </c>
      <c r="F124" s="26" t="s">
        <v>12</v>
      </c>
      <c r="J124" t="str">
        <f t="shared" si="1"/>
        <v>['FTI', '', null, false, false, false, null],</v>
      </c>
    </row>
    <row r="125" spans="1:10" x14ac:dyDescent="0.2">
      <c r="A125" t="s">
        <v>367</v>
      </c>
      <c r="D125" s="26" t="s">
        <v>12</v>
      </c>
      <c r="E125" s="26" t="s">
        <v>12</v>
      </c>
      <c r="F125" s="26" t="s">
        <v>12</v>
      </c>
      <c r="J125" t="str">
        <f t="shared" si="1"/>
        <v>['FUNGAL CULTURE', '', null, false, false, false, null],</v>
      </c>
    </row>
    <row r="126" spans="1:10" x14ac:dyDescent="0.2">
      <c r="A126" t="s">
        <v>368</v>
      </c>
      <c r="D126" s="26" t="s">
        <v>12</v>
      </c>
      <c r="E126" s="26" t="s">
        <v>12</v>
      </c>
      <c r="F126" s="26" t="s">
        <v>12</v>
      </c>
      <c r="J126" t="str">
        <f t="shared" si="1"/>
        <v>['FUNGUS CULTURE', '', null, false, false, false, null],</v>
      </c>
    </row>
    <row r="127" spans="1:10" x14ac:dyDescent="0.2">
      <c r="A127" t="s">
        <v>369</v>
      </c>
      <c r="D127" s="26" t="s">
        <v>12</v>
      </c>
      <c r="E127" s="26" t="s">
        <v>12</v>
      </c>
      <c r="F127" s="26" t="s">
        <v>12</v>
      </c>
      <c r="J127" t="str">
        <f t="shared" si="1"/>
        <v>['FUNGUS CULTURE ON HAIR', '', null, false, false, false, null],</v>
      </c>
    </row>
    <row r="128" spans="1:10" x14ac:dyDescent="0.2">
      <c r="A128" t="s">
        <v>370</v>
      </c>
      <c r="D128" s="26" t="s">
        <v>12</v>
      </c>
      <c r="E128" s="26" t="s">
        <v>12</v>
      </c>
      <c r="F128" s="26" t="s">
        <v>12</v>
      </c>
      <c r="J128" t="str">
        <f t="shared" si="1"/>
        <v>['FUNGUS CULTURE ON SKIN', '', null, false, false, false, null],</v>
      </c>
    </row>
    <row r="129" spans="1:10" x14ac:dyDescent="0.2">
      <c r="A129" t="s">
        <v>371</v>
      </c>
      <c r="D129" s="26" t="s">
        <v>12</v>
      </c>
      <c r="E129" s="26" t="s">
        <v>12</v>
      </c>
      <c r="F129" s="26" t="s">
        <v>12</v>
      </c>
      <c r="J129" t="str">
        <f t="shared" si="1"/>
        <v>['GALLSTONE ANALYSIS', '', null, false, false, false, null],</v>
      </c>
    </row>
    <row r="130" spans="1:10" x14ac:dyDescent="0.2">
      <c r="A130" t="s">
        <v>372</v>
      </c>
      <c r="D130" s="26" t="s">
        <v>12</v>
      </c>
      <c r="E130" s="26" t="s">
        <v>12</v>
      </c>
      <c r="F130" s="26" t="s">
        <v>12</v>
      </c>
      <c r="J130" t="str">
        <f t="shared" si="1"/>
        <v>['GAMMA', '', null, false, false, false, null],</v>
      </c>
    </row>
    <row r="131" spans="1:10" x14ac:dyDescent="0.2">
      <c r="A131" t="s">
        <v>373</v>
      </c>
      <c r="D131" s="26" t="s">
        <v>12</v>
      </c>
      <c r="E131" s="26" t="s">
        <v>12</v>
      </c>
      <c r="F131" s="26" t="s">
        <v>12</v>
      </c>
      <c r="J131" t="str">
        <f t="shared" ref="J131:J194" si="2">"['"&amp;A131&amp;"', '"&amp;B131&amp;"', "&amp;IF(C131 &lt;&gt; "","'"&amp;C131&amp;"'","null")&amp;", "&amp;D131&amp;", "&amp;E131&amp;", "&amp;F131&amp;", "&amp;IF(G131 &lt;&gt; "",G131,"null")&amp;"],"</f>
        <v>['GAMMA GLOBULIN', '', null, false, false, false, null],</v>
      </c>
    </row>
    <row r="132" spans="1:10" x14ac:dyDescent="0.2">
      <c r="A132" t="s">
        <v>374</v>
      </c>
      <c r="D132" s="26" t="s">
        <v>12</v>
      </c>
      <c r="E132" s="26" t="s">
        <v>12</v>
      </c>
      <c r="F132" s="26" t="s">
        <v>12</v>
      </c>
      <c r="J132" t="str">
        <f t="shared" si="2"/>
        <v>['Gastrin', '', null, false, false, false, null],</v>
      </c>
    </row>
    <row r="133" spans="1:10" x14ac:dyDescent="0.2">
      <c r="A133" t="s">
        <v>375</v>
      </c>
      <c r="D133" s="26" t="s">
        <v>12</v>
      </c>
      <c r="E133" s="26" t="s">
        <v>12</v>
      </c>
      <c r="F133" s="26" t="s">
        <v>12</v>
      </c>
      <c r="J133" t="str">
        <f t="shared" si="2"/>
        <v>['Giardia', '', null, false, false, false, null],</v>
      </c>
    </row>
    <row r="134" spans="1:10" x14ac:dyDescent="0.2">
      <c r="A134" t="s">
        <v>376</v>
      </c>
      <c r="D134" s="26" t="s">
        <v>12</v>
      </c>
      <c r="E134" s="26" t="s">
        <v>12</v>
      </c>
      <c r="F134" s="26" t="s">
        <v>12</v>
      </c>
      <c r="J134" t="str">
        <f t="shared" si="2"/>
        <v>['GLUCOSE', '', null, false, false, false, null],</v>
      </c>
    </row>
    <row r="135" spans="1:10" x14ac:dyDescent="0.2">
      <c r="A135" t="s">
        <v>377</v>
      </c>
      <c r="D135" s="26" t="s">
        <v>12</v>
      </c>
      <c r="E135" s="26" t="s">
        <v>12</v>
      </c>
      <c r="F135" s="26" t="s">
        <v>12</v>
      </c>
      <c r="J135" t="str">
        <f t="shared" si="2"/>
        <v>['GLUCOSE BY DEXTROSTIX', '', null, false, false, false, null],</v>
      </c>
    </row>
    <row r="136" spans="1:10" x14ac:dyDescent="0.2">
      <c r="A136" t="s">
        <v>378</v>
      </c>
      <c r="D136" s="26" t="s">
        <v>12</v>
      </c>
      <c r="E136" s="26" t="s">
        <v>12</v>
      </c>
      <c r="F136" s="26" t="s">
        <v>12</v>
      </c>
      <c r="J136" t="str">
        <f t="shared" si="2"/>
        <v>['GLUCOSE&amp;PROTEIN', '', null, false, false, false, null],</v>
      </c>
    </row>
    <row r="137" spans="1:10" x14ac:dyDescent="0.2">
      <c r="A137" t="s">
        <v>379</v>
      </c>
      <c r="D137" s="26" t="s">
        <v>12</v>
      </c>
      <c r="E137" s="26" t="s">
        <v>12</v>
      </c>
      <c r="F137" s="26" t="s">
        <v>12</v>
      </c>
      <c r="J137" t="str">
        <f t="shared" si="2"/>
        <v>['GLYCOSYLATED HEMOGLOBIN', '', null, false, false, false, null],</v>
      </c>
    </row>
    <row r="138" spans="1:10" x14ac:dyDescent="0.2">
      <c r="A138" t="s">
        <v>222</v>
      </c>
      <c r="D138" s="26" t="s">
        <v>12</v>
      </c>
      <c r="E138" s="26" t="s">
        <v>12</v>
      </c>
      <c r="F138" s="26" t="s">
        <v>12</v>
      </c>
      <c r="J138" t="str">
        <f t="shared" si="2"/>
        <v>['GRAM STAIN', '', null, false, false, false, null],</v>
      </c>
    </row>
    <row r="139" spans="1:10" x14ac:dyDescent="0.2">
      <c r="A139" t="s">
        <v>380</v>
      </c>
      <c r="D139" s="26" t="s">
        <v>12</v>
      </c>
      <c r="E139" s="26" t="s">
        <v>12</v>
      </c>
      <c r="F139" s="26" t="s">
        <v>12</v>
      </c>
      <c r="J139" t="str">
        <f t="shared" si="2"/>
        <v>['GRAMS STAIN', '', null, false, false, false, null],</v>
      </c>
    </row>
    <row r="140" spans="1:10" x14ac:dyDescent="0.2">
      <c r="A140" t="s">
        <v>381</v>
      </c>
      <c r="D140" s="26" t="s">
        <v>12</v>
      </c>
      <c r="E140" s="26" t="s">
        <v>12</v>
      </c>
      <c r="F140" s="26" t="s">
        <v>12</v>
      </c>
      <c r="J140" t="str">
        <f t="shared" si="2"/>
        <v>['GROSS BLOOD', '', null, false, false, false, null],</v>
      </c>
    </row>
    <row r="141" spans="1:10" x14ac:dyDescent="0.2">
      <c r="A141" t="s">
        <v>382</v>
      </c>
      <c r="D141" s="26" t="s">
        <v>12</v>
      </c>
      <c r="E141" s="26" t="s">
        <v>12</v>
      </c>
      <c r="F141" s="26" t="s">
        <v>12</v>
      </c>
      <c r="J141" t="str">
        <f t="shared" si="2"/>
        <v>['HAIR CULTURE', '', null, false, false, false, null],</v>
      </c>
    </row>
    <row r="142" spans="1:10" x14ac:dyDescent="0.2">
      <c r="A142" t="s">
        <v>45</v>
      </c>
      <c r="D142" s="26" t="s">
        <v>12</v>
      </c>
      <c r="E142" s="26" t="s">
        <v>12</v>
      </c>
      <c r="F142" s="26" t="s">
        <v>12</v>
      </c>
      <c r="J142" t="str">
        <f t="shared" si="2"/>
        <v>['HDL', '', null, false, false, false, null],</v>
      </c>
    </row>
    <row r="143" spans="1:10" x14ac:dyDescent="0.2">
      <c r="A143" t="s">
        <v>383</v>
      </c>
      <c r="D143" s="26" t="s">
        <v>12</v>
      </c>
      <c r="E143" s="26" t="s">
        <v>12</v>
      </c>
      <c r="F143" s="26" t="s">
        <v>12</v>
      </c>
      <c r="J143" t="str">
        <f t="shared" si="2"/>
        <v>['HEAT INACTIV. ALK PHOS', '', null, false, false, false, null],</v>
      </c>
    </row>
    <row r="144" spans="1:10" x14ac:dyDescent="0.2">
      <c r="A144" t="s">
        <v>384</v>
      </c>
      <c r="D144" s="26" t="s">
        <v>12</v>
      </c>
      <c r="E144" s="26" t="s">
        <v>12</v>
      </c>
      <c r="F144" s="26" t="s">
        <v>12</v>
      </c>
      <c r="J144" t="str">
        <f t="shared" si="2"/>
        <v>['HEAT INACTIVATED ALK PHOS', '', null, false, false, false, null],</v>
      </c>
    </row>
    <row r="145" spans="1:10" x14ac:dyDescent="0.2">
      <c r="A145" t="s">
        <v>385</v>
      </c>
      <c r="D145" s="26" t="s">
        <v>12</v>
      </c>
      <c r="E145" s="26" t="s">
        <v>12</v>
      </c>
      <c r="F145" s="26" t="s">
        <v>12</v>
      </c>
      <c r="J145" t="str">
        <f t="shared" si="2"/>
        <v>['Helicobacter by PCR', '', null, false, false, false, null],</v>
      </c>
    </row>
    <row r="146" spans="1:10" x14ac:dyDescent="0.2">
      <c r="A146" t="s">
        <v>386</v>
      </c>
      <c r="D146" s="26" t="s">
        <v>12</v>
      </c>
      <c r="E146" s="26" t="s">
        <v>12</v>
      </c>
      <c r="F146" s="26" t="s">
        <v>12</v>
      </c>
      <c r="J146" t="str">
        <f t="shared" si="2"/>
        <v>['HEMOSIDERIN', '', null, false, false, false, null],</v>
      </c>
    </row>
    <row r="147" spans="1:10" x14ac:dyDescent="0.2">
      <c r="A147" t="s">
        <v>387</v>
      </c>
      <c r="D147" s="26" t="s">
        <v>12</v>
      </c>
      <c r="E147" s="26" t="s">
        <v>12</v>
      </c>
      <c r="F147" s="26" t="s">
        <v>12</v>
      </c>
      <c r="J147" t="str">
        <f t="shared" si="2"/>
        <v>['HISTOLOGY', '', null, false, false, false, null],</v>
      </c>
    </row>
    <row r="148" spans="1:10" x14ac:dyDescent="0.2">
      <c r="A148" t="s">
        <v>388</v>
      </c>
      <c r="D148" s="26" t="s">
        <v>12</v>
      </c>
      <c r="E148" s="26" t="s">
        <v>12</v>
      </c>
      <c r="F148" s="26" t="s">
        <v>12</v>
      </c>
      <c r="J148" t="str">
        <f t="shared" si="2"/>
        <v>['HUMAN GROWTH HORMONE', '', null, false, false, false, null],</v>
      </c>
    </row>
    <row r="149" spans="1:10" x14ac:dyDescent="0.2">
      <c r="A149" t="s">
        <v>389</v>
      </c>
      <c r="D149" s="26" t="s">
        <v>12</v>
      </c>
      <c r="E149" s="26" t="s">
        <v>12</v>
      </c>
      <c r="F149" s="26" t="s">
        <v>12</v>
      </c>
      <c r="J149" t="str">
        <f t="shared" si="2"/>
        <v>['Ig A', '', null, false, false, false, null],</v>
      </c>
    </row>
    <row r="150" spans="1:10" x14ac:dyDescent="0.2">
      <c r="A150" t="s">
        <v>390</v>
      </c>
      <c r="D150" s="26" t="s">
        <v>12</v>
      </c>
      <c r="E150" s="26" t="s">
        <v>12</v>
      </c>
      <c r="F150" s="26" t="s">
        <v>12</v>
      </c>
      <c r="J150" t="str">
        <f t="shared" si="2"/>
        <v>['Ig G', '', null, false, false, false, null],</v>
      </c>
    </row>
    <row r="151" spans="1:10" x14ac:dyDescent="0.2">
      <c r="A151" t="s">
        <v>391</v>
      </c>
      <c r="D151" s="26" t="s">
        <v>12</v>
      </c>
      <c r="E151" s="26" t="s">
        <v>12</v>
      </c>
      <c r="F151" s="26" t="s">
        <v>12</v>
      </c>
      <c r="J151" t="str">
        <f t="shared" si="2"/>
        <v>['Ig M', '', null, false, false, false, null],</v>
      </c>
    </row>
    <row r="152" spans="1:10" x14ac:dyDescent="0.2">
      <c r="A152" t="s">
        <v>392</v>
      </c>
      <c r="D152" s="26" t="s">
        <v>12</v>
      </c>
      <c r="E152" s="26" t="s">
        <v>12</v>
      </c>
      <c r="F152" s="26" t="s">
        <v>12</v>
      </c>
      <c r="J152" t="str">
        <f t="shared" si="2"/>
        <v>['IgA', '', null, false, false, false, null],</v>
      </c>
    </row>
    <row r="153" spans="1:10" x14ac:dyDescent="0.2">
      <c r="A153" t="s">
        <v>393</v>
      </c>
      <c r="D153" s="26" t="s">
        <v>12</v>
      </c>
      <c r="E153" s="26" t="s">
        <v>12</v>
      </c>
      <c r="F153" s="26" t="s">
        <v>12</v>
      </c>
      <c r="J153" t="str">
        <f t="shared" si="2"/>
        <v>['IgG', '', null, false, false, false, null],</v>
      </c>
    </row>
    <row r="154" spans="1:10" x14ac:dyDescent="0.2">
      <c r="A154" t="s">
        <v>394</v>
      </c>
      <c r="D154" s="26" t="s">
        <v>12</v>
      </c>
      <c r="E154" s="26" t="s">
        <v>12</v>
      </c>
      <c r="F154" s="26" t="s">
        <v>12</v>
      </c>
      <c r="J154" t="str">
        <f t="shared" si="2"/>
        <v>['IgG ANTIBODY', '', null, false, false, false, null],</v>
      </c>
    </row>
    <row r="155" spans="1:10" x14ac:dyDescent="0.2">
      <c r="A155" t="s">
        <v>395</v>
      </c>
      <c r="D155" s="26" t="s">
        <v>12</v>
      </c>
      <c r="E155" s="26" t="s">
        <v>12</v>
      </c>
      <c r="F155" s="26" t="s">
        <v>12</v>
      </c>
      <c r="J155" t="str">
        <f t="shared" si="2"/>
        <v>['IGM', '', null, false, false, false, null],</v>
      </c>
    </row>
    <row r="156" spans="1:10" x14ac:dyDescent="0.2">
      <c r="A156" t="s">
        <v>396</v>
      </c>
      <c r="D156" s="26" t="s">
        <v>12</v>
      </c>
      <c r="E156" s="26" t="s">
        <v>12</v>
      </c>
      <c r="F156" s="26" t="s">
        <v>12</v>
      </c>
      <c r="J156" t="str">
        <f t="shared" si="2"/>
        <v>['IMMUNOGLOBULIN A', '', null, false, false, false, null],</v>
      </c>
    </row>
    <row r="157" spans="1:10" x14ac:dyDescent="0.2">
      <c r="A157" t="s">
        <v>397</v>
      </c>
      <c r="D157" s="26" t="s">
        <v>12</v>
      </c>
      <c r="E157" s="26" t="s">
        <v>12</v>
      </c>
      <c r="F157" s="26" t="s">
        <v>12</v>
      </c>
      <c r="J157" t="str">
        <f t="shared" si="2"/>
        <v>['IMMUNOGLOBULIN G', '', null, false, false, false, null],</v>
      </c>
    </row>
    <row r="158" spans="1:10" x14ac:dyDescent="0.2">
      <c r="A158" t="s">
        <v>398</v>
      </c>
      <c r="D158" s="26" t="s">
        <v>12</v>
      </c>
      <c r="E158" s="26" t="s">
        <v>12</v>
      </c>
      <c r="F158" s="26" t="s">
        <v>12</v>
      </c>
      <c r="J158" t="str">
        <f t="shared" si="2"/>
        <v>['IMMUNOGLOBULIN M', '', null, false, false, false, null],</v>
      </c>
    </row>
    <row r="159" spans="1:10" x14ac:dyDescent="0.2">
      <c r="A159" t="s">
        <v>399</v>
      </c>
      <c r="D159" s="26" t="s">
        <v>12</v>
      </c>
      <c r="E159" s="26" t="s">
        <v>12</v>
      </c>
      <c r="F159" s="26" t="s">
        <v>12</v>
      </c>
      <c r="J159" t="str">
        <f t="shared" si="2"/>
        <v>['INDIRECT COOMBS', '', null, false, false, false, null],</v>
      </c>
    </row>
    <row r="160" spans="1:10" x14ac:dyDescent="0.2">
      <c r="A160" t="s">
        <v>400</v>
      </c>
      <c r="D160" s="26" t="s">
        <v>12</v>
      </c>
      <c r="E160" s="26" t="s">
        <v>12</v>
      </c>
      <c r="F160" s="26" t="s">
        <v>12</v>
      </c>
      <c r="J160" t="str">
        <f t="shared" si="2"/>
        <v>['Insulin, fasting', '', null, false, false, false, null],</v>
      </c>
    </row>
    <row r="161" spans="1:10" x14ac:dyDescent="0.2">
      <c r="A161" t="s">
        <v>401</v>
      </c>
      <c r="D161" s="26" t="s">
        <v>12</v>
      </c>
      <c r="E161" s="26" t="s">
        <v>12</v>
      </c>
      <c r="F161" s="26" t="s">
        <v>12</v>
      </c>
      <c r="J161" t="str">
        <f t="shared" si="2"/>
        <v>['Intact PTH', '', null, false, false, false, null],</v>
      </c>
    </row>
    <row r="162" spans="1:10" x14ac:dyDescent="0.2">
      <c r="A162" t="s">
        <v>402</v>
      </c>
      <c r="D162" s="26" t="s">
        <v>12</v>
      </c>
      <c r="E162" s="26" t="s">
        <v>12</v>
      </c>
      <c r="F162" s="26" t="s">
        <v>12</v>
      </c>
      <c r="J162" t="str">
        <f t="shared" si="2"/>
        <v>['IRON', '', null, false, false, false, null],</v>
      </c>
    </row>
    <row r="163" spans="1:10" x14ac:dyDescent="0.2">
      <c r="A163" t="s">
        <v>403</v>
      </c>
      <c r="D163" s="26" t="s">
        <v>12</v>
      </c>
      <c r="E163" s="26" t="s">
        <v>12</v>
      </c>
      <c r="F163" s="26" t="s">
        <v>12</v>
      </c>
      <c r="J163" t="str">
        <f t="shared" si="2"/>
        <v>['KETONE &amp; BILIRUBIN DIPSTICK', '', null, false, false, false, null],</v>
      </c>
    </row>
    <row r="164" spans="1:10" x14ac:dyDescent="0.2">
      <c r="A164" t="s">
        <v>404</v>
      </c>
      <c r="D164" s="26" t="s">
        <v>12</v>
      </c>
      <c r="E164" s="26" t="s">
        <v>12</v>
      </c>
      <c r="F164" s="26" t="s">
        <v>12</v>
      </c>
      <c r="J164" t="str">
        <f t="shared" si="2"/>
        <v>['KNOTT\'S TEST FOR MICROFILARIA', '', null, false, false, false, null],</v>
      </c>
    </row>
    <row r="165" spans="1:10" x14ac:dyDescent="0.2">
      <c r="A165" t="s">
        <v>405</v>
      </c>
      <c r="D165" s="26" t="s">
        <v>12</v>
      </c>
      <c r="E165" s="26" t="s">
        <v>12</v>
      </c>
      <c r="F165" s="26" t="s">
        <v>12</v>
      </c>
      <c r="J165" t="str">
        <f t="shared" si="2"/>
        <v>['KOH PREP', '', null, false, false, false, null],</v>
      </c>
    </row>
    <row r="166" spans="1:10" x14ac:dyDescent="0.2">
      <c r="A166" t="s">
        <v>406</v>
      </c>
      <c r="D166" s="26" t="s">
        <v>12</v>
      </c>
      <c r="E166" s="26" t="s">
        <v>12</v>
      </c>
      <c r="F166" s="26" t="s">
        <v>12</v>
      </c>
      <c r="J166" t="str">
        <f t="shared" si="2"/>
        <v>['L E PREP', '', null, false, false, false, null],</v>
      </c>
    </row>
    <row r="167" spans="1:10" x14ac:dyDescent="0.2">
      <c r="A167" t="s">
        <v>407</v>
      </c>
      <c r="D167" s="26" t="s">
        <v>12</v>
      </c>
      <c r="E167" s="26" t="s">
        <v>12</v>
      </c>
      <c r="F167" s="26" t="s">
        <v>12</v>
      </c>
      <c r="J167" t="str">
        <f t="shared" si="2"/>
        <v>['L.E. PREP', '', null, false, false, false, null],</v>
      </c>
    </row>
    <row r="168" spans="1:10" x14ac:dyDescent="0.2">
      <c r="A168" t="s">
        <v>408</v>
      </c>
      <c r="D168" s="26" t="s">
        <v>12</v>
      </c>
      <c r="E168" s="26" t="s">
        <v>12</v>
      </c>
      <c r="F168" s="26" t="s">
        <v>12</v>
      </c>
      <c r="J168" t="str">
        <f t="shared" si="2"/>
        <v>['LDH-1', '', null, false, false, false, null],</v>
      </c>
    </row>
    <row r="169" spans="1:10" x14ac:dyDescent="0.2">
      <c r="A169" t="s">
        <v>409</v>
      </c>
      <c r="D169" s="26" t="s">
        <v>12</v>
      </c>
      <c r="E169" s="26" t="s">
        <v>12</v>
      </c>
      <c r="F169" s="26" t="s">
        <v>12</v>
      </c>
      <c r="J169" t="str">
        <f t="shared" si="2"/>
        <v>['LDH-2', '', null, false, false, false, null],</v>
      </c>
    </row>
    <row r="170" spans="1:10" x14ac:dyDescent="0.2">
      <c r="A170" t="s">
        <v>410</v>
      </c>
      <c r="D170" s="26" t="s">
        <v>12</v>
      </c>
      <c r="E170" s="26" t="s">
        <v>12</v>
      </c>
      <c r="F170" s="26" t="s">
        <v>12</v>
      </c>
      <c r="J170" t="str">
        <f t="shared" si="2"/>
        <v>['LDH-3', '', null, false, false, false, null],</v>
      </c>
    </row>
    <row r="171" spans="1:10" x14ac:dyDescent="0.2">
      <c r="A171" t="s">
        <v>411</v>
      </c>
      <c r="D171" s="26" t="s">
        <v>12</v>
      </c>
      <c r="E171" s="26" t="s">
        <v>12</v>
      </c>
      <c r="F171" s="26" t="s">
        <v>12</v>
      </c>
      <c r="J171" t="str">
        <f t="shared" si="2"/>
        <v>['LDH-4', '', null, false, false, false, null],</v>
      </c>
    </row>
    <row r="172" spans="1:10" x14ac:dyDescent="0.2">
      <c r="A172" t="s">
        <v>54</v>
      </c>
      <c r="D172" s="26" t="s">
        <v>12</v>
      </c>
      <c r="E172" s="26" t="s">
        <v>12</v>
      </c>
      <c r="F172" s="26" t="s">
        <v>12</v>
      </c>
      <c r="J172" t="str">
        <f t="shared" si="2"/>
        <v>['LDL', '', null, false, false, false, null],</v>
      </c>
    </row>
    <row r="173" spans="1:10" x14ac:dyDescent="0.2">
      <c r="A173" t="s">
        <v>412</v>
      </c>
      <c r="D173" s="26" t="s">
        <v>12</v>
      </c>
      <c r="E173" s="26" t="s">
        <v>12</v>
      </c>
      <c r="F173" s="26" t="s">
        <v>12</v>
      </c>
      <c r="J173" t="str">
        <f t="shared" si="2"/>
        <v>['LE PREP', '', null, false, false, false, null],</v>
      </c>
    </row>
    <row r="174" spans="1:10" x14ac:dyDescent="0.2">
      <c r="A174" t="s">
        <v>413</v>
      </c>
      <c r="D174" s="26" t="s">
        <v>12</v>
      </c>
      <c r="E174" s="26" t="s">
        <v>12</v>
      </c>
      <c r="F174" s="26" t="s">
        <v>12</v>
      </c>
      <c r="J174" t="str">
        <f t="shared" si="2"/>
        <v>['LEAD', '', null, false, false, false, null],</v>
      </c>
    </row>
    <row r="175" spans="1:10" x14ac:dyDescent="0.2">
      <c r="A175" t="s">
        <v>414</v>
      </c>
      <c r="D175" s="26" t="s">
        <v>12</v>
      </c>
      <c r="E175" s="26" t="s">
        <v>12</v>
      </c>
      <c r="F175" s="26" t="s">
        <v>12</v>
      </c>
      <c r="J175" t="str">
        <f t="shared" si="2"/>
        <v>['Leptospirosis Ab', '', null, false, false, false, null],</v>
      </c>
    </row>
    <row r="176" spans="1:10" x14ac:dyDescent="0.2">
      <c r="A176" t="s">
        <v>415</v>
      </c>
      <c r="D176" s="26" t="s">
        <v>12</v>
      </c>
      <c r="E176" s="26" t="s">
        <v>12</v>
      </c>
      <c r="F176" s="26" t="s">
        <v>12</v>
      </c>
      <c r="J176" t="str">
        <f t="shared" si="2"/>
        <v>['LIPASE', '', null, false, false, false, null],</v>
      </c>
    </row>
    <row r="177" spans="1:10" x14ac:dyDescent="0.2">
      <c r="A177" t="s">
        <v>226</v>
      </c>
      <c r="D177" s="26" t="s">
        <v>12</v>
      </c>
      <c r="E177" s="26" t="s">
        <v>12</v>
      </c>
      <c r="F177" s="26" t="s">
        <v>12</v>
      </c>
      <c r="J177" t="str">
        <f t="shared" si="2"/>
        <v>['Malaria Screen', '', null, false, false, false, null],</v>
      </c>
    </row>
    <row r="178" spans="1:10" x14ac:dyDescent="0.2">
      <c r="A178" t="s">
        <v>416</v>
      </c>
      <c r="D178" s="26" t="s">
        <v>12</v>
      </c>
      <c r="E178" s="26" t="s">
        <v>12</v>
      </c>
      <c r="F178" s="26" t="s">
        <v>12</v>
      </c>
      <c r="J178" t="str">
        <f t="shared" si="2"/>
        <v>['Measles Titer', '', null, false, false, false, null],</v>
      </c>
    </row>
    <row r="179" spans="1:10" x14ac:dyDescent="0.2">
      <c r="A179" t="s">
        <v>417</v>
      </c>
      <c r="D179" s="26" t="s">
        <v>12</v>
      </c>
      <c r="E179" s="26" t="s">
        <v>12</v>
      </c>
      <c r="F179" s="26" t="s">
        <v>12</v>
      </c>
      <c r="J179" t="str">
        <f t="shared" si="2"/>
        <v>['MICROSCOPIC', '', null, false, false, false, null],</v>
      </c>
    </row>
    <row r="180" spans="1:10" x14ac:dyDescent="0.2">
      <c r="A180" t="s">
        <v>418</v>
      </c>
      <c r="D180" s="26" t="s">
        <v>12</v>
      </c>
      <c r="E180" s="26" t="s">
        <v>12</v>
      </c>
      <c r="F180" s="26" t="s">
        <v>12</v>
      </c>
      <c r="J180" t="str">
        <f t="shared" si="2"/>
        <v>['Mitogen reacticity: Con A', '', null, false, false, false, null],</v>
      </c>
    </row>
    <row r="181" spans="1:10" x14ac:dyDescent="0.2">
      <c r="A181" t="s">
        <v>419</v>
      </c>
      <c r="D181" s="26" t="s">
        <v>12</v>
      </c>
      <c r="E181" s="26" t="s">
        <v>12</v>
      </c>
      <c r="F181" s="26" t="s">
        <v>12</v>
      </c>
      <c r="J181" t="str">
        <f t="shared" si="2"/>
        <v>['Mitogen reacticity: PHA', '', null, false, false, false, null],</v>
      </c>
    </row>
    <row r="182" spans="1:10" x14ac:dyDescent="0.2">
      <c r="A182" t="s">
        <v>420</v>
      </c>
      <c r="D182" s="26" t="s">
        <v>12</v>
      </c>
      <c r="E182" s="26" t="s">
        <v>12</v>
      </c>
      <c r="F182" s="26" t="s">
        <v>12</v>
      </c>
      <c r="J182" t="str">
        <f t="shared" si="2"/>
        <v>['Mitogen reactivity: Con A', '', null, false, false, false, null],</v>
      </c>
    </row>
    <row r="183" spans="1:10" x14ac:dyDescent="0.2">
      <c r="A183" t="s">
        <v>421</v>
      </c>
      <c r="D183" s="26" t="s">
        <v>12</v>
      </c>
      <c r="E183" s="26" t="s">
        <v>12</v>
      </c>
      <c r="F183" s="26" t="s">
        <v>12</v>
      </c>
      <c r="J183" t="str">
        <f t="shared" si="2"/>
        <v>['Mitogen reactivity: PHA', '', null, false, false, false, null],</v>
      </c>
    </row>
    <row r="184" spans="1:10" x14ac:dyDescent="0.2">
      <c r="A184" t="s">
        <v>422</v>
      </c>
      <c r="D184" s="26" t="s">
        <v>12</v>
      </c>
      <c r="E184" s="26" t="s">
        <v>12</v>
      </c>
      <c r="F184" s="26" t="s">
        <v>12</v>
      </c>
      <c r="J184" t="str">
        <f t="shared" si="2"/>
        <v>['Mitogen reactivity: Tet Tox', '', null, false, false, false, null],</v>
      </c>
    </row>
    <row r="185" spans="1:10" x14ac:dyDescent="0.2">
      <c r="A185" t="s">
        <v>423</v>
      </c>
      <c r="D185" s="26" t="s">
        <v>12</v>
      </c>
      <c r="E185" s="26" t="s">
        <v>12</v>
      </c>
      <c r="F185" s="26" t="s">
        <v>12</v>
      </c>
      <c r="J185" t="str">
        <f t="shared" si="2"/>
        <v>['Mitogen reactivity:Con A', '', null, false, false, false, null],</v>
      </c>
    </row>
    <row r="186" spans="1:10" x14ac:dyDescent="0.2">
      <c r="A186" t="s">
        <v>424</v>
      </c>
      <c r="D186" s="26" t="s">
        <v>12</v>
      </c>
      <c r="E186" s="26" t="s">
        <v>12</v>
      </c>
      <c r="F186" s="26" t="s">
        <v>12</v>
      </c>
      <c r="J186" t="str">
        <f t="shared" si="2"/>
        <v>['Mitogen reactivity:PHA', '', null, false, false, false, null],</v>
      </c>
    </row>
    <row r="187" spans="1:10" x14ac:dyDescent="0.2">
      <c r="A187" t="s">
        <v>425</v>
      </c>
      <c r="D187" s="26" t="s">
        <v>12</v>
      </c>
      <c r="E187" s="26" t="s">
        <v>12</v>
      </c>
      <c r="F187" s="26" t="s">
        <v>12</v>
      </c>
      <c r="J187" t="str">
        <f t="shared" si="2"/>
        <v>['Mitogen reactivity:Tet Tox', '', null, false, false, false, null],</v>
      </c>
    </row>
    <row r="188" spans="1:10" x14ac:dyDescent="0.2">
      <c r="A188" t="s">
        <v>426</v>
      </c>
      <c r="D188" s="26" t="s">
        <v>12</v>
      </c>
      <c r="E188" s="26" t="s">
        <v>12</v>
      </c>
      <c r="F188" s="26" t="s">
        <v>12</v>
      </c>
      <c r="J188" t="str">
        <f t="shared" si="2"/>
        <v>['Mitogen reactivity; Con A', '', null, false, false, false, null],</v>
      </c>
    </row>
    <row r="189" spans="1:10" x14ac:dyDescent="0.2">
      <c r="A189" t="s">
        <v>427</v>
      </c>
      <c r="D189" s="26" t="s">
        <v>12</v>
      </c>
      <c r="E189" s="26" t="s">
        <v>12</v>
      </c>
      <c r="F189" s="26" t="s">
        <v>12</v>
      </c>
      <c r="J189" t="str">
        <f t="shared" si="2"/>
        <v>['Mitogen reactivity; PHA', '', null, false, false, false, null],</v>
      </c>
    </row>
    <row r="190" spans="1:10" x14ac:dyDescent="0.2">
      <c r="A190" t="s">
        <v>428</v>
      </c>
      <c r="D190" s="26" t="s">
        <v>12</v>
      </c>
      <c r="E190" s="26" t="s">
        <v>12</v>
      </c>
      <c r="F190" s="26" t="s">
        <v>12</v>
      </c>
      <c r="J190" t="str">
        <f t="shared" si="2"/>
        <v>['NITROSONAPTHOL', '', null, false, false, false, null],</v>
      </c>
    </row>
    <row r="191" spans="1:10" x14ac:dyDescent="0.2">
      <c r="A191" t="s">
        <v>429</v>
      </c>
      <c r="D191" s="26" t="s">
        <v>12</v>
      </c>
      <c r="E191" s="26" t="s">
        <v>12</v>
      </c>
      <c r="F191" s="26" t="s">
        <v>12</v>
      </c>
      <c r="J191" t="str">
        <f t="shared" si="2"/>
        <v>['NO WBC COUNT DUE TO PRESENCE OF BLOOD', '', null, false, false, false, null],</v>
      </c>
    </row>
    <row r="192" spans="1:10" x14ac:dyDescent="0.2">
      <c r="A192" t="s">
        <v>430</v>
      </c>
      <c r="D192" s="26" t="s">
        <v>12</v>
      </c>
      <c r="E192" s="26" t="s">
        <v>12</v>
      </c>
      <c r="F192" s="26" t="s">
        <v>12</v>
      </c>
      <c r="J192" t="str">
        <f t="shared" si="2"/>
        <v>['NORMAL', '', null, false, false, false, null],</v>
      </c>
    </row>
    <row r="193" spans="1:10" x14ac:dyDescent="0.2">
      <c r="A193" t="s">
        <v>431</v>
      </c>
      <c r="D193" s="26" t="s">
        <v>12</v>
      </c>
      <c r="E193" s="26" t="s">
        <v>12</v>
      </c>
      <c r="F193" s="26" t="s">
        <v>12</v>
      </c>
      <c r="J193" t="str">
        <f t="shared" si="2"/>
        <v>['NOTE: DIFFERENTIAL AND TOTAL PROTIEN DON', '', null, false, false, false, null],</v>
      </c>
    </row>
    <row r="194" spans="1:10" x14ac:dyDescent="0.2">
      <c r="A194" t="s">
        <v>432</v>
      </c>
      <c r="D194" s="26" t="s">
        <v>12</v>
      </c>
      <c r="E194" s="26" t="s">
        <v>12</v>
      </c>
      <c r="F194" s="26" t="s">
        <v>12</v>
      </c>
      <c r="J194" t="str">
        <f t="shared" si="2"/>
        <v>['O HOUR', '', null, false, false, false, null],</v>
      </c>
    </row>
    <row r="195" spans="1:10" x14ac:dyDescent="0.2">
      <c r="A195" t="s">
        <v>229</v>
      </c>
      <c r="D195" s="26" t="s">
        <v>12</v>
      </c>
      <c r="E195" s="26" t="s">
        <v>12</v>
      </c>
      <c r="F195" s="26" t="s">
        <v>12</v>
      </c>
      <c r="J195" t="str">
        <f t="shared" ref="J195:J258" si="3">"['"&amp;A195&amp;"', '"&amp;B195&amp;"', "&amp;IF(C195 &lt;&gt; "","'"&amp;C195&amp;"'","null")&amp;", "&amp;D195&amp;", "&amp;E195&amp;", "&amp;F195&amp;", "&amp;IF(G195 &lt;&gt; "",G195,"null")&amp;"],"</f>
        <v>['Occult Blood', '', null, false, false, false, null],</v>
      </c>
    </row>
    <row r="196" spans="1:10" x14ac:dyDescent="0.2">
      <c r="A196" t="s">
        <v>433</v>
      </c>
      <c r="D196" s="26" t="s">
        <v>12</v>
      </c>
      <c r="E196" s="26" t="s">
        <v>12</v>
      </c>
      <c r="F196" s="26" t="s">
        <v>12</v>
      </c>
      <c r="J196" t="str">
        <f t="shared" si="3"/>
        <v>['OCCULT BLOOD ON VOMITUS', '', null, false, false, false, null],</v>
      </c>
    </row>
    <row r="197" spans="1:10" x14ac:dyDescent="0.2">
      <c r="A197" t="s">
        <v>434</v>
      </c>
      <c r="D197" s="26" t="s">
        <v>12</v>
      </c>
      <c r="E197" s="26" t="s">
        <v>12</v>
      </c>
      <c r="F197" s="26" t="s">
        <v>12</v>
      </c>
      <c r="J197" t="str">
        <f t="shared" si="3"/>
        <v>['ORAL SMEAR FOR CANDIDA', '', null, false, false, false, null],</v>
      </c>
    </row>
    <row r="198" spans="1:10" x14ac:dyDescent="0.2">
      <c r="A198" t="s">
        <v>435</v>
      </c>
      <c r="D198" s="26" t="s">
        <v>12</v>
      </c>
      <c r="E198" s="26" t="s">
        <v>12</v>
      </c>
      <c r="F198" s="26" t="s">
        <v>12</v>
      </c>
      <c r="J198" t="str">
        <f t="shared" si="3"/>
        <v>['OSMOTIC FRAGILITY', '', null, false, false, false, null],</v>
      </c>
    </row>
    <row r="199" spans="1:10" x14ac:dyDescent="0.2">
      <c r="A199" t="s">
        <v>436</v>
      </c>
      <c r="D199" s="26" t="s">
        <v>12</v>
      </c>
      <c r="E199" s="26" t="s">
        <v>12</v>
      </c>
      <c r="F199" s="26" t="s">
        <v>12</v>
      </c>
      <c r="J199" t="str">
        <f t="shared" si="3"/>
        <v>['OSMOTIC FRAGILITY CONTROL', '', null, false, false, false, null],</v>
      </c>
    </row>
    <row r="200" spans="1:10" x14ac:dyDescent="0.2">
      <c r="A200" t="s">
        <v>437</v>
      </c>
      <c r="D200" s="26" t="s">
        <v>12</v>
      </c>
      <c r="E200" s="26" t="s">
        <v>12</v>
      </c>
      <c r="F200" s="26" t="s">
        <v>12</v>
      </c>
      <c r="J200" t="str">
        <f t="shared" si="3"/>
        <v>['OTHER OBSERVATIONS', '', null, false, false, false, null],</v>
      </c>
    </row>
    <row r="201" spans="1:10" x14ac:dyDescent="0.2">
      <c r="A201" t="s">
        <v>438</v>
      </c>
      <c r="D201" s="26" t="s">
        <v>12</v>
      </c>
      <c r="E201" s="26" t="s">
        <v>12</v>
      </c>
      <c r="F201" s="26" t="s">
        <v>12</v>
      </c>
      <c r="J201" t="str">
        <f t="shared" si="3"/>
        <v>['p.H.', '', null, false, false, false, null],</v>
      </c>
    </row>
    <row r="202" spans="1:10" x14ac:dyDescent="0.2">
      <c r="A202" t="s">
        <v>439</v>
      </c>
      <c r="D202" s="26" t="s">
        <v>12</v>
      </c>
      <c r="E202" s="26" t="s">
        <v>12</v>
      </c>
      <c r="F202" s="26" t="s">
        <v>12</v>
      </c>
      <c r="J202" t="str">
        <f t="shared" si="3"/>
        <v>['P4', '', null, false, false, false, null],</v>
      </c>
    </row>
    <row r="203" spans="1:10" x14ac:dyDescent="0.2">
      <c r="A203" t="s">
        <v>440</v>
      </c>
      <c r="D203" s="26" t="s">
        <v>12</v>
      </c>
      <c r="E203" s="26" t="s">
        <v>12</v>
      </c>
      <c r="F203" s="26" t="s">
        <v>12</v>
      </c>
      <c r="J203" t="str">
        <f t="shared" si="3"/>
        <v>['P-4', '', null, false, false, false, null],</v>
      </c>
    </row>
    <row r="204" spans="1:10" x14ac:dyDescent="0.2">
      <c r="A204" t="s">
        <v>441</v>
      </c>
      <c r="D204" s="26" t="s">
        <v>12</v>
      </c>
      <c r="E204" s="26" t="s">
        <v>12</v>
      </c>
      <c r="F204" s="26" t="s">
        <v>12</v>
      </c>
      <c r="J204" t="str">
        <f t="shared" si="3"/>
        <v>['P-4 (PROGESTERONE)', '', null, false, false, false, null],</v>
      </c>
    </row>
    <row r="205" spans="1:10" x14ac:dyDescent="0.2">
      <c r="A205" t="s">
        <v>442</v>
      </c>
      <c r="D205" s="26" t="s">
        <v>12</v>
      </c>
      <c r="E205" s="26" t="s">
        <v>12</v>
      </c>
      <c r="F205" s="26" t="s">
        <v>12</v>
      </c>
      <c r="J205" t="str">
        <f t="shared" si="3"/>
        <v>['PACKED RBC VOLUME', '', null, false, false, false, null],</v>
      </c>
    </row>
    <row r="206" spans="1:10" x14ac:dyDescent="0.2">
      <c r="A206" t="s">
        <v>443</v>
      </c>
      <c r="D206" s="26" t="s">
        <v>12</v>
      </c>
      <c r="E206" s="26" t="s">
        <v>12</v>
      </c>
      <c r="F206" s="26" t="s">
        <v>12</v>
      </c>
      <c r="J206" t="str">
        <f t="shared" si="3"/>
        <v>['PACKED WBC VOLUME', '', null, false, false, false, null],</v>
      </c>
    </row>
    <row r="207" spans="1:10" x14ac:dyDescent="0.2">
      <c r="A207" t="s">
        <v>444</v>
      </c>
      <c r="D207" s="26" t="s">
        <v>12</v>
      </c>
      <c r="E207" s="26" t="s">
        <v>12</v>
      </c>
      <c r="F207" s="26" t="s">
        <v>12</v>
      </c>
      <c r="J207" t="str">
        <f t="shared" si="3"/>
        <v>['PARATHYROID HORMONE', '', null, false, false, false, null],</v>
      </c>
    </row>
    <row r="208" spans="1:10" x14ac:dyDescent="0.2">
      <c r="A208" t="s">
        <v>445</v>
      </c>
      <c r="D208" s="26" t="s">
        <v>12</v>
      </c>
      <c r="E208" s="26" t="s">
        <v>12</v>
      </c>
      <c r="F208" s="26" t="s">
        <v>12</v>
      </c>
      <c r="J208" t="str">
        <f t="shared" si="3"/>
        <v>['PERCENT LYMPHS', '', null, false, false, false, null],</v>
      </c>
    </row>
    <row r="209" spans="1:10" x14ac:dyDescent="0.2">
      <c r="A209" t="s">
        <v>446</v>
      </c>
      <c r="D209" s="26" t="s">
        <v>12</v>
      </c>
      <c r="E209" s="26" t="s">
        <v>12</v>
      </c>
      <c r="F209" s="26" t="s">
        <v>12</v>
      </c>
      <c r="J209" t="str">
        <f t="shared" si="3"/>
        <v>['PERCENT NEUTROPHILS', '', null, false, false, false, null],</v>
      </c>
    </row>
    <row r="210" spans="1:10" x14ac:dyDescent="0.2">
      <c r="A210" t="s">
        <v>447</v>
      </c>
      <c r="D210" s="26" t="s">
        <v>12</v>
      </c>
      <c r="E210" s="26" t="s">
        <v>12</v>
      </c>
      <c r="F210" s="26" t="s">
        <v>12</v>
      </c>
      <c r="J210" t="str">
        <f t="shared" si="3"/>
        <v>['PERCENT SATURATION', '', null, false, false, false, null],</v>
      </c>
    </row>
    <row r="211" spans="1:10" x14ac:dyDescent="0.2">
      <c r="A211" t="s">
        <v>155</v>
      </c>
      <c r="D211" s="26" t="s">
        <v>12</v>
      </c>
      <c r="E211" s="26" t="s">
        <v>12</v>
      </c>
      <c r="F211" s="26" t="s">
        <v>12</v>
      </c>
      <c r="J211" t="str">
        <f t="shared" si="3"/>
        <v>['pH', '', null, false, false, false, null],</v>
      </c>
    </row>
    <row r="212" spans="1:10" x14ac:dyDescent="0.2">
      <c r="A212" t="s">
        <v>448</v>
      </c>
      <c r="D212" s="26" t="s">
        <v>12</v>
      </c>
      <c r="E212" s="26" t="s">
        <v>12</v>
      </c>
      <c r="F212" s="26" t="s">
        <v>12</v>
      </c>
      <c r="J212" t="str">
        <f t="shared" si="3"/>
        <v>['Phenobarbital', '', null, false, false, false, null],</v>
      </c>
    </row>
    <row r="213" spans="1:10" x14ac:dyDescent="0.2">
      <c r="A213" t="s">
        <v>449</v>
      </c>
      <c r="D213" s="26" t="s">
        <v>12</v>
      </c>
      <c r="E213" s="26" t="s">
        <v>12</v>
      </c>
      <c r="F213" s="26" t="s">
        <v>12</v>
      </c>
      <c r="J213" t="str">
        <f t="shared" si="3"/>
        <v>['PIPER TICAR/CA AMIK CEFOTOX CEFTAZIDIME', '', null, false, false, false, null],</v>
      </c>
    </row>
    <row r="214" spans="1:10" x14ac:dyDescent="0.2">
      <c r="A214" t="s">
        <v>450</v>
      </c>
      <c r="D214" s="26" t="s">
        <v>12</v>
      </c>
      <c r="E214" s="26" t="s">
        <v>12</v>
      </c>
      <c r="F214" s="26" t="s">
        <v>12</v>
      </c>
      <c r="J214" t="str">
        <f t="shared" si="3"/>
        <v>['Plasma ACTH', '', null, false, false, false, null],</v>
      </c>
    </row>
    <row r="215" spans="1:10" x14ac:dyDescent="0.2">
      <c r="A215" t="s">
        <v>451</v>
      </c>
      <c r="D215" s="26" t="s">
        <v>12</v>
      </c>
      <c r="E215" s="26" t="s">
        <v>12</v>
      </c>
      <c r="F215" s="26" t="s">
        <v>12</v>
      </c>
      <c r="J215" t="str">
        <f t="shared" si="3"/>
        <v>['Prima TB STAT Assay', '', null, false, false, false, null],</v>
      </c>
    </row>
    <row r="216" spans="1:10" x14ac:dyDescent="0.2">
      <c r="A216" t="s">
        <v>452</v>
      </c>
      <c r="D216" s="26" t="s">
        <v>12</v>
      </c>
      <c r="E216" s="26" t="s">
        <v>12</v>
      </c>
      <c r="F216" s="26" t="s">
        <v>12</v>
      </c>
      <c r="J216" t="str">
        <f t="shared" si="3"/>
        <v>['PROGESTERONE (P4)', '', null, false, false, false, null],</v>
      </c>
    </row>
    <row r="217" spans="1:10" x14ac:dyDescent="0.2">
      <c r="A217" t="s">
        <v>453</v>
      </c>
      <c r="D217" s="26" t="s">
        <v>12</v>
      </c>
      <c r="E217" s="26" t="s">
        <v>12</v>
      </c>
      <c r="F217" s="26" t="s">
        <v>12</v>
      </c>
      <c r="J217" t="str">
        <f t="shared" si="3"/>
        <v>['PROLACTIN', '', null, false, false, false, null],</v>
      </c>
    </row>
    <row r="218" spans="1:10" x14ac:dyDescent="0.2">
      <c r="A218" t="s">
        <v>454</v>
      </c>
      <c r="D218" s="26" t="s">
        <v>12</v>
      </c>
      <c r="E218" s="26" t="s">
        <v>12</v>
      </c>
      <c r="F218" s="26" t="s">
        <v>12</v>
      </c>
      <c r="J218" t="str">
        <f t="shared" si="3"/>
        <v>['protein', '', null, false, false, false, null],</v>
      </c>
    </row>
    <row r="219" spans="1:10" x14ac:dyDescent="0.2">
      <c r="A219" t="s">
        <v>455</v>
      </c>
      <c r="D219" s="26" t="s">
        <v>12</v>
      </c>
      <c r="E219" s="26" t="s">
        <v>12</v>
      </c>
      <c r="F219" s="26" t="s">
        <v>12</v>
      </c>
      <c r="J219" t="str">
        <f t="shared" si="3"/>
        <v>['PROTEIN ELECTROPHORESIS - TOTAL PROTEIN', '', null, false, false, false, null],</v>
      </c>
    </row>
    <row r="220" spans="1:10" x14ac:dyDescent="0.2">
      <c r="A220" t="s">
        <v>456</v>
      </c>
      <c r="D220" s="26" t="s">
        <v>12</v>
      </c>
      <c r="E220" s="26" t="s">
        <v>12</v>
      </c>
      <c r="F220" s="26" t="s">
        <v>12</v>
      </c>
      <c r="J220" t="str">
        <f t="shared" si="3"/>
        <v>['Protein/Creatinine', '', null, false, false, false, null],</v>
      </c>
    </row>
    <row r="221" spans="1:10" x14ac:dyDescent="0.2">
      <c r="A221" t="s">
        <v>457</v>
      </c>
      <c r="D221" s="26" t="s">
        <v>12</v>
      </c>
      <c r="E221" s="26" t="s">
        <v>12</v>
      </c>
      <c r="F221" s="26" t="s">
        <v>12</v>
      </c>
      <c r="J221" t="str">
        <f t="shared" si="3"/>
        <v>['PROTOZOA', '', null, false, false, false, null],</v>
      </c>
    </row>
    <row r="222" spans="1:10" x14ac:dyDescent="0.2">
      <c r="A222" t="s">
        <v>458</v>
      </c>
      <c r="D222" s="26" t="s">
        <v>12</v>
      </c>
      <c r="E222" s="26" t="s">
        <v>12</v>
      </c>
      <c r="F222" s="26" t="s">
        <v>12</v>
      </c>
      <c r="J222" t="str">
        <f t="shared" si="3"/>
        <v>['PSEUDOCHOLINESTERASE', '', null, false, false, false, null],</v>
      </c>
    </row>
    <row r="223" spans="1:10" x14ac:dyDescent="0.2">
      <c r="A223" t="s">
        <v>459</v>
      </c>
      <c r="D223" s="26" t="s">
        <v>12</v>
      </c>
      <c r="E223" s="26" t="s">
        <v>12</v>
      </c>
      <c r="F223" s="26" t="s">
        <v>12</v>
      </c>
      <c r="J223" t="str">
        <f t="shared" si="3"/>
        <v>['PT(Prothrombin Time)', '', null, false, false, false, null],</v>
      </c>
    </row>
    <row r="224" spans="1:10" x14ac:dyDescent="0.2">
      <c r="A224" t="s">
        <v>460</v>
      </c>
      <c r="D224" s="26" t="s">
        <v>12</v>
      </c>
      <c r="E224" s="26" t="s">
        <v>12</v>
      </c>
      <c r="F224" s="26" t="s">
        <v>12</v>
      </c>
      <c r="J224" t="str">
        <f t="shared" si="3"/>
        <v>['PTH', '', null, false, false, false, null],</v>
      </c>
    </row>
    <row r="225" spans="1:10" x14ac:dyDescent="0.2">
      <c r="A225" t="s">
        <v>461</v>
      </c>
      <c r="D225" s="26" t="s">
        <v>12</v>
      </c>
      <c r="E225" s="26" t="s">
        <v>12</v>
      </c>
      <c r="F225" s="26" t="s">
        <v>12</v>
      </c>
      <c r="J225" t="str">
        <f t="shared" si="3"/>
        <v>['PTT (Activated partial thromboplastin time)', '', null, false, false, false, null],</v>
      </c>
    </row>
    <row r="226" spans="1:10" x14ac:dyDescent="0.2">
      <c r="A226" t="s">
        <v>462</v>
      </c>
      <c r="D226" s="26" t="s">
        <v>12</v>
      </c>
      <c r="E226" s="26" t="s">
        <v>12</v>
      </c>
      <c r="F226" s="26" t="s">
        <v>12</v>
      </c>
      <c r="J226" t="str">
        <f t="shared" si="3"/>
        <v>['QQQQQQQQQQQ', '', null, false, false, false, null],</v>
      </c>
    </row>
    <row r="227" spans="1:10" x14ac:dyDescent="0.2">
      <c r="A227" t="s">
        <v>463</v>
      </c>
      <c r="D227" s="26" t="s">
        <v>12</v>
      </c>
      <c r="E227" s="26" t="s">
        <v>12</v>
      </c>
      <c r="F227" s="26" t="s">
        <v>12</v>
      </c>
      <c r="J227" t="str">
        <f t="shared" si="3"/>
        <v>['RA FACTOR', '', null, false, false, false, null],</v>
      </c>
    </row>
    <row r="228" spans="1:10" x14ac:dyDescent="0.2">
      <c r="A228" t="s">
        <v>128</v>
      </c>
      <c r="D228" s="26" t="s">
        <v>12</v>
      </c>
      <c r="E228" s="26" t="s">
        <v>12</v>
      </c>
      <c r="F228" s="26" t="s">
        <v>12</v>
      </c>
      <c r="J228" t="str">
        <f t="shared" si="3"/>
        <v>['RBC', '', null, false, false, false, null],</v>
      </c>
    </row>
    <row r="229" spans="1:10" x14ac:dyDescent="0.2">
      <c r="A229" t="s">
        <v>464</v>
      </c>
      <c r="D229" s="26" t="s">
        <v>12</v>
      </c>
      <c r="E229" s="26" t="s">
        <v>12</v>
      </c>
      <c r="F229" s="26" t="s">
        <v>12</v>
      </c>
      <c r="J229" t="str">
        <f t="shared" si="3"/>
        <v>['RBC cell count', '', null, false, false, false, null],</v>
      </c>
    </row>
    <row r="230" spans="1:10" x14ac:dyDescent="0.2">
      <c r="A230" t="s">
        <v>465</v>
      </c>
      <c r="D230" s="26" t="s">
        <v>12</v>
      </c>
      <c r="E230" s="26" t="s">
        <v>12</v>
      </c>
      <c r="F230" s="26" t="s">
        <v>12</v>
      </c>
      <c r="J230" t="str">
        <f t="shared" si="3"/>
        <v>['RBC COUNT', '', null, false, false, false, null],</v>
      </c>
    </row>
    <row r="231" spans="1:10" x14ac:dyDescent="0.2">
      <c r="A231" t="s">
        <v>466</v>
      </c>
      <c r="D231" s="26" t="s">
        <v>12</v>
      </c>
      <c r="E231" s="26" t="s">
        <v>12</v>
      </c>
      <c r="F231" s="26" t="s">
        <v>12</v>
      </c>
      <c r="J231" t="str">
        <f t="shared" si="3"/>
        <v>['RBCS PRESENT', '', null, false, false, false, null],</v>
      </c>
    </row>
    <row r="232" spans="1:10" x14ac:dyDescent="0.2">
      <c r="A232" t="s">
        <v>467</v>
      </c>
      <c r="D232" s="26" t="s">
        <v>12</v>
      </c>
      <c r="E232" s="26" t="s">
        <v>12</v>
      </c>
      <c r="F232" s="26" t="s">
        <v>12</v>
      </c>
      <c r="J232" t="str">
        <f t="shared" si="3"/>
        <v>['REACTION TO ADENOVIRUS', '', null, false, false, false, null],</v>
      </c>
    </row>
    <row r="233" spans="1:10" x14ac:dyDescent="0.2">
      <c r="A233" t="s">
        <v>468</v>
      </c>
      <c r="D233" s="26" t="s">
        <v>12</v>
      </c>
      <c r="E233" s="26" t="s">
        <v>12</v>
      </c>
      <c r="F233" s="26" t="s">
        <v>12</v>
      </c>
      <c r="J233" t="str">
        <f t="shared" si="3"/>
        <v>['REACTION TO H. SAIMIRI', '', null, false, false, false, null],</v>
      </c>
    </row>
    <row r="234" spans="1:10" x14ac:dyDescent="0.2">
      <c r="A234" t="s">
        <v>469</v>
      </c>
      <c r="D234" s="26" t="s">
        <v>12</v>
      </c>
      <c r="E234" s="26" t="s">
        <v>12</v>
      </c>
      <c r="F234" s="26" t="s">
        <v>12</v>
      </c>
      <c r="J234" t="str">
        <f t="shared" si="3"/>
        <v>['REACTION TO H. TAMARINUS', '', null, false, false, false, null],</v>
      </c>
    </row>
    <row r="235" spans="1:10" x14ac:dyDescent="0.2">
      <c r="A235" t="s">
        <v>470</v>
      </c>
      <c r="D235" s="26" t="s">
        <v>12</v>
      </c>
      <c r="E235" s="26" t="s">
        <v>12</v>
      </c>
      <c r="F235" s="26" t="s">
        <v>12</v>
      </c>
      <c r="J235" t="str">
        <f t="shared" si="3"/>
        <v>['REACTION TO INFLUENZA B', '', null, false, false, false, null],</v>
      </c>
    </row>
    <row r="236" spans="1:10" x14ac:dyDescent="0.2">
      <c r="A236" t="s">
        <v>471</v>
      </c>
      <c r="D236" s="26" t="s">
        <v>12</v>
      </c>
      <c r="E236" s="26" t="s">
        <v>12</v>
      </c>
      <c r="F236" s="26" t="s">
        <v>12</v>
      </c>
      <c r="J236" t="str">
        <f t="shared" si="3"/>
        <v>['REACTION TO PARAINFLUENZA 1', '', null, false, false, false, null],</v>
      </c>
    </row>
    <row r="237" spans="1:10" x14ac:dyDescent="0.2">
      <c r="A237" t="s">
        <v>472</v>
      </c>
      <c r="D237" s="26" t="s">
        <v>12</v>
      </c>
      <c r="E237" s="26" t="s">
        <v>12</v>
      </c>
      <c r="F237" s="26" t="s">
        <v>12</v>
      </c>
      <c r="J237" t="str">
        <f t="shared" si="3"/>
        <v>['REACTION TO PARAINFLUENZA 3', '', null, false, false, false, null],</v>
      </c>
    </row>
    <row r="238" spans="1:10" x14ac:dyDescent="0.2">
      <c r="A238" t="s">
        <v>473</v>
      </c>
      <c r="D238" s="26" t="s">
        <v>12</v>
      </c>
      <c r="E238" s="26" t="s">
        <v>12</v>
      </c>
      <c r="F238" s="26" t="s">
        <v>12</v>
      </c>
      <c r="J238" t="str">
        <f t="shared" si="3"/>
        <v>['RED CELL FRAGILITY', '', null, false, false, false, null],</v>
      </c>
    </row>
    <row r="239" spans="1:10" x14ac:dyDescent="0.2">
      <c r="A239" t="s">
        <v>474</v>
      </c>
      <c r="D239" s="26" t="s">
        <v>12</v>
      </c>
      <c r="E239" s="26" t="s">
        <v>12</v>
      </c>
      <c r="F239" s="26" t="s">
        <v>12</v>
      </c>
      <c r="J239" t="str">
        <f t="shared" si="3"/>
        <v>['REFERENCE RANGE', '', null, false, false, false, null],</v>
      </c>
    </row>
    <row r="240" spans="1:10" x14ac:dyDescent="0.2">
      <c r="A240" t="s">
        <v>475</v>
      </c>
      <c r="D240" s="26" t="s">
        <v>12</v>
      </c>
      <c r="E240" s="26" t="s">
        <v>12</v>
      </c>
      <c r="F240" s="26" t="s">
        <v>12</v>
      </c>
      <c r="J240" t="str">
        <f t="shared" si="3"/>
        <v>['RHEUMATOID FACTOR', '', null, false, false, false, null],</v>
      </c>
    </row>
    <row r="241" spans="1:10" x14ac:dyDescent="0.2">
      <c r="A241" t="s">
        <v>476</v>
      </c>
      <c r="D241" s="26" t="s">
        <v>12</v>
      </c>
      <c r="E241" s="26" t="s">
        <v>12</v>
      </c>
      <c r="F241" s="26" t="s">
        <v>12</v>
      </c>
      <c r="J241" t="str">
        <f t="shared" si="3"/>
        <v>['RIA T3', '', null, false, false, false, null],</v>
      </c>
    </row>
    <row r="242" spans="1:10" x14ac:dyDescent="0.2">
      <c r="A242" t="s">
        <v>477</v>
      </c>
      <c r="D242" s="26" t="s">
        <v>12</v>
      </c>
      <c r="E242" s="26" t="s">
        <v>12</v>
      </c>
      <c r="F242" s="26" t="s">
        <v>12</v>
      </c>
      <c r="J242" t="str">
        <f t="shared" si="3"/>
        <v>['SATURATION', '', null, false, false, false, null],</v>
      </c>
    </row>
    <row r="243" spans="1:10" x14ac:dyDescent="0.2">
      <c r="A243" t="s">
        <v>478</v>
      </c>
      <c r="D243" s="26" t="s">
        <v>12</v>
      </c>
      <c r="E243" s="26" t="s">
        <v>12</v>
      </c>
      <c r="F243" s="26" t="s">
        <v>12</v>
      </c>
      <c r="J243" t="str">
        <f t="shared" si="3"/>
        <v>['SEDIMENT CYTOLOGY', '', null, false, false, false, null],</v>
      </c>
    </row>
    <row r="244" spans="1:10" x14ac:dyDescent="0.2">
      <c r="A244" t="s">
        <v>479</v>
      </c>
      <c r="D244" s="26" t="s">
        <v>12</v>
      </c>
      <c r="E244" s="26" t="s">
        <v>12</v>
      </c>
      <c r="F244" s="26" t="s">
        <v>12</v>
      </c>
      <c r="J244" t="str">
        <f t="shared" si="3"/>
        <v>['Selenium', '', null, false, false, false, null],</v>
      </c>
    </row>
    <row r="245" spans="1:10" x14ac:dyDescent="0.2">
      <c r="A245" t="s">
        <v>480</v>
      </c>
      <c r="D245" s="26" t="s">
        <v>12</v>
      </c>
      <c r="E245" s="26" t="s">
        <v>12</v>
      </c>
      <c r="F245" s="26" t="s">
        <v>12</v>
      </c>
      <c r="J245" t="str">
        <f t="shared" si="3"/>
        <v>['SERUM IRON', '', null, false, false, false, null],</v>
      </c>
    </row>
    <row r="246" spans="1:10" x14ac:dyDescent="0.2">
      <c r="A246" t="s">
        <v>481</v>
      </c>
      <c r="D246" s="26" t="s">
        <v>12</v>
      </c>
      <c r="E246" s="26" t="s">
        <v>12</v>
      </c>
      <c r="F246" s="26" t="s">
        <v>12</v>
      </c>
      <c r="J246" t="str">
        <f t="shared" si="3"/>
        <v>['Serum Osmolality', '', null, false, false, false, null],</v>
      </c>
    </row>
    <row r="247" spans="1:10" x14ac:dyDescent="0.2">
      <c r="A247" t="s">
        <v>60</v>
      </c>
      <c r="D247" s="26" t="s">
        <v>12</v>
      </c>
      <c r="E247" s="26" t="s">
        <v>12</v>
      </c>
      <c r="F247" s="26" t="s">
        <v>12</v>
      </c>
      <c r="J247" t="str">
        <f t="shared" si="3"/>
        <v>['SGPT', '', null, false, false, false, null],</v>
      </c>
    </row>
    <row r="248" spans="1:10" x14ac:dyDescent="0.2">
      <c r="A248" t="s">
        <v>482</v>
      </c>
      <c r="D248" s="26" t="s">
        <v>12</v>
      </c>
      <c r="E248" s="26" t="s">
        <v>12</v>
      </c>
      <c r="F248" s="26" t="s">
        <v>12</v>
      </c>
      <c r="J248" t="str">
        <f t="shared" si="3"/>
        <v>['SKIN &amp;HAIR CULTURE FUNGUS CULTURE', '', null, false, false, false, null],</v>
      </c>
    </row>
    <row r="249" spans="1:10" x14ac:dyDescent="0.2">
      <c r="A249" t="s">
        <v>483</v>
      </c>
      <c r="D249" s="26" t="s">
        <v>12</v>
      </c>
      <c r="E249" s="26" t="s">
        <v>12</v>
      </c>
      <c r="F249" s="26" t="s">
        <v>12</v>
      </c>
      <c r="J249" t="str">
        <f t="shared" si="3"/>
        <v>['SPEC. GRAVITY', '', null, false, false, false, null],</v>
      </c>
    </row>
    <row r="250" spans="1:10" x14ac:dyDescent="0.2">
      <c r="A250" t="s">
        <v>234</v>
      </c>
      <c r="D250" s="26" t="s">
        <v>12</v>
      </c>
      <c r="E250" s="26" t="s">
        <v>12</v>
      </c>
      <c r="F250" s="26" t="s">
        <v>12</v>
      </c>
      <c r="J250" t="str">
        <f t="shared" si="3"/>
        <v>['SPECIFIC GRAVITY', '', null, false, false, false, null],</v>
      </c>
    </row>
    <row r="251" spans="1:10" x14ac:dyDescent="0.2">
      <c r="A251" t="s">
        <v>484</v>
      </c>
      <c r="D251" s="26" t="s">
        <v>12</v>
      </c>
      <c r="E251" s="26" t="s">
        <v>12</v>
      </c>
      <c r="F251" s="26" t="s">
        <v>12</v>
      </c>
      <c r="J251" t="str">
        <f t="shared" si="3"/>
        <v>['T 3 uptake', '', null, false, false, false, null],</v>
      </c>
    </row>
    <row r="252" spans="1:10" x14ac:dyDescent="0.2">
      <c r="A252" t="s">
        <v>485</v>
      </c>
      <c r="D252" s="26" t="s">
        <v>12</v>
      </c>
      <c r="E252" s="26" t="s">
        <v>12</v>
      </c>
      <c r="F252" s="26" t="s">
        <v>12</v>
      </c>
      <c r="J252" t="str">
        <f t="shared" si="3"/>
        <v>['T CELLS', '', null, false, false, false, null],</v>
      </c>
    </row>
    <row r="253" spans="1:10" x14ac:dyDescent="0.2">
      <c r="A253" t="s">
        <v>486</v>
      </c>
      <c r="D253" s="26" t="s">
        <v>12</v>
      </c>
      <c r="E253" s="26" t="s">
        <v>12</v>
      </c>
      <c r="F253" s="26" t="s">
        <v>12</v>
      </c>
      <c r="J253" t="str">
        <f t="shared" si="3"/>
        <v>['T3', '', null, false, false, false, null],</v>
      </c>
    </row>
    <row r="254" spans="1:10" x14ac:dyDescent="0.2">
      <c r="A254" t="s">
        <v>487</v>
      </c>
      <c r="D254" s="26" t="s">
        <v>12</v>
      </c>
      <c r="E254" s="26" t="s">
        <v>12</v>
      </c>
      <c r="F254" s="26" t="s">
        <v>12</v>
      </c>
      <c r="J254" t="str">
        <f t="shared" si="3"/>
        <v>['T-3', '', null, false, false, false, null],</v>
      </c>
    </row>
    <row r="255" spans="1:10" x14ac:dyDescent="0.2">
      <c r="A255" t="s">
        <v>488</v>
      </c>
      <c r="D255" s="26" t="s">
        <v>12</v>
      </c>
      <c r="E255" s="26" t="s">
        <v>12</v>
      </c>
      <c r="F255" s="26" t="s">
        <v>12</v>
      </c>
      <c r="J255" t="str">
        <f t="shared" si="3"/>
        <v>['T3  UPTAKE', '', null, false, false, false, null],</v>
      </c>
    </row>
    <row r="256" spans="1:10" x14ac:dyDescent="0.2">
      <c r="A256" t="s">
        <v>489</v>
      </c>
      <c r="D256" s="26" t="s">
        <v>12</v>
      </c>
      <c r="E256" s="26" t="s">
        <v>12</v>
      </c>
      <c r="F256" s="26" t="s">
        <v>12</v>
      </c>
      <c r="J256" t="str">
        <f t="shared" si="3"/>
        <v>['T3 RIA', '', null, false, false, false, null],</v>
      </c>
    </row>
    <row r="257" spans="1:10" x14ac:dyDescent="0.2">
      <c r="A257" t="s">
        <v>490</v>
      </c>
      <c r="D257" s="26" t="s">
        <v>12</v>
      </c>
      <c r="E257" s="26" t="s">
        <v>12</v>
      </c>
      <c r="F257" s="26" t="s">
        <v>12</v>
      </c>
      <c r="J257" t="str">
        <f t="shared" si="3"/>
        <v>['T3 UPTAKE', '', null, false, false, false, null],</v>
      </c>
    </row>
    <row r="258" spans="1:10" x14ac:dyDescent="0.2">
      <c r="A258" t="s">
        <v>491</v>
      </c>
      <c r="D258" s="26" t="s">
        <v>12</v>
      </c>
      <c r="E258" s="26" t="s">
        <v>12</v>
      </c>
      <c r="F258" s="26" t="s">
        <v>12</v>
      </c>
      <c r="J258" t="str">
        <f t="shared" si="3"/>
        <v>['T-3 UPTAKE', '', null, false, false, false, null],</v>
      </c>
    </row>
    <row r="259" spans="1:10" x14ac:dyDescent="0.2">
      <c r="A259" t="s">
        <v>492</v>
      </c>
      <c r="D259" s="26" t="s">
        <v>12</v>
      </c>
      <c r="E259" s="26" t="s">
        <v>12</v>
      </c>
      <c r="F259" s="26" t="s">
        <v>12</v>
      </c>
      <c r="J259" t="str">
        <f t="shared" ref="J259:J322" si="4">"['"&amp;A259&amp;"', '"&amp;B259&amp;"', "&amp;IF(C259 &lt;&gt; "","'"&amp;C259&amp;"'","null")&amp;", "&amp;D259&amp;", "&amp;E259&amp;", "&amp;F259&amp;", "&amp;IF(G259 &lt;&gt; "",G259,"null")&amp;"],"</f>
        <v>['T3(TRIIODOTHRONINE)  TOTAL', '', null, false, false, false, null],</v>
      </c>
    </row>
    <row r="260" spans="1:10" x14ac:dyDescent="0.2">
      <c r="A260" t="s">
        <v>493</v>
      </c>
      <c r="D260" s="26" t="s">
        <v>12</v>
      </c>
      <c r="E260" s="26" t="s">
        <v>12</v>
      </c>
      <c r="F260" s="26" t="s">
        <v>12</v>
      </c>
      <c r="J260" t="str">
        <f t="shared" si="4"/>
        <v>['T4', '', null, false, false, false, null],</v>
      </c>
    </row>
    <row r="261" spans="1:10" x14ac:dyDescent="0.2">
      <c r="A261" t="s">
        <v>494</v>
      </c>
      <c r="D261" s="26" t="s">
        <v>12</v>
      </c>
      <c r="E261" s="26" t="s">
        <v>12</v>
      </c>
      <c r="F261" s="26" t="s">
        <v>12</v>
      </c>
      <c r="J261" t="str">
        <f t="shared" si="4"/>
        <v>['T-4', '', null, false, false, false, null],</v>
      </c>
    </row>
    <row r="262" spans="1:10" x14ac:dyDescent="0.2">
      <c r="A262" t="s">
        <v>495</v>
      </c>
      <c r="D262" s="26" t="s">
        <v>12</v>
      </c>
      <c r="E262" s="26" t="s">
        <v>12</v>
      </c>
      <c r="F262" s="26" t="s">
        <v>12</v>
      </c>
      <c r="J262" t="str">
        <f t="shared" si="4"/>
        <v>['T-4 (RIA)', '', null, false, false, false, null],</v>
      </c>
    </row>
    <row r="263" spans="1:10" x14ac:dyDescent="0.2">
      <c r="A263" t="s">
        <v>496</v>
      </c>
      <c r="D263" s="26" t="s">
        <v>12</v>
      </c>
      <c r="E263" s="26" t="s">
        <v>12</v>
      </c>
      <c r="F263" s="26" t="s">
        <v>12</v>
      </c>
      <c r="J263" t="str">
        <f t="shared" si="4"/>
        <v>['T-4 BY RIA', '', null, false, false, false, null],</v>
      </c>
    </row>
    <row r="264" spans="1:10" x14ac:dyDescent="0.2">
      <c r="A264" t="s">
        <v>497</v>
      </c>
      <c r="D264" s="26" t="s">
        <v>12</v>
      </c>
      <c r="E264" s="26" t="s">
        <v>12</v>
      </c>
      <c r="F264" s="26" t="s">
        <v>12</v>
      </c>
      <c r="J264" t="str">
        <f t="shared" si="4"/>
        <v>['T4 RIA', '', null, false, false, false, null],</v>
      </c>
    </row>
    <row r="265" spans="1:10" x14ac:dyDescent="0.2">
      <c r="A265" t="s">
        <v>498</v>
      </c>
      <c r="D265" s="26" t="s">
        <v>12</v>
      </c>
      <c r="E265" s="26" t="s">
        <v>12</v>
      </c>
      <c r="F265" s="26" t="s">
        <v>12</v>
      </c>
      <c r="J265" t="str">
        <f t="shared" si="4"/>
        <v>['T-4 RIA', '', null, false, false, false, null],</v>
      </c>
    </row>
    <row r="266" spans="1:10" x14ac:dyDescent="0.2">
      <c r="A266" t="s">
        <v>499</v>
      </c>
      <c r="D266" s="26" t="s">
        <v>12</v>
      </c>
      <c r="E266" s="26" t="s">
        <v>12</v>
      </c>
      <c r="F266" s="26" t="s">
        <v>12</v>
      </c>
      <c r="J266" t="str">
        <f t="shared" si="4"/>
        <v>['T7', '', null, false, false, false, null],</v>
      </c>
    </row>
    <row r="267" spans="1:10" x14ac:dyDescent="0.2">
      <c r="A267" t="s">
        <v>500</v>
      </c>
      <c r="D267" s="26" t="s">
        <v>12</v>
      </c>
      <c r="E267" s="26" t="s">
        <v>12</v>
      </c>
      <c r="F267" s="26" t="s">
        <v>12</v>
      </c>
      <c r="J267" t="str">
        <f t="shared" si="4"/>
        <v>['T7(FTI)', '', null, false, false, false, null],</v>
      </c>
    </row>
    <row r="268" spans="1:10" x14ac:dyDescent="0.2">
      <c r="A268" t="s">
        <v>501</v>
      </c>
      <c r="D268" s="26" t="s">
        <v>12</v>
      </c>
      <c r="E268" s="26" t="s">
        <v>12</v>
      </c>
      <c r="F268" s="26" t="s">
        <v>12</v>
      </c>
      <c r="J268" t="str">
        <f t="shared" si="4"/>
        <v>['T8', '', null, false, false, false, null],</v>
      </c>
    </row>
    <row r="269" spans="1:10" x14ac:dyDescent="0.2">
      <c r="A269" t="s">
        <v>502</v>
      </c>
      <c r="D269" s="26" t="s">
        <v>12</v>
      </c>
      <c r="E269" s="26" t="s">
        <v>12</v>
      </c>
      <c r="F269" s="26" t="s">
        <v>12</v>
      </c>
      <c r="J269" t="str">
        <f t="shared" si="4"/>
        <v>['TATAL IRON BINDING CAPACITY', '', null, false, false, false, null],</v>
      </c>
    </row>
    <row r="270" spans="1:10" x14ac:dyDescent="0.2">
      <c r="A270" t="s">
        <v>503</v>
      </c>
      <c r="D270" s="26" t="s">
        <v>12</v>
      </c>
      <c r="E270" s="26" t="s">
        <v>12</v>
      </c>
      <c r="F270" s="26" t="s">
        <v>12</v>
      </c>
      <c r="J270" t="str">
        <f t="shared" si="4"/>
        <v>['TB TEST', '', null, false, false, false, null],</v>
      </c>
    </row>
    <row r="271" spans="1:10" x14ac:dyDescent="0.2">
      <c r="A271" t="s">
        <v>504</v>
      </c>
      <c r="D271" s="26" t="s">
        <v>12</v>
      </c>
      <c r="E271" s="26" t="s">
        <v>12</v>
      </c>
      <c r="F271" s="26" t="s">
        <v>12</v>
      </c>
      <c r="J271" t="str">
        <f t="shared" si="4"/>
        <v>['TESTOSTERONE', '', null, false, false, false, null],</v>
      </c>
    </row>
    <row r="272" spans="1:10" x14ac:dyDescent="0.2">
      <c r="A272" t="s">
        <v>505</v>
      </c>
      <c r="D272" s="26" t="s">
        <v>12</v>
      </c>
      <c r="E272" s="26" t="s">
        <v>12</v>
      </c>
      <c r="F272" s="26" t="s">
        <v>12</v>
      </c>
      <c r="J272" t="str">
        <f t="shared" si="4"/>
        <v>['THYROID AB  ANTIMICROSOMAL', '', null, false, false, false, null],</v>
      </c>
    </row>
    <row r="273" spans="1:10" x14ac:dyDescent="0.2">
      <c r="A273" t="s">
        <v>506</v>
      </c>
      <c r="D273" s="26" t="s">
        <v>12</v>
      </c>
      <c r="E273" s="26" t="s">
        <v>12</v>
      </c>
      <c r="F273" s="26" t="s">
        <v>12</v>
      </c>
      <c r="J273" t="str">
        <f t="shared" si="4"/>
        <v>['THYROXINE', '', null, false, false, false, null],</v>
      </c>
    </row>
    <row r="274" spans="1:10" x14ac:dyDescent="0.2">
      <c r="A274" t="s">
        <v>507</v>
      </c>
      <c r="D274" s="26" t="s">
        <v>12</v>
      </c>
      <c r="E274" s="26" t="s">
        <v>12</v>
      </c>
      <c r="F274" s="26" t="s">
        <v>12</v>
      </c>
      <c r="J274" t="str">
        <f t="shared" si="4"/>
        <v>['THYROXINE  RIA', '', null, false, false, false, null],</v>
      </c>
    </row>
    <row r="275" spans="1:10" x14ac:dyDescent="0.2">
      <c r="A275" t="s">
        <v>508</v>
      </c>
      <c r="D275" s="26" t="s">
        <v>12</v>
      </c>
      <c r="E275" s="26" t="s">
        <v>12</v>
      </c>
      <c r="F275" s="26" t="s">
        <v>12</v>
      </c>
      <c r="J275" t="str">
        <f t="shared" si="4"/>
        <v>['THYROXINE (RIA)', '', null, false, false, false, null],</v>
      </c>
    </row>
    <row r="276" spans="1:10" x14ac:dyDescent="0.2">
      <c r="A276" t="s">
        <v>509</v>
      </c>
      <c r="D276" s="26" t="s">
        <v>12</v>
      </c>
      <c r="E276" s="26" t="s">
        <v>12</v>
      </c>
      <c r="F276" s="26" t="s">
        <v>12</v>
      </c>
      <c r="J276" t="str">
        <f t="shared" si="4"/>
        <v>['THYROXINE BY RIA', '', null, false, false, false, null],</v>
      </c>
    </row>
    <row r="277" spans="1:10" x14ac:dyDescent="0.2">
      <c r="A277" t="s">
        <v>510</v>
      </c>
      <c r="D277" s="26" t="s">
        <v>12</v>
      </c>
      <c r="E277" s="26" t="s">
        <v>12</v>
      </c>
      <c r="F277" s="26" t="s">
        <v>12</v>
      </c>
      <c r="J277" t="str">
        <f t="shared" si="4"/>
        <v>['THYROXINE RIA', '', null, false, false, false, null],</v>
      </c>
    </row>
    <row r="278" spans="1:10" x14ac:dyDescent="0.2">
      <c r="A278" t="s">
        <v>511</v>
      </c>
      <c r="D278" s="26" t="s">
        <v>12</v>
      </c>
      <c r="E278" s="26" t="s">
        <v>12</v>
      </c>
      <c r="F278" s="26" t="s">
        <v>12</v>
      </c>
      <c r="J278" t="str">
        <f t="shared" si="4"/>
        <v>['TIBC', '', null, false, false, false, null],</v>
      </c>
    </row>
    <row r="279" spans="1:10" x14ac:dyDescent="0.2">
      <c r="A279" t="s">
        <v>512</v>
      </c>
      <c r="D279" s="26" t="s">
        <v>12</v>
      </c>
      <c r="E279" s="26" t="s">
        <v>12</v>
      </c>
      <c r="F279" s="26" t="s">
        <v>12</v>
      </c>
      <c r="J279" t="str">
        <f t="shared" si="4"/>
        <v>['TOTAL ALK PHOS', '', null, false, false, false, null],</v>
      </c>
    </row>
    <row r="280" spans="1:10" x14ac:dyDescent="0.2">
      <c r="A280" t="s">
        <v>513</v>
      </c>
      <c r="D280" s="26" t="s">
        <v>12</v>
      </c>
      <c r="E280" s="26" t="s">
        <v>12</v>
      </c>
      <c r="F280" s="26" t="s">
        <v>12</v>
      </c>
      <c r="J280" t="str">
        <f t="shared" si="4"/>
        <v>['TOTAL CELL COUNT', '', null, false, false, false, null],</v>
      </c>
    </row>
    <row r="281" spans="1:10" x14ac:dyDescent="0.2">
      <c r="A281" t="s">
        <v>514</v>
      </c>
      <c r="D281" s="26" t="s">
        <v>12</v>
      </c>
      <c r="E281" s="26" t="s">
        <v>12</v>
      </c>
      <c r="F281" s="26" t="s">
        <v>12</v>
      </c>
      <c r="J281" t="str">
        <f t="shared" si="4"/>
        <v>['TOTAL CELLS', '', null, false, false, false, null],</v>
      </c>
    </row>
    <row r="282" spans="1:10" x14ac:dyDescent="0.2">
      <c r="A282" t="s">
        <v>515</v>
      </c>
      <c r="D282" s="26" t="s">
        <v>12</v>
      </c>
      <c r="E282" s="26" t="s">
        <v>12</v>
      </c>
      <c r="F282" s="26" t="s">
        <v>12</v>
      </c>
      <c r="J282" t="str">
        <f t="shared" si="4"/>
        <v>['TOTAL CPK', '', null, false, false, false, null],</v>
      </c>
    </row>
    <row r="283" spans="1:10" x14ac:dyDescent="0.2">
      <c r="A283" t="s">
        <v>516</v>
      </c>
      <c r="D283" s="26" t="s">
        <v>12</v>
      </c>
      <c r="E283" s="26" t="s">
        <v>12</v>
      </c>
      <c r="F283" s="26" t="s">
        <v>12</v>
      </c>
      <c r="J283" t="str">
        <f t="shared" si="4"/>
        <v>['TOTAL GLUCOSE', '', null, false, false, false, null],</v>
      </c>
    </row>
    <row r="284" spans="1:10" x14ac:dyDescent="0.2">
      <c r="A284" t="s">
        <v>517</v>
      </c>
      <c r="D284" s="26" t="s">
        <v>12</v>
      </c>
      <c r="E284" s="26" t="s">
        <v>12</v>
      </c>
      <c r="F284" s="26" t="s">
        <v>12</v>
      </c>
      <c r="J284" t="str">
        <f t="shared" si="4"/>
        <v>['TOTAL IRON BINDING CAPACITY', '', null, false, false, false, null],</v>
      </c>
    </row>
    <row r="285" spans="1:10" x14ac:dyDescent="0.2">
      <c r="A285" t="s">
        <v>518</v>
      </c>
      <c r="D285" s="26" t="s">
        <v>12</v>
      </c>
      <c r="E285" s="26" t="s">
        <v>12</v>
      </c>
      <c r="F285" s="26" t="s">
        <v>12</v>
      </c>
      <c r="J285" t="str">
        <f t="shared" si="4"/>
        <v>['TOTAL LDH', '', null, false, false, false, null],</v>
      </c>
    </row>
    <row r="286" spans="1:10" x14ac:dyDescent="0.2">
      <c r="A286" t="s">
        <v>519</v>
      </c>
      <c r="D286" s="26" t="s">
        <v>12</v>
      </c>
      <c r="E286" s="26" t="s">
        <v>12</v>
      </c>
      <c r="F286" s="26" t="s">
        <v>12</v>
      </c>
      <c r="J286" t="str">
        <f t="shared" si="4"/>
        <v>['TOTAL LDH=1056   LDH-1', '', null, false, false, false, null],</v>
      </c>
    </row>
    <row r="287" spans="1:10" x14ac:dyDescent="0.2">
      <c r="A287" t="s">
        <v>520</v>
      </c>
      <c r="D287" s="26" t="s">
        <v>12</v>
      </c>
      <c r="E287" s="26" t="s">
        <v>12</v>
      </c>
      <c r="F287" s="26" t="s">
        <v>12</v>
      </c>
      <c r="J287" t="str">
        <f t="shared" si="4"/>
        <v>['TOTAL LDH=195  LDH-1', '', null, false, false, false, null],</v>
      </c>
    </row>
    <row r="288" spans="1:10" x14ac:dyDescent="0.2">
      <c r="A288" t="s">
        <v>521</v>
      </c>
      <c r="D288" s="26" t="s">
        <v>12</v>
      </c>
      <c r="E288" s="26" t="s">
        <v>12</v>
      </c>
      <c r="F288" s="26" t="s">
        <v>12</v>
      </c>
      <c r="J288" t="str">
        <f t="shared" si="4"/>
        <v>['TOTAL LDH=509   LDH-1', '', null, false, false, false, null],</v>
      </c>
    </row>
    <row r="289" spans="1:10" x14ac:dyDescent="0.2">
      <c r="A289" t="s">
        <v>522</v>
      </c>
      <c r="D289" s="26" t="s">
        <v>12</v>
      </c>
      <c r="E289" s="26" t="s">
        <v>12</v>
      </c>
      <c r="F289" s="26" t="s">
        <v>12</v>
      </c>
      <c r="J289" t="str">
        <f t="shared" si="4"/>
        <v>['TOTAL LDH=750   LDH-1', '', null, false, false, false, null],</v>
      </c>
    </row>
    <row r="290" spans="1:10" x14ac:dyDescent="0.2">
      <c r="A290" t="s">
        <v>523</v>
      </c>
      <c r="D290" s="26" t="s">
        <v>12</v>
      </c>
      <c r="E290" s="26" t="s">
        <v>12</v>
      </c>
      <c r="F290" s="26" t="s">
        <v>12</v>
      </c>
      <c r="J290" t="str">
        <f t="shared" si="4"/>
        <v>['TOTAL PROTEIN', '', null, false, false, false, null],</v>
      </c>
    </row>
    <row r="291" spans="1:10" x14ac:dyDescent="0.2">
      <c r="A291" t="s">
        <v>524</v>
      </c>
      <c r="D291" s="26" t="s">
        <v>12</v>
      </c>
      <c r="E291" s="26" t="s">
        <v>12</v>
      </c>
      <c r="F291" s="26" t="s">
        <v>12</v>
      </c>
      <c r="J291" t="str">
        <f t="shared" si="4"/>
        <v>['TOTAL PROTIEN', '', null, false, false, false, null],</v>
      </c>
    </row>
    <row r="292" spans="1:10" x14ac:dyDescent="0.2">
      <c r="A292" t="s">
        <v>525</v>
      </c>
      <c r="D292" s="26" t="s">
        <v>12</v>
      </c>
      <c r="E292" s="26" t="s">
        <v>12</v>
      </c>
      <c r="F292" s="26" t="s">
        <v>12</v>
      </c>
      <c r="J292" t="str">
        <f t="shared" si="4"/>
        <v>['TOTAL T4', '', null, false, false, false, null],</v>
      </c>
    </row>
    <row r="293" spans="1:10" x14ac:dyDescent="0.2">
      <c r="A293" t="s">
        <v>526</v>
      </c>
      <c r="D293" s="26" t="s">
        <v>12</v>
      </c>
      <c r="E293" s="26" t="s">
        <v>12</v>
      </c>
      <c r="F293" s="26" t="s">
        <v>12</v>
      </c>
      <c r="J293" t="str">
        <f t="shared" si="4"/>
        <v>['TOTAL T-4', '', null, false, false, false, null],</v>
      </c>
    </row>
    <row r="294" spans="1:10" x14ac:dyDescent="0.2">
      <c r="A294" t="s">
        <v>527</v>
      </c>
      <c r="D294" s="26" t="s">
        <v>12</v>
      </c>
      <c r="E294" s="26" t="s">
        <v>12</v>
      </c>
      <c r="F294" s="26" t="s">
        <v>12</v>
      </c>
      <c r="J294" t="str">
        <f t="shared" si="4"/>
        <v>['TOTAL WBC', '', null, false, false, false, null],</v>
      </c>
    </row>
    <row r="295" spans="1:10" x14ac:dyDescent="0.2">
      <c r="A295" t="s">
        <v>528</v>
      </c>
      <c r="D295" s="26" t="s">
        <v>12</v>
      </c>
      <c r="E295" s="26" t="s">
        <v>12</v>
      </c>
      <c r="F295" s="26" t="s">
        <v>12</v>
      </c>
      <c r="J295" t="str">
        <f t="shared" si="4"/>
        <v>['TOTAL WBC COUNT', '', null, false, false, false, null],</v>
      </c>
    </row>
    <row r="296" spans="1:10" x14ac:dyDescent="0.2">
      <c r="A296" t="s">
        <v>529</v>
      </c>
      <c r="D296" s="26" t="s">
        <v>12</v>
      </c>
      <c r="E296" s="26" t="s">
        <v>12</v>
      </c>
      <c r="F296" s="26" t="s">
        <v>12</v>
      </c>
      <c r="J296" t="str">
        <f t="shared" si="4"/>
        <v>['TOXOPLASMOSIS', '', null, false, false, false, null],</v>
      </c>
    </row>
    <row r="297" spans="1:10" x14ac:dyDescent="0.2">
      <c r="A297" t="s">
        <v>65</v>
      </c>
      <c r="D297" s="26" t="s">
        <v>12</v>
      </c>
      <c r="E297" s="26" t="s">
        <v>12</v>
      </c>
      <c r="F297" s="26" t="s">
        <v>12</v>
      </c>
      <c r="J297" t="str">
        <f t="shared" si="4"/>
        <v>['TP', '', null, false, false, false, null],</v>
      </c>
    </row>
    <row r="298" spans="1:10" x14ac:dyDescent="0.2">
      <c r="A298" t="s">
        <v>530</v>
      </c>
      <c r="D298" s="26" t="s">
        <v>12</v>
      </c>
      <c r="E298" s="26" t="s">
        <v>12</v>
      </c>
      <c r="F298" s="26" t="s">
        <v>12</v>
      </c>
      <c r="J298" t="str">
        <f t="shared" si="4"/>
        <v>['TREE THYROXINE INDEX (T7)', '', null, false, false, false, null],</v>
      </c>
    </row>
    <row r="299" spans="1:10" x14ac:dyDescent="0.2">
      <c r="A299" t="s">
        <v>531</v>
      </c>
      <c r="D299" s="26" t="s">
        <v>12</v>
      </c>
      <c r="E299" s="26" t="s">
        <v>12</v>
      </c>
      <c r="F299" s="26" t="s">
        <v>12</v>
      </c>
      <c r="J299" t="str">
        <f t="shared" si="4"/>
        <v>['TRIGLYCERIDE LEVEL FROM CHEM SCREED', '', null, false, false, false, null],</v>
      </c>
    </row>
    <row r="300" spans="1:10" x14ac:dyDescent="0.2">
      <c r="A300" t="s">
        <v>532</v>
      </c>
      <c r="D300" s="26" t="s">
        <v>12</v>
      </c>
      <c r="E300" s="26" t="s">
        <v>12</v>
      </c>
      <c r="F300" s="26" t="s">
        <v>12</v>
      </c>
      <c r="J300" t="str">
        <f t="shared" si="4"/>
        <v>['TRIGLYCERIDE(TRUE VALUE)', '', null, false, false, false, null],</v>
      </c>
    </row>
    <row r="301" spans="1:10" x14ac:dyDescent="0.2">
      <c r="A301" t="s">
        <v>533</v>
      </c>
      <c r="D301" s="26" t="s">
        <v>12</v>
      </c>
      <c r="E301" s="26" t="s">
        <v>12</v>
      </c>
      <c r="F301" s="26" t="s">
        <v>12</v>
      </c>
      <c r="J301" t="str">
        <f t="shared" si="4"/>
        <v>['TRIIODOTHYRONINE', '', null, false, false, false, null],</v>
      </c>
    </row>
    <row r="302" spans="1:10" x14ac:dyDescent="0.2">
      <c r="A302" t="s">
        <v>534</v>
      </c>
      <c r="D302" s="26" t="s">
        <v>12</v>
      </c>
      <c r="E302" s="26" t="s">
        <v>12</v>
      </c>
      <c r="F302" s="26" t="s">
        <v>12</v>
      </c>
      <c r="J302" t="str">
        <f t="shared" si="4"/>
        <v>['TRIIODOTHYRONINE (RIA)', '', null, false, false, false, null],</v>
      </c>
    </row>
    <row r="303" spans="1:10" x14ac:dyDescent="0.2">
      <c r="A303" t="s">
        <v>535</v>
      </c>
      <c r="D303" s="26" t="s">
        <v>12</v>
      </c>
      <c r="E303" s="26" t="s">
        <v>12</v>
      </c>
      <c r="F303" s="26" t="s">
        <v>12</v>
      </c>
      <c r="J303" t="str">
        <f t="shared" si="4"/>
        <v>['Troponin l', '', null, false, false, false, null],</v>
      </c>
    </row>
    <row r="304" spans="1:10" x14ac:dyDescent="0.2">
      <c r="A304" t="s">
        <v>536</v>
      </c>
      <c r="D304" s="26" t="s">
        <v>12</v>
      </c>
      <c r="E304" s="26" t="s">
        <v>12</v>
      </c>
      <c r="F304" s="26" t="s">
        <v>12</v>
      </c>
      <c r="J304" t="str">
        <f t="shared" si="4"/>
        <v>['TSH', '', null, false, false, false, null],</v>
      </c>
    </row>
    <row r="305" spans="1:10" x14ac:dyDescent="0.2">
      <c r="A305" t="s">
        <v>537</v>
      </c>
      <c r="D305" s="26" t="s">
        <v>12</v>
      </c>
      <c r="E305" s="26" t="s">
        <v>12</v>
      </c>
      <c r="F305" s="26" t="s">
        <v>12</v>
      </c>
      <c r="J305" t="str">
        <f t="shared" si="4"/>
        <v>['URINE DIPSTICK', '', null, false, false, false, null],</v>
      </c>
    </row>
    <row r="306" spans="1:10" x14ac:dyDescent="0.2">
      <c r="A306" t="s">
        <v>538</v>
      </c>
      <c r="D306" s="26" t="s">
        <v>12</v>
      </c>
      <c r="E306" s="26" t="s">
        <v>12</v>
      </c>
      <c r="F306" s="26" t="s">
        <v>12</v>
      </c>
      <c r="J306" t="str">
        <f t="shared" si="4"/>
        <v>['URINE ELECTROPHORESIS  TOTAL PROTEIN', '', null, false, false, false, null],</v>
      </c>
    </row>
    <row r="307" spans="1:10" x14ac:dyDescent="0.2">
      <c r="A307" t="s">
        <v>539</v>
      </c>
      <c r="D307" s="26" t="s">
        <v>12</v>
      </c>
      <c r="E307" s="26" t="s">
        <v>12</v>
      </c>
      <c r="F307" s="26" t="s">
        <v>12</v>
      </c>
      <c r="J307" t="str">
        <f t="shared" si="4"/>
        <v>['VENOUS BLOOD GASES', '', null, false, false, false, null],</v>
      </c>
    </row>
    <row r="308" spans="1:10" x14ac:dyDescent="0.2">
      <c r="A308" t="s">
        <v>540</v>
      </c>
      <c r="D308" s="26" t="s">
        <v>12</v>
      </c>
      <c r="E308" s="26" t="s">
        <v>12</v>
      </c>
      <c r="F308" s="26" t="s">
        <v>12</v>
      </c>
      <c r="J308" t="str">
        <f t="shared" si="4"/>
        <v>['Vitamin B1', '', null, false, false, false, null],</v>
      </c>
    </row>
    <row r="309" spans="1:10" x14ac:dyDescent="0.2">
      <c r="A309" t="s">
        <v>541</v>
      </c>
      <c r="D309" s="26" t="s">
        <v>12</v>
      </c>
      <c r="E309" s="26" t="s">
        <v>12</v>
      </c>
      <c r="F309" s="26" t="s">
        <v>12</v>
      </c>
      <c r="J309" t="str">
        <f t="shared" si="4"/>
        <v>['Vitamin B12', '', null, false, false, false, null],</v>
      </c>
    </row>
    <row r="310" spans="1:10" x14ac:dyDescent="0.2">
      <c r="A310" t="s">
        <v>542</v>
      </c>
      <c r="D310" s="26" t="s">
        <v>12</v>
      </c>
      <c r="E310" s="26" t="s">
        <v>12</v>
      </c>
      <c r="F310" s="26" t="s">
        <v>12</v>
      </c>
      <c r="J310" t="str">
        <f t="shared" si="4"/>
        <v>['Vitamin D', '', null, false, false, false, null],</v>
      </c>
    </row>
    <row r="311" spans="1:10" x14ac:dyDescent="0.2">
      <c r="A311" t="s">
        <v>543</v>
      </c>
      <c r="D311" s="26" t="s">
        <v>12</v>
      </c>
      <c r="E311" s="26" t="s">
        <v>12</v>
      </c>
      <c r="F311" s="26" t="s">
        <v>12</v>
      </c>
      <c r="J311" t="str">
        <f t="shared" si="4"/>
        <v>['Vitamin D (1,25 Dihydroxy)', '', null, false, false, false, null],</v>
      </c>
    </row>
    <row r="312" spans="1:10" x14ac:dyDescent="0.2">
      <c r="A312" t="s">
        <v>544</v>
      </c>
      <c r="D312" s="26" t="s">
        <v>12</v>
      </c>
      <c r="E312" s="26" t="s">
        <v>12</v>
      </c>
      <c r="F312" s="26" t="s">
        <v>12</v>
      </c>
      <c r="J312" t="str">
        <f t="shared" si="4"/>
        <v>['Vitamin D (250H)', '', null, false, false, false, null],</v>
      </c>
    </row>
    <row r="313" spans="1:10" x14ac:dyDescent="0.2">
      <c r="A313" t="s">
        <v>545</v>
      </c>
      <c r="D313" s="26" t="s">
        <v>12</v>
      </c>
      <c r="E313" s="26" t="s">
        <v>12</v>
      </c>
      <c r="F313" s="26" t="s">
        <v>12</v>
      </c>
      <c r="J313" t="str">
        <f t="shared" si="4"/>
        <v>['VLDL', '', null, false, false, false, null],</v>
      </c>
    </row>
    <row r="314" spans="1:10" x14ac:dyDescent="0.2">
      <c r="A314" t="s">
        <v>132</v>
      </c>
      <c r="D314" s="26" t="s">
        <v>12</v>
      </c>
      <c r="E314" s="26" t="s">
        <v>12</v>
      </c>
      <c r="F314" s="26" t="s">
        <v>12</v>
      </c>
      <c r="J314" t="str">
        <f t="shared" si="4"/>
        <v>['WBC', '', null, false, false, false, null],</v>
      </c>
    </row>
    <row r="315" spans="1:10" x14ac:dyDescent="0.2">
      <c r="A315" t="s">
        <v>546</v>
      </c>
      <c r="D315" s="26" t="s">
        <v>12</v>
      </c>
      <c r="E315" s="26" t="s">
        <v>12</v>
      </c>
      <c r="F315" s="26" t="s">
        <v>12</v>
      </c>
      <c r="J315" t="str">
        <f t="shared" si="4"/>
        <v>['WBC cell count', '', null, false, false, false, null],</v>
      </c>
    </row>
    <row r="316" spans="1:10" x14ac:dyDescent="0.2">
      <c r="A316" t="s">
        <v>239</v>
      </c>
      <c r="D316" s="26" t="s">
        <v>12</v>
      </c>
      <c r="E316" s="26" t="s">
        <v>12</v>
      </c>
      <c r="F316" s="26" t="s">
        <v>12</v>
      </c>
      <c r="J316" t="str">
        <f t="shared" si="4"/>
        <v>['WBC COUNT', '', null, false, false, false, null],</v>
      </c>
    </row>
    <row r="317" spans="1:10" x14ac:dyDescent="0.2">
      <c r="A317" t="s">
        <v>547</v>
      </c>
      <c r="D317" s="26" t="s">
        <v>12</v>
      </c>
      <c r="E317" s="26" t="s">
        <v>12</v>
      </c>
      <c r="F317" s="26" t="s">
        <v>12</v>
      </c>
      <c r="J317" t="str">
        <f t="shared" si="4"/>
        <v>['WBC DIFF', '', null, false, false, false, null],</v>
      </c>
    </row>
    <row r="318" spans="1:10" x14ac:dyDescent="0.2">
      <c r="A318" t="s">
        <v>548</v>
      </c>
      <c r="D318" s="26" t="s">
        <v>12</v>
      </c>
      <c r="E318" s="26" t="s">
        <v>12</v>
      </c>
      <c r="F318" s="26" t="s">
        <v>12</v>
      </c>
      <c r="J318" t="str">
        <f t="shared" si="4"/>
        <v>['WBC DIFFERENTAIL', '', null, false, false, false, null],</v>
      </c>
    </row>
    <row r="319" spans="1:10" x14ac:dyDescent="0.2">
      <c r="A319" t="s">
        <v>240</v>
      </c>
      <c r="D319" s="26" t="s">
        <v>12</v>
      </c>
      <c r="E319" s="26" t="s">
        <v>12</v>
      </c>
      <c r="F319" s="26" t="s">
        <v>12</v>
      </c>
      <c r="J319" t="str">
        <f t="shared" si="4"/>
        <v>['WBC DIFFERENTIAL', '', null, false, false, false, null],</v>
      </c>
    </row>
    <row r="320" spans="1:10" x14ac:dyDescent="0.2">
      <c r="A320" t="s">
        <v>549</v>
      </c>
      <c r="D320" s="26" t="s">
        <v>12</v>
      </c>
      <c r="E320" s="26" t="s">
        <v>12</v>
      </c>
      <c r="F320" s="26" t="s">
        <v>12</v>
      </c>
      <c r="J320" t="str">
        <f t="shared" si="4"/>
        <v>['WC COUNT', '', null, false, false, false, null],</v>
      </c>
    </row>
    <row r="321" spans="1:10" x14ac:dyDescent="0.2">
      <c r="A321" t="s">
        <v>550</v>
      </c>
      <c r="D321" s="26" t="s">
        <v>12</v>
      </c>
      <c r="E321" s="26" t="s">
        <v>12</v>
      </c>
      <c r="F321" s="26" t="s">
        <v>12</v>
      </c>
      <c r="J321" t="str">
        <f t="shared" si="4"/>
        <v>['WHITE CELL COUNT', '', null, false, false, false, null],</v>
      </c>
    </row>
    <row r="322" spans="1:10" x14ac:dyDescent="0.2">
      <c r="A322" t="s">
        <v>551</v>
      </c>
      <c r="D322" s="26" t="s">
        <v>12</v>
      </c>
      <c r="E322" s="26" t="s">
        <v>12</v>
      </c>
      <c r="F322" s="26" t="s">
        <v>12</v>
      </c>
      <c r="J322" t="str">
        <f t="shared" si="4"/>
        <v>['WHITE COUNT', '', null, false, false, false, null],</v>
      </c>
    </row>
    <row r="323" spans="1:10" x14ac:dyDescent="0.2">
      <c r="A323" t="s">
        <v>241</v>
      </c>
      <c r="D323" s="26" t="s">
        <v>12</v>
      </c>
      <c r="E323" s="26" t="s">
        <v>12</v>
      </c>
      <c r="F323" s="26" t="s">
        <v>12</v>
      </c>
      <c r="J323" t="str">
        <f t="shared" ref="J323:J331" si="5">"['"&amp;A323&amp;"', '"&amp;B323&amp;"', "&amp;IF(C323 &lt;&gt; "","'"&amp;C323&amp;"'","null")&amp;", "&amp;D323&amp;", "&amp;E323&amp;", "&amp;F323&amp;", "&amp;IF(G323 &lt;&gt; "",G323,"null")&amp;"],"</f>
        <v>['WRIGHTS STAIN', '', null, false, false, false, null],</v>
      </c>
    </row>
    <row r="324" spans="1:10" x14ac:dyDescent="0.2">
      <c r="A324" t="s">
        <v>552</v>
      </c>
      <c r="D324" s="26" t="s">
        <v>12</v>
      </c>
      <c r="E324" s="26" t="s">
        <v>12</v>
      </c>
      <c r="F324" s="26" t="s">
        <v>12</v>
      </c>
      <c r="J324" t="str">
        <f t="shared" si="5"/>
        <v>['YEAST CULTURE', '', null, false, false, false, null],</v>
      </c>
    </row>
    <row r="325" spans="1:10" x14ac:dyDescent="0.2">
      <c r="A325" t="s">
        <v>553</v>
      </c>
      <c r="D325" s="26" t="s">
        <v>12</v>
      </c>
      <c r="E325" s="26" t="s">
        <v>12</v>
      </c>
      <c r="F325" s="26" t="s">
        <v>12</v>
      </c>
      <c r="J325" t="str">
        <f t="shared" si="5"/>
        <v>['Zinc', '', null, false, false, false, null],</v>
      </c>
    </row>
    <row r="326" spans="1:10" x14ac:dyDescent="0.2">
      <c r="A326" t="s">
        <v>554</v>
      </c>
      <c r="D326" s="26" t="s">
        <v>12</v>
      </c>
      <c r="E326" s="26" t="s">
        <v>12</v>
      </c>
      <c r="F326" s="26" t="s">
        <v>12</v>
      </c>
      <c r="J326" t="str">
        <f t="shared" si="5"/>
        <v>['ZINC PROTOPORPHYRIN', '', null, false, false, false, null],</v>
      </c>
    </row>
    <row r="327" spans="1:10" x14ac:dyDescent="0.2">
      <c r="A327" t="s">
        <v>573</v>
      </c>
      <c r="C327" t="s">
        <v>576</v>
      </c>
      <c r="D327" s="26" t="s">
        <v>12</v>
      </c>
      <c r="E327" s="26" t="s">
        <v>12</v>
      </c>
      <c r="F327" s="26" t="s">
        <v>12</v>
      </c>
      <c r="J327" t="str">
        <f t="shared" si="5"/>
        <v>['CSF WBC', '', 'cells/mm3', false, false, false, null],</v>
      </c>
    </row>
    <row r="328" spans="1:10" x14ac:dyDescent="0.2">
      <c r="A328" t="s">
        <v>574</v>
      </c>
      <c r="C328" t="s">
        <v>97</v>
      </c>
      <c r="D328" s="26" t="s">
        <v>12</v>
      </c>
      <c r="E328" s="26" t="s">
        <v>12</v>
      </c>
      <c r="F328" s="26" t="s">
        <v>12</v>
      </c>
      <c r="J328" t="str">
        <f t="shared" si="5"/>
        <v>['CSF Neut', '', '%', false, false, false, null],</v>
      </c>
    </row>
    <row r="329" spans="1:10" x14ac:dyDescent="0.2">
      <c r="A329" t="s">
        <v>575</v>
      </c>
      <c r="C329" t="s">
        <v>97</v>
      </c>
      <c r="D329" s="26" t="s">
        <v>12</v>
      </c>
      <c r="E329" s="26" t="s">
        <v>12</v>
      </c>
      <c r="F329" s="26" t="s">
        <v>12</v>
      </c>
      <c r="J329" t="str">
        <f t="shared" si="5"/>
        <v>['CSF Lymph', '', '%', false, false, false, null],</v>
      </c>
    </row>
    <row r="330" spans="1:10" x14ac:dyDescent="0.2">
      <c r="A330" t="s">
        <v>578</v>
      </c>
      <c r="B330" s="6" t="s">
        <v>579</v>
      </c>
      <c r="D330" s="26" t="s">
        <v>12</v>
      </c>
      <c r="E330" s="26" t="s">
        <v>12</v>
      </c>
      <c r="F330" s="26" t="s">
        <v>12</v>
      </c>
      <c r="J330" t="str">
        <f t="shared" si="5"/>
        <v>['PT', 'Partial Thromboplastin Time', null, false, false, false, null],</v>
      </c>
    </row>
    <row r="331" spans="1:10" ht="15" x14ac:dyDescent="0.25">
      <c r="A331" s="6" t="s">
        <v>581</v>
      </c>
      <c r="B331" s="45" t="s">
        <v>582</v>
      </c>
      <c r="C331" s="6" t="s">
        <v>580</v>
      </c>
      <c r="D331" s="26" t="s">
        <v>12</v>
      </c>
      <c r="E331" s="26" t="s">
        <v>12</v>
      </c>
      <c r="F331" s="26" t="s">
        <v>12</v>
      </c>
      <c r="J331" t="str">
        <f t="shared" si="5"/>
        <v>['APTT', 'Activated Partial Thromboplastin Time', 'sec', false, false, false, null],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pane ySplit="1" topLeftCell="A2" activePane="bottomLeft" state="frozen"/>
      <selection pane="bottomLeft" activeCell="A12" sqref="A12"/>
    </sheetView>
  </sheetViews>
  <sheetFormatPr defaultRowHeight="12.75" x14ac:dyDescent="0.2"/>
  <cols>
    <col min="1" max="1" width="87.28515625" customWidth="1"/>
    <col min="2" max="2" width="26.28515625" customWidth="1"/>
    <col min="3" max="3" width="23.28515625" customWidth="1"/>
  </cols>
  <sheetData>
    <row r="1" spans="1:3" s="34" customFormat="1" x14ac:dyDescent="0.2">
      <c r="A1" s="33" t="s">
        <v>243</v>
      </c>
      <c r="B1" s="33" t="s">
        <v>246</v>
      </c>
      <c r="C1" s="34" t="s">
        <v>244</v>
      </c>
    </row>
    <row r="2" spans="1:3" ht="15.75" x14ac:dyDescent="0.25">
      <c r="A2" s="32" t="s">
        <v>14</v>
      </c>
      <c r="B2" s="6" t="s">
        <v>248</v>
      </c>
      <c r="C2" s="31" t="s">
        <v>245</v>
      </c>
    </row>
    <row r="3" spans="1:3" ht="15.75" x14ac:dyDescent="0.25">
      <c r="A3" s="32" t="s">
        <v>93</v>
      </c>
      <c r="B3" s="6" t="s">
        <v>248</v>
      </c>
    </row>
    <row r="4" spans="1:3" ht="15.75" x14ac:dyDescent="0.25">
      <c r="A4" s="32" t="s">
        <v>197</v>
      </c>
      <c r="B4" s="6" t="s">
        <v>248</v>
      </c>
    </row>
    <row r="5" spans="1:3" ht="15.75" x14ac:dyDescent="0.25">
      <c r="A5" s="32" t="s">
        <v>198</v>
      </c>
      <c r="B5" s="6" t="s">
        <v>248</v>
      </c>
    </row>
    <row r="6" spans="1:3" ht="15.75" x14ac:dyDescent="0.25">
      <c r="A6" s="32" t="s">
        <v>199</v>
      </c>
      <c r="B6" s="6" t="s">
        <v>248</v>
      </c>
    </row>
    <row r="7" spans="1:3" ht="15.75" x14ac:dyDescent="0.25">
      <c r="A7" s="32" t="s">
        <v>200</v>
      </c>
      <c r="B7" s="6" t="s">
        <v>248</v>
      </c>
    </row>
    <row r="8" spans="1:3" ht="15.75" x14ac:dyDescent="0.25">
      <c r="A8" s="32" t="s">
        <v>201</v>
      </c>
      <c r="B8" s="6" t="s">
        <v>248</v>
      </c>
    </row>
    <row r="9" spans="1:3" ht="15.75" x14ac:dyDescent="0.25">
      <c r="A9" s="32" t="s">
        <v>202</v>
      </c>
      <c r="B9" s="6" t="s">
        <v>248</v>
      </c>
    </row>
    <row r="10" spans="1:3" ht="15.75" x14ac:dyDescent="0.25">
      <c r="A10" s="32" t="s">
        <v>203</v>
      </c>
      <c r="B10" s="6" t="s">
        <v>248</v>
      </c>
      <c r="C10" s="6" t="s">
        <v>249</v>
      </c>
    </row>
    <row r="11" spans="1:3" ht="15.75" x14ac:dyDescent="0.25">
      <c r="A11" s="32" t="s">
        <v>204</v>
      </c>
      <c r="B11" s="6" t="s">
        <v>248</v>
      </c>
      <c r="C11" s="6" t="s">
        <v>249</v>
      </c>
    </row>
    <row r="12" spans="1:3" ht="15.75" x14ac:dyDescent="0.25">
      <c r="A12" s="32" t="s">
        <v>205</v>
      </c>
      <c r="B12" s="6" t="s">
        <v>248</v>
      </c>
      <c r="C12" s="31" t="s">
        <v>245</v>
      </c>
    </row>
    <row r="13" spans="1:3" ht="15.75" x14ac:dyDescent="0.25">
      <c r="A13" s="32" t="s">
        <v>206</v>
      </c>
      <c r="B13" s="6" t="s">
        <v>248</v>
      </c>
      <c r="C13" s="31" t="s">
        <v>245</v>
      </c>
    </row>
    <row r="14" spans="1:3" ht="15.75" x14ac:dyDescent="0.25">
      <c r="A14" s="32" t="s">
        <v>207</v>
      </c>
      <c r="B14" s="6" t="s">
        <v>248</v>
      </c>
      <c r="C14" s="31" t="s">
        <v>245</v>
      </c>
    </row>
    <row r="15" spans="1:3" ht="15.75" x14ac:dyDescent="0.25">
      <c r="A15" s="32" t="s">
        <v>208</v>
      </c>
      <c r="B15" s="6" t="s">
        <v>248</v>
      </c>
    </row>
    <row r="16" spans="1:3" ht="15.75" x14ac:dyDescent="0.25">
      <c r="A16" s="32" t="s">
        <v>209</v>
      </c>
      <c r="B16" s="6" t="s">
        <v>248</v>
      </c>
    </row>
    <row r="17" spans="1:2" ht="15.75" x14ac:dyDescent="0.25">
      <c r="A17" s="32" t="s">
        <v>210</v>
      </c>
      <c r="B17" s="6" t="s">
        <v>248</v>
      </c>
    </row>
    <row r="18" spans="1:2" ht="15.75" x14ac:dyDescent="0.25">
      <c r="A18" s="32" t="s">
        <v>211</v>
      </c>
      <c r="B18" s="6" t="s">
        <v>248</v>
      </c>
    </row>
    <row r="19" spans="1:2" ht="15.75" x14ac:dyDescent="0.25">
      <c r="A19" s="32" t="s">
        <v>212</v>
      </c>
      <c r="B19" s="6" t="s">
        <v>248</v>
      </c>
    </row>
    <row r="20" spans="1:2" ht="15.75" x14ac:dyDescent="0.25">
      <c r="A20" s="32" t="s">
        <v>213</v>
      </c>
      <c r="B20" s="6" t="s">
        <v>248</v>
      </c>
    </row>
    <row r="21" spans="1:2" ht="15.75" x14ac:dyDescent="0.25">
      <c r="A21" s="32" t="s">
        <v>214</v>
      </c>
      <c r="B21" s="6" t="s">
        <v>248</v>
      </c>
    </row>
    <row r="22" spans="1:2" ht="15.75" x14ac:dyDescent="0.25">
      <c r="A22" s="32" t="s">
        <v>215</v>
      </c>
      <c r="B22" s="6" t="s">
        <v>248</v>
      </c>
    </row>
    <row r="23" spans="1:2" ht="15.75" x14ac:dyDescent="0.25">
      <c r="A23" s="32" t="s">
        <v>216</v>
      </c>
      <c r="B23" s="6" t="s">
        <v>248</v>
      </c>
    </row>
    <row r="24" spans="1:2" ht="15.75" x14ac:dyDescent="0.25">
      <c r="A24" s="32" t="s">
        <v>217</v>
      </c>
      <c r="B24" s="6" t="s">
        <v>248</v>
      </c>
    </row>
    <row r="25" spans="1:2" ht="15.75" x14ac:dyDescent="0.25">
      <c r="A25" s="32" t="s">
        <v>218</v>
      </c>
      <c r="B25" s="6" t="s">
        <v>248</v>
      </c>
    </row>
    <row r="26" spans="1:2" ht="15.75" x14ac:dyDescent="0.25">
      <c r="A26" s="32" t="s">
        <v>219</v>
      </c>
      <c r="B26" s="6" t="s">
        <v>248</v>
      </c>
    </row>
    <row r="27" spans="1:2" ht="15.75" x14ac:dyDescent="0.25">
      <c r="A27" s="32" t="s">
        <v>220</v>
      </c>
      <c r="B27" s="6" t="s">
        <v>248</v>
      </c>
    </row>
    <row r="28" spans="1:2" ht="15.75" x14ac:dyDescent="0.25">
      <c r="A28" s="32" t="s">
        <v>221</v>
      </c>
      <c r="B28" s="6" t="s">
        <v>248</v>
      </c>
    </row>
    <row r="29" spans="1:2" ht="15.75" x14ac:dyDescent="0.25">
      <c r="A29" s="32" t="s">
        <v>222</v>
      </c>
      <c r="B29" s="6" t="s">
        <v>248</v>
      </c>
    </row>
    <row r="30" spans="1:2" ht="15.75" x14ac:dyDescent="0.25">
      <c r="A30" s="32" t="s">
        <v>45</v>
      </c>
      <c r="B30" s="6" t="s">
        <v>248</v>
      </c>
    </row>
    <row r="31" spans="1:2" ht="15.75" x14ac:dyDescent="0.25">
      <c r="A31" s="32" t="s">
        <v>223</v>
      </c>
      <c r="B31" s="6" t="s">
        <v>248</v>
      </c>
    </row>
    <row r="32" spans="1:2" ht="15.75" x14ac:dyDescent="0.25">
      <c r="A32" s="32" t="s">
        <v>54</v>
      </c>
      <c r="B32" s="6" t="s">
        <v>248</v>
      </c>
    </row>
    <row r="33" spans="1:3" ht="15.75" x14ac:dyDescent="0.25">
      <c r="A33" s="32" t="s">
        <v>224</v>
      </c>
      <c r="B33" s="6" t="s">
        <v>248</v>
      </c>
    </row>
    <row r="34" spans="1:3" ht="15.75" x14ac:dyDescent="0.25">
      <c r="A34" s="32" t="s">
        <v>225</v>
      </c>
      <c r="B34" s="6" t="s">
        <v>248</v>
      </c>
    </row>
    <row r="35" spans="1:3" ht="15.75" x14ac:dyDescent="0.25">
      <c r="A35" s="32" t="s">
        <v>226</v>
      </c>
      <c r="B35" s="6" t="s">
        <v>248</v>
      </c>
    </row>
    <row r="36" spans="1:3" ht="15.75" x14ac:dyDescent="0.25">
      <c r="A36" s="32" t="s">
        <v>227</v>
      </c>
      <c r="B36" s="6" t="s">
        <v>248</v>
      </c>
    </row>
    <row r="37" spans="1:3" ht="15.75" x14ac:dyDescent="0.25">
      <c r="A37" s="32" t="s">
        <v>228</v>
      </c>
      <c r="B37" s="6" t="s">
        <v>248</v>
      </c>
    </row>
    <row r="38" spans="1:3" ht="15.75" x14ac:dyDescent="0.25">
      <c r="A38" s="32" t="s">
        <v>229</v>
      </c>
      <c r="B38" s="6" t="s">
        <v>248</v>
      </c>
    </row>
    <row r="39" spans="1:3" ht="15.75" x14ac:dyDescent="0.25">
      <c r="A39" s="32" t="s">
        <v>230</v>
      </c>
      <c r="B39" s="6" t="s">
        <v>248</v>
      </c>
    </row>
    <row r="40" spans="1:3" ht="15.75" x14ac:dyDescent="0.25">
      <c r="A40" s="32" t="s">
        <v>231</v>
      </c>
      <c r="B40" s="6" t="s">
        <v>248</v>
      </c>
    </row>
    <row r="41" spans="1:3" ht="15.75" x14ac:dyDescent="0.25">
      <c r="A41" s="32" t="s">
        <v>232</v>
      </c>
      <c r="B41" s="6" t="s">
        <v>248</v>
      </c>
      <c r="C41" s="6" t="s">
        <v>249</v>
      </c>
    </row>
    <row r="42" spans="1:3" ht="15.75" x14ac:dyDescent="0.25">
      <c r="A42" s="32" t="s">
        <v>233</v>
      </c>
      <c r="B42" s="6" t="s">
        <v>248</v>
      </c>
    </row>
    <row r="43" spans="1:3" ht="15.75" x14ac:dyDescent="0.25">
      <c r="A43" s="32" t="s">
        <v>234</v>
      </c>
      <c r="B43" s="6" t="s">
        <v>248</v>
      </c>
    </row>
    <row r="44" spans="1:3" ht="15.75" x14ac:dyDescent="0.25">
      <c r="A44" s="32" t="s">
        <v>235</v>
      </c>
      <c r="B44" s="6" t="s">
        <v>248</v>
      </c>
    </row>
    <row r="45" spans="1:3" ht="15.75" x14ac:dyDescent="0.25">
      <c r="A45" s="32" t="s">
        <v>236</v>
      </c>
      <c r="B45" s="6" t="s">
        <v>248</v>
      </c>
    </row>
    <row r="46" spans="1:3" ht="15.75" x14ac:dyDescent="0.25">
      <c r="A46" s="32" t="s">
        <v>237</v>
      </c>
      <c r="B46" s="6" t="s">
        <v>248</v>
      </c>
    </row>
    <row r="47" spans="1:3" ht="15.75" x14ac:dyDescent="0.25">
      <c r="A47" s="32" t="s">
        <v>238</v>
      </c>
      <c r="B47" s="6" t="s">
        <v>248</v>
      </c>
    </row>
    <row r="48" spans="1:3" ht="15.75" x14ac:dyDescent="0.25">
      <c r="A48" s="32" t="s">
        <v>239</v>
      </c>
      <c r="B48" s="6" t="s">
        <v>248</v>
      </c>
      <c r="C48" s="6" t="s">
        <v>249</v>
      </c>
    </row>
    <row r="49" spans="1:2" ht="15.75" x14ac:dyDescent="0.25">
      <c r="A49" s="32" t="s">
        <v>240</v>
      </c>
      <c r="B49" s="6" t="s">
        <v>248</v>
      </c>
    </row>
    <row r="50" spans="1:2" ht="15.75" x14ac:dyDescent="0.25">
      <c r="A50" s="32" t="s">
        <v>241</v>
      </c>
      <c r="B50" s="6" t="s">
        <v>248</v>
      </c>
    </row>
    <row r="51" spans="1:2" ht="15.75" x14ac:dyDescent="0.25">
      <c r="A51" s="32" t="s">
        <v>242</v>
      </c>
      <c r="B51" s="6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pane ySplit="1" topLeftCell="A2" activePane="bottomLeft" state="frozen"/>
      <selection pane="bottomLeft" activeCell="H15" sqref="H15"/>
    </sheetView>
  </sheetViews>
  <sheetFormatPr defaultRowHeight="12.75" x14ac:dyDescent="0.2"/>
  <cols>
    <col min="1" max="1" width="48.7109375" customWidth="1"/>
    <col min="2" max="2" width="17.42578125" customWidth="1"/>
    <col min="3" max="3" width="14.85546875" customWidth="1"/>
  </cols>
  <sheetData>
    <row r="1" spans="1:3" s="34" customFormat="1" x14ac:dyDescent="0.2">
      <c r="A1" s="34" t="s">
        <v>243</v>
      </c>
      <c r="B1" s="34" t="s">
        <v>247</v>
      </c>
      <c r="C1" s="34" t="s">
        <v>250</v>
      </c>
    </row>
    <row r="2" spans="1:3" ht="15.75" x14ac:dyDescent="0.25">
      <c r="A2" s="32" t="s">
        <v>236</v>
      </c>
      <c r="B2" s="17" t="s">
        <v>153</v>
      </c>
      <c r="C2">
        <v>1</v>
      </c>
    </row>
    <row r="3" spans="1:3" ht="15.75" x14ac:dyDescent="0.25">
      <c r="A3" s="32" t="s">
        <v>236</v>
      </c>
      <c r="B3" s="17" t="s">
        <v>170</v>
      </c>
      <c r="C3">
        <f>C2+1</f>
        <v>2</v>
      </c>
    </row>
    <row r="4" spans="1:3" ht="15.75" x14ac:dyDescent="0.25">
      <c r="A4" s="32" t="s">
        <v>236</v>
      </c>
      <c r="B4" s="27" t="s">
        <v>172</v>
      </c>
      <c r="C4">
        <f t="shared" ref="C4:C63" si="0">C3+1</f>
        <v>3</v>
      </c>
    </row>
    <row r="5" spans="1:3" ht="15.75" x14ac:dyDescent="0.25">
      <c r="A5" s="32" t="s">
        <v>236</v>
      </c>
      <c r="B5" s="19" t="s">
        <v>155</v>
      </c>
      <c r="C5">
        <f t="shared" si="0"/>
        <v>4</v>
      </c>
    </row>
    <row r="6" spans="1:3" ht="15.75" x14ac:dyDescent="0.25">
      <c r="A6" s="32" t="s">
        <v>236</v>
      </c>
      <c r="B6" s="17" t="s">
        <v>171</v>
      </c>
      <c r="C6">
        <f t="shared" si="0"/>
        <v>5</v>
      </c>
    </row>
    <row r="7" spans="1:3" ht="15.75" x14ac:dyDescent="0.25">
      <c r="A7" s="32" t="s">
        <v>236</v>
      </c>
      <c r="B7" s="19" t="s">
        <v>173</v>
      </c>
      <c r="C7">
        <f t="shared" si="0"/>
        <v>6</v>
      </c>
    </row>
    <row r="8" spans="1:3" ht="15.75" x14ac:dyDescent="0.25">
      <c r="A8" s="32" t="s">
        <v>236</v>
      </c>
      <c r="B8" s="17" t="s">
        <v>174</v>
      </c>
      <c r="C8">
        <f t="shared" si="0"/>
        <v>7</v>
      </c>
    </row>
    <row r="9" spans="1:3" ht="15.75" x14ac:dyDescent="0.25">
      <c r="A9" s="32" t="s">
        <v>236</v>
      </c>
      <c r="B9" s="17" t="s">
        <v>175</v>
      </c>
      <c r="C9">
        <f t="shared" si="0"/>
        <v>8</v>
      </c>
    </row>
    <row r="10" spans="1:3" ht="15.75" x14ac:dyDescent="0.25">
      <c r="A10" s="32" t="s">
        <v>236</v>
      </c>
      <c r="B10" s="17" t="s">
        <v>176</v>
      </c>
      <c r="C10">
        <f t="shared" si="0"/>
        <v>9</v>
      </c>
    </row>
    <row r="11" spans="1:3" ht="15.75" x14ac:dyDescent="0.25">
      <c r="A11" s="32" t="s">
        <v>236</v>
      </c>
      <c r="B11" t="s">
        <v>177</v>
      </c>
      <c r="C11">
        <f t="shared" si="0"/>
        <v>10</v>
      </c>
    </row>
    <row r="12" spans="1:3" ht="15.75" x14ac:dyDescent="0.25">
      <c r="A12" s="32" t="s">
        <v>236</v>
      </c>
      <c r="B12" s="17" t="s">
        <v>152</v>
      </c>
      <c r="C12">
        <f t="shared" si="0"/>
        <v>11</v>
      </c>
    </row>
    <row r="13" spans="1:3" ht="15.75" x14ac:dyDescent="0.25">
      <c r="A13" s="32" t="s">
        <v>236</v>
      </c>
      <c r="B13" t="s">
        <v>132</v>
      </c>
      <c r="C13">
        <f t="shared" si="0"/>
        <v>12</v>
      </c>
    </row>
    <row r="14" spans="1:3" ht="15.75" x14ac:dyDescent="0.25">
      <c r="A14" s="32" t="s">
        <v>236</v>
      </c>
      <c r="B14" t="s">
        <v>128</v>
      </c>
      <c r="C14">
        <f t="shared" si="0"/>
        <v>13</v>
      </c>
    </row>
    <row r="15" spans="1:3" ht="15.75" x14ac:dyDescent="0.25">
      <c r="A15" s="32" t="s">
        <v>236</v>
      </c>
      <c r="B15" t="s">
        <v>178</v>
      </c>
      <c r="C15">
        <f t="shared" si="0"/>
        <v>14</v>
      </c>
    </row>
    <row r="16" spans="1:3" ht="15.75" x14ac:dyDescent="0.25">
      <c r="A16" s="32" t="s">
        <v>236</v>
      </c>
      <c r="B16" s="27" t="s">
        <v>179</v>
      </c>
      <c r="C16">
        <f t="shared" si="0"/>
        <v>15</v>
      </c>
    </row>
    <row r="17" spans="1:3" ht="15.75" x14ac:dyDescent="0.25">
      <c r="A17" s="32" t="s">
        <v>236</v>
      </c>
      <c r="B17" s="27" t="s">
        <v>180</v>
      </c>
      <c r="C17">
        <f t="shared" si="0"/>
        <v>16</v>
      </c>
    </row>
    <row r="18" spans="1:3" ht="15.75" x14ac:dyDescent="0.25">
      <c r="A18" s="32" t="s">
        <v>236</v>
      </c>
      <c r="B18" s="27" t="s">
        <v>181</v>
      </c>
      <c r="C18">
        <f t="shared" si="0"/>
        <v>17</v>
      </c>
    </row>
    <row r="19" spans="1:3" ht="15.75" x14ac:dyDescent="0.25">
      <c r="A19" s="32" t="s">
        <v>236</v>
      </c>
      <c r="B19" s="27" t="s">
        <v>182</v>
      </c>
      <c r="C19">
        <f t="shared" si="0"/>
        <v>18</v>
      </c>
    </row>
    <row r="20" spans="1:3" ht="15.75" x14ac:dyDescent="0.25">
      <c r="A20" s="32" t="s">
        <v>203</v>
      </c>
      <c r="B20" s="12" t="s">
        <v>132</v>
      </c>
      <c r="C20">
        <v>1</v>
      </c>
    </row>
    <row r="21" spans="1:3" ht="15.75" x14ac:dyDescent="0.25">
      <c r="A21" s="32" t="s">
        <v>203</v>
      </c>
      <c r="B21" s="12" t="s">
        <v>161</v>
      </c>
      <c r="C21">
        <f t="shared" si="0"/>
        <v>2</v>
      </c>
    </row>
    <row r="22" spans="1:3" ht="15.75" x14ac:dyDescent="0.25">
      <c r="A22" s="32" t="s">
        <v>203</v>
      </c>
      <c r="B22" s="12" t="s">
        <v>163</v>
      </c>
      <c r="C22">
        <f t="shared" si="0"/>
        <v>3</v>
      </c>
    </row>
    <row r="23" spans="1:3" ht="15.75" x14ac:dyDescent="0.25">
      <c r="A23" s="32" t="s">
        <v>203</v>
      </c>
      <c r="B23" s="5" t="s">
        <v>96</v>
      </c>
      <c r="C23">
        <f t="shared" si="0"/>
        <v>4</v>
      </c>
    </row>
    <row r="24" spans="1:3" ht="15.75" x14ac:dyDescent="0.25">
      <c r="A24" s="32" t="s">
        <v>203</v>
      </c>
      <c r="B24" s="12" t="s">
        <v>99</v>
      </c>
      <c r="C24">
        <f t="shared" si="0"/>
        <v>5</v>
      </c>
    </row>
    <row r="25" spans="1:3" ht="15.75" x14ac:dyDescent="0.25">
      <c r="A25" s="32" t="s">
        <v>203</v>
      </c>
      <c r="B25" s="12" t="s">
        <v>135</v>
      </c>
      <c r="C25">
        <f t="shared" si="0"/>
        <v>6</v>
      </c>
    </row>
    <row r="26" spans="1:3" ht="15.75" x14ac:dyDescent="0.25">
      <c r="A26" s="32" t="s">
        <v>203</v>
      </c>
      <c r="B26" s="12" t="s">
        <v>162</v>
      </c>
      <c r="C26">
        <f t="shared" si="0"/>
        <v>7</v>
      </c>
    </row>
    <row r="27" spans="1:3" ht="15.75" x14ac:dyDescent="0.25">
      <c r="A27" s="32" t="s">
        <v>203</v>
      </c>
      <c r="B27" s="12" t="s">
        <v>104</v>
      </c>
      <c r="C27">
        <f t="shared" si="0"/>
        <v>8</v>
      </c>
    </row>
    <row r="28" spans="1:3" ht="15.75" x14ac:dyDescent="0.25">
      <c r="A28" s="32" t="s">
        <v>203</v>
      </c>
      <c r="B28" s="12" t="s">
        <v>128</v>
      </c>
      <c r="C28">
        <f t="shared" si="0"/>
        <v>9</v>
      </c>
    </row>
    <row r="29" spans="1:3" ht="15.75" x14ac:dyDescent="0.25">
      <c r="A29" s="32" t="s">
        <v>203</v>
      </c>
      <c r="B29" s="12" t="s">
        <v>164</v>
      </c>
      <c r="C29">
        <f t="shared" si="0"/>
        <v>10</v>
      </c>
    </row>
    <row r="30" spans="1:3" ht="15.75" x14ac:dyDescent="0.25">
      <c r="A30" s="32" t="s">
        <v>203</v>
      </c>
      <c r="B30" s="12" t="s">
        <v>112</v>
      </c>
      <c r="C30">
        <f t="shared" si="0"/>
        <v>11</v>
      </c>
    </row>
    <row r="31" spans="1:3" ht="15.75" x14ac:dyDescent="0.25">
      <c r="A31" s="32" t="s">
        <v>203</v>
      </c>
      <c r="B31" s="12" t="s">
        <v>110</v>
      </c>
      <c r="C31">
        <f t="shared" si="0"/>
        <v>12</v>
      </c>
    </row>
    <row r="32" spans="1:3" ht="15.75" x14ac:dyDescent="0.25">
      <c r="A32" s="32" t="s">
        <v>203</v>
      </c>
      <c r="B32" s="12" t="s">
        <v>107</v>
      </c>
      <c r="C32">
        <f t="shared" si="0"/>
        <v>13</v>
      </c>
    </row>
    <row r="33" spans="1:3" ht="15.75" x14ac:dyDescent="0.25">
      <c r="A33" s="32" t="s">
        <v>203</v>
      </c>
      <c r="B33" s="12" t="s">
        <v>165</v>
      </c>
      <c r="C33">
        <f t="shared" si="0"/>
        <v>14</v>
      </c>
    </row>
    <row r="34" spans="1:3" ht="15.75" x14ac:dyDescent="0.25">
      <c r="A34" s="32" t="s">
        <v>203</v>
      </c>
      <c r="B34" s="12" t="s">
        <v>126</v>
      </c>
      <c r="C34">
        <f t="shared" si="0"/>
        <v>15</v>
      </c>
    </row>
    <row r="35" spans="1:3" ht="15.75" x14ac:dyDescent="0.25">
      <c r="A35" s="32" t="s">
        <v>203</v>
      </c>
      <c r="B35" s="12" t="s">
        <v>124</v>
      </c>
      <c r="C35">
        <f t="shared" si="0"/>
        <v>16</v>
      </c>
    </row>
    <row r="36" spans="1:3" ht="15.75" x14ac:dyDescent="0.25">
      <c r="A36" s="32" t="s">
        <v>205</v>
      </c>
      <c r="B36" s="2" t="s">
        <v>65</v>
      </c>
      <c r="C36">
        <v>1</v>
      </c>
    </row>
    <row r="37" spans="1:3" ht="15.75" x14ac:dyDescent="0.25">
      <c r="A37" s="32" t="s">
        <v>205</v>
      </c>
      <c r="B37" s="2" t="s">
        <v>13</v>
      </c>
      <c r="C37">
        <f t="shared" si="0"/>
        <v>2</v>
      </c>
    </row>
    <row r="38" spans="1:3" ht="15.75" x14ac:dyDescent="0.25">
      <c r="A38" s="32" t="s">
        <v>205</v>
      </c>
      <c r="B38" s="2" t="s">
        <v>16</v>
      </c>
      <c r="C38">
        <f t="shared" si="0"/>
        <v>3</v>
      </c>
    </row>
    <row r="39" spans="1:3" ht="15.75" x14ac:dyDescent="0.25">
      <c r="A39" s="32" t="s">
        <v>205</v>
      </c>
      <c r="B39" s="5" t="s">
        <v>61</v>
      </c>
      <c r="C39">
        <f t="shared" si="0"/>
        <v>4</v>
      </c>
    </row>
    <row r="40" spans="1:3" ht="15.75" x14ac:dyDescent="0.25">
      <c r="A40" s="32" t="s">
        <v>205</v>
      </c>
      <c r="B40" s="5" t="s">
        <v>59</v>
      </c>
      <c r="C40">
        <f t="shared" si="0"/>
        <v>5</v>
      </c>
    </row>
    <row r="41" spans="1:3" ht="15.75" x14ac:dyDescent="0.25">
      <c r="A41" s="32" t="s">
        <v>205</v>
      </c>
      <c r="B41" s="2" t="s">
        <v>40</v>
      </c>
      <c r="C41">
        <f t="shared" si="0"/>
        <v>6</v>
      </c>
    </row>
    <row r="42" spans="1:3" ht="15.75" x14ac:dyDescent="0.25">
      <c r="A42" s="32" t="s">
        <v>205</v>
      </c>
      <c r="B42" s="2" t="s">
        <v>62</v>
      </c>
      <c r="C42">
        <f t="shared" si="0"/>
        <v>7</v>
      </c>
    </row>
    <row r="43" spans="1:3" ht="15.75" x14ac:dyDescent="0.25">
      <c r="A43" s="32" t="s">
        <v>205</v>
      </c>
      <c r="B43" s="2" t="s">
        <v>42</v>
      </c>
      <c r="C43">
        <f t="shared" si="0"/>
        <v>8</v>
      </c>
    </row>
    <row r="44" spans="1:3" ht="15.75" x14ac:dyDescent="0.25">
      <c r="A44" s="32" t="s">
        <v>205</v>
      </c>
      <c r="B44" s="2" t="s">
        <v>22</v>
      </c>
      <c r="C44">
        <f t="shared" si="0"/>
        <v>9</v>
      </c>
    </row>
    <row r="45" spans="1:3" ht="15.75" x14ac:dyDescent="0.25">
      <c r="A45" s="32" t="s">
        <v>205</v>
      </c>
      <c r="B45" s="2" t="s">
        <v>34</v>
      </c>
      <c r="C45">
        <f t="shared" si="0"/>
        <v>10</v>
      </c>
    </row>
    <row r="46" spans="1:3" ht="15.75" x14ac:dyDescent="0.25">
      <c r="A46" s="32" t="s">
        <v>205</v>
      </c>
      <c r="B46" s="2" t="s">
        <v>49</v>
      </c>
      <c r="C46">
        <f t="shared" si="0"/>
        <v>11</v>
      </c>
    </row>
    <row r="47" spans="1:3" ht="15.75" x14ac:dyDescent="0.25">
      <c r="A47" s="32" t="s">
        <v>205</v>
      </c>
      <c r="B47" s="5" t="s">
        <v>90</v>
      </c>
      <c r="C47">
        <f t="shared" si="0"/>
        <v>12</v>
      </c>
    </row>
    <row r="48" spans="1:3" ht="15.75" x14ac:dyDescent="0.25">
      <c r="A48" s="32" t="s">
        <v>205</v>
      </c>
      <c r="B48" s="2" t="s">
        <v>167</v>
      </c>
      <c r="C48">
        <f t="shared" si="0"/>
        <v>13</v>
      </c>
    </row>
    <row r="49" spans="1:3" ht="15.75" x14ac:dyDescent="0.25">
      <c r="A49" s="32" t="s">
        <v>205</v>
      </c>
      <c r="B49" s="2" t="s">
        <v>166</v>
      </c>
      <c r="C49">
        <f t="shared" si="0"/>
        <v>14</v>
      </c>
    </row>
    <row r="50" spans="1:3" ht="15.75" x14ac:dyDescent="0.25">
      <c r="A50" s="32" t="s">
        <v>205</v>
      </c>
      <c r="B50" s="5" t="s">
        <v>86</v>
      </c>
      <c r="C50">
        <f t="shared" si="0"/>
        <v>15</v>
      </c>
    </row>
    <row r="51" spans="1:3" ht="15.75" x14ac:dyDescent="0.25">
      <c r="A51" s="32" t="s">
        <v>205</v>
      </c>
      <c r="B51" s="2" t="s">
        <v>169</v>
      </c>
      <c r="C51">
        <f t="shared" si="0"/>
        <v>16</v>
      </c>
    </row>
    <row r="52" spans="1:3" ht="15.75" x14ac:dyDescent="0.25">
      <c r="A52" s="32" t="s">
        <v>205</v>
      </c>
      <c r="B52" s="2" t="s">
        <v>168</v>
      </c>
      <c r="C52">
        <f t="shared" si="0"/>
        <v>17</v>
      </c>
    </row>
    <row r="53" spans="1:3" ht="15.75" x14ac:dyDescent="0.25">
      <c r="A53" s="32" t="s">
        <v>205</v>
      </c>
      <c r="B53" s="2" t="s">
        <v>26</v>
      </c>
      <c r="C53">
        <f t="shared" si="0"/>
        <v>18</v>
      </c>
    </row>
    <row r="54" spans="1:3" ht="15.75" x14ac:dyDescent="0.25">
      <c r="A54" s="32" t="s">
        <v>205</v>
      </c>
      <c r="B54" s="2" t="s">
        <v>52</v>
      </c>
      <c r="C54">
        <f t="shared" si="0"/>
        <v>19</v>
      </c>
    </row>
    <row r="55" spans="1:3" ht="15.75" x14ac:dyDescent="0.25">
      <c r="A55" s="32" t="s">
        <v>205</v>
      </c>
      <c r="B55" s="2" t="s">
        <v>54</v>
      </c>
      <c r="C55">
        <f t="shared" si="0"/>
        <v>20</v>
      </c>
    </row>
    <row r="56" spans="1:3" ht="15.75" x14ac:dyDescent="0.25">
      <c r="A56" s="32" t="s">
        <v>205</v>
      </c>
      <c r="B56" s="2" t="s">
        <v>45</v>
      </c>
      <c r="C56">
        <f t="shared" si="0"/>
        <v>21</v>
      </c>
    </row>
    <row r="57" spans="1:3" ht="15.75" x14ac:dyDescent="0.25">
      <c r="A57" s="32" t="s">
        <v>205</v>
      </c>
      <c r="B57" s="2" t="s">
        <v>67</v>
      </c>
      <c r="C57">
        <f t="shared" si="0"/>
        <v>22</v>
      </c>
    </row>
    <row r="58" spans="1:3" ht="15.75" x14ac:dyDescent="0.25">
      <c r="A58" s="32" t="s">
        <v>205</v>
      </c>
      <c r="B58" s="5" t="s">
        <v>92</v>
      </c>
      <c r="C58">
        <f t="shared" si="0"/>
        <v>23</v>
      </c>
    </row>
    <row r="59" spans="1:3" ht="15.75" x14ac:dyDescent="0.25">
      <c r="A59" s="32" t="s">
        <v>205</v>
      </c>
      <c r="B59" s="2" t="s">
        <v>47</v>
      </c>
      <c r="C59">
        <f t="shared" si="0"/>
        <v>24</v>
      </c>
    </row>
    <row r="60" spans="1:3" ht="15.75" x14ac:dyDescent="0.25">
      <c r="A60" s="32" t="s">
        <v>205</v>
      </c>
      <c r="B60" t="s">
        <v>84</v>
      </c>
      <c r="C60">
        <f t="shared" si="0"/>
        <v>25</v>
      </c>
    </row>
    <row r="61" spans="1:3" ht="15.75" x14ac:dyDescent="0.25">
      <c r="A61" s="32" t="s">
        <v>205</v>
      </c>
      <c r="B61" s="5" t="s">
        <v>88</v>
      </c>
      <c r="C61">
        <f t="shared" si="0"/>
        <v>26</v>
      </c>
    </row>
    <row r="62" spans="1:3" ht="15.75" x14ac:dyDescent="0.25">
      <c r="A62" s="32" t="s">
        <v>205</v>
      </c>
      <c r="B62" s="8" t="s">
        <v>70</v>
      </c>
      <c r="C62">
        <f t="shared" si="0"/>
        <v>27</v>
      </c>
    </row>
    <row r="63" spans="1:3" ht="15.75" x14ac:dyDescent="0.25">
      <c r="A63" s="32" t="s">
        <v>205</v>
      </c>
      <c r="B63" t="s">
        <v>94</v>
      </c>
      <c r="C63">
        <f t="shared" si="0"/>
        <v>28</v>
      </c>
    </row>
  </sheetData>
  <hyperlinks>
    <hyperlink ref="B7" r:id="rId1" display="https://prime.ohsu.edu/query/ONPRC/EHR/detailsQueryRow.view?schemaName=ehr_lookups&amp;query.queryName=urinalysis_tests&amp;testid=GLUC"/>
    <hyperlink ref="B5" r:id="rId2" display="https://prime.ohsu.edu/query/ONPRC/EHR/detailsQueryRow.view?schemaName=ehr_lookups&amp;query.queryName=urinalysis_tests&amp;testid=PH"/>
    <hyperlink ref="B4" r:id="rId3" display="https://prime.ohsu.edu/query/ONPRC/EHR/detailsQueryRow.view?schemaName=ehr_lookups&amp;query.queryName=urinalysis_tests&amp;testid=SP_GRAVITY"/>
    <hyperlink ref="B25" r:id="rId4" display="https://prime.ohsu.edu/query/ONPRC/EHR/detailsQueryRow.view?schemaName=ehr_lookups&amp;query.queryName=hematology_tests&amp;testid=BS"/>
    <hyperlink ref="B24" r:id="rId5" display="https://prime.ohsu.edu/query/ONPRC/EHR/detailsQueryRow.view?schemaName=ehr_lookups&amp;query.queryName=hematology_tests&amp;testid=EO"/>
    <hyperlink ref="B21" r:id="rId6" display="https://prime.ohsu.edu/query/ONPRC/EHR/detailsQueryRow.view?schemaName=ehr_lookups&amp;query.queryName=hematology_tests&amp;testid=LY"/>
    <hyperlink ref="B26" r:id="rId7" display="https://prime.ohsu.edu/query/ONPRC/EHR/detailsQueryRow.view?schemaName=ehr_lookups&amp;query.queryName=hematology_tests&amp;testid=MN"/>
    <hyperlink ref="B22" r:id="rId8" display="https://prime.ohsu.edu/query/ONPRC/EHR/detailsQueryRow.view?schemaName=ehr_lookups&amp;query.queryName=hematology_tests&amp;testid=NE"/>
    <hyperlink ref="B20" r:id="rId9" display="https://prime.ohsu.edu/query/ONPRC/EHR/detailsQueryRow.view?schemaName=ehr_lookups&amp;query.queryName=hematology_tests&amp;testid=WBC"/>
    <hyperlink ref="B27" r:id="rId10" display="https://prime.ohsu.edu/query/ONPRC/EHR/detailsQueryRow.view?schemaName=ehr_lookups&amp;query.queryName=hematology_tests&amp;testid=HCT"/>
    <hyperlink ref="B32" r:id="rId11" display="https://prime.ohsu.edu/query/ONPRC/EHR/detailsQueryRow.view?schemaName=ehr_lookups&amp;query.queryName=hematology_tests&amp;testid=MCH"/>
    <hyperlink ref="B31" r:id="rId12" display="https://prime.ohsu.edu/query/ONPRC/EHR/detailsQueryRow.view?schemaName=ehr_lookups&amp;query.queryName=hematology_tests&amp;testid=MCHC"/>
    <hyperlink ref="B30" r:id="rId13" display="https://prime.ohsu.edu/query/ONPRC/EHR/detailsQueryRow.view?schemaName=ehr_lookups&amp;query.queryName=hematology_tests&amp;testid=MCV"/>
    <hyperlink ref="B28" r:id="rId14" display="https://prime.ohsu.edu/query/ONPRC/EHR/detailsQueryRow.view?schemaName=ehr_lookups&amp;query.queryName=hematology_tests&amp;testid=RBC"/>
    <hyperlink ref="B34" r:id="rId15" display="https://prime.ohsu.edu/query/ONPRC/EHR/detailsQueryRow.view?schemaName=ehr_lookups&amp;query.queryName=hematology_tests&amp;testid=PLT"/>
    <hyperlink ref="B33" r:id="rId16" display="https://prime.ohsu.edu/query/ONPRC/EHR/detailsQueryRow.view?schemaName=ehr_lookups&amp;query.queryName=hematology_tests&amp;testid=RETICULO"/>
    <hyperlink ref="B35" r:id="rId17" display="https://prime.ohsu.edu/query/ONPRC/EHR/detailsQueryRow.view?schemaName=ehr_lookups&amp;query.queryName=hematology_tests&amp;testid=PCV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Chemistry</vt:lpstr>
      <vt:lpstr>Hematology</vt:lpstr>
      <vt:lpstr>Urinalysis</vt:lpstr>
      <vt:lpstr>iStat</vt:lpstr>
      <vt:lpstr>Misc Tests</vt:lpstr>
      <vt:lpstr>Requests</vt:lpstr>
      <vt:lpstr>Panels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Bimber</dc:creator>
  <cp:lastModifiedBy>ONPRC</cp:lastModifiedBy>
  <dcterms:created xsi:type="dcterms:W3CDTF">2013-09-03T18:09:47Z</dcterms:created>
  <dcterms:modified xsi:type="dcterms:W3CDTF">2014-03-07T18:32:48Z</dcterms:modified>
</cp:coreProperties>
</file>