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XML_Project\WendyNecropsyReport\Path_Tissue_Template\"/>
    </mc:Choice>
  </mc:AlternateContent>
  <xr:revisionPtr revIDLastSave="0" documentId="13_ncr:1_{A422C0CE-B6F8-41F3-8EDE-683131B7D9A4}" xr6:coauthVersionLast="36" xr6:coauthVersionMax="36" xr10:uidLastSave="{00000000-0000-0000-0000-000000000000}"/>
  <bookViews>
    <workbookView xWindow="0" yWindow="0" windowWidth="21570" windowHeight="7980" xr2:uid="{3C994614-C82B-4F4F-8C34-DAAF4D70F013}"/>
  </bookViews>
  <sheets>
    <sheet name="template" sheetId="2" r:id="rId1"/>
    <sheet name="tissu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1" i="4" l="1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" i="4"/>
</calcChain>
</file>

<file path=xl/sharedStrings.xml><?xml version="1.0" encoding="utf-8"?>
<sst xmlns="http://schemas.openxmlformats.org/spreadsheetml/2006/main" count="691" uniqueCount="645">
  <si>
    <t>Date</t>
  </si>
  <si>
    <t>Animal ID</t>
  </si>
  <si>
    <t>Center Project</t>
  </si>
  <si>
    <t>Whole</t>
  </si>
  <si>
    <t>THORACIC SPINAL CORD, NOS</t>
  </si>
  <si>
    <t>BRAIN, NOS</t>
  </si>
  <si>
    <t>No perfusion or flush required</t>
  </si>
  <si>
    <t>Biopsy</t>
  </si>
  <si>
    <t>AORTA, NOS</t>
  </si>
  <si>
    <t>QUADRICEPS FEMORIS MUSCLE</t>
  </si>
  <si>
    <t>Bilateral</t>
  </si>
  <si>
    <t>COLON, NOS</t>
  </si>
  <si>
    <t>from any location</t>
  </si>
  <si>
    <t>SPLEEN, NOS</t>
  </si>
  <si>
    <t>BLOOD, NOS</t>
  </si>
  <si>
    <t>~10 mL/ post pento</t>
  </si>
  <si>
    <t>PANCREAS</t>
  </si>
  <si>
    <t>HEART, NOS</t>
  </si>
  <si>
    <t>LIVER, NOS</t>
  </si>
  <si>
    <t>TRACHEOBRONCHIAL LYMPH NODE</t>
  </si>
  <si>
    <t>THYMUS, NOS</t>
  </si>
  <si>
    <t>DUODENUM, NOS</t>
  </si>
  <si>
    <t>KIDNEYS, BOTH</t>
  </si>
  <si>
    <t>LUNG, NOS</t>
  </si>
  <si>
    <t>TESTES, BOTH</t>
  </si>
  <si>
    <t>EYES, BOTH</t>
  </si>
  <si>
    <t>Tissues</t>
  </si>
  <si>
    <t>Tissue Snomed Codes</t>
  </si>
  <si>
    <t>Sample Type</t>
  </si>
  <si>
    <t>Comments</t>
  </si>
  <si>
    <t>T-0X000</t>
  </si>
  <si>
    <t>T-14550</t>
  </si>
  <si>
    <t>T-67000</t>
  </si>
  <si>
    <t>T-07000</t>
  </si>
  <si>
    <t>T-X2000</t>
  </si>
  <si>
    <t>T-59000</t>
  </si>
  <si>
    <t>T-32000</t>
  </si>
  <si>
    <t>T-56000</t>
  </si>
  <si>
    <t>T-42000</t>
  </si>
  <si>
    <t>T-08332</t>
  </si>
  <si>
    <t>T-98000</t>
  </si>
  <si>
    <t>T-64300</t>
  </si>
  <si>
    <t>T-71800</t>
  </si>
  <si>
    <t>T-28000</t>
  </si>
  <si>
    <t>T-78800</t>
  </si>
  <si>
    <t>T-XX180</t>
  </si>
  <si>
    <t>Billing Project</t>
  </si>
  <si>
    <t>recipient</t>
  </si>
  <si>
    <t>P-02650</t>
  </si>
  <si>
    <t>P-20100</t>
  </si>
  <si>
    <t>P-2035X</t>
  </si>
  <si>
    <t>P-YY838</t>
  </si>
  <si>
    <t>T-00010</t>
  </si>
  <si>
    <t>T-01000</t>
  </si>
  <si>
    <t>T-01400</t>
  </si>
  <si>
    <t>T-02102</t>
  </si>
  <si>
    <t>T-02300</t>
  </si>
  <si>
    <t>T-02424</t>
  </si>
  <si>
    <t>T-02450</t>
  </si>
  <si>
    <t>T-02480</t>
  </si>
  <si>
    <t>T-02503</t>
  </si>
  <si>
    <t>T-02810</t>
  </si>
  <si>
    <t>T-03000</t>
  </si>
  <si>
    <t>T-03480</t>
  </si>
  <si>
    <t>T-04000</t>
  </si>
  <si>
    <t>T-06000</t>
  </si>
  <si>
    <t>T-08000</t>
  </si>
  <si>
    <t>T-08160</t>
  </si>
  <si>
    <t>T-08200</t>
  </si>
  <si>
    <t>T-08250</t>
  </si>
  <si>
    <t>T-08320</t>
  </si>
  <si>
    <t>T-08420</t>
  </si>
  <si>
    <t>T-08510</t>
  </si>
  <si>
    <t>T-08520</t>
  </si>
  <si>
    <t>T-08650</t>
  </si>
  <si>
    <t>T-08710</t>
  </si>
  <si>
    <t>T-08810</t>
  </si>
  <si>
    <t>T-10101</t>
  </si>
  <si>
    <t>T-10170</t>
  </si>
  <si>
    <t>T-10180</t>
  </si>
  <si>
    <t>T-10195</t>
  </si>
  <si>
    <t>T-10310</t>
  </si>
  <si>
    <t>T-10500</t>
  </si>
  <si>
    <t>T-10740</t>
  </si>
  <si>
    <t>T-11340</t>
  </si>
  <si>
    <t>T-11349</t>
  </si>
  <si>
    <t>T-11410</t>
  </si>
  <si>
    <t>T-11700</t>
  </si>
  <si>
    <t>T-11710</t>
  </si>
  <si>
    <t>T-12000</t>
  </si>
  <si>
    <t>T-12040</t>
  </si>
  <si>
    <t>T-12290</t>
  </si>
  <si>
    <t>T-12720</t>
  </si>
  <si>
    <t>T-12722</t>
  </si>
  <si>
    <t>T-13000</t>
  </si>
  <si>
    <t>T-13670</t>
  </si>
  <si>
    <t>T-13820</t>
  </si>
  <si>
    <t>T-14560</t>
  </si>
  <si>
    <t>T-14570</t>
  </si>
  <si>
    <t>T-14730</t>
  </si>
  <si>
    <t>T-14740</t>
  </si>
  <si>
    <t>T-1X010</t>
  </si>
  <si>
    <t>T-1X040</t>
  </si>
  <si>
    <t>T-1X500</t>
  </si>
  <si>
    <t>T-1Y000</t>
  </si>
  <si>
    <t>T-21360</t>
  </si>
  <si>
    <t>T-23000</t>
  </si>
  <si>
    <t>T-25000</t>
  </si>
  <si>
    <t>T-28100</t>
  </si>
  <si>
    <t>T-28500</t>
  </si>
  <si>
    <t>T-28800</t>
  </si>
  <si>
    <t>T-32200</t>
  </si>
  <si>
    <t>T-32300</t>
  </si>
  <si>
    <t>T-32410</t>
  </si>
  <si>
    <t>T-32500</t>
  </si>
  <si>
    <t>T-32600</t>
  </si>
  <si>
    <t>T-36000</t>
  </si>
  <si>
    <t>T-38000</t>
  </si>
  <si>
    <t>T-41931</t>
  </si>
  <si>
    <t>T-41932</t>
  </si>
  <si>
    <t>T-43000</t>
  </si>
  <si>
    <t>T-44000</t>
  </si>
  <si>
    <t>T-45010</t>
  </si>
  <si>
    <t>T-46700</t>
  </si>
  <si>
    <t>T-48150</t>
  </si>
  <si>
    <t>T-49410</t>
  </si>
  <si>
    <t>T-50000</t>
  </si>
  <si>
    <t>T-50100</t>
  </si>
  <si>
    <t>T-50500</t>
  </si>
  <si>
    <t>T-51120</t>
  </si>
  <si>
    <t>T-51300</t>
  </si>
  <si>
    <t>T-53000</t>
  </si>
  <si>
    <t>T-55000</t>
  </si>
  <si>
    <t>T-55100</t>
  </si>
  <si>
    <t>T-55300</t>
  </si>
  <si>
    <t>T-57000</t>
  </si>
  <si>
    <t>T-5Y010</t>
  </si>
  <si>
    <t>T-60200</t>
  </si>
  <si>
    <t>T-61100</t>
  </si>
  <si>
    <t>T-62000</t>
  </si>
  <si>
    <t>T-63000</t>
  </si>
  <si>
    <t>T-63850</t>
  </si>
  <si>
    <t>T-64000</t>
  </si>
  <si>
    <t>T-64200</t>
  </si>
  <si>
    <t>T-65100</t>
  </si>
  <si>
    <t>T-65200</t>
  </si>
  <si>
    <t>T-67100</t>
  </si>
  <si>
    <t>T-67200</t>
  </si>
  <si>
    <t>T-67400</t>
  </si>
  <si>
    <t>T-67600</t>
  </si>
  <si>
    <t>T-68000</t>
  </si>
  <si>
    <t>T-68010</t>
  </si>
  <si>
    <t>T-69900</t>
  </si>
  <si>
    <t>T-6Y000</t>
  </si>
  <si>
    <t>T-6Y060</t>
  </si>
  <si>
    <t>T-70200</t>
  </si>
  <si>
    <t>T-71000</t>
  </si>
  <si>
    <t>T-71010</t>
  </si>
  <si>
    <t>T-71020</t>
  </si>
  <si>
    <t>T-73000</t>
  </si>
  <si>
    <t>T-74000</t>
  </si>
  <si>
    <t>T-77100</t>
  </si>
  <si>
    <t>T-77500</t>
  </si>
  <si>
    <t>T-78000</t>
  </si>
  <si>
    <t>T-78010</t>
  </si>
  <si>
    <t>T-78020</t>
  </si>
  <si>
    <t>T-79100</t>
  </si>
  <si>
    <t>T-79820</t>
  </si>
  <si>
    <t>T-7X100</t>
  </si>
  <si>
    <t>T-81000</t>
  </si>
  <si>
    <t>T-81920</t>
  </si>
  <si>
    <t>T-82000</t>
  </si>
  <si>
    <t>T-82900</t>
  </si>
  <si>
    <t>T-82910</t>
  </si>
  <si>
    <t>T-83000</t>
  </si>
  <si>
    <t>T-86800</t>
  </si>
  <si>
    <t>T-87010</t>
  </si>
  <si>
    <t>T-87020</t>
  </si>
  <si>
    <t>T-87800</t>
  </si>
  <si>
    <t>T-88100</t>
  </si>
  <si>
    <t>T-88200</t>
  </si>
  <si>
    <t>T-88800</t>
  </si>
  <si>
    <t>T-89000</t>
  </si>
  <si>
    <t>T-8Y300</t>
  </si>
  <si>
    <t>T-91000</t>
  </si>
  <si>
    <t>T-92000</t>
  </si>
  <si>
    <t>T-93000</t>
  </si>
  <si>
    <t>T-93020</t>
  </si>
  <si>
    <t>T-93800</t>
  </si>
  <si>
    <t>T-96000</t>
  </si>
  <si>
    <t>T-X1000</t>
  </si>
  <si>
    <t>T-X1110</t>
  </si>
  <si>
    <t>T-X1120</t>
  </si>
  <si>
    <t>T-X1900</t>
  </si>
  <si>
    <t>T-X2003</t>
  </si>
  <si>
    <t>T-X2050</t>
  </si>
  <si>
    <t>T-X2200</t>
  </si>
  <si>
    <t>T-X2300</t>
  </si>
  <si>
    <t>T-X2400</t>
  </si>
  <si>
    <t>T-X2500</t>
  </si>
  <si>
    <t>T-X2910</t>
  </si>
  <si>
    <t>T-X6000</t>
  </si>
  <si>
    <t>T-X7410</t>
  </si>
  <si>
    <t>T-X7600</t>
  </si>
  <si>
    <t>T-X7700</t>
  </si>
  <si>
    <t>T-X8150</t>
  </si>
  <si>
    <t>T-X8661</t>
  </si>
  <si>
    <t>T-X9001</t>
  </si>
  <si>
    <t>T-X9010</t>
  </si>
  <si>
    <t>T-X9380</t>
  </si>
  <si>
    <t>T-X9440</t>
  </si>
  <si>
    <t>T-X9810</t>
  </si>
  <si>
    <t>T-XY310</t>
  </si>
  <si>
    <t>T-Y0100</t>
  </si>
  <si>
    <t>T-Y0300</t>
  </si>
  <si>
    <t>T-Y1000</t>
  </si>
  <si>
    <t>T-Y2400</t>
  </si>
  <si>
    <t>T-Y4100</t>
  </si>
  <si>
    <t>T-Y4300</t>
  </si>
  <si>
    <t>T-Y4700</t>
  </si>
  <si>
    <t>T-Y6600</t>
  </si>
  <si>
    <t>T-Y8110</t>
  </si>
  <si>
    <t>T-Y8280</t>
  </si>
  <si>
    <t>T-Y8700</t>
  </si>
  <si>
    <t>T-Y8750</t>
  </si>
  <si>
    <t>T-Y9010</t>
  </si>
  <si>
    <t>T-Y9020</t>
  </si>
  <si>
    <t>T-Y9400</t>
  </si>
  <si>
    <t>T-Y9440</t>
  </si>
  <si>
    <t>T-Y9480</t>
  </si>
  <si>
    <t>T-YY560</t>
  </si>
  <si>
    <t>T-YY900</t>
  </si>
  <si>
    <t>T-YY940</t>
  </si>
  <si>
    <t>ABDOMEN, NOS</t>
  </si>
  <si>
    <t>ABDOMINAL WALL, NOS</t>
  </si>
  <si>
    <t>Adipose tissue</t>
  </si>
  <si>
    <t>ADRENAL GLAND, NOS</t>
  </si>
  <si>
    <t>ADRENAL GLANDS, BOTH</t>
  </si>
  <si>
    <t>AMNIOTIC FLUID</t>
  </si>
  <si>
    <t>ANUS AND RECTUM, CS</t>
  </si>
  <si>
    <t>Arms, both</t>
  </si>
  <si>
    <t>ASCENDING COLON</t>
  </si>
  <si>
    <t>AXILLARY LYMPH NODE</t>
  </si>
  <si>
    <t>BICEPS BRACHII MUSCLE</t>
  </si>
  <si>
    <t>BILE, NOS</t>
  </si>
  <si>
    <t>BODY AS A WHOLE</t>
  </si>
  <si>
    <t>BONE MARROW, NOS</t>
  </si>
  <si>
    <t>BONE OF LOWER EXTREMITY, NOS</t>
  </si>
  <si>
    <t>BONE, NOS</t>
  </si>
  <si>
    <t>BRACHIORADIALIS MUSCLE</t>
  </si>
  <si>
    <t>BRAIN STEM</t>
  </si>
  <si>
    <t>BREAST, NOS</t>
  </si>
  <si>
    <t>BRONCHOPULMONARY LYMPH NODE (HILAR)</t>
  </si>
  <si>
    <t>BROWN FAT</t>
  </si>
  <si>
    <t>BUCCAL MUCOSA</t>
  </si>
  <si>
    <t>CALF OF LEG</t>
  </si>
  <si>
    <t>CALVARIUM, NOS</t>
  </si>
  <si>
    <t>CAROTID ARTERY, LEFT</t>
  </si>
  <si>
    <t>CAROTID ARTERY, NOS</t>
  </si>
  <si>
    <t>CAROTID ARTERY, RIGHT</t>
  </si>
  <si>
    <t>CECUM</t>
  </si>
  <si>
    <t>CELIAC GANGLION</t>
  </si>
  <si>
    <t>CEREBELLUM, NOS</t>
  </si>
  <si>
    <t>CEREBROSPINAL FLUID</t>
  </si>
  <si>
    <t>CEREBRUM, NOS</t>
  </si>
  <si>
    <t>CERVICAL LYMPH NODE, NOS</t>
  </si>
  <si>
    <t>CERVICAL SPINAL CORD, NOS</t>
  </si>
  <si>
    <t>CERVIX UTERI</t>
  </si>
  <si>
    <t>CHEEK, NOS</t>
  </si>
  <si>
    <t>CHOROID PLEXUS, NOS</t>
  </si>
  <si>
    <t>COLONIC CONTENTS</t>
  </si>
  <si>
    <t>CORONARY ARTERY, NOS</t>
  </si>
  <si>
    <t>DESCENDING COLON</t>
  </si>
  <si>
    <t>DIAPHRAGM, NOS</t>
  </si>
  <si>
    <t>DIGESTIVE SYSTEM, NOS</t>
  </si>
  <si>
    <t>DORSAL ROOT GANGLION</t>
  </si>
  <si>
    <t>DURA MATER</t>
  </si>
  <si>
    <t>EPIDIDYMIDES, BOTH</t>
  </si>
  <si>
    <t>EPIDIDYMIS, NOS</t>
  </si>
  <si>
    <t>ESOPHAGUS, NOS</t>
  </si>
  <si>
    <t>FALLOPIAN TUBE, BOTH</t>
  </si>
  <si>
    <t>FEMORAL NERVE</t>
  </si>
  <si>
    <t>FEMORAL VEIN, NOS</t>
  </si>
  <si>
    <t>FEMUR, NOS</t>
  </si>
  <si>
    <t>FETAL MEMBRANES, NOS</t>
  </si>
  <si>
    <t>FETUS, NOS</t>
  </si>
  <si>
    <t>FRONTAL LOBE, NOS</t>
  </si>
  <si>
    <t>GALLBLADDER, NOS</t>
  </si>
  <si>
    <t>GASTROCNEMIUS MUSCLE</t>
  </si>
  <si>
    <t>GASTROINTESTINAL CONTENTS, NOS</t>
  </si>
  <si>
    <t>GASTROINTESTINAL TRACT, NOS</t>
  </si>
  <si>
    <t>GENITAL SYSTEM, NOS</t>
  </si>
  <si>
    <t>HAIR, NOS</t>
  </si>
  <si>
    <t>HAND, NOS</t>
  </si>
  <si>
    <t>HEAD, NOS</t>
  </si>
  <si>
    <t>HUMERUS, NOS</t>
  </si>
  <si>
    <t>ileocecal junction</t>
  </si>
  <si>
    <t>ILEOCOLIC LYMPH NODE</t>
  </si>
  <si>
    <t>ILEUM, NOS</t>
  </si>
  <si>
    <t>ILIAC ARTERY</t>
  </si>
  <si>
    <t>ILIUM, BODY OF</t>
  </si>
  <si>
    <t>ILIUM, NOS</t>
  </si>
  <si>
    <t>INGUINAL LYMPH NODE, NOS</t>
  </si>
  <si>
    <t>INTERVENTRICULAR SEPTUM, NOS</t>
  </si>
  <si>
    <t>INTESTINE, NOS</t>
  </si>
  <si>
    <t>JEJUNUM, NOS</t>
  </si>
  <si>
    <t>JOINT, NOS</t>
  </si>
  <si>
    <t>JUGULAR VEIN, NOS</t>
  </si>
  <si>
    <t>KIDNEY, LEFT</t>
  </si>
  <si>
    <t>KIDNEY, NOS</t>
  </si>
  <si>
    <t>KIDNEY, RIGHT</t>
  </si>
  <si>
    <t>KNEE JOINT, NOS</t>
  </si>
  <si>
    <t>LEFT ADRENAL GLAND</t>
  </si>
  <si>
    <t>LEFT ATRIUM, NOS</t>
  </si>
  <si>
    <t>LEFT LOWER EXTREMITY, NOS</t>
  </si>
  <si>
    <t>LEFT LUNG, NOS</t>
  </si>
  <si>
    <t>LEFT VENTRICLE, NOS</t>
  </si>
  <si>
    <t>LEG, NOS</t>
  </si>
  <si>
    <t>LEGS, BOTH</t>
  </si>
  <si>
    <t>LUMBAR VERTEBRA, NOS</t>
  </si>
  <si>
    <t>LUNGS, BOTH</t>
  </si>
  <si>
    <t>LYMPH NODE, NOS</t>
  </si>
  <si>
    <t>MANDIBLE, NOS</t>
  </si>
  <si>
    <t>MAXILLA, NOS</t>
  </si>
  <si>
    <t>MENINGES, NOS</t>
  </si>
  <si>
    <t>Meniscus of knee joint, NOS</t>
  </si>
  <si>
    <t>MESENTERIC LYMPH NODE (SUPERIOR)</t>
  </si>
  <si>
    <t>MESENTERIC LYMPH NODE, NOS</t>
  </si>
  <si>
    <t>MESENTERY, NOS</t>
  </si>
  <si>
    <t>Miscellaneous Tissues</t>
  </si>
  <si>
    <t>MITRAL VALVE, NOS</t>
  </si>
  <si>
    <t>Nasal (only) Swab</t>
  </si>
  <si>
    <t>NASAL TURBINATE, NOS</t>
  </si>
  <si>
    <t>NASOPHARYNX, NOS</t>
  </si>
  <si>
    <t>NERVE, NOS</t>
  </si>
  <si>
    <t>NODOSE GANGLIA</t>
  </si>
  <si>
    <t>OCCIPITAL LOBE, NOS</t>
  </si>
  <si>
    <t>OLFACTORY BULB</t>
  </si>
  <si>
    <t>OMENTUM, NOS</t>
  </si>
  <si>
    <t>OROPHARYNX, NOS</t>
  </si>
  <si>
    <t>OVARY, BOTH</t>
  </si>
  <si>
    <t>OVARY, LEFT</t>
  </si>
  <si>
    <t>OVARY, RIGHT</t>
  </si>
  <si>
    <t>PARIETAL LOBE, NOS</t>
  </si>
  <si>
    <t>PAROTID GLAND, NOS</t>
  </si>
  <si>
    <t>Perigonadal fat</t>
  </si>
  <si>
    <t>PHOTOGRAPHY, CLINICAL</t>
  </si>
  <si>
    <t>PINEAL BODY</t>
  </si>
  <si>
    <t>PITUITARY GLAND, NOS</t>
  </si>
  <si>
    <t>PLACENTA, NOS</t>
  </si>
  <si>
    <t>PROSTATE, NOS</t>
  </si>
  <si>
    <t>PULMONARY ARTERY, NOS</t>
  </si>
  <si>
    <t>RECTAL MUCOSA</t>
  </si>
  <si>
    <t>RECTUM, NOS</t>
  </si>
  <si>
    <t>RECTUS FEMORIS MUSCLE</t>
  </si>
  <si>
    <t>RETROPERITONEAL FAT</t>
  </si>
  <si>
    <t>RETROPHARYNGEAL LYMPH NODES</t>
  </si>
  <si>
    <t>RIGHT ATRIUM, NOS</t>
  </si>
  <si>
    <t>RIGHT AXILLARY REGION</t>
  </si>
  <si>
    <t>RIGHT LOWER EXTREMITY, NOS</t>
  </si>
  <si>
    <t>RIGHT LUNG, NOS</t>
  </si>
  <si>
    <t>RIGHT VENTRICLE, NOS</t>
  </si>
  <si>
    <t>SACRAL LYMPH NODE</t>
  </si>
  <si>
    <t>SALIVA</t>
  </si>
  <si>
    <t>SALIVARY GLAND, NOS</t>
  </si>
  <si>
    <t>SAMPLE (SPECIMEN COLLECTION)</t>
  </si>
  <si>
    <t>SCIATIC NERVE</t>
  </si>
  <si>
    <t>SEMINAL VESICLE, NOS</t>
  </si>
  <si>
    <t>SKELETAL MUSCLE, NOS</t>
  </si>
  <si>
    <t>SKIN OF ABDOMEN, NOS</t>
  </si>
  <si>
    <t>SKIN OF BACK, NOS</t>
  </si>
  <si>
    <t>SKIN OF CHEST</t>
  </si>
  <si>
    <t>SKIN OF NECK, NOS</t>
  </si>
  <si>
    <t>SKIN OF PUBIC AREA</t>
  </si>
  <si>
    <t>SKIN OF SCALP, NOS</t>
  </si>
  <si>
    <t>SKIN OF THIGH, NOS</t>
  </si>
  <si>
    <t>SKIN, NOS</t>
  </si>
  <si>
    <t>SKULL, NOS</t>
  </si>
  <si>
    <t>SMALL INTESTINE, NOS</t>
  </si>
  <si>
    <t>SOFT PALATE</t>
  </si>
  <si>
    <t>SOLEUS MUSCLE</t>
  </si>
  <si>
    <t>SPECIMEN COLLECTION, VAGINAL SWAB</t>
  </si>
  <si>
    <t>SPINAL CORD, NOS</t>
  </si>
  <si>
    <t>STERNUM, NOS</t>
  </si>
  <si>
    <t>STOMACH, NOS</t>
  </si>
  <si>
    <t>SUBCUTANEOUS TISSUE OF ABDOMEN, NOS</t>
  </si>
  <si>
    <t>SUBCUTANEOUS TISSUE, NOS</t>
  </si>
  <si>
    <t>SUBMANDIBULAR GLAND, NOS</t>
  </si>
  <si>
    <t>SUBMANDIBULAR LYMPH NODE</t>
  </si>
  <si>
    <t>SYMPATHETIC GANGLION</t>
  </si>
  <si>
    <t>SYNOVIAL FLUID</t>
  </si>
  <si>
    <t>SYNOVIAL TISSUE</t>
  </si>
  <si>
    <t>TAIL</t>
  </si>
  <si>
    <t>TEMPORAL LOBE, NOS</t>
  </si>
  <si>
    <t>TEMPOROMANDIBULAR JOINT, NOS</t>
  </si>
  <si>
    <t>TESTIS, LEFT</t>
  </si>
  <si>
    <t>TESTIS, NOS</t>
  </si>
  <si>
    <t>TESTIS, RIGHT</t>
  </si>
  <si>
    <t>THYROID GLAND, NOS</t>
  </si>
  <si>
    <t>TONGUE, NOS</t>
  </si>
  <si>
    <t>TONSIL, NOS</t>
  </si>
  <si>
    <t>TRACHEA, NOS</t>
  </si>
  <si>
    <t>TRANSVERSE COLON</t>
  </si>
  <si>
    <t>TRICUSPID VALVE, NOS</t>
  </si>
  <si>
    <t>TRIGEMINAL NERVE</t>
  </si>
  <si>
    <t>TRUNK, NOS</t>
  </si>
  <si>
    <t>UMBILICAL CORD, NOS</t>
  </si>
  <si>
    <t>URETER, NOS</t>
  </si>
  <si>
    <t>URINARY BLADDER, NOS</t>
  </si>
  <si>
    <t>URINE</t>
  </si>
  <si>
    <t>UTERUS AND CERVIX</t>
  </si>
  <si>
    <t>UTERUS AND FALLOPIAN TUBES, CS</t>
  </si>
  <si>
    <t>UTERUS, NOS</t>
  </si>
  <si>
    <t>VAGINA AND CERVIX, CS</t>
  </si>
  <si>
    <t>VAGINA, NOS</t>
  </si>
  <si>
    <t>VASTUS LATERALIS MUSCLE</t>
  </si>
  <si>
    <t>VERTEBRAL COLUMN, NOS</t>
  </si>
  <si>
    <t>T-07000 SPLEEN, NOS</t>
  </si>
  <si>
    <t>T-08332 TRACHEOBRONCHIAL LYMPH NODE</t>
  </si>
  <si>
    <t>T-0X000 BLOOD, NOS</t>
  </si>
  <si>
    <t>T-14550 QUADRICEPS FEMORIS MUSCLE</t>
  </si>
  <si>
    <t>T-28000 LUNG, NOS</t>
  </si>
  <si>
    <t>T-32000 HEART, NOS</t>
  </si>
  <si>
    <t>T-42000 AORTA, NOS</t>
  </si>
  <si>
    <t>T-56000 LIVER, NOS</t>
  </si>
  <si>
    <t>T-59000 PANCREAS</t>
  </si>
  <si>
    <t>T-64300 DUODENUM, NOS</t>
  </si>
  <si>
    <t>T-67000 COLON, NOS</t>
  </si>
  <si>
    <t>T-71800 KIDNEYS, BOTH</t>
  </si>
  <si>
    <t>T-78800 TESTES, BOTH</t>
  </si>
  <si>
    <t>T-98000 THYMUS, NOS</t>
  </si>
  <si>
    <t>T-X2000 BRAIN, NOS</t>
  </si>
  <si>
    <t>T-XX180 EYES, BOTH</t>
  </si>
  <si>
    <t>Aesku NY</t>
  </si>
  <si>
    <t>ART CORE</t>
  </si>
  <si>
    <t>AXTHELM</t>
  </si>
  <si>
    <t>Baylor</t>
  </si>
  <si>
    <t>Belusko</t>
  </si>
  <si>
    <t>BETHEA</t>
  </si>
  <si>
    <t>BEUTNER</t>
  </si>
  <si>
    <t>Bishop</t>
  </si>
  <si>
    <t>Brambrink</t>
  </si>
  <si>
    <t>Brigande</t>
  </si>
  <si>
    <t>Burwitz</t>
  </si>
  <si>
    <t>CANPRC</t>
  </si>
  <si>
    <t>Carbone</t>
  </si>
  <si>
    <t>Casey Eye/Taylor</t>
  </si>
  <si>
    <t>CellPro</t>
  </si>
  <si>
    <t>Chavez</t>
  </si>
  <si>
    <t>CLARK</t>
  </si>
  <si>
    <t>Clin-Path</t>
  </si>
  <si>
    <t>CNPRC</t>
  </si>
  <si>
    <t>Comparative_Biosciences</t>
  </si>
  <si>
    <t>Conrad</t>
  </si>
  <si>
    <t>Costa</t>
  </si>
  <si>
    <t>CTA Pathology</t>
  </si>
  <si>
    <t>Cuzon-Carlson</t>
  </si>
  <si>
    <t>DCM Clinical Medicine</t>
  </si>
  <si>
    <t>Decible</t>
  </si>
  <si>
    <t>Defilippis</t>
  </si>
  <si>
    <t>Derby</t>
  </si>
  <si>
    <t>Dermpath Partners</t>
  </si>
  <si>
    <t>Devers</t>
  </si>
  <si>
    <t>Devers - Fortune</t>
  </si>
  <si>
    <t>Devers - Thanos</t>
  </si>
  <si>
    <t>Dimera</t>
  </si>
  <si>
    <t>DISSEN</t>
  </si>
  <si>
    <t>Endocrine Core</t>
  </si>
  <si>
    <t>Energesis</t>
  </si>
  <si>
    <t>Ensigna Biosystems</t>
  </si>
  <si>
    <t>Estes</t>
  </si>
  <si>
    <t>eye institute</t>
  </si>
  <si>
    <t>Fair</t>
  </si>
  <si>
    <t>Ferguson</t>
  </si>
  <si>
    <t>Ford</t>
  </si>
  <si>
    <t>Frias</t>
  </si>
  <si>
    <t>Friedman</t>
  </si>
  <si>
    <t>Frontera theraputics</t>
  </si>
  <si>
    <t>Frueh</t>
  </si>
  <si>
    <t>Fukazawa</t>
  </si>
  <si>
    <t>Geller</t>
  </si>
  <si>
    <t>Grant</t>
  </si>
  <si>
    <t>Greenberg lab</t>
  </si>
  <si>
    <t>Greene</t>
  </si>
  <si>
    <t>Grigsby</t>
  </si>
  <si>
    <t>Grompe</t>
  </si>
  <si>
    <t>Grove - Fetal</t>
  </si>
  <si>
    <t>Grove - Juvenile</t>
  </si>
  <si>
    <t>Grove - Roux en Y</t>
  </si>
  <si>
    <t>GWU - Sherwood</t>
  </si>
  <si>
    <t>Haigwood</t>
  </si>
  <si>
    <t>Han</t>
  </si>
  <si>
    <t>Hanna</t>
  </si>
  <si>
    <t>Hansen</t>
  </si>
  <si>
    <t>Harvard - Shuster</t>
  </si>
  <si>
    <t>Harvard -Livingstone</t>
  </si>
  <si>
    <t>Helms</t>
  </si>
  <si>
    <t>Henderson</t>
  </si>
  <si>
    <t>Hennebold</t>
  </si>
  <si>
    <t>Hessell</t>
  </si>
  <si>
    <t>Higgins</t>
  </si>
  <si>
    <t>Hinds</t>
  </si>
  <si>
    <t>Hirsch</t>
  </si>
  <si>
    <t>Hobbs</t>
  </si>
  <si>
    <t>Hsu</t>
  </si>
  <si>
    <t>IMMCO</t>
  </si>
  <si>
    <t>IPC</t>
  </si>
  <si>
    <t>Jensen</t>
  </si>
  <si>
    <t>JMR</t>
  </si>
  <si>
    <t>Johnstone</t>
  </si>
  <si>
    <t>Kaul</t>
  </si>
  <si>
    <t>Keck School of Medicine</t>
  </si>
  <si>
    <t>Kelleher</t>
  </si>
  <si>
    <t>Kent State University</t>
  </si>
  <si>
    <t>Kievit</t>
  </si>
  <si>
    <t>Kievit - Adult</t>
  </si>
  <si>
    <t>Kievit - Cyno</t>
  </si>
  <si>
    <t>Kievit - Fetal</t>
  </si>
  <si>
    <t>Kievit - Juvenile</t>
  </si>
  <si>
    <t>Klein</t>
  </si>
  <si>
    <t>Knoxville Dermatopathology</t>
  </si>
  <si>
    <t>KOHAMA</t>
  </si>
  <si>
    <t>Kong NYU</t>
  </si>
  <si>
    <t>Krieg</t>
  </si>
  <si>
    <t>Kroenke</t>
  </si>
  <si>
    <t>LDS</t>
  </si>
  <si>
    <t>Letvin/Axthelm</t>
  </si>
  <si>
    <t>Lindner</t>
  </si>
  <si>
    <t>LISH</t>
  </si>
  <si>
    <t>Lo</t>
  </si>
  <si>
    <t>Lomniczi</t>
  </si>
  <si>
    <t>Mayo clinic</t>
  </si>
  <si>
    <t>McBride</t>
  </si>
  <si>
    <t>Mcgill</t>
  </si>
  <si>
    <t>McNulty</t>
  </si>
  <si>
    <t>Messaoudi</t>
  </si>
  <si>
    <t>Miller</t>
  </si>
  <si>
    <t>Minerva</t>
  </si>
  <si>
    <t>MIT</t>
  </si>
  <si>
    <t>Mitalipov</t>
  </si>
  <si>
    <t>Nakai</t>
  </si>
  <si>
    <t>Nakamura</t>
  </si>
  <si>
    <t>Nelson</t>
  </si>
  <si>
    <t>NEURINGER</t>
  </si>
  <si>
    <t>Nikolich-Zugich</t>
  </si>
  <si>
    <t>Njaa</t>
  </si>
  <si>
    <t>Nusser</t>
  </si>
  <si>
    <t>Ohio State</t>
  </si>
  <si>
    <t>OJEDA</t>
  </si>
  <si>
    <t>Ojeda/Brown</t>
  </si>
  <si>
    <t>Okoye</t>
  </si>
  <si>
    <t>Orwig</t>
  </si>
  <si>
    <t>Pagano</t>
  </si>
  <si>
    <t>PAI| INC</t>
  </si>
  <si>
    <t>Pamir</t>
  </si>
  <si>
    <t>PATHOLOGY</t>
  </si>
  <si>
    <t>PAU</t>
  </si>
  <si>
    <t>Pharmagenesis/Fidler</t>
  </si>
  <si>
    <t>PICKER</t>
  </si>
  <si>
    <t>Picker/Axthelm</t>
  </si>
  <si>
    <t>PNNL</t>
  </si>
  <si>
    <t>PrimeGen</t>
  </si>
  <si>
    <t>Puthussery</t>
  </si>
  <si>
    <t>Rauch/Slifka</t>
  </si>
  <si>
    <t>Roberts</t>
  </si>
  <si>
    <t>Roe</t>
  </si>
  <si>
    <t>RONAN</t>
  </si>
  <si>
    <t>Rutgers</t>
  </si>
  <si>
    <t>Sacha</t>
  </si>
  <si>
    <t>Schell</t>
  </si>
  <si>
    <t>Sci Med X</t>
  </si>
  <si>
    <t>Scottoline</t>
  </si>
  <si>
    <t>Selsted</t>
  </si>
  <si>
    <t>Senju Lab</t>
  </si>
  <si>
    <t>Senju Lab/Higashine</t>
  </si>
  <si>
    <t>Sharma</t>
  </si>
  <si>
    <t>Sherman</t>
  </si>
  <si>
    <t>Shoko</t>
  </si>
  <si>
    <t>Sivyer</t>
  </si>
  <si>
    <t>Slayden</t>
  </si>
  <si>
    <t>Slifka</t>
  </si>
  <si>
    <t>SPINDEL</t>
  </si>
  <si>
    <t>Stenzel-Poore</t>
  </si>
  <si>
    <t>STOUFFER</t>
  </si>
  <si>
    <t>Streblow</t>
  </si>
  <si>
    <t>Sullivan</t>
  </si>
  <si>
    <t>Summa Health</t>
  </si>
  <si>
    <t>Sylwester</t>
  </si>
  <si>
    <t>Texas biomed</t>
  </si>
  <si>
    <t>Ting</t>
  </si>
  <si>
    <t>U of Louisville</t>
  </si>
  <si>
    <t>U of Penn/Paul Chien</t>
  </si>
  <si>
    <t>U of Virginia</t>
  </si>
  <si>
    <t>U of WA/Katze</t>
  </si>
  <si>
    <t>U of WA/WARPRC</t>
  </si>
  <si>
    <t>UC Davis-CNPRC</t>
  </si>
  <si>
    <t>UCSD</t>
  </si>
  <si>
    <t>UCSF</t>
  </si>
  <si>
    <t>University of Pittsburgh</t>
  </si>
  <si>
    <t>University of TN</t>
  </si>
  <si>
    <t>University of Utah</t>
  </si>
  <si>
    <t>URBANSKI</t>
  </si>
  <si>
    <t>Urbanski/Don Brown</t>
  </si>
  <si>
    <t>USC</t>
  </si>
  <si>
    <t>VANJONACK</t>
  </si>
  <si>
    <t>Varlamov</t>
  </si>
  <si>
    <t>Vinson</t>
  </si>
  <si>
    <t>Virology</t>
  </si>
  <si>
    <t>Visiongift</t>
  </si>
  <si>
    <t>Vrooman</t>
  </si>
  <si>
    <t>VWR</t>
  </si>
  <si>
    <t>Wilder</t>
  </si>
  <si>
    <t>Wolf/Brown</t>
  </si>
  <si>
    <t>Wolf/Salli</t>
  </si>
  <si>
    <t>WONG</t>
  </si>
  <si>
    <t>Wong (Missy)</t>
  </si>
  <si>
    <t>Worldwide Primates</t>
  </si>
  <si>
    <t>Wright</t>
  </si>
  <si>
    <t>Wu</t>
  </si>
  <si>
    <t>Xu</t>
  </si>
  <si>
    <t>Yao</t>
  </si>
  <si>
    <t>ZELINSKI</t>
  </si>
  <si>
    <t>120 NEURINGER</t>
  </si>
  <si>
    <t>date format: mm/dd/yyyy hh:mm</t>
  </si>
  <si>
    <t>Necropsy Location</t>
  </si>
  <si>
    <t>ASA North</t>
  </si>
  <si>
    <t>ASA South</t>
  </si>
  <si>
    <t>Containment necropsy - ASB 162</t>
  </si>
  <si>
    <t>Conventional necropsy - ASB 134</t>
  </si>
  <si>
    <t>Are Remaining Tissues available for distribution?</t>
  </si>
  <si>
    <t>No</t>
  </si>
  <si>
    <t>Yes</t>
  </si>
  <si>
    <t>Animal Delivery requested</t>
  </si>
  <si>
    <t>Deliver from MRI</t>
  </si>
  <si>
    <t>Deliver from Surgery</t>
  </si>
  <si>
    <t>Lab will deliver</t>
  </si>
  <si>
    <t>Request ARRS deliver</t>
  </si>
  <si>
    <t>What type of Fast would you like to request?</t>
  </si>
  <si>
    <t>AM Fast</t>
  </si>
  <si>
    <t>Complete NPO</t>
  </si>
  <si>
    <t>N/A</t>
  </si>
  <si>
    <t>Overnight Fast</t>
  </si>
  <si>
    <t>0492-05</t>
  </si>
  <si>
    <t>Preferred Date range</t>
  </si>
  <si>
    <t>6/15/2023  6pm or any available time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</si>
</sst>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1" fillId="0" borderId="0" xfId="0" applyNumberFormat="1" applyFont="1"/>
    <xf numFmtId="0" fontId="3" fillId="2" borderId="1" xfId="0" applyFont="1" applyFill="1" applyBorder="1" applyAlignment="1">
      <alignment vertical="center" wrapText="1"/>
    </xf>
    <xf numFmtId="0" fontId="0" fillId="0" borderId="0" xfId="0" applyFill="1"/>
    <xf numFmtId="0" fontId="2" fillId="2" borderId="0" xfId="0" applyFont="1" applyFill="1"/>
    <xf numFmtId="49" fontId="0" fillId="0" borderId="0" xfId="0" applyNumberFormat="1" applyFill="1"/>
    <xf numFmtId="0" fontId="0" fillId="0" borderId="0" xfId="0" applyAlignment="1">
      <alignment wrapText="1"/>
    </xf>
    <xf numFmtId="0" fontId="4" fillId="0" borderId="0" xfId="0" applyFont="1"/>
    <xf numFmtId="1" fontId="0" fillId="0" borderId="0" xfId="0" applyNumberFormat="1"/>
    <xf numFmtId="0" fontId="0" fillId="0" borderId="0" xfId="0" applyFont="1" applyFill="1"/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928D-1244-458E-8FED-C5008946B38A}">
  <dimension ref="A1:F27"/>
  <sheetViews>
    <sheetView tabSelected="1" workbookViewId="0">
      <selection activeCell="F2" sqref="F2"/>
    </sheetView>
  </sheetViews>
  <sheetFormatPr defaultRowHeight="15" x14ac:dyDescent="0.25"/>
  <cols>
    <col min="1" max="1" width="44.140625" customWidth="1"/>
    <col min="2" max="2" width="39" customWidth="1"/>
    <col min="3" max="3" width="19.5703125" customWidth="1"/>
    <col min="4" max="4" width="20.7109375" bestFit="1" customWidth="1"/>
    <col min="5" max="6" width="22" customWidth="1"/>
    <col min="7" max="7" width="26.85546875" bestFit="1" customWidth="1"/>
  </cols>
  <sheetData>
    <row r="1" spans="1:6" ht="21" customHeight="1" x14ac:dyDescent="0.25">
      <c r="A1" s="4"/>
      <c r="B1" s="2"/>
      <c r="C1" t="s">
        <v>28</v>
      </c>
      <c r="D1" t="s">
        <v>29</v>
      </c>
      <c r="E1" s="7" t="s">
        <v>26</v>
      </c>
      <c r="F1" s="7" t="s">
        <v>27</v>
      </c>
    </row>
    <row r="2" spans="1:6" s="11" customFormat="1" ht="21" customHeight="1" x14ac:dyDescent="0.25">
      <c r="A2" s="11" t="s">
        <v>643</v>
      </c>
      <c r="B2" s="10" t="s">
        <v>644</v>
      </c>
    </row>
    <row r="3" spans="1:6" ht="14.25" customHeight="1" x14ac:dyDescent="0.25">
      <c r="A3" s="11" t="s">
        <v>637</v>
      </c>
      <c r="B3" s="10" t="s">
        <v>639</v>
      </c>
      <c r="E3" s="7"/>
      <c r="F3" s="7"/>
    </row>
    <row r="4" spans="1:6" ht="13.5" customHeight="1" x14ac:dyDescent="0.25">
      <c r="A4" s="11" t="s">
        <v>632</v>
      </c>
      <c r="B4" s="10" t="s">
        <v>633</v>
      </c>
      <c r="E4" s="7"/>
      <c r="F4" s="7"/>
    </row>
    <row r="5" spans="1:6" ht="15.75" customHeight="1" x14ac:dyDescent="0.25">
      <c r="A5" s="9" t="s">
        <v>629</v>
      </c>
      <c r="B5" s="10" t="s">
        <v>631</v>
      </c>
      <c r="E5" s="7"/>
      <c r="F5" s="7"/>
    </row>
    <row r="6" spans="1:6" ht="16.5" customHeight="1" x14ac:dyDescent="0.25">
      <c r="A6" s="11" t="s">
        <v>624</v>
      </c>
      <c r="B6" s="10" t="s">
        <v>625</v>
      </c>
      <c r="E6" s="7"/>
      <c r="F6" s="7"/>
    </row>
    <row r="7" spans="1:6" x14ac:dyDescent="0.25">
      <c r="A7" s="3" t="s">
        <v>2</v>
      </c>
      <c r="B7" s="5" t="s">
        <v>642</v>
      </c>
    </row>
    <row r="8" spans="1:6" x14ac:dyDescent="0.25">
      <c r="A8" s="11" t="s">
        <v>46</v>
      </c>
      <c r="B8" s="5" t="s">
        <v>642</v>
      </c>
    </row>
    <row r="9" spans="1:6" x14ac:dyDescent="0.25">
      <c r="A9" s="11" t="s">
        <v>47</v>
      </c>
      <c r="B9" s="5" t="s">
        <v>622</v>
      </c>
    </row>
    <row r="10" spans="1:6" x14ac:dyDescent="0.25">
      <c r="A10" t="s">
        <v>1</v>
      </c>
      <c r="B10">
        <v>21758</v>
      </c>
    </row>
    <row r="11" spans="1:6" x14ac:dyDescent="0.25">
      <c r="A11" t="s">
        <v>0</v>
      </c>
      <c r="B11" s="1">
        <v>45079.458333333336</v>
      </c>
      <c r="C11" s="1" t="s">
        <v>623</v>
      </c>
    </row>
    <row r="12" spans="1:6" ht="30" x14ac:dyDescent="0.25">
      <c r="C12" s="6" t="s">
        <v>3</v>
      </c>
      <c r="D12" s="6" t="s">
        <v>6</v>
      </c>
      <c r="E12" s="6" t="s">
        <v>5</v>
      </c>
      <c r="F12" s="6" t="s">
        <v>431</v>
      </c>
    </row>
    <row r="13" spans="1:6" x14ac:dyDescent="0.25">
      <c r="C13" s="6" t="s">
        <v>7</v>
      </c>
      <c r="E13" s="6" t="s">
        <v>8</v>
      </c>
      <c r="F13" s="6" t="s">
        <v>423</v>
      </c>
    </row>
    <row r="14" spans="1:6" ht="30" x14ac:dyDescent="0.25">
      <c r="C14" s="6" t="s">
        <v>7</v>
      </c>
      <c r="D14" s="6" t="s">
        <v>10</v>
      </c>
      <c r="E14" s="6" t="s">
        <v>9</v>
      </c>
      <c r="F14" s="6" t="s">
        <v>420</v>
      </c>
    </row>
    <row r="15" spans="1:6" x14ac:dyDescent="0.25">
      <c r="C15" s="6" t="s">
        <v>7</v>
      </c>
      <c r="D15" s="6" t="s">
        <v>12</v>
      </c>
      <c r="E15" s="6" t="s">
        <v>11</v>
      </c>
      <c r="F15" s="6" t="s">
        <v>427</v>
      </c>
    </row>
    <row r="16" spans="1:6" x14ac:dyDescent="0.25">
      <c r="C16" s="6" t="s">
        <v>7</v>
      </c>
      <c r="E16" s="6" t="s">
        <v>13</v>
      </c>
      <c r="F16" s="6" t="s">
        <v>417</v>
      </c>
    </row>
    <row r="17" spans="3:6" x14ac:dyDescent="0.25">
      <c r="C17" s="6" t="s">
        <v>3</v>
      </c>
      <c r="D17" s="6" t="s">
        <v>15</v>
      </c>
      <c r="E17" s="6" t="s">
        <v>14</v>
      </c>
      <c r="F17" s="6" t="s">
        <v>419</v>
      </c>
    </row>
    <row r="18" spans="3:6" x14ac:dyDescent="0.25">
      <c r="C18" s="6" t="s">
        <v>7</v>
      </c>
      <c r="E18" s="6" t="s">
        <v>16</v>
      </c>
      <c r="F18" s="6" t="s">
        <v>425</v>
      </c>
    </row>
    <row r="19" spans="3:6" x14ac:dyDescent="0.25">
      <c r="C19" s="6" t="s">
        <v>7</v>
      </c>
      <c r="E19" s="6" t="s">
        <v>17</v>
      </c>
      <c r="F19" s="6" t="s">
        <v>422</v>
      </c>
    </row>
    <row r="20" spans="3:6" x14ac:dyDescent="0.25">
      <c r="C20" s="6" t="s">
        <v>7</v>
      </c>
      <c r="E20" s="6" t="s">
        <v>18</v>
      </c>
      <c r="F20" s="6" t="s">
        <v>424</v>
      </c>
    </row>
    <row r="21" spans="3:6" ht="45" x14ac:dyDescent="0.25">
      <c r="C21" s="6" t="s">
        <v>7</v>
      </c>
      <c r="E21" s="6" t="s">
        <v>19</v>
      </c>
      <c r="F21" s="6" t="s">
        <v>418</v>
      </c>
    </row>
    <row r="22" spans="3:6" x14ac:dyDescent="0.25">
      <c r="C22" s="6" t="s">
        <v>7</v>
      </c>
      <c r="E22" s="6" t="s">
        <v>20</v>
      </c>
      <c r="F22" s="6" t="s">
        <v>430</v>
      </c>
    </row>
    <row r="23" spans="3:6" ht="30" x14ac:dyDescent="0.25">
      <c r="C23" s="6" t="s">
        <v>7</v>
      </c>
      <c r="E23" s="6" t="s">
        <v>21</v>
      </c>
      <c r="F23" s="6" t="s">
        <v>426</v>
      </c>
    </row>
    <row r="24" spans="3:6" x14ac:dyDescent="0.25">
      <c r="C24" s="6" t="s">
        <v>7</v>
      </c>
      <c r="E24" s="6" t="s">
        <v>22</v>
      </c>
      <c r="F24" s="6" t="s">
        <v>428</v>
      </c>
    </row>
    <row r="25" spans="3:6" x14ac:dyDescent="0.25">
      <c r="C25" s="6" t="s">
        <v>7</v>
      </c>
      <c r="E25" s="6" t="s">
        <v>23</v>
      </c>
      <c r="F25" s="6" t="s">
        <v>421</v>
      </c>
    </row>
    <row r="26" spans="3:6" x14ac:dyDescent="0.25">
      <c r="C26" s="6" t="s">
        <v>7</v>
      </c>
      <c r="E26" s="6" t="s">
        <v>24</v>
      </c>
      <c r="F26" s="6" t="s">
        <v>429</v>
      </c>
    </row>
    <row r="27" spans="3:6" x14ac:dyDescent="0.25">
      <c r="C27" s="6" t="s">
        <v>3</v>
      </c>
      <c r="D27" s="6"/>
      <c r="E27" s="6" t="s">
        <v>25</v>
      </c>
      <c r="F27" s="6" t="s">
        <v>432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3335265-15DA-496A-85F4-41647333F5CF}">
          <x14:formula1>
            <xm:f>tissue!$C:$C</xm:f>
          </x14:formula1>
          <xm:sqref>F12:F27</xm:sqref>
        </x14:dataValidation>
        <x14:dataValidation type="list" allowBlank="1" showInputMessage="1" showErrorMessage="1" xr:uid="{040600B3-CDEE-435D-9823-FDABCB7C2336}">
          <x14:formula1>
            <xm:f>tissue!$G:$G</xm:f>
          </x14:formula1>
          <xm:sqref>B9</xm:sqref>
        </x14:dataValidation>
        <x14:dataValidation type="list" allowBlank="1" showInputMessage="1" showErrorMessage="1" xr:uid="{63318807-1919-411A-84C2-666AE7CE0EDD}">
          <x14:formula1>
            <xm:f>tissue!$I:$I</xm:f>
          </x14:formula1>
          <xm:sqref>C13:C27</xm:sqref>
        </x14:dataValidation>
        <x14:dataValidation type="list" allowBlank="1" showInputMessage="1" showErrorMessage="1" xr:uid="{4E429D9A-1C95-4660-8889-7179DEB7F1A1}">
          <x14:formula1>
            <xm:f>tissue!$J$1:$J$4</xm:f>
          </x14:formula1>
          <xm:sqref>B6</xm:sqref>
        </x14:dataValidation>
        <x14:dataValidation type="list" allowBlank="1" showInputMessage="1" showErrorMessage="1" xr:uid="{0DCF4AAD-4E5E-4FD3-B85A-536C2F1E60C6}">
          <x14:formula1>
            <xm:f>tissue!$K$1:$K$2</xm:f>
          </x14:formula1>
          <xm:sqref>B5</xm:sqref>
        </x14:dataValidation>
        <x14:dataValidation type="list" allowBlank="1" showInputMessage="1" showErrorMessage="1" xr:uid="{1216C1FF-A191-4427-BFAB-05685EF3D5A6}">
          <x14:formula1>
            <xm:f>tissue!$L$1:$L$4</xm:f>
          </x14:formula1>
          <xm:sqref>B4</xm:sqref>
        </x14:dataValidation>
        <x14:dataValidation type="list" allowBlank="1" showInputMessage="1" showErrorMessage="1" xr:uid="{A0B6607A-8DE0-4134-9473-B348FEB6015C}">
          <x14:formula1>
            <xm:f>tissue!$M$1:$M$4</xm:f>
          </x14:formula1>
          <xm:sqref>B3</xm:sqref>
        </x14:dataValidation>
        <x14:dataValidation type="list" allowBlank="1" showInputMessage="1" showErrorMessage="1" xr:uid="{3328A6D8-2069-4059-9858-3D3634E69EAD}">
          <x14:formula1>
            <xm:f>tissue!$I$1:$I$2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7E3B-CF8B-46E3-BE5C-A54EC36756A8}">
  <dimension ref="A1:M201"/>
  <sheetViews>
    <sheetView topLeftCell="E1" workbookViewId="0">
      <selection activeCell="I2" sqref="I1:I2"/>
    </sheetView>
  </sheetViews>
  <sheetFormatPr defaultRowHeight="15" x14ac:dyDescent="0.25"/>
  <cols>
    <col min="1" max="1" width="9.28515625" customWidth="1"/>
    <col min="2" max="2" width="29" customWidth="1"/>
    <col min="3" max="3" width="45.5703125" customWidth="1"/>
    <col min="4" max="4" width="22.42578125" customWidth="1"/>
    <col min="5" max="5" width="13.7109375" customWidth="1"/>
    <col min="6" max="6" width="27.140625" customWidth="1"/>
    <col min="7" max="7" width="18.140625" customWidth="1"/>
    <col min="10" max="10" width="30.85546875" customWidth="1"/>
    <col min="11" max="11" width="6.5703125" customWidth="1"/>
    <col min="12" max="12" width="23.42578125" customWidth="1"/>
    <col min="13" max="13" width="27" customWidth="1"/>
  </cols>
  <sheetData>
    <row r="1" spans="1:13" x14ac:dyDescent="0.25">
      <c r="A1" t="s">
        <v>217</v>
      </c>
      <c r="B1" t="s">
        <v>233</v>
      </c>
      <c r="C1" t="str">
        <f t="shared" ref="C1:C64" si="0">A1&amp;"||"&amp;B1</f>
        <v>T-Y4100||ABDOMEN, NOS</v>
      </c>
      <c r="E1" s="8">
        <v>566</v>
      </c>
      <c r="F1" s="6" t="s">
        <v>433</v>
      </c>
      <c r="G1" t="str">
        <f>E1&amp;" "&amp;F1</f>
        <v>566 Aesku NY</v>
      </c>
      <c r="I1" t="s">
        <v>7</v>
      </c>
      <c r="J1" t="s">
        <v>625</v>
      </c>
      <c r="K1" s="6" t="s">
        <v>630</v>
      </c>
      <c r="L1" t="s">
        <v>633</v>
      </c>
      <c r="M1" t="s">
        <v>638</v>
      </c>
    </row>
    <row r="2" spans="1:13" x14ac:dyDescent="0.25">
      <c r="A2" t="s">
        <v>218</v>
      </c>
      <c r="B2" t="s">
        <v>234</v>
      </c>
      <c r="C2" t="str">
        <f t="shared" si="0"/>
        <v>T-Y4300||ABDOMINAL WALL, NOS</v>
      </c>
      <c r="E2" s="8">
        <v>643</v>
      </c>
      <c r="F2" s="6" t="s">
        <v>434</v>
      </c>
      <c r="G2" t="str">
        <f t="shared" ref="G2:G65" si="1">E2&amp;" "&amp;F2</f>
        <v>643 ART CORE</v>
      </c>
      <c r="I2" t="s">
        <v>3</v>
      </c>
      <c r="J2" t="s">
        <v>626</v>
      </c>
      <c r="K2" t="s">
        <v>631</v>
      </c>
      <c r="L2" t="s">
        <v>634</v>
      </c>
      <c r="M2" t="s">
        <v>639</v>
      </c>
    </row>
    <row r="3" spans="1:13" x14ac:dyDescent="0.25">
      <c r="A3" t="s">
        <v>101</v>
      </c>
      <c r="B3" t="s">
        <v>235</v>
      </c>
      <c r="C3" t="str">
        <f t="shared" si="0"/>
        <v>T-1X010||Adipose tissue</v>
      </c>
      <c r="E3" s="8">
        <v>11</v>
      </c>
      <c r="F3" s="6" t="s">
        <v>435</v>
      </c>
      <c r="G3" t="str">
        <f t="shared" si="1"/>
        <v>11 AXTHELM</v>
      </c>
      <c r="J3" t="s">
        <v>627</v>
      </c>
      <c r="L3" t="s">
        <v>635</v>
      </c>
      <c r="M3" t="s">
        <v>640</v>
      </c>
    </row>
    <row r="4" spans="1:13" x14ac:dyDescent="0.25">
      <c r="A4" t="s">
        <v>186</v>
      </c>
      <c r="B4" t="s">
        <v>236</v>
      </c>
      <c r="C4" t="str">
        <f t="shared" si="0"/>
        <v>T-93000||ADRENAL GLAND, NOS</v>
      </c>
      <c r="E4" s="8">
        <v>644</v>
      </c>
      <c r="F4" s="6" t="s">
        <v>436</v>
      </c>
      <c r="G4" t="str">
        <f t="shared" si="1"/>
        <v>644 Baylor</v>
      </c>
      <c r="J4" t="s">
        <v>628</v>
      </c>
      <c r="L4" t="s">
        <v>636</v>
      </c>
      <c r="M4" t="s">
        <v>641</v>
      </c>
    </row>
    <row r="5" spans="1:13" x14ac:dyDescent="0.25">
      <c r="A5" t="s">
        <v>188</v>
      </c>
      <c r="B5" t="s">
        <v>237</v>
      </c>
      <c r="C5" t="str">
        <f t="shared" si="0"/>
        <v>T-93800||ADRENAL GLANDS, BOTH</v>
      </c>
      <c r="E5" s="8">
        <v>464</v>
      </c>
      <c r="F5" s="6" t="s">
        <v>437</v>
      </c>
      <c r="G5" t="str">
        <f t="shared" si="1"/>
        <v>464 Belusko</v>
      </c>
    </row>
    <row r="6" spans="1:13" x14ac:dyDescent="0.25">
      <c r="A6" t="s">
        <v>183</v>
      </c>
      <c r="B6" t="s">
        <v>238</v>
      </c>
      <c r="C6" t="str">
        <f t="shared" si="0"/>
        <v>T-8Y300||AMNIOTIC FLUID</v>
      </c>
      <c r="E6" s="8">
        <v>20</v>
      </c>
      <c r="F6" s="6" t="s">
        <v>438</v>
      </c>
      <c r="G6" t="str">
        <f t="shared" si="1"/>
        <v>20 BETHEA</v>
      </c>
    </row>
    <row r="7" spans="1:13" x14ac:dyDescent="0.25">
      <c r="A7" t="s">
        <v>152</v>
      </c>
      <c r="B7" t="s">
        <v>239</v>
      </c>
      <c r="C7" t="str">
        <f t="shared" si="0"/>
        <v>T-69900||ANUS AND RECTUM, CS</v>
      </c>
      <c r="E7" s="8">
        <v>287</v>
      </c>
      <c r="F7" s="6" t="s">
        <v>439</v>
      </c>
      <c r="G7" t="str">
        <f t="shared" si="1"/>
        <v>287 BEUTNER</v>
      </c>
    </row>
    <row r="8" spans="1:13" x14ac:dyDescent="0.25">
      <c r="A8" t="s">
        <v>38</v>
      </c>
      <c r="B8" t="s">
        <v>8</v>
      </c>
      <c r="C8" t="str">
        <f t="shared" si="0"/>
        <v>T-42000||AORTA, NOS</v>
      </c>
      <c r="E8" s="8">
        <v>559</v>
      </c>
      <c r="F8" s="6" t="s">
        <v>440</v>
      </c>
      <c r="G8" t="str">
        <f t="shared" si="1"/>
        <v>559 Bishop</v>
      </c>
    </row>
    <row r="9" spans="1:13" x14ac:dyDescent="0.25">
      <c r="A9" t="s">
        <v>222</v>
      </c>
      <c r="B9" t="s">
        <v>240</v>
      </c>
      <c r="C9" t="str">
        <f t="shared" si="0"/>
        <v>T-Y8280||Arms, both</v>
      </c>
      <c r="E9" s="8">
        <v>504</v>
      </c>
      <c r="F9" s="6" t="s">
        <v>441</v>
      </c>
      <c r="G9" t="str">
        <f t="shared" si="1"/>
        <v>504 Brambrink</v>
      </c>
    </row>
    <row r="10" spans="1:13" x14ac:dyDescent="0.25">
      <c r="A10" t="s">
        <v>147</v>
      </c>
      <c r="B10" t="s">
        <v>241</v>
      </c>
      <c r="C10" t="str">
        <f t="shared" si="0"/>
        <v>T-67200||ASCENDING COLON</v>
      </c>
      <c r="E10" s="8">
        <v>600</v>
      </c>
      <c r="F10" s="6" t="s">
        <v>442</v>
      </c>
      <c r="G10" t="str">
        <f t="shared" si="1"/>
        <v>600 Brigande</v>
      </c>
    </row>
    <row r="11" spans="1:13" x14ac:dyDescent="0.25">
      <c r="A11" t="s">
        <v>75</v>
      </c>
      <c r="B11" t="s">
        <v>242</v>
      </c>
      <c r="C11" t="str">
        <f t="shared" si="0"/>
        <v>T-08710||AXILLARY LYMPH NODE</v>
      </c>
      <c r="E11" s="8">
        <v>574</v>
      </c>
      <c r="F11" s="6" t="s">
        <v>443</v>
      </c>
      <c r="G11" t="str">
        <f t="shared" si="1"/>
        <v>574 Burwitz</v>
      </c>
    </row>
    <row r="12" spans="1:13" x14ac:dyDescent="0.25">
      <c r="A12" t="s">
        <v>95</v>
      </c>
      <c r="B12" t="s">
        <v>243</v>
      </c>
      <c r="C12" t="str">
        <f t="shared" si="0"/>
        <v>T-13670||BICEPS BRACHII MUSCLE</v>
      </c>
      <c r="E12" s="8">
        <v>616</v>
      </c>
      <c r="F12" s="6" t="s">
        <v>444</v>
      </c>
      <c r="G12" t="str">
        <f t="shared" si="1"/>
        <v>616 CANPRC</v>
      </c>
    </row>
    <row r="13" spans="1:13" x14ac:dyDescent="0.25">
      <c r="A13" t="s">
        <v>136</v>
      </c>
      <c r="B13" t="s">
        <v>244</v>
      </c>
      <c r="C13" t="str">
        <f t="shared" si="0"/>
        <v>T-5Y010||BILE, NOS</v>
      </c>
      <c r="E13" s="8">
        <v>543</v>
      </c>
      <c r="F13" s="6" t="s">
        <v>445</v>
      </c>
      <c r="G13" t="str">
        <f t="shared" si="1"/>
        <v>543 Carbone</v>
      </c>
    </row>
    <row r="14" spans="1:13" ht="21.75" customHeight="1" x14ac:dyDescent="0.25">
      <c r="A14" t="s">
        <v>30</v>
      </c>
      <c r="B14" t="s">
        <v>14</v>
      </c>
      <c r="C14" t="str">
        <f t="shared" si="0"/>
        <v>T-0X000||BLOOD, NOS</v>
      </c>
      <c r="D14" s="6" t="s">
        <v>15</v>
      </c>
      <c r="E14" s="8">
        <v>539</v>
      </c>
      <c r="F14" s="6" t="s">
        <v>446</v>
      </c>
      <c r="G14" t="str">
        <f t="shared" si="1"/>
        <v>539 Casey Eye/Taylor</v>
      </c>
    </row>
    <row r="15" spans="1:13" x14ac:dyDescent="0.25">
      <c r="A15" t="s">
        <v>52</v>
      </c>
      <c r="B15" t="s">
        <v>245</v>
      </c>
      <c r="C15" t="str">
        <f t="shared" si="0"/>
        <v>T-00010||BODY AS A WHOLE</v>
      </c>
      <c r="E15" s="8">
        <v>583</v>
      </c>
      <c r="F15" s="6" t="s">
        <v>447</v>
      </c>
      <c r="G15" t="str">
        <f t="shared" si="1"/>
        <v>583 CellPro</v>
      </c>
    </row>
    <row r="16" spans="1:13" x14ac:dyDescent="0.25">
      <c r="A16" t="s">
        <v>65</v>
      </c>
      <c r="B16" t="s">
        <v>246</v>
      </c>
      <c r="C16" t="str">
        <f t="shared" si="0"/>
        <v>T-06000||BONE MARROW, NOS</v>
      </c>
      <c r="E16" s="8">
        <v>581</v>
      </c>
      <c r="F16" s="6" t="s">
        <v>448</v>
      </c>
      <c r="G16" t="str">
        <f t="shared" si="1"/>
        <v>581 Chavez</v>
      </c>
    </row>
    <row r="17" spans="1:7" x14ac:dyDescent="0.25">
      <c r="A17" t="s">
        <v>87</v>
      </c>
      <c r="B17" t="s">
        <v>247</v>
      </c>
      <c r="C17" t="str">
        <f t="shared" si="0"/>
        <v>T-11700||BONE OF LOWER EXTREMITY, NOS</v>
      </c>
      <c r="E17" s="8">
        <v>405</v>
      </c>
      <c r="F17" s="6" t="s">
        <v>449</v>
      </c>
      <c r="G17" t="str">
        <f t="shared" si="1"/>
        <v>405 CLARK</v>
      </c>
    </row>
    <row r="18" spans="1:7" x14ac:dyDescent="0.25">
      <c r="A18" t="s">
        <v>103</v>
      </c>
      <c r="B18" t="s">
        <v>248</v>
      </c>
      <c r="C18" t="str">
        <f t="shared" si="0"/>
        <v>T-1X500||BONE, NOS</v>
      </c>
      <c r="E18" s="8">
        <v>587</v>
      </c>
      <c r="F18" s="6" t="s">
        <v>450</v>
      </c>
      <c r="G18" t="str">
        <f t="shared" si="1"/>
        <v>587 Clin-Path</v>
      </c>
    </row>
    <row r="19" spans="1:7" x14ac:dyDescent="0.25">
      <c r="A19" t="s">
        <v>96</v>
      </c>
      <c r="B19" t="s">
        <v>249</v>
      </c>
      <c r="C19" t="str">
        <f t="shared" si="0"/>
        <v>T-13820||BRACHIORADIALIS MUSCLE</v>
      </c>
      <c r="E19" s="8">
        <v>646</v>
      </c>
      <c r="F19" s="6" t="s">
        <v>451</v>
      </c>
      <c r="G19" t="str">
        <f t="shared" si="1"/>
        <v>646 CNPRC</v>
      </c>
    </row>
    <row r="20" spans="1:7" x14ac:dyDescent="0.25">
      <c r="A20" t="s">
        <v>195</v>
      </c>
      <c r="B20" t="s">
        <v>250</v>
      </c>
      <c r="C20" t="str">
        <f t="shared" si="0"/>
        <v>T-X2050||BRAIN STEM</v>
      </c>
      <c r="E20" s="8">
        <v>466</v>
      </c>
      <c r="F20" s="6" t="s">
        <v>452</v>
      </c>
      <c r="G20" t="str">
        <f t="shared" si="1"/>
        <v>466 Comparative_Biosciences</v>
      </c>
    </row>
    <row r="21" spans="1:7" ht="30" x14ac:dyDescent="0.25">
      <c r="A21" t="s">
        <v>34</v>
      </c>
      <c r="B21" t="s">
        <v>5</v>
      </c>
      <c r="C21" t="str">
        <f t="shared" si="0"/>
        <v>T-X2000||BRAIN, NOS</v>
      </c>
      <c r="D21" s="6" t="s">
        <v>6</v>
      </c>
      <c r="E21" s="8">
        <v>633</v>
      </c>
      <c r="F21" s="6" t="s">
        <v>453</v>
      </c>
      <c r="G21" t="str">
        <f t="shared" si="1"/>
        <v>633 Conrad</v>
      </c>
    </row>
    <row r="22" spans="1:7" x14ac:dyDescent="0.25">
      <c r="A22" t="s">
        <v>64</v>
      </c>
      <c r="B22" t="s">
        <v>251</v>
      </c>
      <c r="C22" t="str">
        <f t="shared" si="0"/>
        <v>T-04000||BREAST, NOS</v>
      </c>
      <c r="E22" s="8">
        <v>636</v>
      </c>
      <c r="F22" s="6" t="s">
        <v>454</v>
      </c>
      <c r="G22" t="str">
        <f t="shared" si="1"/>
        <v>636 Costa</v>
      </c>
    </row>
    <row r="23" spans="1:7" x14ac:dyDescent="0.25">
      <c r="A23" t="s">
        <v>70</v>
      </c>
      <c r="B23" t="s">
        <v>252</v>
      </c>
      <c r="C23" t="str">
        <f t="shared" si="0"/>
        <v>T-08320||BRONCHOPULMONARY LYMPH NODE (HILAR)</v>
      </c>
      <c r="E23" s="8">
        <v>671</v>
      </c>
      <c r="F23" s="6" t="s">
        <v>455</v>
      </c>
      <c r="G23" t="str">
        <f t="shared" si="1"/>
        <v>671 CTA Pathology</v>
      </c>
    </row>
    <row r="24" spans="1:7" x14ac:dyDescent="0.25">
      <c r="A24" t="s">
        <v>102</v>
      </c>
      <c r="B24" t="s">
        <v>253</v>
      </c>
      <c r="C24" t="str">
        <f t="shared" si="0"/>
        <v>T-1X040||BROWN FAT</v>
      </c>
      <c r="E24" s="8">
        <v>564</v>
      </c>
      <c r="F24" s="6" t="s">
        <v>456</v>
      </c>
      <c r="G24" t="str">
        <f t="shared" si="1"/>
        <v>564 Cuzon-Carlson</v>
      </c>
    </row>
    <row r="25" spans="1:7" x14ac:dyDescent="0.25">
      <c r="A25" t="s">
        <v>130</v>
      </c>
      <c r="B25" t="s">
        <v>254</v>
      </c>
      <c r="C25" t="str">
        <f t="shared" si="0"/>
        <v>T-51300||BUCCAL MUCOSA</v>
      </c>
      <c r="E25" s="8">
        <v>519</v>
      </c>
      <c r="F25" s="6" t="s">
        <v>457</v>
      </c>
      <c r="G25" t="str">
        <f t="shared" si="1"/>
        <v>519 DCM Clinical Medicine</v>
      </c>
    </row>
    <row r="26" spans="1:7" x14ac:dyDescent="0.25">
      <c r="A26" t="s">
        <v>228</v>
      </c>
      <c r="B26" t="s">
        <v>255</v>
      </c>
      <c r="C26" t="str">
        <f t="shared" si="0"/>
        <v>T-Y9440||CALF OF LEG</v>
      </c>
      <c r="E26" s="8">
        <v>645</v>
      </c>
      <c r="F26" s="6" t="s">
        <v>458</v>
      </c>
      <c r="G26" t="str">
        <f t="shared" si="1"/>
        <v>645 Decible</v>
      </c>
    </row>
    <row r="27" spans="1:7" x14ac:dyDescent="0.25">
      <c r="A27" t="s">
        <v>80</v>
      </c>
      <c r="B27" t="s">
        <v>256</v>
      </c>
      <c r="C27" t="str">
        <f t="shared" si="0"/>
        <v>T-10195||CALVARIUM, NOS</v>
      </c>
      <c r="E27" s="8">
        <v>617</v>
      </c>
      <c r="F27" s="6" t="s">
        <v>459</v>
      </c>
      <c r="G27" t="str">
        <f t="shared" si="1"/>
        <v>617 Defilippis</v>
      </c>
    </row>
    <row r="28" spans="1:7" x14ac:dyDescent="0.25">
      <c r="A28" t="s">
        <v>119</v>
      </c>
      <c r="B28" t="s">
        <v>257</v>
      </c>
      <c r="C28" t="str">
        <f t="shared" si="0"/>
        <v>T-41932||CAROTID ARTERY, LEFT</v>
      </c>
      <c r="E28" s="8">
        <v>621</v>
      </c>
      <c r="F28" s="6" t="s">
        <v>460</v>
      </c>
      <c r="G28" t="str">
        <f t="shared" si="1"/>
        <v>621 Derby</v>
      </c>
    </row>
    <row r="29" spans="1:7" x14ac:dyDescent="0.25">
      <c r="A29" t="s">
        <v>122</v>
      </c>
      <c r="B29" t="s">
        <v>258</v>
      </c>
      <c r="C29" t="str">
        <f t="shared" si="0"/>
        <v>T-45010||CAROTID ARTERY, NOS</v>
      </c>
      <c r="E29" s="8">
        <v>622</v>
      </c>
      <c r="F29" s="6" t="s">
        <v>460</v>
      </c>
      <c r="G29" t="str">
        <f t="shared" si="1"/>
        <v>622 Derby</v>
      </c>
    </row>
    <row r="30" spans="1:7" x14ac:dyDescent="0.25">
      <c r="A30" t="s">
        <v>118</v>
      </c>
      <c r="B30" t="s">
        <v>259</v>
      </c>
      <c r="C30" t="str">
        <f t="shared" si="0"/>
        <v>T-41931||CAROTID ARTERY, RIGHT</v>
      </c>
      <c r="E30" s="8">
        <v>664</v>
      </c>
      <c r="F30" s="6" t="s">
        <v>461</v>
      </c>
      <c r="G30" t="str">
        <f t="shared" si="1"/>
        <v>664 Dermpath Partners</v>
      </c>
    </row>
    <row r="31" spans="1:7" x14ac:dyDescent="0.25">
      <c r="A31" t="s">
        <v>146</v>
      </c>
      <c r="B31" t="s">
        <v>260</v>
      </c>
      <c r="C31" t="str">
        <f t="shared" si="0"/>
        <v>T-67100||CECUM</v>
      </c>
      <c r="E31" s="8">
        <v>549</v>
      </c>
      <c r="F31" s="6" t="s">
        <v>462</v>
      </c>
      <c r="G31" t="str">
        <f t="shared" si="1"/>
        <v>549 Devers</v>
      </c>
    </row>
    <row r="32" spans="1:7" x14ac:dyDescent="0.25">
      <c r="A32" t="s">
        <v>211</v>
      </c>
      <c r="B32" t="s">
        <v>261</v>
      </c>
      <c r="C32" t="str">
        <f t="shared" si="0"/>
        <v>T-X9810||CELIAC GANGLION</v>
      </c>
      <c r="E32" s="8">
        <v>667</v>
      </c>
      <c r="F32" s="6" t="s">
        <v>463</v>
      </c>
      <c r="G32" t="str">
        <f t="shared" si="1"/>
        <v>667 Devers - Fortune</v>
      </c>
    </row>
    <row r="33" spans="1:7" x14ac:dyDescent="0.25">
      <c r="A33" t="s">
        <v>201</v>
      </c>
      <c r="B33" t="s">
        <v>262</v>
      </c>
      <c r="C33" t="str">
        <f t="shared" si="0"/>
        <v>T-X6000||CEREBELLUM, NOS</v>
      </c>
      <c r="E33" s="8">
        <v>668</v>
      </c>
      <c r="F33" s="6" t="s">
        <v>464</v>
      </c>
      <c r="G33" t="str">
        <f t="shared" si="1"/>
        <v>668 Devers - Thanos</v>
      </c>
    </row>
    <row r="34" spans="1:7" x14ac:dyDescent="0.25">
      <c r="A34" t="s">
        <v>190</v>
      </c>
      <c r="B34" t="s">
        <v>263</v>
      </c>
      <c r="C34" t="str">
        <f t="shared" si="0"/>
        <v>T-X1000||CEREBROSPINAL FLUID</v>
      </c>
      <c r="E34" s="8">
        <v>440</v>
      </c>
      <c r="F34" s="6" t="s">
        <v>465</v>
      </c>
      <c r="G34" t="str">
        <f t="shared" si="1"/>
        <v>440 Dimera</v>
      </c>
    </row>
    <row r="35" spans="1:7" x14ac:dyDescent="0.25">
      <c r="A35" t="s">
        <v>194</v>
      </c>
      <c r="B35" t="s">
        <v>264</v>
      </c>
      <c r="C35" t="str">
        <f t="shared" si="0"/>
        <v>T-X2003||CEREBRUM, NOS</v>
      </c>
      <c r="E35" s="8">
        <v>241</v>
      </c>
      <c r="F35" s="6" t="s">
        <v>466</v>
      </c>
      <c r="G35" t="str">
        <f t="shared" si="1"/>
        <v>241 DISSEN</v>
      </c>
    </row>
    <row r="36" spans="1:7" x14ac:dyDescent="0.25">
      <c r="A36" t="s">
        <v>68</v>
      </c>
      <c r="B36" t="s">
        <v>265</v>
      </c>
      <c r="C36" t="str">
        <f t="shared" si="0"/>
        <v>T-08200||CERVICAL LYMPH NODE, NOS</v>
      </c>
      <c r="E36" s="8">
        <v>584</v>
      </c>
      <c r="F36" s="6" t="s">
        <v>467</v>
      </c>
      <c r="G36" t="str">
        <f t="shared" si="1"/>
        <v>584 Endocrine Core</v>
      </c>
    </row>
    <row r="37" spans="1:7" x14ac:dyDescent="0.25">
      <c r="A37" t="s">
        <v>203</v>
      </c>
      <c r="B37" t="s">
        <v>266</v>
      </c>
      <c r="C37" t="str">
        <f t="shared" si="0"/>
        <v>T-X7600||CERVICAL SPINAL CORD, NOS</v>
      </c>
      <c r="E37" s="8">
        <v>652</v>
      </c>
      <c r="F37" s="6" t="s">
        <v>468</v>
      </c>
      <c r="G37" t="str">
        <f t="shared" si="1"/>
        <v>652 Energesis</v>
      </c>
    </row>
    <row r="38" spans="1:7" x14ac:dyDescent="0.25">
      <c r="A38" t="s">
        <v>174</v>
      </c>
      <c r="B38" t="s">
        <v>267</v>
      </c>
      <c r="C38" t="str">
        <f t="shared" si="0"/>
        <v>T-83000||CERVIX UTERI</v>
      </c>
      <c r="E38" s="8">
        <v>575</v>
      </c>
      <c r="F38" s="6" t="s">
        <v>469</v>
      </c>
      <c r="G38" t="str">
        <f t="shared" si="1"/>
        <v>575 Ensigna Biosystems</v>
      </c>
    </row>
    <row r="39" spans="1:7" x14ac:dyDescent="0.25">
      <c r="A39" t="s">
        <v>214</v>
      </c>
      <c r="B39" t="s">
        <v>268</v>
      </c>
      <c r="C39" t="str">
        <f t="shared" si="0"/>
        <v>T-Y0300||CHEEK, NOS</v>
      </c>
      <c r="E39" s="8">
        <v>613</v>
      </c>
      <c r="F39" s="6" t="s">
        <v>470</v>
      </c>
      <c r="G39" t="str">
        <f t="shared" si="1"/>
        <v>613 Estes</v>
      </c>
    </row>
    <row r="40" spans="1:7" x14ac:dyDescent="0.25">
      <c r="A40" t="s">
        <v>193</v>
      </c>
      <c r="B40" t="s">
        <v>269</v>
      </c>
      <c r="C40" t="str">
        <f t="shared" si="0"/>
        <v>T-X1900||CHOROID PLEXUS, NOS</v>
      </c>
      <c r="E40" s="8">
        <v>536</v>
      </c>
      <c r="F40" s="6" t="s">
        <v>471</v>
      </c>
      <c r="G40" t="str">
        <f t="shared" si="1"/>
        <v>536 eye institute</v>
      </c>
    </row>
    <row r="41" spans="1:7" x14ac:dyDescent="0.25">
      <c r="A41" t="s">
        <v>32</v>
      </c>
      <c r="B41" t="s">
        <v>11</v>
      </c>
      <c r="C41" t="str">
        <f t="shared" si="0"/>
        <v>T-67000||COLON, NOS</v>
      </c>
      <c r="D41" s="6" t="s">
        <v>12</v>
      </c>
      <c r="E41" s="8">
        <v>597</v>
      </c>
      <c r="F41" s="6" t="s">
        <v>472</v>
      </c>
      <c r="G41" t="str">
        <f t="shared" si="1"/>
        <v>597 Fair</v>
      </c>
    </row>
    <row r="42" spans="1:7" x14ac:dyDescent="0.25">
      <c r="A42" t="s">
        <v>154</v>
      </c>
      <c r="B42" t="s">
        <v>270</v>
      </c>
      <c r="C42" t="str">
        <f t="shared" si="0"/>
        <v>T-6Y060||COLONIC CONTENTS</v>
      </c>
      <c r="E42" s="8">
        <v>476</v>
      </c>
      <c r="F42" s="6" t="s">
        <v>473</v>
      </c>
      <c r="G42" t="str">
        <f t="shared" si="1"/>
        <v>476 Ferguson</v>
      </c>
    </row>
    <row r="43" spans="1:7" x14ac:dyDescent="0.25">
      <c r="A43" t="s">
        <v>120</v>
      </c>
      <c r="B43" t="s">
        <v>271</v>
      </c>
      <c r="C43" t="str">
        <f t="shared" si="0"/>
        <v>T-43000||CORONARY ARTERY, NOS</v>
      </c>
      <c r="E43" s="8">
        <v>591</v>
      </c>
      <c r="F43" s="6" t="s">
        <v>474</v>
      </c>
      <c r="G43" t="str">
        <f t="shared" si="1"/>
        <v>591 Ford</v>
      </c>
    </row>
    <row r="44" spans="1:7" x14ac:dyDescent="0.25">
      <c r="A44" t="s">
        <v>149</v>
      </c>
      <c r="B44" t="s">
        <v>272</v>
      </c>
      <c r="C44" t="str">
        <f t="shared" si="0"/>
        <v>T-67600||DESCENDING COLON</v>
      </c>
      <c r="E44" s="8">
        <v>619</v>
      </c>
      <c r="F44" s="6" t="s">
        <v>474</v>
      </c>
      <c r="G44" t="str">
        <f t="shared" si="1"/>
        <v>619 Ford</v>
      </c>
    </row>
    <row r="45" spans="1:7" x14ac:dyDescent="0.25">
      <c r="A45" t="s">
        <v>216</v>
      </c>
      <c r="B45" t="s">
        <v>273</v>
      </c>
      <c r="C45" t="str">
        <f t="shared" si="0"/>
        <v>T-Y2400||DIAPHRAGM, NOS</v>
      </c>
      <c r="E45" s="8">
        <v>554</v>
      </c>
      <c r="F45" s="6" t="s">
        <v>475</v>
      </c>
      <c r="G45" t="str">
        <f t="shared" si="1"/>
        <v>554 Frias</v>
      </c>
    </row>
    <row r="46" spans="1:7" x14ac:dyDescent="0.25">
      <c r="A46" t="s">
        <v>126</v>
      </c>
      <c r="B46" t="s">
        <v>274</v>
      </c>
      <c r="C46" t="str">
        <f t="shared" si="0"/>
        <v>T-50000||DIGESTIVE SYSTEM, NOS</v>
      </c>
      <c r="E46" s="8">
        <v>657</v>
      </c>
      <c r="F46" s="6" t="s">
        <v>476</v>
      </c>
      <c r="G46" t="str">
        <f t="shared" si="1"/>
        <v>657 Friedman</v>
      </c>
    </row>
    <row r="47" spans="1:7" x14ac:dyDescent="0.25">
      <c r="A47" t="s">
        <v>208</v>
      </c>
      <c r="B47" t="s">
        <v>275</v>
      </c>
      <c r="C47" t="str">
        <f t="shared" si="0"/>
        <v>T-X9010||DORSAL ROOT GANGLION</v>
      </c>
      <c r="E47" s="8">
        <v>651</v>
      </c>
      <c r="F47" s="6" t="s">
        <v>477</v>
      </c>
      <c r="G47" t="str">
        <f t="shared" si="1"/>
        <v>651 Frontera theraputics</v>
      </c>
    </row>
    <row r="48" spans="1:7" x14ac:dyDescent="0.25">
      <c r="A48" t="s">
        <v>41</v>
      </c>
      <c r="B48" t="s">
        <v>21</v>
      </c>
      <c r="C48" t="str">
        <f t="shared" si="0"/>
        <v>T-64300||DUODENUM, NOS</v>
      </c>
      <c r="E48" s="8">
        <v>526</v>
      </c>
      <c r="F48" s="6" t="s">
        <v>478</v>
      </c>
      <c r="G48" t="str">
        <f t="shared" si="1"/>
        <v>526 Frueh</v>
      </c>
    </row>
    <row r="49" spans="1:7" x14ac:dyDescent="0.25">
      <c r="A49" t="s">
        <v>192</v>
      </c>
      <c r="B49" t="s">
        <v>276</v>
      </c>
      <c r="C49" t="str">
        <f t="shared" si="0"/>
        <v>T-X1120||DURA MATER</v>
      </c>
      <c r="E49" s="8">
        <v>653</v>
      </c>
      <c r="F49" s="6" t="s">
        <v>479</v>
      </c>
      <c r="G49" t="str">
        <f t="shared" si="1"/>
        <v>653 Fukazawa</v>
      </c>
    </row>
    <row r="50" spans="1:7" x14ac:dyDescent="0.25">
      <c r="A50" t="s">
        <v>167</v>
      </c>
      <c r="B50" t="s">
        <v>277</v>
      </c>
      <c r="C50" t="str">
        <f t="shared" si="0"/>
        <v>T-79820||EPIDIDYMIDES, BOTH</v>
      </c>
      <c r="E50" s="8">
        <v>627</v>
      </c>
      <c r="F50" s="6" t="s">
        <v>480</v>
      </c>
      <c r="G50" t="str">
        <f t="shared" si="1"/>
        <v>627 Geller</v>
      </c>
    </row>
    <row r="51" spans="1:7" x14ac:dyDescent="0.25">
      <c r="A51" t="s">
        <v>166</v>
      </c>
      <c r="B51" t="s">
        <v>278</v>
      </c>
      <c r="C51" t="str">
        <f t="shared" si="0"/>
        <v>T-79100||EPIDIDYMIS, NOS</v>
      </c>
      <c r="E51" s="8">
        <v>506</v>
      </c>
      <c r="F51" s="6" t="s">
        <v>481</v>
      </c>
      <c r="G51" t="str">
        <f t="shared" si="1"/>
        <v>506 Grant</v>
      </c>
    </row>
    <row r="52" spans="1:7" x14ac:dyDescent="0.25">
      <c r="A52" t="s">
        <v>139</v>
      </c>
      <c r="B52" t="s">
        <v>279</v>
      </c>
      <c r="C52" t="str">
        <f t="shared" si="0"/>
        <v>T-62000||ESOPHAGUS, NOS</v>
      </c>
      <c r="E52" s="8">
        <v>669</v>
      </c>
      <c r="F52" s="6" t="s">
        <v>482</v>
      </c>
      <c r="G52" t="str">
        <f t="shared" si="1"/>
        <v>669 Greenberg lab</v>
      </c>
    </row>
    <row r="53" spans="1:7" x14ac:dyDescent="0.25">
      <c r="A53" t="s">
        <v>45</v>
      </c>
      <c r="B53" t="s">
        <v>25</v>
      </c>
      <c r="C53" t="str">
        <f t="shared" si="0"/>
        <v>T-XX180||EYES, BOTH</v>
      </c>
      <c r="E53" s="8">
        <v>639</v>
      </c>
      <c r="F53" s="6" t="s">
        <v>483</v>
      </c>
      <c r="G53" t="str">
        <f t="shared" si="1"/>
        <v>639 Greene</v>
      </c>
    </row>
    <row r="54" spans="1:7" x14ac:dyDescent="0.25">
      <c r="A54" t="s">
        <v>175</v>
      </c>
      <c r="B54" t="s">
        <v>280</v>
      </c>
      <c r="C54" t="str">
        <f t="shared" si="0"/>
        <v>T-86800||FALLOPIAN TUBE, BOTH</v>
      </c>
      <c r="E54" s="8">
        <v>500</v>
      </c>
      <c r="F54" s="6" t="s">
        <v>484</v>
      </c>
      <c r="G54" t="str">
        <f t="shared" si="1"/>
        <v>500 Grigsby</v>
      </c>
    </row>
    <row r="55" spans="1:7" x14ac:dyDescent="0.25">
      <c r="A55" t="s">
        <v>209</v>
      </c>
      <c r="B55" t="s">
        <v>281</v>
      </c>
      <c r="C55" t="str">
        <f t="shared" si="0"/>
        <v>T-X9380||FEMORAL NERVE</v>
      </c>
      <c r="E55" s="8">
        <v>395</v>
      </c>
      <c r="F55" s="6" t="s">
        <v>485</v>
      </c>
      <c r="G55" t="str">
        <f t="shared" si="1"/>
        <v>395 Grompe</v>
      </c>
    </row>
    <row r="56" spans="1:7" x14ac:dyDescent="0.25">
      <c r="A56" t="s">
        <v>125</v>
      </c>
      <c r="B56" t="s">
        <v>282</v>
      </c>
      <c r="C56" t="str">
        <f t="shared" si="0"/>
        <v>T-49410||FEMORAL VEIN, NOS</v>
      </c>
      <c r="E56" s="8">
        <v>568</v>
      </c>
      <c r="F56" s="6" t="s">
        <v>486</v>
      </c>
      <c r="G56" t="str">
        <f t="shared" si="1"/>
        <v>568 Grove - Fetal</v>
      </c>
    </row>
    <row r="57" spans="1:7" x14ac:dyDescent="0.25">
      <c r="A57" t="s">
        <v>88</v>
      </c>
      <c r="B57" t="s">
        <v>283</v>
      </c>
      <c r="C57" t="str">
        <f t="shared" si="0"/>
        <v>T-11710||FEMUR, NOS</v>
      </c>
      <c r="E57" s="8">
        <v>569</v>
      </c>
      <c r="F57" s="6" t="s">
        <v>487</v>
      </c>
      <c r="G57" t="str">
        <f t="shared" si="1"/>
        <v>569 Grove - Juvenile</v>
      </c>
    </row>
    <row r="58" spans="1:7" x14ac:dyDescent="0.25">
      <c r="A58" t="s">
        <v>180</v>
      </c>
      <c r="B58" t="s">
        <v>284</v>
      </c>
      <c r="C58" t="str">
        <f t="shared" si="0"/>
        <v>T-88200||FETAL MEMBRANES, NOS</v>
      </c>
      <c r="E58" s="8">
        <v>570</v>
      </c>
      <c r="F58" s="6" t="s">
        <v>488</v>
      </c>
      <c r="G58" t="str">
        <f t="shared" si="1"/>
        <v>570 Grove - Roux en Y</v>
      </c>
    </row>
    <row r="59" spans="1:7" x14ac:dyDescent="0.25">
      <c r="A59" t="s">
        <v>182</v>
      </c>
      <c r="B59" t="s">
        <v>285</v>
      </c>
      <c r="C59" t="str">
        <f t="shared" si="0"/>
        <v>T-89000||FETUS, NOS</v>
      </c>
      <c r="E59" s="8">
        <v>567</v>
      </c>
      <c r="F59" s="6" t="s">
        <v>489</v>
      </c>
      <c r="G59" t="str">
        <f t="shared" si="1"/>
        <v>567 GWU - Sherwood</v>
      </c>
    </row>
    <row r="60" spans="1:7" x14ac:dyDescent="0.25">
      <c r="A60" t="s">
        <v>196</v>
      </c>
      <c r="B60" t="s">
        <v>286</v>
      </c>
      <c r="C60" t="str">
        <f t="shared" si="0"/>
        <v>T-X2200||FRONTAL LOBE, NOS</v>
      </c>
      <c r="E60" s="8">
        <v>525</v>
      </c>
      <c r="F60" s="6" t="s">
        <v>490</v>
      </c>
      <c r="G60" t="str">
        <f t="shared" si="1"/>
        <v>525 Haigwood</v>
      </c>
    </row>
    <row r="61" spans="1:7" x14ac:dyDescent="0.25">
      <c r="A61" t="s">
        <v>135</v>
      </c>
      <c r="B61" t="s">
        <v>287</v>
      </c>
      <c r="C61" t="str">
        <f t="shared" si="0"/>
        <v>T-57000||GALLBLADDER, NOS</v>
      </c>
      <c r="E61" s="8">
        <v>609</v>
      </c>
      <c r="F61" s="6" t="s">
        <v>491</v>
      </c>
      <c r="G61" t="str">
        <f t="shared" si="1"/>
        <v>609 Han</v>
      </c>
    </row>
    <row r="62" spans="1:7" x14ac:dyDescent="0.25">
      <c r="A62" t="s">
        <v>99</v>
      </c>
      <c r="B62" t="s">
        <v>288</v>
      </c>
      <c r="C62" t="str">
        <f t="shared" si="0"/>
        <v>T-14730||GASTROCNEMIUS MUSCLE</v>
      </c>
      <c r="E62" s="8">
        <v>573</v>
      </c>
      <c r="F62" s="6" t="s">
        <v>492</v>
      </c>
      <c r="G62" t="str">
        <f t="shared" si="1"/>
        <v>573 Hanna</v>
      </c>
    </row>
    <row r="63" spans="1:7" x14ac:dyDescent="0.25">
      <c r="A63" t="s">
        <v>153</v>
      </c>
      <c r="B63" t="s">
        <v>289</v>
      </c>
      <c r="C63" t="str">
        <f t="shared" si="0"/>
        <v>T-6Y000||GASTROINTESTINAL CONTENTS, NOS</v>
      </c>
      <c r="E63" s="8">
        <v>556</v>
      </c>
      <c r="F63" s="6" t="s">
        <v>493</v>
      </c>
      <c r="G63" t="str">
        <f t="shared" si="1"/>
        <v>556 Hansen</v>
      </c>
    </row>
    <row r="64" spans="1:7" x14ac:dyDescent="0.25">
      <c r="A64" t="s">
        <v>127</v>
      </c>
      <c r="B64" t="s">
        <v>290</v>
      </c>
      <c r="C64" t="str">
        <f t="shared" si="0"/>
        <v>T-50100||GASTROINTESTINAL TRACT, NOS</v>
      </c>
      <c r="E64" s="8">
        <v>670</v>
      </c>
      <c r="F64" s="6" t="s">
        <v>494</v>
      </c>
      <c r="G64" t="str">
        <f t="shared" si="1"/>
        <v>670 Harvard - Shuster</v>
      </c>
    </row>
    <row r="65" spans="1:7" x14ac:dyDescent="0.25">
      <c r="A65" t="s">
        <v>155</v>
      </c>
      <c r="B65" t="s">
        <v>291</v>
      </c>
      <c r="C65" t="str">
        <f t="shared" ref="C65:C128" si="2">A65&amp;"||"&amp;B65</f>
        <v>T-70200||GENITAL SYSTEM, NOS</v>
      </c>
      <c r="E65" s="8">
        <v>631</v>
      </c>
      <c r="F65" s="6" t="s">
        <v>495</v>
      </c>
      <c r="G65" t="str">
        <f t="shared" si="1"/>
        <v>631 Harvard -Livingstone</v>
      </c>
    </row>
    <row r="66" spans="1:7" x14ac:dyDescent="0.25">
      <c r="A66" t="s">
        <v>54</v>
      </c>
      <c r="B66" t="s">
        <v>292</v>
      </c>
      <c r="C66" t="str">
        <f t="shared" si="2"/>
        <v>T-01400||HAIR, NOS</v>
      </c>
      <c r="E66" s="8">
        <v>545</v>
      </c>
      <c r="F66" s="6" t="s">
        <v>496</v>
      </c>
      <c r="G66" t="str">
        <f t="shared" ref="G66:G129" si="3">E66&amp;" "&amp;F66</f>
        <v>545 Helms</v>
      </c>
    </row>
    <row r="67" spans="1:7" x14ac:dyDescent="0.25">
      <c r="A67" t="s">
        <v>223</v>
      </c>
      <c r="B67" t="s">
        <v>293</v>
      </c>
      <c r="C67" t="str">
        <f t="shared" si="2"/>
        <v>T-Y8700||HAND, NOS</v>
      </c>
      <c r="E67" s="8">
        <v>615</v>
      </c>
      <c r="F67" s="6" t="s">
        <v>497</v>
      </c>
      <c r="G67" t="str">
        <f t="shared" si="3"/>
        <v>615 Henderson</v>
      </c>
    </row>
    <row r="68" spans="1:7" x14ac:dyDescent="0.25">
      <c r="A68" t="s">
        <v>213</v>
      </c>
      <c r="B68" t="s">
        <v>294</v>
      </c>
      <c r="C68" t="str">
        <f t="shared" si="2"/>
        <v>T-Y0100||HEAD, NOS</v>
      </c>
      <c r="E68" s="8">
        <v>435</v>
      </c>
      <c r="F68" s="6" t="s">
        <v>498</v>
      </c>
      <c r="G68" t="str">
        <f t="shared" si="3"/>
        <v>435 Hennebold</v>
      </c>
    </row>
    <row r="69" spans="1:7" x14ac:dyDescent="0.25">
      <c r="A69" t="s">
        <v>36</v>
      </c>
      <c r="B69" t="s">
        <v>17</v>
      </c>
      <c r="C69" t="str">
        <f t="shared" si="2"/>
        <v>T-32000||HEART, NOS</v>
      </c>
      <c r="E69" s="8">
        <v>618</v>
      </c>
      <c r="F69" s="6" t="s">
        <v>499</v>
      </c>
      <c r="G69" t="str">
        <f t="shared" si="3"/>
        <v>618 Hessell</v>
      </c>
    </row>
    <row r="70" spans="1:7" x14ac:dyDescent="0.25">
      <c r="A70" t="s">
        <v>86</v>
      </c>
      <c r="B70" t="s">
        <v>295</v>
      </c>
      <c r="C70" t="str">
        <f t="shared" si="2"/>
        <v>T-11410||HUMERUS, NOS</v>
      </c>
      <c r="E70" s="8">
        <v>582</v>
      </c>
      <c r="F70" s="6" t="s">
        <v>500</v>
      </c>
      <c r="G70" t="str">
        <f t="shared" si="3"/>
        <v>582 Higgins</v>
      </c>
    </row>
    <row r="71" spans="1:7" x14ac:dyDescent="0.25">
      <c r="A71" t="s">
        <v>230</v>
      </c>
      <c r="B71" t="s">
        <v>296</v>
      </c>
      <c r="C71" t="str">
        <f t="shared" si="2"/>
        <v>T-YY560||ileocecal junction</v>
      </c>
      <c r="E71" s="8">
        <v>510</v>
      </c>
      <c r="F71" s="6" t="s">
        <v>501</v>
      </c>
      <c r="G71" t="str">
        <f t="shared" si="3"/>
        <v>510 Hinds</v>
      </c>
    </row>
    <row r="72" spans="1:7" x14ac:dyDescent="0.25">
      <c r="A72" t="s">
        <v>73</v>
      </c>
      <c r="B72" t="s">
        <v>297</v>
      </c>
      <c r="C72" t="str">
        <f t="shared" si="2"/>
        <v>T-08520||ILEOCOLIC LYMPH NODE</v>
      </c>
      <c r="E72" s="8">
        <v>611</v>
      </c>
      <c r="F72" s="6" t="s">
        <v>502</v>
      </c>
      <c r="G72" t="str">
        <f t="shared" si="3"/>
        <v>611 Hirsch</v>
      </c>
    </row>
    <row r="73" spans="1:7" x14ac:dyDescent="0.25">
      <c r="A73" t="s">
        <v>145</v>
      </c>
      <c r="B73" t="s">
        <v>298</v>
      </c>
      <c r="C73" t="str">
        <f t="shared" si="2"/>
        <v>T-65200||ILEUM, NOS</v>
      </c>
      <c r="E73" s="8">
        <v>489</v>
      </c>
      <c r="F73" s="6" t="s">
        <v>503</v>
      </c>
      <c r="G73" t="str">
        <f t="shared" si="3"/>
        <v>489 Hobbs</v>
      </c>
    </row>
    <row r="74" spans="1:7" x14ac:dyDescent="0.25">
      <c r="A74" t="s">
        <v>123</v>
      </c>
      <c r="B74" t="s">
        <v>299</v>
      </c>
      <c r="C74" t="str">
        <f t="shared" si="2"/>
        <v>T-46700||ILIAC ARTERY</v>
      </c>
      <c r="E74" s="8">
        <v>660</v>
      </c>
      <c r="F74" s="6" t="s">
        <v>504</v>
      </c>
      <c r="G74" t="str">
        <f t="shared" si="3"/>
        <v>660 Hsu</v>
      </c>
    </row>
    <row r="75" spans="1:7" x14ac:dyDescent="0.25">
      <c r="A75" t="s">
        <v>85</v>
      </c>
      <c r="B75" t="s">
        <v>300</v>
      </c>
      <c r="C75" t="str">
        <f t="shared" si="2"/>
        <v>T-11349||ILIUM, BODY OF</v>
      </c>
      <c r="E75" s="8">
        <v>90</v>
      </c>
      <c r="F75" s="6" t="s">
        <v>505</v>
      </c>
      <c r="G75" t="str">
        <f t="shared" si="3"/>
        <v>90 IMMCO</v>
      </c>
    </row>
    <row r="76" spans="1:7" x14ac:dyDescent="0.25">
      <c r="A76" t="s">
        <v>84</v>
      </c>
      <c r="B76" t="s">
        <v>301</v>
      </c>
      <c r="C76" t="str">
        <f t="shared" si="2"/>
        <v>T-11340||ILIUM, NOS</v>
      </c>
      <c r="E76" s="8">
        <v>624</v>
      </c>
      <c r="F76" s="6" t="s">
        <v>506</v>
      </c>
      <c r="G76" t="str">
        <f t="shared" si="3"/>
        <v>624 IPC</v>
      </c>
    </row>
    <row r="77" spans="1:7" x14ac:dyDescent="0.25">
      <c r="A77" t="s">
        <v>76</v>
      </c>
      <c r="B77" t="s">
        <v>302</v>
      </c>
      <c r="C77" t="str">
        <f t="shared" si="2"/>
        <v>T-08810||INGUINAL LYMPH NODE, NOS</v>
      </c>
      <c r="E77" s="8">
        <v>415</v>
      </c>
      <c r="F77" s="6" t="s">
        <v>507</v>
      </c>
      <c r="G77" t="str">
        <f t="shared" si="3"/>
        <v>415 Jensen</v>
      </c>
    </row>
    <row r="78" spans="1:7" x14ac:dyDescent="0.25">
      <c r="A78" t="s">
        <v>113</v>
      </c>
      <c r="B78" t="s">
        <v>303</v>
      </c>
      <c r="C78" t="str">
        <f t="shared" si="2"/>
        <v>T-32410||INTERVENTRICULAR SEPTUM, NOS</v>
      </c>
      <c r="E78" s="8">
        <v>595</v>
      </c>
      <c r="F78" s="6" t="s">
        <v>508</v>
      </c>
      <c r="G78" t="str">
        <f t="shared" si="3"/>
        <v>595 JMR</v>
      </c>
    </row>
    <row r="79" spans="1:7" x14ac:dyDescent="0.25">
      <c r="A79" t="s">
        <v>128</v>
      </c>
      <c r="B79" t="s">
        <v>304</v>
      </c>
      <c r="C79" t="str">
        <f t="shared" si="2"/>
        <v>T-50500||INTESTINE, NOS</v>
      </c>
      <c r="E79" s="8">
        <v>576</v>
      </c>
      <c r="F79" s="6" t="s">
        <v>509</v>
      </c>
      <c r="G79" t="str">
        <f t="shared" si="3"/>
        <v>576 Johnstone</v>
      </c>
    </row>
    <row r="80" spans="1:7" x14ac:dyDescent="0.25">
      <c r="A80" t="s">
        <v>144</v>
      </c>
      <c r="B80" t="s">
        <v>305</v>
      </c>
      <c r="C80" t="str">
        <f t="shared" si="2"/>
        <v>T-65100||JEJUNUM, NOS</v>
      </c>
      <c r="E80" s="8">
        <v>638</v>
      </c>
      <c r="F80" s="6" t="s">
        <v>510</v>
      </c>
      <c r="G80" t="str">
        <f t="shared" si="3"/>
        <v>638 Kaul</v>
      </c>
    </row>
    <row r="81" spans="1:7" x14ac:dyDescent="0.25">
      <c r="A81" t="s">
        <v>89</v>
      </c>
      <c r="B81" t="s">
        <v>306</v>
      </c>
      <c r="C81" t="str">
        <f t="shared" si="2"/>
        <v>T-12000||JOINT, NOS</v>
      </c>
      <c r="E81" s="8">
        <v>642</v>
      </c>
      <c r="F81" s="6" t="s">
        <v>511</v>
      </c>
      <c r="G81" t="str">
        <f t="shared" si="3"/>
        <v>642 Keck School of Medicine</v>
      </c>
    </row>
    <row r="82" spans="1:7" x14ac:dyDescent="0.25">
      <c r="A82" t="s">
        <v>124</v>
      </c>
      <c r="B82" t="s">
        <v>307</v>
      </c>
      <c r="C82" t="str">
        <f t="shared" si="2"/>
        <v>T-48150||JUGULAR VEIN, NOS</v>
      </c>
      <c r="E82" s="8">
        <v>610</v>
      </c>
      <c r="F82" s="6" t="s">
        <v>512</v>
      </c>
      <c r="G82" t="str">
        <f t="shared" si="3"/>
        <v>610 Kelleher</v>
      </c>
    </row>
    <row r="83" spans="1:7" x14ac:dyDescent="0.25">
      <c r="A83" t="s">
        <v>158</v>
      </c>
      <c r="B83" t="s">
        <v>308</v>
      </c>
      <c r="C83" t="str">
        <f t="shared" si="2"/>
        <v>T-71020||KIDNEY, LEFT</v>
      </c>
      <c r="E83" s="8">
        <v>586</v>
      </c>
      <c r="F83" s="6" t="s">
        <v>513</v>
      </c>
      <c r="G83" t="str">
        <f t="shared" si="3"/>
        <v>586 Kent State University</v>
      </c>
    </row>
    <row r="84" spans="1:7" x14ac:dyDescent="0.25">
      <c r="A84" t="s">
        <v>156</v>
      </c>
      <c r="B84" t="s">
        <v>309</v>
      </c>
      <c r="C84" t="str">
        <f t="shared" si="2"/>
        <v>T-71000||KIDNEY, NOS</v>
      </c>
      <c r="E84" s="8">
        <v>577</v>
      </c>
      <c r="F84" s="6" t="s">
        <v>514</v>
      </c>
      <c r="G84" t="str">
        <f t="shared" si="3"/>
        <v>577 Kievit</v>
      </c>
    </row>
    <row r="85" spans="1:7" x14ac:dyDescent="0.25">
      <c r="A85" t="s">
        <v>157</v>
      </c>
      <c r="B85" t="s">
        <v>310</v>
      </c>
      <c r="C85" t="str">
        <f t="shared" si="2"/>
        <v>T-71010||KIDNEY, RIGHT</v>
      </c>
      <c r="E85" s="8">
        <v>607</v>
      </c>
      <c r="F85" s="6" t="s">
        <v>515</v>
      </c>
      <c r="G85" t="str">
        <f t="shared" si="3"/>
        <v>607 Kievit - Adult</v>
      </c>
    </row>
    <row r="86" spans="1:7" x14ac:dyDescent="0.25">
      <c r="A86" t="s">
        <v>42</v>
      </c>
      <c r="B86" t="s">
        <v>22</v>
      </c>
      <c r="C86" t="str">
        <f t="shared" si="2"/>
        <v>T-71800||KIDNEYS, BOTH</v>
      </c>
      <c r="E86" s="8">
        <v>605</v>
      </c>
      <c r="F86" s="6" t="s">
        <v>516</v>
      </c>
      <c r="G86" t="str">
        <f t="shared" si="3"/>
        <v>605 Kievit - Cyno</v>
      </c>
    </row>
    <row r="87" spans="1:7" x14ac:dyDescent="0.25">
      <c r="A87" t="s">
        <v>92</v>
      </c>
      <c r="B87" t="s">
        <v>311</v>
      </c>
      <c r="C87" t="str">
        <f t="shared" si="2"/>
        <v>T-12720||KNEE JOINT, NOS</v>
      </c>
      <c r="E87" s="8">
        <v>606</v>
      </c>
      <c r="F87" s="6" t="s">
        <v>517</v>
      </c>
      <c r="G87" t="str">
        <f t="shared" si="3"/>
        <v>606 Kievit - Fetal</v>
      </c>
    </row>
    <row r="88" spans="1:7" x14ac:dyDescent="0.25">
      <c r="A88" t="s">
        <v>187</v>
      </c>
      <c r="B88" t="s">
        <v>312</v>
      </c>
      <c r="C88" t="str">
        <f t="shared" si="2"/>
        <v>T-93020||LEFT ADRENAL GLAND</v>
      </c>
      <c r="E88" s="8">
        <v>608</v>
      </c>
      <c r="F88" s="6" t="s">
        <v>518</v>
      </c>
      <c r="G88" t="str">
        <f t="shared" si="3"/>
        <v>608 Kievit - Juvenile</v>
      </c>
    </row>
    <row r="89" spans="1:7" x14ac:dyDescent="0.25">
      <c r="A89" t="s">
        <v>112</v>
      </c>
      <c r="B89" t="s">
        <v>313</v>
      </c>
      <c r="C89" t="str">
        <f t="shared" si="2"/>
        <v>T-32300||LEFT ATRIUM, NOS</v>
      </c>
      <c r="E89" s="8">
        <v>589</v>
      </c>
      <c r="F89" s="6" t="s">
        <v>519</v>
      </c>
      <c r="G89" t="str">
        <f t="shared" si="3"/>
        <v>589 Klein</v>
      </c>
    </row>
    <row r="90" spans="1:7" x14ac:dyDescent="0.25">
      <c r="A90" t="s">
        <v>226</v>
      </c>
      <c r="B90" t="s">
        <v>314</v>
      </c>
      <c r="C90" t="str">
        <f t="shared" si="2"/>
        <v>T-Y9020||LEFT LOWER EXTREMITY, NOS</v>
      </c>
      <c r="E90" s="8">
        <v>502</v>
      </c>
      <c r="F90" s="6" t="s">
        <v>520</v>
      </c>
      <c r="G90" t="str">
        <f t="shared" si="3"/>
        <v>502 Knoxville Dermatopathology</v>
      </c>
    </row>
    <row r="91" spans="1:7" x14ac:dyDescent="0.25">
      <c r="A91" t="s">
        <v>109</v>
      </c>
      <c r="B91" t="s">
        <v>315</v>
      </c>
      <c r="C91" t="str">
        <f t="shared" si="2"/>
        <v>T-28500||LEFT LUNG, NOS</v>
      </c>
      <c r="E91" s="8">
        <v>258</v>
      </c>
      <c r="F91" s="6" t="s">
        <v>521</v>
      </c>
      <c r="G91" t="str">
        <f t="shared" si="3"/>
        <v>258 KOHAMA</v>
      </c>
    </row>
    <row r="92" spans="1:7" x14ac:dyDescent="0.25">
      <c r="A92" t="s">
        <v>115</v>
      </c>
      <c r="B92" t="s">
        <v>316</v>
      </c>
      <c r="C92" t="str">
        <f t="shared" si="2"/>
        <v>T-32600||LEFT VENTRICLE, NOS</v>
      </c>
      <c r="E92" s="8">
        <v>565</v>
      </c>
      <c r="F92" s="6" t="s">
        <v>522</v>
      </c>
      <c r="G92" t="str">
        <f t="shared" si="3"/>
        <v>565 Kong NYU</v>
      </c>
    </row>
    <row r="93" spans="1:7" x14ac:dyDescent="0.25">
      <c r="A93" t="s">
        <v>227</v>
      </c>
      <c r="B93" t="s">
        <v>317</v>
      </c>
      <c r="C93" t="str">
        <f t="shared" si="2"/>
        <v>T-Y9400||LEG, NOS</v>
      </c>
      <c r="E93" s="8">
        <v>649</v>
      </c>
      <c r="F93" s="6" t="s">
        <v>523</v>
      </c>
      <c r="G93" t="str">
        <f t="shared" si="3"/>
        <v>649 Krieg</v>
      </c>
    </row>
    <row r="94" spans="1:7" x14ac:dyDescent="0.25">
      <c r="A94" t="s">
        <v>229</v>
      </c>
      <c r="B94" t="s">
        <v>318</v>
      </c>
      <c r="C94" t="str">
        <f t="shared" si="2"/>
        <v>T-Y9480||LEGS, BOTH</v>
      </c>
      <c r="E94" s="8">
        <v>484</v>
      </c>
      <c r="F94" s="6" t="s">
        <v>524</v>
      </c>
      <c r="G94" t="str">
        <f t="shared" si="3"/>
        <v>484 Kroenke</v>
      </c>
    </row>
    <row r="95" spans="1:7" x14ac:dyDescent="0.25">
      <c r="A95" t="s">
        <v>37</v>
      </c>
      <c r="B95" t="s">
        <v>18</v>
      </c>
      <c r="C95" t="str">
        <f t="shared" si="2"/>
        <v>T-56000||LIVER, NOS</v>
      </c>
      <c r="E95" s="8">
        <v>393</v>
      </c>
      <c r="F95" s="6" t="s">
        <v>525</v>
      </c>
      <c r="G95" t="str">
        <f t="shared" si="3"/>
        <v>393 LDS</v>
      </c>
    </row>
    <row r="96" spans="1:7" x14ac:dyDescent="0.25">
      <c r="A96" t="s">
        <v>83</v>
      </c>
      <c r="B96" t="s">
        <v>319</v>
      </c>
      <c r="C96" t="str">
        <f t="shared" si="2"/>
        <v>T-10740||LUMBAR VERTEBRA, NOS</v>
      </c>
      <c r="E96" s="8">
        <v>468</v>
      </c>
      <c r="F96" s="6" t="s">
        <v>526</v>
      </c>
      <c r="G96" t="str">
        <f t="shared" si="3"/>
        <v>468 Letvin/Axthelm</v>
      </c>
    </row>
    <row r="97" spans="1:7" x14ac:dyDescent="0.25">
      <c r="A97" t="s">
        <v>43</v>
      </c>
      <c r="B97" t="s">
        <v>23</v>
      </c>
      <c r="C97" t="str">
        <f t="shared" si="2"/>
        <v>T-28000||LUNG, NOS</v>
      </c>
      <c r="E97" s="8">
        <v>637</v>
      </c>
      <c r="F97" s="6" t="s">
        <v>527</v>
      </c>
      <c r="G97" t="str">
        <f t="shared" si="3"/>
        <v>637 Lindner</v>
      </c>
    </row>
    <row r="98" spans="1:7" x14ac:dyDescent="0.25">
      <c r="A98" t="s">
        <v>110</v>
      </c>
      <c r="B98" t="s">
        <v>320</v>
      </c>
      <c r="C98" t="str">
        <f t="shared" si="2"/>
        <v>T-28800||LUNGS, BOTH</v>
      </c>
      <c r="E98" s="8">
        <v>640</v>
      </c>
      <c r="F98" s="6" t="s">
        <v>528</v>
      </c>
      <c r="G98" t="str">
        <f t="shared" si="3"/>
        <v>640 LISH</v>
      </c>
    </row>
    <row r="99" spans="1:7" x14ac:dyDescent="0.25">
      <c r="A99" t="s">
        <v>66</v>
      </c>
      <c r="B99" t="s">
        <v>321</v>
      </c>
      <c r="C99" t="str">
        <f t="shared" si="2"/>
        <v>T-08000||LYMPH NODE, NOS</v>
      </c>
      <c r="E99" s="8">
        <v>626</v>
      </c>
      <c r="F99" s="6" t="s">
        <v>529</v>
      </c>
      <c r="G99" t="str">
        <f t="shared" si="3"/>
        <v>626 Lo</v>
      </c>
    </row>
    <row r="100" spans="1:7" x14ac:dyDescent="0.25">
      <c r="A100" t="s">
        <v>79</v>
      </c>
      <c r="B100" t="s">
        <v>322</v>
      </c>
      <c r="C100" t="str">
        <f t="shared" si="2"/>
        <v>T-10180||MANDIBLE, NOS</v>
      </c>
      <c r="E100" s="8">
        <v>612</v>
      </c>
      <c r="F100" s="6" t="s">
        <v>530</v>
      </c>
      <c r="G100" t="str">
        <f t="shared" si="3"/>
        <v>612 Lomniczi</v>
      </c>
    </row>
    <row r="101" spans="1:7" x14ac:dyDescent="0.25">
      <c r="A101" t="s">
        <v>78</v>
      </c>
      <c r="B101" t="s">
        <v>323</v>
      </c>
      <c r="C101" t="str">
        <f t="shared" si="2"/>
        <v>T-10170||MAXILLA, NOS</v>
      </c>
      <c r="E101" s="8">
        <v>109</v>
      </c>
      <c r="F101" s="6" t="s">
        <v>531</v>
      </c>
      <c r="G101" t="str">
        <f t="shared" si="3"/>
        <v>109 Mayo clinic</v>
      </c>
    </row>
    <row r="102" spans="1:7" x14ac:dyDescent="0.25">
      <c r="A102" t="s">
        <v>191</v>
      </c>
      <c r="B102" t="s">
        <v>324</v>
      </c>
      <c r="C102" t="str">
        <f t="shared" si="2"/>
        <v>T-X1110||MENINGES, NOS</v>
      </c>
      <c r="E102" s="8">
        <v>537</v>
      </c>
      <c r="F102" s="6" t="s">
        <v>532</v>
      </c>
      <c r="G102" t="str">
        <f t="shared" si="3"/>
        <v>537 McBride</v>
      </c>
    </row>
    <row r="103" spans="1:7" x14ac:dyDescent="0.25">
      <c r="A103" t="s">
        <v>93</v>
      </c>
      <c r="B103" t="s">
        <v>325</v>
      </c>
      <c r="C103" t="str">
        <f t="shared" si="2"/>
        <v>T-12722||Meniscus of knee joint, NOS</v>
      </c>
      <c r="E103" s="8">
        <v>634</v>
      </c>
      <c r="F103" s="6" t="s">
        <v>533</v>
      </c>
      <c r="G103" t="str">
        <f t="shared" si="3"/>
        <v>634 Mcgill</v>
      </c>
    </row>
    <row r="104" spans="1:7" x14ac:dyDescent="0.25">
      <c r="A104" t="s">
        <v>71</v>
      </c>
      <c r="B104" t="s">
        <v>326</v>
      </c>
      <c r="C104" t="str">
        <f t="shared" si="2"/>
        <v>T-08420||MESENTERIC LYMPH NODE (SUPERIOR)</v>
      </c>
      <c r="E104" s="8">
        <v>623</v>
      </c>
      <c r="F104" s="6" t="s">
        <v>534</v>
      </c>
      <c r="G104" t="str">
        <f t="shared" si="3"/>
        <v>623 McNulty</v>
      </c>
    </row>
    <row r="105" spans="1:7" x14ac:dyDescent="0.25">
      <c r="A105" t="s">
        <v>72</v>
      </c>
      <c r="B105" t="s">
        <v>327</v>
      </c>
      <c r="C105" t="str">
        <f t="shared" si="2"/>
        <v>T-08510||MESENTERIC LYMPH NODE, NOS</v>
      </c>
      <c r="E105" s="8">
        <v>486</v>
      </c>
      <c r="F105" s="6" t="s">
        <v>535</v>
      </c>
      <c r="G105" t="str">
        <f t="shared" si="3"/>
        <v>486 Messaoudi</v>
      </c>
    </row>
    <row r="106" spans="1:7" x14ac:dyDescent="0.25">
      <c r="A106" t="s">
        <v>143</v>
      </c>
      <c r="B106" t="s">
        <v>328</v>
      </c>
      <c r="C106" t="str">
        <f t="shared" si="2"/>
        <v>T-64200||MESENTERY, NOS</v>
      </c>
      <c r="E106" s="8">
        <v>648</v>
      </c>
      <c r="F106" s="6" t="s">
        <v>536</v>
      </c>
      <c r="G106" t="str">
        <f t="shared" si="3"/>
        <v>648 Miller</v>
      </c>
    </row>
    <row r="107" spans="1:7" x14ac:dyDescent="0.25">
      <c r="A107" t="s">
        <v>231</v>
      </c>
      <c r="B107" t="s">
        <v>329</v>
      </c>
      <c r="C107" t="str">
        <f t="shared" si="2"/>
        <v>T-YY900||Miscellaneous Tissues</v>
      </c>
      <c r="E107" s="8">
        <v>579</v>
      </c>
      <c r="F107" s="6" t="s">
        <v>537</v>
      </c>
      <c r="G107" t="str">
        <f t="shared" si="3"/>
        <v>579 Minerva</v>
      </c>
    </row>
    <row r="108" spans="1:7" x14ac:dyDescent="0.25">
      <c r="A108" t="s">
        <v>117</v>
      </c>
      <c r="B108" t="s">
        <v>330</v>
      </c>
      <c r="C108" t="str">
        <f t="shared" si="2"/>
        <v>T-38000||MITRAL VALVE, NOS</v>
      </c>
      <c r="E108" s="8">
        <v>530</v>
      </c>
      <c r="F108" s="6" t="s">
        <v>538</v>
      </c>
      <c r="G108" t="str">
        <f t="shared" si="3"/>
        <v>530 MIT</v>
      </c>
    </row>
    <row r="109" spans="1:7" x14ac:dyDescent="0.25">
      <c r="A109" t="s">
        <v>51</v>
      </c>
      <c r="B109" t="s">
        <v>331</v>
      </c>
      <c r="C109" t="str">
        <f t="shared" si="2"/>
        <v>P-YY838||Nasal (only) Swab</v>
      </c>
      <c r="E109" s="8">
        <v>261</v>
      </c>
      <c r="F109" s="6" t="s">
        <v>539</v>
      </c>
      <c r="G109" t="str">
        <f t="shared" si="3"/>
        <v>261 Mitalipov</v>
      </c>
    </row>
    <row r="110" spans="1:7" x14ac:dyDescent="0.25">
      <c r="A110" t="s">
        <v>105</v>
      </c>
      <c r="B110" t="s">
        <v>332</v>
      </c>
      <c r="C110" t="str">
        <f t="shared" si="2"/>
        <v>T-21360||NASAL TURBINATE, NOS</v>
      </c>
      <c r="E110" s="8">
        <v>599</v>
      </c>
      <c r="F110" s="6" t="s">
        <v>540</v>
      </c>
      <c r="G110" t="str">
        <f t="shared" si="3"/>
        <v>599 Nakai</v>
      </c>
    </row>
    <row r="111" spans="1:7" x14ac:dyDescent="0.25">
      <c r="A111" t="s">
        <v>106</v>
      </c>
      <c r="B111" t="s">
        <v>333</v>
      </c>
      <c r="C111" t="str">
        <f t="shared" si="2"/>
        <v>T-23000||NASOPHARYNX, NOS</v>
      </c>
      <c r="E111" s="8">
        <v>628</v>
      </c>
      <c r="F111" s="6" t="s">
        <v>541</v>
      </c>
      <c r="G111" t="str">
        <f t="shared" si="3"/>
        <v>628 Nakamura</v>
      </c>
    </row>
    <row r="112" spans="1:7" x14ac:dyDescent="0.25">
      <c r="A112" t="s">
        <v>207</v>
      </c>
      <c r="B112" t="s">
        <v>334</v>
      </c>
      <c r="C112" t="str">
        <f t="shared" si="2"/>
        <v>T-X9001||NERVE, NOS</v>
      </c>
      <c r="E112" s="8">
        <v>596</v>
      </c>
      <c r="F112" s="6" t="s">
        <v>542</v>
      </c>
      <c r="G112" t="str">
        <f t="shared" si="3"/>
        <v>596 Nelson</v>
      </c>
    </row>
    <row r="113" spans="1:7" x14ac:dyDescent="0.25">
      <c r="A113" t="s">
        <v>206</v>
      </c>
      <c r="B113" t="s">
        <v>335</v>
      </c>
      <c r="C113" t="str">
        <f t="shared" si="2"/>
        <v>T-X8661||NODOSE GANGLIA</v>
      </c>
      <c r="E113" s="8">
        <v>120</v>
      </c>
      <c r="F113" s="6" t="s">
        <v>543</v>
      </c>
      <c r="G113" t="str">
        <f t="shared" si="3"/>
        <v>120 NEURINGER</v>
      </c>
    </row>
    <row r="114" spans="1:7" x14ac:dyDescent="0.25">
      <c r="A114" t="s">
        <v>198</v>
      </c>
      <c r="B114" t="s">
        <v>336</v>
      </c>
      <c r="C114" t="str">
        <f t="shared" si="2"/>
        <v>T-X2400||OCCIPITAL LOBE, NOS</v>
      </c>
      <c r="E114" s="8">
        <v>422</v>
      </c>
      <c r="F114" s="6" t="s">
        <v>544</v>
      </c>
      <c r="G114" t="str">
        <f t="shared" si="3"/>
        <v>422 Nikolich-Zugich</v>
      </c>
    </row>
    <row r="115" spans="1:7" x14ac:dyDescent="0.25">
      <c r="A115" t="s">
        <v>200</v>
      </c>
      <c r="B115" t="s">
        <v>337</v>
      </c>
      <c r="C115" t="str">
        <f t="shared" si="2"/>
        <v>T-X2910||OLFACTORY BULB</v>
      </c>
      <c r="E115" s="8">
        <v>672</v>
      </c>
      <c r="F115" s="6" t="s">
        <v>545</v>
      </c>
      <c r="G115" t="str">
        <f t="shared" si="3"/>
        <v>672 Njaa</v>
      </c>
    </row>
    <row r="116" spans="1:7" x14ac:dyDescent="0.25">
      <c r="A116" t="s">
        <v>141</v>
      </c>
      <c r="B116" t="s">
        <v>338</v>
      </c>
      <c r="C116" t="str">
        <f t="shared" si="2"/>
        <v>T-63850||OMENTUM, NOS</v>
      </c>
      <c r="E116" s="8">
        <v>662</v>
      </c>
      <c r="F116" s="6" t="s">
        <v>546</v>
      </c>
      <c r="G116" t="str">
        <f t="shared" si="3"/>
        <v>662 Nusser</v>
      </c>
    </row>
    <row r="117" spans="1:7" x14ac:dyDescent="0.25">
      <c r="A117" t="s">
        <v>137</v>
      </c>
      <c r="B117" t="s">
        <v>339</v>
      </c>
      <c r="C117" t="str">
        <f t="shared" si="2"/>
        <v>T-60200||OROPHARYNX, NOS</v>
      </c>
      <c r="E117" s="8">
        <v>650</v>
      </c>
      <c r="F117" s="6" t="s">
        <v>547</v>
      </c>
      <c r="G117" t="str">
        <f t="shared" si="3"/>
        <v>650 Ohio State</v>
      </c>
    </row>
    <row r="118" spans="1:7" x14ac:dyDescent="0.25">
      <c r="A118" t="s">
        <v>178</v>
      </c>
      <c r="B118" t="s">
        <v>340</v>
      </c>
      <c r="C118" t="str">
        <f t="shared" si="2"/>
        <v>T-87800||OVARY, BOTH</v>
      </c>
      <c r="E118" s="8">
        <v>125</v>
      </c>
      <c r="F118" s="6" t="s">
        <v>548</v>
      </c>
      <c r="G118" t="str">
        <f t="shared" si="3"/>
        <v>125 OJEDA</v>
      </c>
    </row>
    <row r="119" spans="1:7" x14ac:dyDescent="0.25">
      <c r="A119" t="s">
        <v>177</v>
      </c>
      <c r="B119" t="s">
        <v>341</v>
      </c>
      <c r="C119" t="str">
        <f t="shared" si="2"/>
        <v>T-87020||OVARY, LEFT</v>
      </c>
      <c r="E119" s="8">
        <v>433</v>
      </c>
      <c r="F119" s="6" t="s">
        <v>549</v>
      </c>
      <c r="G119" t="str">
        <f t="shared" si="3"/>
        <v>433 Ojeda/Brown</v>
      </c>
    </row>
    <row r="120" spans="1:7" x14ac:dyDescent="0.25">
      <c r="A120" t="s">
        <v>176</v>
      </c>
      <c r="B120" t="s">
        <v>342</v>
      </c>
      <c r="C120" t="str">
        <f t="shared" si="2"/>
        <v>T-87010||OVARY, RIGHT</v>
      </c>
      <c r="E120" s="8">
        <v>524</v>
      </c>
      <c r="F120" s="6" t="s">
        <v>550</v>
      </c>
      <c r="G120" t="str">
        <f t="shared" si="3"/>
        <v>524 Okoye</v>
      </c>
    </row>
    <row r="121" spans="1:7" x14ac:dyDescent="0.25">
      <c r="A121" t="s">
        <v>35</v>
      </c>
      <c r="B121" t="s">
        <v>16</v>
      </c>
      <c r="C121" t="str">
        <f t="shared" si="2"/>
        <v>T-59000||PANCREAS</v>
      </c>
      <c r="E121" s="8">
        <v>592</v>
      </c>
      <c r="F121" s="6" t="s">
        <v>551</v>
      </c>
      <c r="G121" t="str">
        <f t="shared" si="3"/>
        <v>592 Orwig</v>
      </c>
    </row>
    <row r="122" spans="1:7" x14ac:dyDescent="0.25">
      <c r="A122" t="s">
        <v>197</v>
      </c>
      <c r="B122" t="s">
        <v>343</v>
      </c>
      <c r="C122" t="str">
        <f t="shared" si="2"/>
        <v>T-X2300||PARIETAL LOBE, NOS</v>
      </c>
      <c r="E122" s="8">
        <v>533</v>
      </c>
      <c r="F122" s="6" t="s">
        <v>552</v>
      </c>
      <c r="G122" t="str">
        <f t="shared" si="3"/>
        <v>533 Pagano</v>
      </c>
    </row>
    <row r="123" spans="1:7" x14ac:dyDescent="0.25">
      <c r="A123" t="s">
        <v>133</v>
      </c>
      <c r="B123" t="s">
        <v>344</v>
      </c>
      <c r="C123" t="str">
        <f t="shared" si="2"/>
        <v>T-55100||PAROTID GLAND, NOS</v>
      </c>
      <c r="E123" s="8">
        <v>340</v>
      </c>
      <c r="F123" s="6" t="s">
        <v>553</v>
      </c>
      <c r="G123" t="str">
        <f t="shared" si="3"/>
        <v>340 PAI| INC</v>
      </c>
    </row>
    <row r="124" spans="1:7" x14ac:dyDescent="0.25">
      <c r="A124" t="s">
        <v>224</v>
      </c>
      <c r="B124" t="s">
        <v>345</v>
      </c>
      <c r="C124" t="str">
        <f t="shared" si="2"/>
        <v>T-Y8750||Perigonadal fat</v>
      </c>
      <c r="E124" s="8">
        <v>598</v>
      </c>
      <c r="F124" s="6" t="s">
        <v>554</v>
      </c>
      <c r="G124" t="str">
        <f t="shared" si="3"/>
        <v>598 Pamir</v>
      </c>
    </row>
    <row r="125" spans="1:7" x14ac:dyDescent="0.25">
      <c r="A125" t="s">
        <v>48</v>
      </c>
      <c r="B125" t="s">
        <v>346</v>
      </c>
      <c r="C125" t="str">
        <f t="shared" si="2"/>
        <v>P-02650||PHOTOGRAPHY, CLINICAL</v>
      </c>
      <c r="E125" s="8">
        <v>296</v>
      </c>
      <c r="F125" s="6" t="s">
        <v>555</v>
      </c>
      <c r="G125" t="str">
        <f t="shared" si="3"/>
        <v>296 PATHOLOGY</v>
      </c>
    </row>
    <row r="126" spans="1:7" x14ac:dyDescent="0.25">
      <c r="A126" t="s">
        <v>185</v>
      </c>
      <c r="B126" t="s">
        <v>347</v>
      </c>
      <c r="C126" t="str">
        <f t="shared" si="2"/>
        <v>T-92000||PINEAL BODY</v>
      </c>
      <c r="E126" s="8">
        <v>130</v>
      </c>
      <c r="F126" s="6" t="s">
        <v>556</v>
      </c>
      <c r="G126" t="str">
        <f t="shared" si="3"/>
        <v>130 PAU</v>
      </c>
    </row>
    <row r="127" spans="1:7" x14ac:dyDescent="0.25">
      <c r="A127" t="s">
        <v>184</v>
      </c>
      <c r="B127" t="s">
        <v>348</v>
      </c>
      <c r="C127" t="str">
        <f t="shared" si="2"/>
        <v>T-91000||PITUITARY GLAND, NOS</v>
      </c>
      <c r="E127" s="8">
        <v>426</v>
      </c>
      <c r="F127" s="6" t="s">
        <v>557</v>
      </c>
      <c r="G127" t="str">
        <f t="shared" si="3"/>
        <v>426 Pharmagenesis/Fidler</v>
      </c>
    </row>
    <row r="128" spans="1:7" x14ac:dyDescent="0.25">
      <c r="A128" t="s">
        <v>179</v>
      </c>
      <c r="B128" t="s">
        <v>349</v>
      </c>
      <c r="C128" t="str">
        <f t="shared" si="2"/>
        <v>T-88100||PLACENTA, NOS</v>
      </c>
      <c r="E128" s="8">
        <v>443</v>
      </c>
      <c r="F128" s="6" t="s">
        <v>558</v>
      </c>
      <c r="G128" t="str">
        <f t="shared" si="3"/>
        <v>443 PICKER</v>
      </c>
    </row>
    <row r="129" spans="1:7" x14ac:dyDescent="0.25">
      <c r="A129" t="s">
        <v>161</v>
      </c>
      <c r="B129" t="s">
        <v>350</v>
      </c>
      <c r="C129" t="str">
        <f t="shared" ref="C129:C192" si="4">A129&amp;"||"&amp;B129</f>
        <v>T-77100||PROSTATE, NOS</v>
      </c>
      <c r="E129" s="8">
        <v>406</v>
      </c>
      <c r="F129" s="6" t="s">
        <v>559</v>
      </c>
      <c r="G129" t="str">
        <f t="shared" si="3"/>
        <v>406 Picker/Axthelm</v>
      </c>
    </row>
    <row r="130" spans="1:7" x14ac:dyDescent="0.25">
      <c r="A130" t="s">
        <v>121</v>
      </c>
      <c r="B130" t="s">
        <v>351</v>
      </c>
      <c r="C130" t="str">
        <f t="shared" si="4"/>
        <v>T-44000||PULMONARY ARTERY, NOS</v>
      </c>
      <c r="E130" s="8">
        <v>654</v>
      </c>
      <c r="F130" s="6" t="s">
        <v>560</v>
      </c>
      <c r="G130" t="str">
        <f t="shared" ref="G130:G193" si="5">E130&amp;" "&amp;F130</f>
        <v>654 PNNL</v>
      </c>
    </row>
    <row r="131" spans="1:7" x14ac:dyDescent="0.25">
      <c r="A131" t="s">
        <v>31</v>
      </c>
      <c r="B131" t="s">
        <v>9</v>
      </c>
      <c r="C131" t="str">
        <f t="shared" si="4"/>
        <v>T-14550||QUADRICEPS FEMORIS MUSCLE</v>
      </c>
      <c r="D131" s="6" t="s">
        <v>10</v>
      </c>
      <c r="E131" s="8">
        <v>553</v>
      </c>
      <c r="F131" s="6" t="s">
        <v>561</v>
      </c>
      <c r="G131" t="str">
        <f t="shared" si="5"/>
        <v>553 PrimeGen</v>
      </c>
    </row>
    <row r="132" spans="1:7" x14ac:dyDescent="0.25">
      <c r="A132" t="s">
        <v>151</v>
      </c>
      <c r="B132" t="s">
        <v>352</v>
      </c>
      <c r="C132" t="str">
        <f t="shared" si="4"/>
        <v>T-68010||RECTAL MUCOSA</v>
      </c>
      <c r="E132" s="8">
        <v>594</v>
      </c>
      <c r="F132" s="6" t="s">
        <v>562</v>
      </c>
      <c r="G132" t="str">
        <f t="shared" si="5"/>
        <v>594 Puthussery</v>
      </c>
    </row>
    <row r="133" spans="1:7" x14ac:dyDescent="0.25">
      <c r="A133" t="s">
        <v>150</v>
      </c>
      <c r="B133" t="s">
        <v>353</v>
      </c>
      <c r="C133" t="str">
        <f t="shared" si="4"/>
        <v>T-68000||RECTUM, NOS</v>
      </c>
      <c r="E133" s="8">
        <v>647</v>
      </c>
      <c r="F133" s="6" t="s">
        <v>563</v>
      </c>
      <c r="G133" t="str">
        <f t="shared" si="5"/>
        <v>647 Rauch/Slifka</v>
      </c>
    </row>
    <row r="134" spans="1:7" x14ac:dyDescent="0.25">
      <c r="A134" t="s">
        <v>97</v>
      </c>
      <c r="B134" t="s">
        <v>354</v>
      </c>
      <c r="C134" t="str">
        <f t="shared" si="4"/>
        <v>T-14560||RECTUS FEMORIS MUSCLE</v>
      </c>
      <c r="E134" s="8">
        <v>508</v>
      </c>
      <c r="F134" s="6" t="s">
        <v>564</v>
      </c>
      <c r="G134" t="str">
        <f t="shared" si="5"/>
        <v>508 Roberts</v>
      </c>
    </row>
    <row r="135" spans="1:7" x14ac:dyDescent="0.25">
      <c r="A135" t="s">
        <v>219</v>
      </c>
      <c r="B135" t="s">
        <v>355</v>
      </c>
      <c r="C135" t="str">
        <f t="shared" si="4"/>
        <v>T-Y4700||RETROPERITONEAL FAT</v>
      </c>
      <c r="E135" s="8">
        <v>666</v>
      </c>
      <c r="F135" s="6" t="s">
        <v>564</v>
      </c>
      <c r="G135" t="str">
        <f t="shared" si="5"/>
        <v>666 Roberts</v>
      </c>
    </row>
    <row r="136" spans="1:7" x14ac:dyDescent="0.25">
      <c r="A136" t="s">
        <v>69</v>
      </c>
      <c r="B136" t="s">
        <v>356</v>
      </c>
      <c r="C136" t="str">
        <f t="shared" si="4"/>
        <v>T-08250||RETROPHARYNGEAL LYMPH NODES</v>
      </c>
      <c r="E136" s="8">
        <v>585</v>
      </c>
      <c r="F136" s="6" t="s">
        <v>565</v>
      </c>
      <c r="G136" t="str">
        <f t="shared" si="5"/>
        <v>585 Roe</v>
      </c>
    </row>
    <row r="137" spans="1:7" x14ac:dyDescent="0.25">
      <c r="A137" t="s">
        <v>111</v>
      </c>
      <c r="B137" t="s">
        <v>357</v>
      </c>
      <c r="C137" t="str">
        <f t="shared" si="4"/>
        <v>T-32200||RIGHT ATRIUM, NOS</v>
      </c>
      <c r="E137" s="8">
        <v>146</v>
      </c>
      <c r="F137" s="6" t="s">
        <v>566</v>
      </c>
      <c r="G137" t="str">
        <f t="shared" si="5"/>
        <v>146 RONAN</v>
      </c>
    </row>
    <row r="138" spans="1:7" x14ac:dyDescent="0.25">
      <c r="A138" t="s">
        <v>221</v>
      </c>
      <c r="B138" t="s">
        <v>358</v>
      </c>
      <c r="C138" t="str">
        <f t="shared" si="4"/>
        <v>T-Y8110||RIGHT AXILLARY REGION</v>
      </c>
      <c r="E138" s="8">
        <v>580</v>
      </c>
      <c r="F138" s="6" t="s">
        <v>567</v>
      </c>
      <c r="G138" t="str">
        <f t="shared" si="5"/>
        <v>580 Rutgers</v>
      </c>
    </row>
    <row r="139" spans="1:7" x14ac:dyDescent="0.25">
      <c r="A139" t="s">
        <v>225</v>
      </c>
      <c r="B139" t="s">
        <v>359</v>
      </c>
      <c r="C139" t="str">
        <f t="shared" si="4"/>
        <v>T-Y9010||RIGHT LOWER EXTREMITY, NOS</v>
      </c>
      <c r="E139" s="8">
        <v>620</v>
      </c>
      <c r="F139" s="6" t="s">
        <v>567</v>
      </c>
      <c r="G139" t="str">
        <f t="shared" si="5"/>
        <v>620 Rutgers</v>
      </c>
    </row>
    <row r="140" spans="1:7" x14ac:dyDescent="0.25">
      <c r="A140" t="s">
        <v>108</v>
      </c>
      <c r="B140" t="s">
        <v>360</v>
      </c>
      <c r="C140" t="str">
        <f t="shared" si="4"/>
        <v>T-28100||RIGHT LUNG, NOS</v>
      </c>
      <c r="E140" s="8">
        <v>548</v>
      </c>
      <c r="F140" s="6" t="s">
        <v>568</v>
      </c>
      <c r="G140" t="str">
        <f t="shared" si="5"/>
        <v>548 Sacha</v>
      </c>
    </row>
    <row r="141" spans="1:7" x14ac:dyDescent="0.25">
      <c r="A141" t="s">
        <v>114</v>
      </c>
      <c r="B141" t="s">
        <v>361</v>
      </c>
      <c r="C141" t="str">
        <f t="shared" si="4"/>
        <v>T-32500||RIGHT VENTRICLE, NOS</v>
      </c>
      <c r="E141" s="8">
        <v>655</v>
      </c>
      <c r="F141" s="6" t="s">
        <v>569</v>
      </c>
      <c r="G141" t="str">
        <f t="shared" si="5"/>
        <v>655 Schell</v>
      </c>
    </row>
    <row r="142" spans="1:7" x14ac:dyDescent="0.25">
      <c r="A142" t="s">
        <v>74</v>
      </c>
      <c r="B142" t="s">
        <v>362</v>
      </c>
      <c r="C142" t="str">
        <f t="shared" si="4"/>
        <v>T-08650||SACRAL LYMPH NODE</v>
      </c>
      <c r="E142" s="8">
        <v>562</v>
      </c>
      <c r="F142" s="6" t="s">
        <v>570</v>
      </c>
      <c r="G142" t="str">
        <f t="shared" si="5"/>
        <v>562 Sci Med X</v>
      </c>
    </row>
    <row r="143" spans="1:7" x14ac:dyDescent="0.25">
      <c r="A143" t="s">
        <v>232</v>
      </c>
      <c r="B143" t="s">
        <v>363</v>
      </c>
      <c r="C143" t="str">
        <f t="shared" si="4"/>
        <v>T-YY940||SALIVA</v>
      </c>
      <c r="E143" s="8">
        <v>635</v>
      </c>
      <c r="F143" s="6" t="s">
        <v>571</v>
      </c>
      <c r="G143" t="str">
        <f t="shared" si="5"/>
        <v>635 Scottoline</v>
      </c>
    </row>
    <row r="144" spans="1:7" x14ac:dyDescent="0.25">
      <c r="A144" t="s">
        <v>132</v>
      </c>
      <c r="B144" t="s">
        <v>364</v>
      </c>
      <c r="C144" t="str">
        <f t="shared" si="4"/>
        <v>T-55000||SALIVARY GLAND, NOS</v>
      </c>
      <c r="E144" s="8">
        <v>535</v>
      </c>
      <c r="F144" s="6" t="s">
        <v>572</v>
      </c>
      <c r="G144" t="str">
        <f t="shared" si="5"/>
        <v>535 Selsted</v>
      </c>
    </row>
    <row r="145" spans="1:7" x14ac:dyDescent="0.25">
      <c r="A145" t="s">
        <v>49</v>
      </c>
      <c r="B145" t="s">
        <v>365</v>
      </c>
      <c r="C145" t="str">
        <f t="shared" si="4"/>
        <v>P-20100||SAMPLE (SPECIMEN COLLECTION)</v>
      </c>
      <c r="E145" s="8">
        <v>475</v>
      </c>
      <c r="F145" s="6" t="s">
        <v>573</v>
      </c>
      <c r="G145" t="str">
        <f t="shared" si="5"/>
        <v>475 Senju Lab</v>
      </c>
    </row>
    <row r="146" spans="1:7" x14ac:dyDescent="0.25">
      <c r="A146" t="s">
        <v>210</v>
      </c>
      <c r="B146" t="s">
        <v>366</v>
      </c>
      <c r="C146" t="str">
        <f t="shared" si="4"/>
        <v>T-X9440||SCIATIC NERVE</v>
      </c>
      <c r="E146" s="8">
        <v>111</v>
      </c>
      <c r="F146" s="6" t="s">
        <v>574</v>
      </c>
      <c r="G146" t="str">
        <f t="shared" si="5"/>
        <v>111 Senju Lab/Higashine</v>
      </c>
    </row>
    <row r="147" spans="1:7" x14ac:dyDescent="0.25">
      <c r="A147" t="s">
        <v>162</v>
      </c>
      <c r="B147" t="s">
        <v>367</v>
      </c>
      <c r="C147" t="str">
        <f t="shared" si="4"/>
        <v>T-77500||SEMINAL VESICLE, NOS</v>
      </c>
      <c r="E147" s="8">
        <v>665</v>
      </c>
      <c r="F147" s="6" t="s">
        <v>575</v>
      </c>
      <c r="G147" t="str">
        <f t="shared" si="5"/>
        <v>665 Sharma</v>
      </c>
    </row>
    <row r="148" spans="1:7" x14ac:dyDescent="0.25">
      <c r="A148" t="s">
        <v>94</v>
      </c>
      <c r="B148" t="s">
        <v>368</v>
      </c>
      <c r="C148" t="str">
        <f t="shared" si="4"/>
        <v>T-13000||SKELETAL MUSCLE, NOS</v>
      </c>
      <c r="E148" s="8">
        <v>173</v>
      </c>
      <c r="F148" s="6" t="s">
        <v>576</v>
      </c>
      <c r="G148" t="str">
        <f t="shared" si="5"/>
        <v>173 Sherman</v>
      </c>
    </row>
    <row r="149" spans="1:7" x14ac:dyDescent="0.25">
      <c r="A149" t="s">
        <v>59</v>
      </c>
      <c r="B149" t="s">
        <v>369</v>
      </c>
      <c r="C149" t="str">
        <f t="shared" si="4"/>
        <v>T-02480||SKIN OF ABDOMEN, NOS</v>
      </c>
      <c r="E149" s="8">
        <v>561</v>
      </c>
      <c r="F149" s="6" t="s">
        <v>577</v>
      </c>
      <c r="G149" t="str">
        <f t="shared" si="5"/>
        <v>561 Shoko</v>
      </c>
    </row>
    <row r="150" spans="1:7" x14ac:dyDescent="0.25">
      <c r="A150" t="s">
        <v>58</v>
      </c>
      <c r="B150" t="s">
        <v>370</v>
      </c>
      <c r="C150" t="str">
        <f t="shared" si="4"/>
        <v>T-02450||SKIN OF BACK, NOS</v>
      </c>
      <c r="E150" s="8">
        <v>656</v>
      </c>
      <c r="F150" s="6" t="s">
        <v>578</v>
      </c>
      <c r="G150" t="str">
        <f t="shared" si="5"/>
        <v>656 Sivyer</v>
      </c>
    </row>
    <row r="151" spans="1:7" x14ac:dyDescent="0.25">
      <c r="A151" t="s">
        <v>57</v>
      </c>
      <c r="B151" t="s">
        <v>371</v>
      </c>
      <c r="C151" t="str">
        <f t="shared" si="4"/>
        <v>T-02424||SKIN OF CHEST</v>
      </c>
      <c r="E151" s="8">
        <v>659</v>
      </c>
      <c r="F151" s="6" t="s">
        <v>578</v>
      </c>
      <c r="G151" t="str">
        <f t="shared" si="5"/>
        <v>659 Sivyer</v>
      </c>
    </row>
    <row r="152" spans="1:7" x14ac:dyDescent="0.25">
      <c r="A152" t="s">
        <v>56</v>
      </c>
      <c r="B152" t="s">
        <v>372</v>
      </c>
      <c r="C152" t="str">
        <f t="shared" si="4"/>
        <v>T-02300||SKIN OF NECK, NOS</v>
      </c>
      <c r="E152" s="8">
        <v>414</v>
      </c>
      <c r="F152" s="6" t="s">
        <v>579</v>
      </c>
      <c r="G152" t="str">
        <f t="shared" si="5"/>
        <v>414 Slayden</v>
      </c>
    </row>
    <row r="153" spans="1:7" x14ac:dyDescent="0.25">
      <c r="A153" t="s">
        <v>60</v>
      </c>
      <c r="B153" t="s">
        <v>373</v>
      </c>
      <c r="C153" t="str">
        <f t="shared" si="4"/>
        <v>T-02503||SKIN OF PUBIC AREA</v>
      </c>
      <c r="E153" s="8">
        <v>458</v>
      </c>
      <c r="F153" s="6" t="s">
        <v>580</v>
      </c>
      <c r="G153" t="str">
        <f t="shared" si="5"/>
        <v>458 Slifka</v>
      </c>
    </row>
    <row r="154" spans="1:7" x14ac:dyDescent="0.25">
      <c r="A154" t="s">
        <v>55</v>
      </c>
      <c r="B154" t="s">
        <v>374</v>
      </c>
      <c r="C154" t="str">
        <f t="shared" si="4"/>
        <v>T-02102||SKIN OF SCALP, NOS</v>
      </c>
      <c r="E154" s="8">
        <v>221</v>
      </c>
      <c r="F154" s="6" t="s">
        <v>581</v>
      </c>
      <c r="G154" t="str">
        <f t="shared" si="5"/>
        <v>221 SPINDEL</v>
      </c>
    </row>
    <row r="155" spans="1:7" x14ac:dyDescent="0.25">
      <c r="A155" t="s">
        <v>61</v>
      </c>
      <c r="B155" t="s">
        <v>375</v>
      </c>
      <c r="C155" t="str">
        <f t="shared" si="4"/>
        <v>T-02810||SKIN OF THIGH, NOS</v>
      </c>
      <c r="E155" s="8">
        <v>244</v>
      </c>
      <c r="F155" s="6" t="s">
        <v>582</v>
      </c>
      <c r="G155" t="str">
        <f t="shared" si="5"/>
        <v>244 Stenzel-Poore</v>
      </c>
    </row>
    <row r="156" spans="1:7" x14ac:dyDescent="0.25">
      <c r="A156" t="s">
        <v>53</v>
      </c>
      <c r="B156" t="s">
        <v>376</v>
      </c>
      <c r="C156" t="str">
        <f t="shared" si="4"/>
        <v>T-01000||SKIN, NOS</v>
      </c>
      <c r="E156" s="8">
        <v>1</v>
      </c>
      <c r="F156" s="6" t="s">
        <v>583</v>
      </c>
      <c r="G156" t="str">
        <f t="shared" si="5"/>
        <v>1 STOUFFER</v>
      </c>
    </row>
    <row r="157" spans="1:7" x14ac:dyDescent="0.25">
      <c r="A157" t="s">
        <v>77</v>
      </c>
      <c r="B157" t="s">
        <v>377</v>
      </c>
      <c r="C157" t="str">
        <f t="shared" si="4"/>
        <v>T-10101||SKULL, NOS</v>
      </c>
      <c r="E157" s="8">
        <v>550</v>
      </c>
      <c r="F157" s="6" t="s">
        <v>584</v>
      </c>
      <c r="G157" t="str">
        <f t="shared" si="5"/>
        <v>550 Streblow</v>
      </c>
    </row>
    <row r="158" spans="1:7" x14ac:dyDescent="0.25">
      <c r="A158" t="s">
        <v>142</v>
      </c>
      <c r="B158" t="s">
        <v>378</v>
      </c>
      <c r="C158" t="str">
        <f t="shared" si="4"/>
        <v>T-64000||SMALL INTESTINE, NOS</v>
      </c>
      <c r="E158" s="8">
        <v>602</v>
      </c>
      <c r="F158" s="6" t="s">
        <v>585</v>
      </c>
      <c r="G158" t="str">
        <f t="shared" si="5"/>
        <v>602 Sullivan</v>
      </c>
    </row>
    <row r="159" spans="1:7" x14ac:dyDescent="0.25">
      <c r="A159" t="s">
        <v>129</v>
      </c>
      <c r="B159" t="s">
        <v>379</v>
      </c>
      <c r="C159" t="str">
        <f t="shared" si="4"/>
        <v>T-51120||SOFT PALATE</v>
      </c>
      <c r="E159" s="8">
        <v>522</v>
      </c>
      <c r="F159" s="6" t="s">
        <v>586</v>
      </c>
      <c r="G159" t="str">
        <f t="shared" si="5"/>
        <v>522 Summa Health</v>
      </c>
    </row>
    <row r="160" spans="1:7" x14ac:dyDescent="0.25">
      <c r="A160" t="s">
        <v>100</v>
      </c>
      <c r="B160" t="s">
        <v>380</v>
      </c>
      <c r="C160" t="str">
        <f t="shared" si="4"/>
        <v>T-14740||SOLEUS MUSCLE</v>
      </c>
      <c r="E160" s="8">
        <v>517</v>
      </c>
      <c r="F160" s="6" t="s">
        <v>587</v>
      </c>
      <c r="G160" t="str">
        <f t="shared" si="5"/>
        <v>517 Sylwester</v>
      </c>
    </row>
    <row r="161" spans="1:7" x14ac:dyDescent="0.25">
      <c r="A161" t="s">
        <v>50</v>
      </c>
      <c r="B161" t="s">
        <v>381</v>
      </c>
      <c r="C161" t="str">
        <f t="shared" si="4"/>
        <v>P-2035X||SPECIMEN COLLECTION, VAGINAL SWAB</v>
      </c>
      <c r="E161" s="8">
        <v>661</v>
      </c>
      <c r="F161" s="6" t="s">
        <v>588</v>
      </c>
      <c r="G161" t="str">
        <f t="shared" si="5"/>
        <v>661 Texas biomed</v>
      </c>
    </row>
    <row r="162" spans="1:7" x14ac:dyDescent="0.25">
      <c r="A162" t="s">
        <v>202</v>
      </c>
      <c r="B162" t="s">
        <v>382</v>
      </c>
      <c r="C162" t="str">
        <f t="shared" si="4"/>
        <v>T-X7410||SPINAL CORD, NOS</v>
      </c>
      <c r="E162" s="8">
        <v>593</v>
      </c>
      <c r="F162" s="6" t="s">
        <v>589</v>
      </c>
      <c r="G162" t="str">
        <f t="shared" si="5"/>
        <v>593 Ting</v>
      </c>
    </row>
    <row r="163" spans="1:7" x14ac:dyDescent="0.25">
      <c r="A163" t="s">
        <v>33</v>
      </c>
      <c r="B163" t="s">
        <v>13</v>
      </c>
      <c r="C163" t="str">
        <f t="shared" si="4"/>
        <v>T-07000||SPLEEN, NOS</v>
      </c>
      <c r="E163" s="8">
        <v>578</v>
      </c>
      <c r="F163" s="6" t="s">
        <v>590</v>
      </c>
      <c r="G163" t="str">
        <f t="shared" si="5"/>
        <v>578 U of Louisville</v>
      </c>
    </row>
    <row r="164" spans="1:7" x14ac:dyDescent="0.25">
      <c r="A164" t="s">
        <v>81</v>
      </c>
      <c r="B164" t="s">
        <v>383</v>
      </c>
      <c r="C164" t="str">
        <f t="shared" si="4"/>
        <v>T-10310||STERNUM, NOS</v>
      </c>
      <c r="E164" s="8">
        <v>217</v>
      </c>
      <c r="F164" s="6" t="s">
        <v>591</v>
      </c>
      <c r="G164" t="str">
        <f t="shared" si="5"/>
        <v>217 U of Penn/Paul Chien</v>
      </c>
    </row>
    <row r="165" spans="1:7" x14ac:dyDescent="0.25">
      <c r="A165" t="s">
        <v>140</v>
      </c>
      <c r="B165" t="s">
        <v>384</v>
      </c>
      <c r="C165" t="str">
        <f t="shared" si="4"/>
        <v>T-63000||STOMACH, NOS</v>
      </c>
      <c r="E165" s="8">
        <v>571</v>
      </c>
      <c r="F165" s="6" t="s">
        <v>592</v>
      </c>
      <c r="G165" t="str">
        <f t="shared" si="5"/>
        <v>571 U of Virginia</v>
      </c>
    </row>
    <row r="166" spans="1:7" x14ac:dyDescent="0.25">
      <c r="A166" t="s">
        <v>63</v>
      </c>
      <c r="B166" t="s">
        <v>385</v>
      </c>
      <c r="C166" t="str">
        <f t="shared" si="4"/>
        <v>T-03480||SUBCUTANEOUS TISSUE OF ABDOMEN, NOS</v>
      </c>
      <c r="E166" s="8">
        <v>267</v>
      </c>
      <c r="F166" s="6" t="s">
        <v>593</v>
      </c>
      <c r="G166" t="str">
        <f t="shared" si="5"/>
        <v>267 U of WA/Katze</v>
      </c>
    </row>
    <row r="167" spans="1:7" x14ac:dyDescent="0.25">
      <c r="A167" t="s">
        <v>62</v>
      </c>
      <c r="B167" t="s">
        <v>386</v>
      </c>
      <c r="C167" t="str">
        <f t="shared" si="4"/>
        <v>T-03000||SUBCUTANEOUS TISSUE, NOS</v>
      </c>
      <c r="E167" s="8">
        <v>528</v>
      </c>
      <c r="F167" s="6" t="s">
        <v>594</v>
      </c>
      <c r="G167" t="str">
        <f t="shared" si="5"/>
        <v>528 U of WA/WARPRC</v>
      </c>
    </row>
    <row r="168" spans="1:7" x14ac:dyDescent="0.25">
      <c r="A168" t="s">
        <v>134</v>
      </c>
      <c r="B168" t="s">
        <v>387</v>
      </c>
      <c r="C168" t="str">
        <f t="shared" si="4"/>
        <v>T-55300||SUBMANDIBULAR GLAND, NOS</v>
      </c>
      <c r="E168" s="8">
        <v>512</v>
      </c>
      <c r="F168" s="6" t="s">
        <v>595</v>
      </c>
      <c r="G168" t="str">
        <f t="shared" si="5"/>
        <v>512 UC Davis-CNPRC</v>
      </c>
    </row>
    <row r="169" spans="1:7" x14ac:dyDescent="0.25">
      <c r="A169" t="s">
        <v>67</v>
      </c>
      <c r="B169" t="s">
        <v>388</v>
      </c>
      <c r="C169" t="str">
        <f t="shared" si="4"/>
        <v>T-08160||SUBMANDIBULAR LYMPH NODE</v>
      </c>
      <c r="E169" s="8">
        <v>557</v>
      </c>
      <c r="F169" s="6" t="s">
        <v>596</v>
      </c>
      <c r="G169" t="str">
        <f t="shared" si="5"/>
        <v>557 UCSD</v>
      </c>
    </row>
    <row r="170" spans="1:7" x14ac:dyDescent="0.25">
      <c r="A170" t="s">
        <v>212</v>
      </c>
      <c r="B170" t="s">
        <v>389</v>
      </c>
      <c r="C170" t="str">
        <f t="shared" si="4"/>
        <v>T-XY310||SYMPATHETIC GANGLION</v>
      </c>
      <c r="E170" s="8">
        <v>625</v>
      </c>
      <c r="F170" s="6" t="s">
        <v>597</v>
      </c>
      <c r="G170" t="str">
        <f t="shared" si="5"/>
        <v>625 UCSF</v>
      </c>
    </row>
    <row r="171" spans="1:7" x14ac:dyDescent="0.25">
      <c r="A171" t="s">
        <v>104</v>
      </c>
      <c r="B171" t="s">
        <v>390</v>
      </c>
      <c r="C171" t="str">
        <f t="shared" si="4"/>
        <v>T-1Y000||SYNOVIAL FLUID</v>
      </c>
      <c r="E171" s="8">
        <v>588</v>
      </c>
      <c r="F171" s="6" t="s">
        <v>598</v>
      </c>
      <c r="G171" t="str">
        <f t="shared" si="5"/>
        <v>588 University of Pittsburgh</v>
      </c>
    </row>
    <row r="172" spans="1:7" x14ac:dyDescent="0.25">
      <c r="A172" t="s">
        <v>90</v>
      </c>
      <c r="B172" t="s">
        <v>391</v>
      </c>
      <c r="C172" t="str">
        <f t="shared" si="4"/>
        <v>T-12040||SYNOVIAL TISSUE</v>
      </c>
      <c r="E172" s="8">
        <v>547</v>
      </c>
      <c r="F172" s="6" t="s">
        <v>599</v>
      </c>
      <c r="G172" t="str">
        <f t="shared" si="5"/>
        <v>547 University of TN</v>
      </c>
    </row>
    <row r="173" spans="1:7" x14ac:dyDescent="0.25">
      <c r="A173" t="s">
        <v>220</v>
      </c>
      <c r="B173" t="s">
        <v>392</v>
      </c>
      <c r="C173" t="str">
        <f t="shared" si="4"/>
        <v>T-Y6600||TAIL</v>
      </c>
      <c r="E173" s="8">
        <v>546</v>
      </c>
      <c r="F173" s="6" t="s">
        <v>600</v>
      </c>
      <c r="G173" t="str">
        <f t="shared" si="5"/>
        <v>546 University of Utah</v>
      </c>
    </row>
    <row r="174" spans="1:7" x14ac:dyDescent="0.25">
      <c r="A174" t="s">
        <v>199</v>
      </c>
      <c r="B174" t="s">
        <v>393</v>
      </c>
      <c r="C174" t="str">
        <f t="shared" si="4"/>
        <v>T-X2500||TEMPORAL LOBE, NOS</v>
      </c>
      <c r="E174" s="8">
        <v>183</v>
      </c>
      <c r="F174" s="6" t="s">
        <v>601</v>
      </c>
      <c r="G174" t="str">
        <f t="shared" si="5"/>
        <v>183 URBANSKI</v>
      </c>
    </row>
    <row r="175" spans="1:7" x14ac:dyDescent="0.25">
      <c r="A175" t="s">
        <v>91</v>
      </c>
      <c r="B175" t="s">
        <v>394</v>
      </c>
      <c r="C175" t="str">
        <f t="shared" si="4"/>
        <v>T-12290||TEMPOROMANDIBULAR JOINT, NOS</v>
      </c>
      <c r="E175" s="8">
        <v>436</v>
      </c>
      <c r="F175" s="6" t="s">
        <v>602</v>
      </c>
      <c r="G175" t="str">
        <f t="shared" si="5"/>
        <v>436 Urbanski/Don Brown</v>
      </c>
    </row>
    <row r="176" spans="1:7" x14ac:dyDescent="0.25">
      <c r="A176" t="s">
        <v>44</v>
      </c>
      <c r="B176" t="s">
        <v>24</v>
      </c>
      <c r="C176" t="str">
        <f t="shared" si="4"/>
        <v>T-78800||TESTES, BOTH</v>
      </c>
      <c r="E176" s="8">
        <v>531</v>
      </c>
      <c r="F176" s="6" t="s">
        <v>603</v>
      </c>
      <c r="G176" t="str">
        <f t="shared" si="5"/>
        <v>531 USC</v>
      </c>
    </row>
    <row r="177" spans="1:7" x14ac:dyDescent="0.25">
      <c r="A177" t="s">
        <v>165</v>
      </c>
      <c r="B177" t="s">
        <v>395</v>
      </c>
      <c r="C177" t="str">
        <f t="shared" si="4"/>
        <v>T-78020||TESTIS, LEFT</v>
      </c>
      <c r="E177" s="8">
        <v>187</v>
      </c>
      <c r="F177" s="6" t="s">
        <v>604</v>
      </c>
      <c r="G177" t="str">
        <f t="shared" si="5"/>
        <v>187 VANJONACK</v>
      </c>
    </row>
    <row r="178" spans="1:7" x14ac:dyDescent="0.25">
      <c r="A178" t="s">
        <v>163</v>
      </c>
      <c r="B178" t="s">
        <v>396</v>
      </c>
      <c r="C178" t="str">
        <f t="shared" si="4"/>
        <v>T-78000||TESTIS, NOS</v>
      </c>
      <c r="E178" s="8">
        <v>572</v>
      </c>
      <c r="F178" s="6" t="s">
        <v>605</v>
      </c>
      <c r="G178" t="str">
        <f t="shared" si="5"/>
        <v>572 Varlamov</v>
      </c>
    </row>
    <row r="179" spans="1:7" x14ac:dyDescent="0.25">
      <c r="A179" t="s">
        <v>164</v>
      </c>
      <c r="B179" t="s">
        <v>397</v>
      </c>
      <c r="C179" t="str">
        <f t="shared" si="4"/>
        <v>T-78010||TESTIS, RIGHT</v>
      </c>
      <c r="E179" s="8">
        <v>511</v>
      </c>
      <c r="F179" s="6" t="s">
        <v>606</v>
      </c>
      <c r="G179" t="str">
        <f t="shared" si="5"/>
        <v>511 Vinson</v>
      </c>
    </row>
    <row r="180" spans="1:7" x14ac:dyDescent="0.25">
      <c r="A180" t="s">
        <v>204</v>
      </c>
      <c r="B180" t="s">
        <v>4</v>
      </c>
      <c r="C180" t="str">
        <f t="shared" si="4"/>
        <v>T-X7700||THORACIC SPINAL CORD, NOS</v>
      </c>
      <c r="E180" s="8">
        <v>424</v>
      </c>
      <c r="F180" s="6" t="s">
        <v>607</v>
      </c>
      <c r="G180" t="str">
        <f t="shared" si="5"/>
        <v>424 Virology</v>
      </c>
    </row>
    <row r="181" spans="1:7" x14ac:dyDescent="0.25">
      <c r="A181" t="s">
        <v>40</v>
      </c>
      <c r="B181" t="s">
        <v>20</v>
      </c>
      <c r="C181" t="str">
        <f t="shared" si="4"/>
        <v>T-98000||THYMUS, NOS</v>
      </c>
      <c r="E181" s="8">
        <v>663</v>
      </c>
      <c r="F181" s="6" t="s">
        <v>608</v>
      </c>
      <c r="G181" t="str">
        <f t="shared" si="5"/>
        <v>663 Visiongift</v>
      </c>
    </row>
    <row r="182" spans="1:7" x14ac:dyDescent="0.25">
      <c r="A182" t="s">
        <v>189</v>
      </c>
      <c r="B182" t="s">
        <v>398</v>
      </c>
      <c r="C182" t="str">
        <f t="shared" si="4"/>
        <v>T-96000||THYROID GLAND, NOS</v>
      </c>
      <c r="E182" s="8">
        <v>658</v>
      </c>
      <c r="F182" s="6" t="s">
        <v>609</v>
      </c>
      <c r="G182" t="str">
        <f t="shared" si="5"/>
        <v>658 Vrooman</v>
      </c>
    </row>
    <row r="183" spans="1:7" x14ac:dyDescent="0.25">
      <c r="A183" t="s">
        <v>131</v>
      </c>
      <c r="B183" t="s">
        <v>399</v>
      </c>
      <c r="C183" t="str">
        <f t="shared" si="4"/>
        <v>T-53000||TONGUE, NOS</v>
      </c>
      <c r="E183" s="8">
        <v>590</v>
      </c>
      <c r="F183" s="6" t="s">
        <v>610</v>
      </c>
      <c r="G183" t="str">
        <f t="shared" si="5"/>
        <v>590 VWR</v>
      </c>
    </row>
    <row r="184" spans="1:7" x14ac:dyDescent="0.25">
      <c r="A184" t="s">
        <v>138</v>
      </c>
      <c r="B184" t="s">
        <v>400</v>
      </c>
      <c r="C184" t="str">
        <f t="shared" si="4"/>
        <v>T-61100||TONSIL, NOS</v>
      </c>
      <c r="E184" s="8">
        <v>614</v>
      </c>
      <c r="F184" s="6" t="s">
        <v>611</v>
      </c>
      <c r="G184" t="str">
        <f t="shared" si="5"/>
        <v>614 Wilder</v>
      </c>
    </row>
    <row r="185" spans="1:7" x14ac:dyDescent="0.25">
      <c r="A185" t="s">
        <v>107</v>
      </c>
      <c r="B185" t="s">
        <v>401</v>
      </c>
      <c r="C185" t="str">
        <f t="shared" si="4"/>
        <v>T-25000||TRACHEA, NOS</v>
      </c>
      <c r="E185" s="8">
        <v>431</v>
      </c>
      <c r="F185" s="6" t="s">
        <v>612</v>
      </c>
      <c r="G185" t="str">
        <f t="shared" si="5"/>
        <v>431 Wolf/Brown</v>
      </c>
    </row>
    <row r="186" spans="1:7" x14ac:dyDescent="0.25">
      <c r="A186" t="s">
        <v>39</v>
      </c>
      <c r="B186" t="s">
        <v>19</v>
      </c>
      <c r="C186" t="str">
        <f t="shared" si="4"/>
        <v>T-08332||TRACHEOBRONCHIAL LYMPH NODE</v>
      </c>
      <c r="E186" s="8">
        <v>462</v>
      </c>
      <c r="F186" s="6" t="s">
        <v>613</v>
      </c>
      <c r="G186" t="str">
        <f t="shared" si="5"/>
        <v>462 Wolf/Salli</v>
      </c>
    </row>
    <row r="187" spans="1:7" x14ac:dyDescent="0.25">
      <c r="A187" t="s">
        <v>148</v>
      </c>
      <c r="B187" t="s">
        <v>402</v>
      </c>
      <c r="C187" t="str">
        <f t="shared" si="4"/>
        <v>T-67400||TRANSVERSE COLON</v>
      </c>
      <c r="E187" s="8">
        <v>293</v>
      </c>
      <c r="F187" s="6" t="s">
        <v>614</v>
      </c>
      <c r="G187" t="str">
        <f t="shared" si="5"/>
        <v>293 WONG</v>
      </c>
    </row>
    <row r="188" spans="1:7" x14ac:dyDescent="0.25">
      <c r="A188" t="s">
        <v>116</v>
      </c>
      <c r="B188" t="s">
        <v>403</v>
      </c>
      <c r="C188" t="str">
        <f t="shared" si="4"/>
        <v>T-36000||TRICUSPID VALVE, NOS</v>
      </c>
      <c r="E188" s="8">
        <v>632</v>
      </c>
      <c r="F188" s="6" t="s">
        <v>615</v>
      </c>
      <c r="G188" t="str">
        <f t="shared" si="5"/>
        <v>632 Wong (Missy)</v>
      </c>
    </row>
    <row r="189" spans="1:7" x14ac:dyDescent="0.25">
      <c r="A189" t="s">
        <v>205</v>
      </c>
      <c r="B189" t="s">
        <v>404</v>
      </c>
      <c r="C189" t="str">
        <f t="shared" si="4"/>
        <v>T-X8150||TRIGEMINAL NERVE</v>
      </c>
      <c r="E189" s="8">
        <v>560</v>
      </c>
      <c r="F189" s="6" t="s">
        <v>616</v>
      </c>
      <c r="G189" t="str">
        <f t="shared" si="5"/>
        <v>560 Worldwide Primates</v>
      </c>
    </row>
    <row r="190" spans="1:7" x14ac:dyDescent="0.25">
      <c r="A190" t="s">
        <v>215</v>
      </c>
      <c r="B190" t="s">
        <v>405</v>
      </c>
      <c r="C190" t="str">
        <f t="shared" si="4"/>
        <v>T-Y1000||TRUNK, NOS</v>
      </c>
      <c r="E190" s="8">
        <v>262</v>
      </c>
      <c r="F190" s="6" t="s">
        <v>617</v>
      </c>
      <c r="G190" t="str">
        <f t="shared" si="5"/>
        <v>262 Wright</v>
      </c>
    </row>
    <row r="191" spans="1:7" x14ac:dyDescent="0.25">
      <c r="A191" t="s">
        <v>181</v>
      </c>
      <c r="B191" t="s">
        <v>406</v>
      </c>
      <c r="C191" t="str">
        <f t="shared" si="4"/>
        <v>T-88800||UMBILICAL CORD, NOS</v>
      </c>
      <c r="E191" s="8">
        <v>56</v>
      </c>
      <c r="F191" s="6" t="s">
        <v>618</v>
      </c>
      <c r="G191" t="str">
        <f t="shared" si="5"/>
        <v>56 Wu</v>
      </c>
    </row>
    <row r="192" spans="1:7" x14ac:dyDescent="0.25">
      <c r="A192" t="s">
        <v>159</v>
      </c>
      <c r="B192" t="s">
        <v>407</v>
      </c>
      <c r="C192" t="str">
        <f t="shared" si="4"/>
        <v>T-73000||URETER, NOS</v>
      </c>
      <c r="E192" s="8">
        <v>516</v>
      </c>
      <c r="F192" s="6" t="s">
        <v>619</v>
      </c>
      <c r="G192" t="str">
        <f t="shared" si="5"/>
        <v>516 Xu</v>
      </c>
    </row>
    <row r="193" spans="1:7" x14ac:dyDescent="0.25">
      <c r="A193" t="s">
        <v>160</v>
      </c>
      <c r="B193" t="s">
        <v>408</v>
      </c>
      <c r="C193" t="str">
        <f t="shared" ref="C193:C256" si="6">A193&amp;"||"&amp;B193</f>
        <v>T-74000||URINARY BLADDER, NOS</v>
      </c>
      <c r="E193" s="8">
        <v>604</v>
      </c>
      <c r="F193" s="6" t="s">
        <v>620</v>
      </c>
      <c r="G193" t="str">
        <f t="shared" si="5"/>
        <v>604 Yao</v>
      </c>
    </row>
    <row r="194" spans="1:7" x14ac:dyDescent="0.25">
      <c r="A194" t="s">
        <v>168</v>
      </c>
      <c r="B194" t="s">
        <v>409</v>
      </c>
      <c r="C194" t="str">
        <f t="shared" si="6"/>
        <v>T-7X100||URINE</v>
      </c>
      <c r="E194" s="8">
        <v>260</v>
      </c>
      <c r="F194" s="6" t="s">
        <v>621</v>
      </c>
      <c r="G194" t="str">
        <f t="shared" ref="G194" si="7">E194&amp;" "&amp;F194</f>
        <v>260 ZELINSKI</v>
      </c>
    </row>
    <row r="195" spans="1:7" x14ac:dyDescent="0.25">
      <c r="A195" t="s">
        <v>172</v>
      </c>
      <c r="B195" t="s">
        <v>410</v>
      </c>
      <c r="C195" t="str">
        <f t="shared" si="6"/>
        <v>T-82900||UTERUS AND CERVIX</v>
      </c>
    </row>
    <row r="196" spans="1:7" x14ac:dyDescent="0.25">
      <c r="A196" t="s">
        <v>173</v>
      </c>
      <c r="B196" t="s">
        <v>411</v>
      </c>
      <c r="C196" t="str">
        <f t="shared" si="6"/>
        <v>T-82910||UTERUS AND FALLOPIAN TUBES, CS</v>
      </c>
    </row>
    <row r="197" spans="1:7" x14ac:dyDescent="0.25">
      <c r="A197" t="s">
        <v>171</v>
      </c>
      <c r="B197" t="s">
        <v>412</v>
      </c>
      <c r="C197" t="str">
        <f t="shared" si="6"/>
        <v>T-82000||UTERUS, NOS</v>
      </c>
    </row>
    <row r="198" spans="1:7" x14ac:dyDescent="0.25">
      <c r="A198" t="s">
        <v>170</v>
      </c>
      <c r="B198" t="s">
        <v>413</v>
      </c>
      <c r="C198" t="str">
        <f t="shared" si="6"/>
        <v>T-81920||VAGINA AND CERVIX, CS</v>
      </c>
    </row>
    <row r="199" spans="1:7" x14ac:dyDescent="0.25">
      <c r="A199" t="s">
        <v>169</v>
      </c>
      <c r="B199" t="s">
        <v>414</v>
      </c>
      <c r="C199" t="str">
        <f t="shared" si="6"/>
        <v>T-81000||VAGINA, NOS</v>
      </c>
    </row>
    <row r="200" spans="1:7" x14ac:dyDescent="0.25">
      <c r="A200" t="s">
        <v>98</v>
      </c>
      <c r="B200" t="s">
        <v>415</v>
      </c>
      <c r="C200" t="str">
        <f t="shared" si="6"/>
        <v>T-14570||VASTUS LATERALIS MUSCLE</v>
      </c>
    </row>
    <row r="201" spans="1:7" x14ac:dyDescent="0.25">
      <c r="A201" t="s">
        <v>82</v>
      </c>
      <c r="B201" t="s">
        <v>416</v>
      </c>
      <c r="C201" t="str">
        <f t="shared" si="6"/>
        <v>T-10500||VERTEBRAL COLUMN, NOS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tissue</vt:lpstr>
    </vt:vector>
  </TitlesOfParts>
  <Company>Oregon Health and Science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Blasa</dc:creator>
  <cp:lastModifiedBy>Raymond Blasa</cp:lastModifiedBy>
  <dcterms:created xsi:type="dcterms:W3CDTF">2022-11-02T15:26:24Z</dcterms:created>
  <dcterms:modified xsi:type="dcterms:W3CDTF">2023-06-01T06:39:35Z</dcterms:modified>
</cp:coreProperties>
</file>