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klaute\dev\Mordheim\"/>
    </mc:Choice>
  </mc:AlternateContent>
  <xr:revisionPtr revIDLastSave="0" documentId="10_ncr:8100000_{3A5916CF-35A0-4786-972F-850640AD5B22}" xr6:coauthVersionLast="34" xr6:coauthVersionMax="34" xr10:uidLastSave="{00000000-0000-0000-0000-000000000000}"/>
  <bookViews>
    <workbookView xWindow="0" yWindow="0" windowWidth="28800" windowHeight="141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1" l="1"/>
  <c r="J6" i="1" l="1"/>
  <c r="J7" i="1"/>
  <c r="J8" i="1"/>
  <c r="J9" i="1"/>
  <c r="J10" i="1"/>
  <c r="J11" i="1"/>
  <c r="J12" i="1"/>
  <c r="J13" i="1"/>
  <c r="J14" i="1"/>
  <c r="J15" i="1"/>
  <c r="J16" i="1"/>
  <c r="J5" i="1"/>
  <c r="O6" i="1"/>
  <c r="O7" i="1"/>
  <c r="O8" i="1"/>
  <c r="O9" i="1"/>
  <c r="O10" i="1"/>
  <c r="O11" i="1"/>
  <c r="O12" i="1"/>
  <c r="O13" i="1"/>
  <c r="O14" i="1"/>
  <c r="O15" i="1"/>
  <c r="O5" i="1"/>
  <c r="D10" i="1"/>
  <c r="D11" i="1"/>
  <c r="D12" i="1"/>
  <c r="D13" i="1"/>
  <c r="D14" i="1"/>
  <c r="D15" i="1"/>
  <c r="D9" i="1"/>
  <c r="D16" i="1" l="1"/>
  <c r="O16" i="1"/>
  <c r="J17" i="1"/>
  <c r="B5" i="1" l="1"/>
  <c r="B6" i="1" s="1"/>
</calcChain>
</file>

<file path=xl/sharedStrings.xml><?xml version="1.0" encoding="utf-8"?>
<sst xmlns="http://schemas.openxmlformats.org/spreadsheetml/2006/main" count="65" uniqueCount="57">
  <si>
    <t>gold</t>
  </si>
  <si>
    <t>axt</t>
  </si>
  <si>
    <t>morgenstern</t>
  </si>
  <si>
    <t>schwert</t>
  </si>
  <si>
    <t>zweihänder</t>
  </si>
  <si>
    <t>hellebarde</t>
  </si>
  <si>
    <t>wurfwaffen</t>
  </si>
  <si>
    <t>armbrust</t>
  </si>
  <si>
    <t>bogen</t>
  </si>
  <si>
    <t>leichte rüstung</t>
  </si>
  <si>
    <t>helm</t>
  </si>
  <si>
    <t>schild</t>
  </si>
  <si>
    <t>ork bewaffnung</t>
  </si>
  <si>
    <t>goblin bewaffnung</t>
  </si>
  <si>
    <t>dolch (+1)</t>
  </si>
  <si>
    <t>keule</t>
  </si>
  <si>
    <t>speer</t>
  </si>
  <si>
    <t>wurfwaffe</t>
  </si>
  <si>
    <t>kurzbogen</t>
  </si>
  <si>
    <t>squig schubser</t>
  </si>
  <si>
    <t>ball und kette</t>
  </si>
  <si>
    <t>ork boss</t>
  </si>
  <si>
    <t>schamane</t>
  </si>
  <si>
    <t>big uns</t>
  </si>
  <si>
    <t>goblin warrior</t>
  </si>
  <si>
    <t>cave squig</t>
  </si>
  <si>
    <t>ork boy</t>
  </si>
  <si>
    <t>troll</t>
  </si>
  <si>
    <t>kosten</t>
  </si>
  <si>
    <t>anzahl</t>
  </si>
  <si>
    <t>summe</t>
  </si>
  <si>
    <t>zu verteilen</t>
  </si>
  <si>
    <t>Kai</t>
  </si>
  <si>
    <t>Orks &amp; Goblins</t>
  </si>
  <si>
    <t>Warband</t>
  </si>
  <si>
    <t>verrückter pilzhut</t>
  </si>
  <si>
    <t>ausrüstung</t>
  </si>
  <si>
    <t>verteilt</t>
  </si>
  <si>
    <t>zweihänder, leichte rüstung</t>
  </si>
  <si>
    <t>(alle tragen einen dolch)</t>
  </si>
  <si>
    <t>2 dolche/schwerter</t>
  </si>
  <si>
    <t>2 dolche/äxte/schwerter</t>
  </si>
  <si>
    <t>3x Speerträger, 1x 2 Schwert/Axt, 3x 1 Schwert</t>
  </si>
  <si>
    <t>Mögliche einheiten</t>
  </si>
  <si>
    <t>Ausrüstung</t>
  </si>
  <si>
    <t>ork savage boyz</t>
  </si>
  <si>
    <t>1x Goblin Hero (Gamezone)</t>
  </si>
  <si>
    <t>Kosten/Stück</t>
  </si>
  <si>
    <t>1x Nartz (Freebooters Fate)</t>
  </si>
  <si>
    <t>1x 3 Goblin Speerträger (Gamezone)</t>
  </si>
  <si>
    <t>1x Orc Shaman (Avatars of War)</t>
  </si>
  <si>
    <t>3  Fiese Schlitzer (GW)</t>
  </si>
  <si>
    <t>1x custom boss</t>
  </si>
  <si>
    <t>je 1 dolch/schwert</t>
  </si>
  <si>
    <t>je 1 speer 3 schild</t>
  </si>
  <si>
    <t>1x Dämonische Jägerin Banner (Gamezone)</t>
  </si>
  <si>
    <t>für Schamane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</si>
</sst>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2" borderId="0" xfId="0" applyFill="1"/>
    <xf numFmtId="0" fontId="0" fillId="0" borderId="0" xfId="0"/>
    <xf numFmtId="14" fontId="0" fillId="0" borderId="0" xfId="0" applyNumberFormat="1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8" fontId="0" fillId="0" borderId="0" xfId="0" applyNumberFormat="1"/>
    <xf numFmtId="8" fontId="1" fillId="0" borderId="0" xfId="0" applyNumberFormat="1" applyFon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7"/>
  <sheetViews>
    <sheetView tabSelected="1" workbookViewId="0">
      <selection activeCell="S13" sqref="S13"/>
    </sheetView>
  </sheetViews>
  <sheetFormatPr baseColWidth="10" defaultRowHeight="12.75" x14ac:dyDescent="0.2"/>
  <cols>
    <col min="1" max="1" width="24.5703125" customWidth="1"/>
    <col min="2" max="2" width="13.7109375" bestFit="1" customWidth="1"/>
    <col min="3" max="3" width="7" bestFit="1" customWidth="1"/>
    <col min="4" max="4" width="10.140625" bestFit="1" customWidth="1"/>
    <col min="5" max="5" width="41.28515625" bestFit="1" customWidth="1"/>
    <col min="6" max="6" width="6.5703125" bestFit="1" customWidth="1"/>
    <col min="7" max="7" width="15.140625" bestFit="1" customWidth="1"/>
    <col min="8" max="8" width="3" bestFit="1" customWidth="1"/>
    <col min="9" max="9" width="7" bestFit="1" customWidth="1"/>
    <col min="10" max="10" width="7.28515625" bestFit="1" customWidth="1"/>
    <col min="11" max="11" width="6.5703125" bestFit="1" customWidth="1"/>
    <col min="12" max="12" width="18.140625" bestFit="1" customWidth="1"/>
    <col min="13" max="13" width="3" bestFit="1" customWidth="1"/>
    <col min="14" max="14" width="7" bestFit="1" customWidth="1"/>
    <col min="15" max="15" width="7.28515625" bestFit="1" customWidth="1"/>
    <col min="17" max="17" width="38.140625" bestFit="1" customWidth="1"/>
  </cols>
  <sheetData>
    <row r="2" spans="1:20" x14ac:dyDescent="0.2">
      <c r="A2" t="s">
        <v>32</v>
      </c>
      <c r="B2" t="s">
        <v>33</v>
      </c>
      <c r="D2" s="8">
        <v>43332</v>
      </c>
    </row>
    <row r="4" spans="1:20" ht="15" x14ac:dyDescent="0.2">
      <c r="A4" s="4" t="s">
        <v>0</v>
      </c>
      <c r="B4" s="4">
        <v>500</v>
      </c>
      <c r="G4" s="1" t="s">
        <v>12</v>
      </c>
      <c r="I4" s="3" t="s">
        <v>29</v>
      </c>
      <c r="J4" s="3" t="s">
        <v>28</v>
      </c>
      <c r="L4" s="1" t="s">
        <v>13</v>
      </c>
      <c r="N4" s="3" t="s">
        <v>29</v>
      </c>
      <c r="O4" s="3" t="s">
        <v>28</v>
      </c>
      <c r="Q4" s="1" t="s">
        <v>43</v>
      </c>
      <c r="R4" t="s">
        <v>47</v>
      </c>
      <c r="S4" s="1" t="s">
        <v>44</v>
      </c>
    </row>
    <row r="5" spans="1:20" ht="14.25" customHeight="1" x14ac:dyDescent="0.2">
      <c r="A5" s="4" t="s">
        <v>37</v>
      </c>
      <c r="B5" s="4">
        <f>D16+J17+O16</f>
        <v>335</v>
      </c>
      <c r="G5" t="s">
        <v>14</v>
      </c>
      <c r="H5">
        <v>2</v>
      </c>
      <c r="I5">
        <v>0</v>
      </c>
      <c r="J5">
        <f>I5*H5</f>
        <v>0</v>
      </c>
      <c r="L5" t="s">
        <v>14</v>
      </c>
      <c r="M5">
        <v>2</v>
      </c>
      <c r="N5">
        <v>0</v>
      </c>
      <c r="O5">
        <f>N5*M5</f>
        <v>0</v>
      </c>
      <c r="Q5" s="9" t="s">
        <v>46</v>
      </c>
      <c r="R5" s="11">
        <v>6.3</v>
      </c>
      <c r="S5" s="7" t="s">
        <v>41</v>
      </c>
      <c r="T5" s="7"/>
    </row>
    <row r="6" spans="1:20" ht="15" customHeight="1" x14ac:dyDescent="0.2">
      <c r="A6" t="s">
        <v>31</v>
      </c>
      <c r="B6">
        <f>B4-B5</f>
        <v>165</v>
      </c>
      <c r="G6" t="s">
        <v>1</v>
      </c>
      <c r="H6">
        <v>5</v>
      </c>
      <c r="I6">
        <v>0</v>
      </c>
      <c r="J6">
        <f t="shared" ref="J6:J16" si="0">I6*H6</f>
        <v>0</v>
      </c>
      <c r="L6" t="s">
        <v>15</v>
      </c>
      <c r="M6">
        <v>5</v>
      </c>
      <c r="N6">
        <v>0</v>
      </c>
      <c r="O6">
        <f t="shared" ref="O6:O15" si="1">N6*M6</f>
        <v>0</v>
      </c>
      <c r="Q6" s="10" t="s">
        <v>48</v>
      </c>
      <c r="R6" s="11">
        <v>10.71</v>
      </c>
      <c r="S6" s="7" t="s">
        <v>40</v>
      </c>
      <c r="T6" s="7"/>
    </row>
    <row r="7" spans="1:20" x14ac:dyDescent="0.2">
      <c r="E7" t="s">
        <v>39</v>
      </c>
      <c r="G7" t="s">
        <v>2</v>
      </c>
      <c r="H7">
        <v>15</v>
      </c>
      <c r="I7">
        <v>0</v>
      </c>
      <c r="J7">
        <f t="shared" si="0"/>
        <v>0</v>
      </c>
      <c r="L7" t="s">
        <v>3</v>
      </c>
      <c r="M7">
        <v>10</v>
      </c>
      <c r="N7">
        <v>5</v>
      </c>
      <c r="O7">
        <f t="shared" si="1"/>
        <v>50</v>
      </c>
      <c r="Q7" s="6" t="s">
        <v>51</v>
      </c>
      <c r="R7" s="11">
        <v>8.9499999999999993</v>
      </c>
      <c r="S7" s="7" t="s">
        <v>53</v>
      </c>
      <c r="T7" s="7"/>
    </row>
    <row r="8" spans="1:20" ht="13.5" customHeight="1" x14ac:dyDescent="0.2">
      <c r="A8" s="1" t="s">
        <v>34</v>
      </c>
      <c r="C8" s="3" t="s">
        <v>29</v>
      </c>
      <c r="D8" s="3" t="s">
        <v>30</v>
      </c>
      <c r="E8" t="s">
        <v>36</v>
      </c>
      <c r="G8" t="s">
        <v>3</v>
      </c>
      <c r="H8">
        <v>10</v>
      </c>
      <c r="I8">
        <v>0</v>
      </c>
      <c r="J8">
        <f t="shared" si="0"/>
        <v>0</v>
      </c>
      <c r="L8" t="s">
        <v>16</v>
      </c>
      <c r="M8">
        <v>5</v>
      </c>
      <c r="N8">
        <v>3</v>
      </c>
      <c r="O8">
        <f t="shared" si="1"/>
        <v>15</v>
      </c>
      <c r="Q8" s="9" t="s">
        <v>49</v>
      </c>
      <c r="R8" s="11">
        <v>9.4499999999999993</v>
      </c>
      <c r="S8" s="7" t="s">
        <v>54</v>
      </c>
      <c r="T8" s="7"/>
    </row>
    <row r="9" spans="1:20" x14ac:dyDescent="0.2">
      <c r="A9" t="s">
        <v>21</v>
      </c>
      <c r="B9">
        <v>80</v>
      </c>
      <c r="C9">
        <v>1</v>
      </c>
      <c r="D9">
        <f>C9*B9</f>
        <v>80</v>
      </c>
      <c r="E9" t="s">
        <v>38</v>
      </c>
      <c r="G9" t="s">
        <v>4</v>
      </c>
      <c r="H9">
        <v>10</v>
      </c>
      <c r="I9">
        <v>1</v>
      </c>
      <c r="J9">
        <f t="shared" si="0"/>
        <v>10</v>
      </c>
      <c r="L9" t="s">
        <v>17</v>
      </c>
      <c r="M9">
        <v>3</v>
      </c>
      <c r="N9">
        <v>0</v>
      </c>
      <c r="O9">
        <f t="shared" si="1"/>
        <v>0</v>
      </c>
      <c r="Q9" s="6" t="s">
        <v>52</v>
      </c>
      <c r="R9" s="11">
        <v>0</v>
      </c>
      <c r="S9" s="7" t="s">
        <v>38</v>
      </c>
      <c r="T9" s="7"/>
    </row>
    <row r="10" spans="1:20" x14ac:dyDescent="0.2">
      <c r="A10" t="s">
        <v>22</v>
      </c>
      <c r="B10">
        <v>40</v>
      </c>
      <c r="C10">
        <v>1</v>
      </c>
      <c r="D10">
        <f t="shared" ref="D10:D15" si="2">C10*B10</f>
        <v>40</v>
      </c>
      <c r="G10" t="s">
        <v>5</v>
      </c>
      <c r="H10">
        <v>10</v>
      </c>
      <c r="I10">
        <v>0</v>
      </c>
      <c r="J10">
        <f t="shared" si="0"/>
        <v>0</v>
      </c>
      <c r="L10" t="s">
        <v>18</v>
      </c>
      <c r="M10">
        <v>5</v>
      </c>
      <c r="N10">
        <v>0</v>
      </c>
      <c r="O10">
        <f t="shared" si="1"/>
        <v>0</v>
      </c>
      <c r="Q10" s="6" t="s">
        <v>50</v>
      </c>
      <c r="R10" s="11">
        <v>10.36</v>
      </c>
    </row>
    <row r="11" spans="1:20" x14ac:dyDescent="0.2">
      <c r="A11" t="s">
        <v>23</v>
      </c>
      <c r="B11">
        <v>40</v>
      </c>
      <c r="C11">
        <v>0</v>
      </c>
      <c r="D11">
        <f t="shared" si="2"/>
        <v>0</v>
      </c>
      <c r="G11" t="s">
        <v>6</v>
      </c>
      <c r="H11">
        <v>3</v>
      </c>
      <c r="I11">
        <v>0</v>
      </c>
      <c r="J11">
        <f t="shared" si="0"/>
        <v>0</v>
      </c>
      <c r="L11" t="s">
        <v>11</v>
      </c>
      <c r="M11">
        <v>5</v>
      </c>
      <c r="N11">
        <v>3</v>
      </c>
      <c r="O11">
        <f t="shared" si="1"/>
        <v>15</v>
      </c>
      <c r="Q11" s="10" t="s">
        <v>45</v>
      </c>
      <c r="R11" s="11">
        <v>0</v>
      </c>
    </row>
    <row r="12" spans="1:20" x14ac:dyDescent="0.2">
      <c r="A12" t="s">
        <v>24</v>
      </c>
      <c r="B12">
        <v>15</v>
      </c>
      <c r="C12">
        <v>7</v>
      </c>
      <c r="D12">
        <f t="shared" si="2"/>
        <v>105</v>
      </c>
      <c r="E12" t="s">
        <v>42</v>
      </c>
      <c r="G12" t="s">
        <v>7</v>
      </c>
      <c r="H12">
        <v>25</v>
      </c>
      <c r="I12">
        <v>0</v>
      </c>
      <c r="J12">
        <f t="shared" si="0"/>
        <v>0</v>
      </c>
      <c r="L12" t="s">
        <v>10</v>
      </c>
      <c r="M12">
        <v>10</v>
      </c>
      <c r="N12">
        <v>0</v>
      </c>
      <c r="O12">
        <f t="shared" si="1"/>
        <v>0</v>
      </c>
      <c r="Q12" s="6" t="s">
        <v>55</v>
      </c>
      <c r="R12" s="11">
        <v>6.3</v>
      </c>
      <c r="S12" t="s">
        <v>56</v>
      </c>
    </row>
    <row r="13" spans="1:20" x14ac:dyDescent="0.2">
      <c r="A13" t="s">
        <v>25</v>
      </c>
      <c r="B13">
        <v>15</v>
      </c>
      <c r="C13">
        <v>0</v>
      </c>
      <c r="D13">
        <f t="shared" si="2"/>
        <v>0</v>
      </c>
      <c r="G13" t="s">
        <v>8</v>
      </c>
      <c r="H13">
        <v>10</v>
      </c>
      <c r="I13">
        <v>0</v>
      </c>
      <c r="J13">
        <f t="shared" si="0"/>
        <v>0</v>
      </c>
      <c r="L13" t="s">
        <v>19</v>
      </c>
      <c r="M13">
        <v>15</v>
      </c>
      <c r="N13">
        <v>0</v>
      </c>
      <c r="O13">
        <f t="shared" si="1"/>
        <v>0</v>
      </c>
    </row>
    <row r="14" spans="1:20" x14ac:dyDescent="0.2">
      <c r="A14" t="s">
        <v>26</v>
      </c>
      <c r="B14">
        <v>25</v>
      </c>
      <c r="C14">
        <v>0</v>
      </c>
      <c r="D14">
        <f t="shared" si="2"/>
        <v>0</v>
      </c>
      <c r="G14" t="s">
        <v>9</v>
      </c>
      <c r="H14">
        <v>20</v>
      </c>
      <c r="I14">
        <v>1</v>
      </c>
      <c r="J14">
        <f t="shared" si="0"/>
        <v>20</v>
      </c>
      <c r="L14" t="s">
        <v>20</v>
      </c>
      <c r="M14">
        <v>15</v>
      </c>
      <c r="N14">
        <v>0</v>
      </c>
      <c r="O14">
        <f t="shared" si="1"/>
        <v>0</v>
      </c>
      <c r="R14" s="12">
        <f>SUM(R5:R13)</f>
        <v>52.069999999999993</v>
      </c>
    </row>
    <row r="15" spans="1:20" ht="13.5" thickBot="1" x14ac:dyDescent="0.25">
      <c r="A15" s="5" t="s">
        <v>27</v>
      </c>
      <c r="B15" s="5">
        <v>200</v>
      </c>
      <c r="C15" s="5">
        <v>0</v>
      </c>
      <c r="D15" s="5">
        <f t="shared" si="2"/>
        <v>0</v>
      </c>
      <c r="G15" t="s">
        <v>11</v>
      </c>
      <c r="H15">
        <v>5</v>
      </c>
      <c r="I15">
        <v>0</v>
      </c>
      <c r="J15">
        <f t="shared" si="0"/>
        <v>0</v>
      </c>
      <c r="L15" s="5" t="s">
        <v>35</v>
      </c>
      <c r="M15" s="5">
        <v>25</v>
      </c>
      <c r="N15" s="5">
        <v>0</v>
      </c>
      <c r="O15" s="5">
        <f t="shared" si="1"/>
        <v>0</v>
      </c>
    </row>
    <row r="16" spans="1:20" ht="14.25" thickTop="1" thickBot="1" x14ac:dyDescent="0.25">
      <c r="D16" s="1">
        <f>SUM(D9:D15)</f>
        <v>225</v>
      </c>
      <c r="G16" s="5" t="s">
        <v>10</v>
      </c>
      <c r="H16" s="5">
        <v>10</v>
      </c>
      <c r="I16" s="5">
        <v>0</v>
      </c>
      <c r="J16" s="5">
        <f t="shared" si="0"/>
        <v>0</v>
      </c>
      <c r="O16" s="1">
        <f>SUM(O5:O15)</f>
        <v>80</v>
      </c>
    </row>
    <row r="17" spans="1:10" ht="16.5" thickTop="1" x14ac:dyDescent="0.25">
      <c r="A17" s="2"/>
      <c r="B17" s="2"/>
      <c r="J17" s="1">
        <f>SUM(J5:J16)</f>
        <v>30</v>
      </c>
    </row>
  </sheetData>
  <conditionalFormatting sqref="B5">
    <cfRule type="cellIs" dxfId="1" priority="3" operator="greaterThan">
      <formula>$B$4</formula>
    </cfRule>
  </conditionalFormatting>
  <conditionalFormatting sqref="B6">
    <cfRule type="cellIs" dxfId="0" priority="2" operator="lessThan">
      <formula>0</formula>
    </cfRule>
  </conditionalFormatting>
  <conditionalFormatting sqref="D9: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Lauterbach Kai (BEG/ESB2)</dc:creator>
  <cp:lastModifiedBy>klaute</cp:lastModifiedBy>
  <dcterms:created xsi:type="dcterms:W3CDTF">2018-08-20T13:02:44Z</dcterms:created>
  <dcterms:modified xsi:type="dcterms:W3CDTF">2018-08-20T15:35:42Z</dcterms:modified>
</cp:coreProperties>
</file>