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E80CBCAA-4A0F-4750-9368-5B61DAC21875}" xr6:coauthVersionLast="38" xr6:coauthVersionMax="38" xr10:uidLastSave="{00000000-0000-0000-0000-000000000000}"/>
  <bookViews>
    <workbookView xWindow="0" yWindow="0" windowWidth="28800" windowHeight="12225" xr2:uid="{F2ED3C19-488D-4619-9BF4-76F696C0DA6D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5" i="1"/>
  <c r="I18" i="1" s="1"/>
  <c r="K7" i="1"/>
  <c r="C10" i="1"/>
  <c r="F7" i="1"/>
  <c r="H20" i="1"/>
  <c r="H19" i="1"/>
  <c r="H18" i="1"/>
  <c r="H17" i="1"/>
  <c r="H16" i="1"/>
  <c r="I17" i="1"/>
  <c r="F19" i="1"/>
  <c r="F18" i="1"/>
  <c r="E18" i="1"/>
  <c r="F17" i="1"/>
  <c r="E17" i="1"/>
  <c r="F16" i="1"/>
  <c r="E16" i="1"/>
  <c r="P7" i="1"/>
  <c r="E3" i="1"/>
  <c r="I7" i="1"/>
  <c r="J7" i="1" s="1"/>
  <c r="I6" i="1"/>
  <c r="J6" i="1" s="1"/>
  <c r="J8" i="1" s="1"/>
  <c r="J3" i="1"/>
  <c r="J4" i="1" s="1"/>
  <c r="I3" i="1"/>
  <c r="E6" i="1"/>
  <c r="F6" i="1" s="1"/>
  <c r="F3" i="1"/>
  <c r="B9" i="1"/>
  <c r="C9" i="1" s="1"/>
  <c r="B3" i="1"/>
  <c r="O3" i="1" s="1"/>
  <c r="P3" i="1" s="1"/>
  <c r="C3" i="1" l="1"/>
  <c r="O6" i="1" s="1"/>
  <c r="P6" i="1" s="1"/>
  <c r="O5" i="1"/>
  <c r="P5" i="1" s="1"/>
  <c r="O2" i="1"/>
  <c r="P2" i="1" s="1"/>
  <c r="O4" i="1"/>
  <c r="P4" i="1" s="1"/>
  <c r="P8" i="1" l="1"/>
</calcChain>
</file>

<file path=xl/sharedStrings.xml><?xml version="1.0" encoding="utf-8"?>
<sst xmlns="http://schemas.openxmlformats.org/spreadsheetml/2006/main" count="15" uniqueCount="15">
  <si>
    <t>animosity</t>
  </si>
  <si>
    <t>knocked down / stunned / OOA</t>
  </si>
  <si>
    <t>wound</t>
  </si>
  <si>
    <t>knocked down</t>
  </si>
  <si>
    <t>stunned</t>
  </si>
  <si>
    <t>ooa</t>
  </si>
  <si>
    <t>charge friend</t>
  </si>
  <si>
    <t>moved to/charge next foe</t>
  </si>
  <si>
    <t>wait one round</t>
  </si>
  <si>
    <t>no wound</t>
  </si>
  <si>
    <t>wounded</t>
  </si>
  <si>
    <t>no animosity</t>
  </si>
  <si>
    <t>normal animosity</t>
  </si>
  <si>
    <t>oi behave! S2 hit</t>
  </si>
  <si>
    <t>normal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</si>
</sst>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" fontId="0" fillId="0" borderId="0" xfId="0" applyNumberFormat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Animosity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Tabelle1!$I$16:$I$19</c:f>
              <c:strCache>
                <c:ptCount val="4"/>
                <c:pt idx="0">
                  <c:v>charge friend</c:v>
                </c:pt>
                <c:pt idx="1">
                  <c:v>moved to/charge next foe</c:v>
                </c:pt>
                <c:pt idx="2">
                  <c:v>wait one round</c:v>
                </c:pt>
                <c:pt idx="3">
                  <c:v>no animosity</c:v>
                </c:pt>
              </c:strCache>
            </c:strRef>
          </c:cat>
          <c:val>
            <c:numRef>
              <c:f>Tabelle1!$H$16:$H$19</c:f>
              <c:numCache>
                <c:formatCode>0%</c:formatCode>
                <c:ptCount val="4"/>
                <c:pt idx="0">
                  <c:v>2.7777777777777776E-2</c:v>
                </c:pt>
                <c:pt idx="1">
                  <c:v>2.7777777777777776E-2</c:v>
                </c:pt>
                <c:pt idx="2">
                  <c:v>0.1111111111111111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C-45D3-870E-D176022DE6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Animosity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1A-4870-8243-B55AD9C80F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71A-4870-8243-B55AD9C80F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1A-4870-8243-B55AD9C80F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3.0524276982775923E-2"/>
                  <c:y val="0.152112562867510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1A-4870-8243-B55AD9C80FF6}"/>
                </c:ext>
              </c:extLst>
            </c:dLbl>
            <c:dLbl>
              <c:idx val="1"/>
              <c:layout>
                <c:manualLayout>
                  <c:x val="-1.1810446685094671E-2"/>
                  <c:y val="4.77879186220160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1A-4870-8243-B55AD9C80FF6}"/>
                </c:ext>
              </c:extLst>
            </c:dLbl>
            <c:dLbl>
              <c:idx val="2"/>
              <c:layout>
                <c:manualLayout>
                  <c:x val="6.904011649669143E-3"/>
                  <c:y val="0.134584736809190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1A-4870-8243-B55AD9C80FF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Tabelle1!$Q$2:$Q$7</c:f>
              <c:strCache>
                <c:ptCount val="6"/>
                <c:pt idx="0">
                  <c:v>knocked down</c:v>
                </c:pt>
                <c:pt idx="1">
                  <c:v>stunned</c:v>
                </c:pt>
                <c:pt idx="2">
                  <c:v>ooa</c:v>
                </c:pt>
                <c:pt idx="3">
                  <c:v>wait one round</c:v>
                </c:pt>
                <c:pt idx="4">
                  <c:v>moved to/charge next foe</c:v>
                </c:pt>
                <c:pt idx="5">
                  <c:v>normal behavior</c:v>
                </c:pt>
              </c:strCache>
            </c:strRef>
          </c:cat>
          <c:val>
            <c:numRef>
              <c:f>Tabelle1!$P$2:$P$7</c:f>
              <c:numCache>
                <c:formatCode>0%</c:formatCode>
                <c:ptCount val="6"/>
                <c:pt idx="0">
                  <c:v>9.2592592592592587E-3</c:v>
                </c:pt>
                <c:pt idx="1">
                  <c:v>9.2592592592592587E-3</c:v>
                </c:pt>
                <c:pt idx="2">
                  <c:v>9.2592592592592587E-3</c:v>
                </c:pt>
                <c:pt idx="3">
                  <c:v>6.9444444444444448E-2</c:v>
                </c:pt>
                <c:pt idx="4">
                  <c:v>6.9444444444444448E-2</c:v>
                </c:pt>
                <c:pt idx="5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A-4870-8243-B55AD9C80F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523876</xdr:colOff>
      <xdr:row>20</xdr:row>
      <xdr:rowOff>104775</xdr:rowOff>
    </xdr:from>
    <xdr:to>
      <xdr:col>8</xdr:col>
      <xdr:colOff>681038</xdr:colOff>
      <xdr:row>37</xdr:row>
      <xdr:rowOff>185737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C55F65E-AC80-45C0-AE1D-89F923955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1252536</xdr:colOff>
      <xdr:row>20</xdr:row>
      <xdr:rowOff>104775</xdr:rowOff>
    </xdr:from>
    <xdr:to>
      <xdr:col>13</xdr:col>
      <xdr:colOff>523874</xdr:colOff>
      <xdr:row>37</xdr:row>
      <xdr:rowOff>185737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22EE944-DE9D-4271-8EEC-02CCD83F8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388E-809B-4834-9615-EF6AA7E5751E}">
  <dimension ref="A1:Q20"/>
  <sheetViews>
    <sheetView tabSelected="1" topLeftCell="A4" workbookViewId="0">
      <selection activeCell="N20" sqref="N20"/>
    </sheetView>
  </sheetViews>
  <sheetFormatPr baseColWidth="10" defaultRowHeight="15" x14ac:dyDescent="0.25"/>
  <cols>
    <col min="1" max="1" width="15.5703125" bestFit="1" customWidth="1"/>
    <col min="2" max="2" width="12" bestFit="1" customWidth="1"/>
    <col min="3" max="3" width="5.5703125" bestFit="1" customWidth="1"/>
    <col min="5" max="5" width="16.5703125" bestFit="1" customWidth="1"/>
    <col min="6" max="6" width="5.5703125" bestFit="1" customWidth="1"/>
    <col min="7" max="7" width="9.85546875" bestFit="1" customWidth="1"/>
    <col min="8" max="8" width="5.5703125" bestFit="1" customWidth="1"/>
    <col min="9" max="9" width="24.28515625" bestFit="1" customWidth="1"/>
    <col min="10" max="10" width="5.5703125" bestFit="1" customWidth="1"/>
    <col min="11" max="11" width="29.140625" bestFit="1" customWidth="1"/>
    <col min="15" max="15" width="12" bestFit="1" customWidth="1"/>
    <col min="16" max="16" width="7.140625" bestFit="1" customWidth="1"/>
    <col min="17" max="17" width="24.28515625" bestFit="1" customWidth="1"/>
  </cols>
  <sheetData>
    <row r="1" spans="1:17" x14ac:dyDescent="0.25">
      <c r="P1" t="s">
        <v>2</v>
      </c>
    </row>
    <row r="2" spans="1:17" x14ac:dyDescent="0.25">
      <c r="E2" t="s">
        <v>13</v>
      </c>
      <c r="O2">
        <f>B$3*E$3*I$3</f>
        <v>9.2592592592592587E-3</v>
      </c>
      <c r="P2" s="1">
        <f>O2</f>
        <v>9.2592592592592587E-3</v>
      </c>
      <c r="Q2" t="s">
        <v>3</v>
      </c>
    </row>
    <row r="3" spans="1:17" x14ac:dyDescent="0.25">
      <c r="A3" t="s">
        <v>0</v>
      </c>
      <c r="B3">
        <f>1/6</f>
        <v>0.16666666666666666</v>
      </c>
      <c r="C3" s="1">
        <f>B3</f>
        <v>0.16666666666666666</v>
      </c>
      <c r="D3" s="2"/>
      <c r="E3">
        <f>1/6</f>
        <v>0.16666666666666666</v>
      </c>
      <c r="F3" s="1">
        <f>E3</f>
        <v>0.16666666666666666</v>
      </c>
      <c r="G3" t="s">
        <v>10</v>
      </c>
      <c r="I3">
        <f>2/6</f>
        <v>0.33333333333333331</v>
      </c>
      <c r="J3" s="1">
        <f>I3</f>
        <v>0.33333333333333331</v>
      </c>
      <c r="K3" t="s">
        <v>1</v>
      </c>
      <c r="O3">
        <f>B$3*E$3*I$3</f>
        <v>9.2592592592592587E-3</v>
      </c>
      <c r="P3" s="1">
        <f>O3</f>
        <v>9.2592592592592587E-3</v>
      </c>
      <c r="Q3" t="s">
        <v>4</v>
      </c>
    </row>
    <row r="4" spans="1:17" x14ac:dyDescent="0.25">
      <c r="J4" s="1">
        <f>J3*3</f>
        <v>1</v>
      </c>
      <c r="O4">
        <f>B$3*E$3*I$3</f>
        <v>9.2592592592592587E-3</v>
      </c>
      <c r="P4" s="1">
        <f>O4</f>
        <v>9.2592592592592587E-3</v>
      </c>
      <c r="Q4" t="s">
        <v>5</v>
      </c>
    </row>
    <row r="5" spans="1:17" x14ac:dyDescent="0.25">
      <c r="O5">
        <f>B3*E6*I6</f>
        <v>6.9444444444444448E-2</v>
      </c>
      <c r="P5" s="1">
        <f>O5</f>
        <v>6.9444444444444448E-2</v>
      </c>
      <c r="Q5" t="str">
        <f>K6</f>
        <v>wait one round</v>
      </c>
    </row>
    <row r="6" spans="1:17" x14ac:dyDescent="0.25">
      <c r="E6">
        <f>5/6</f>
        <v>0.83333333333333337</v>
      </c>
      <c r="F6" s="1">
        <f>E6</f>
        <v>0.83333333333333337</v>
      </c>
      <c r="G6" t="s">
        <v>9</v>
      </c>
      <c r="I6">
        <f>3/6</f>
        <v>0.5</v>
      </c>
      <c r="J6" s="1">
        <f>I6</f>
        <v>0.5</v>
      </c>
      <c r="K6" t="s">
        <v>8</v>
      </c>
      <c r="O6">
        <f>C3*E6*I7</f>
        <v>6.9444444444444448E-2</v>
      </c>
      <c r="P6" s="1">
        <f>O6</f>
        <v>6.9444444444444448E-2</v>
      </c>
      <c r="Q6" t="s">
        <v>7</v>
      </c>
    </row>
    <row r="7" spans="1:17" x14ac:dyDescent="0.25">
      <c r="F7" s="3">
        <f>F6+F3</f>
        <v>1</v>
      </c>
      <c r="I7">
        <f>3/6</f>
        <v>0.5</v>
      </c>
      <c r="J7" s="1">
        <f>I7</f>
        <v>0.5</v>
      </c>
      <c r="K7" t="str">
        <f>Q6</f>
        <v>moved to/charge next foe</v>
      </c>
      <c r="P7" s="3">
        <f>C9</f>
        <v>0.83333333333333337</v>
      </c>
      <c r="Q7" t="str">
        <f>A9</f>
        <v>normal behavior</v>
      </c>
    </row>
    <row r="8" spans="1:17" x14ac:dyDescent="0.25">
      <c r="J8" s="3">
        <f>SUM(J6:J7)</f>
        <v>1</v>
      </c>
      <c r="P8" s="3">
        <f>SUM(P2:P7)</f>
        <v>1</v>
      </c>
    </row>
    <row r="9" spans="1:17" x14ac:dyDescent="0.25">
      <c r="A9" t="s">
        <v>14</v>
      </c>
      <c r="B9">
        <f>5/6</f>
        <v>0.83333333333333337</v>
      </c>
      <c r="C9" s="1">
        <f>B9</f>
        <v>0.83333333333333337</v>
      </c>
    </row>
    <row r="10" spans="1:17" x14ac:dyDescent="0.25">
      <c r="C10" s="3">
        <f>C9+C3</f>
        <v>1</v>
      </c>
    </row>
    <row r="15" spans="1:17" x14ac:dyDescent="0.25">
      <c r="E15" t="s">
        <v>12</v>
      </c>
    </row>
    <row r="16" spans="1:17" x14ac:dyDescent="0.25">
      <c r="E16">
        <f>1/6</f>
        <v>0.16666666666666666</v>
      </c>
      <c r="F16" s="1">
        <f>E16</f>
        <v>0.16666666666666666</v>
      </c>
      <c r="H16" s="3">
        <f>F16*C3</f>
        <v>2.7777777777777776E-2</v>
      </c>
      <c r="I16" t="s">
        <v>6</v>
      </c>
    </row>
    <row r="17" spans="5:9" x14ac:dyDescent="0.25">
      <c r="E17">
        <f>1/6</f>
        <v>0.16666666666666666</v>
      </c>
      <c r="F17" s="1">
        <f>E17</f>
        <v>0.16666666666666666</v>
      </c>
      <c r="H17" s="3">
        <f>F17*C3</f>
        <v>2.7777777777777776E-2</v>
      </c>
      <c r="I17" t="str">
        <f>Q6</f>
        <v>moved to/charge next foe</v>
      </c>
    </row>
    <row r="18" spans="5:9" x14ac:dyDescent="0.25">
      <c r="E18">
        <f>4/6</f>
        <v>0.66666666666666663</v>
      </c>
      <c r="F18" s="1">
        <f>E18</f>
        <v>0.66666666666666663</v>
      </c>
      <c r="H18" s="3">
        <f>F18*C3</f>
        <v>0.1111111111111111</v>
      </c>
      <c r="I18" t="str">
        <f>Q5</f>
        <v>wait one round</v>
      </c>
    </row>
    <row r="19" spans="5:9" x14ac:dyDescent="0.25">
      <c r="F19" s="3">
        <f>SUM(F16:F18)</f>
        <v>1</v>
      </c>
      <c r="H19" s="3">
        <f>C9</f>
        <v>0.83333333333333337</v>
      </c>
      <c r="I19" t="s">
        <v>11</v>
      </c>
    </row>
    <row r="20" spans="5:9" x14ac:dyDescent="0.25">
      <c r="H20" s="3">
        <f>SUM(H16:H19)</f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klaute</dc:creator>
  <cp:lastModifiedBy>klaute</cp:lastModifiedBy>
  <dcterms:created xsi:type="dcterms:W3CDTF">2018-11-08T16:40:14Z</dcterms:created>
  <dcterms:modified xsi:type="dcterms:W3CDTF">2018-11-08T17:53:25Z</dcterms:modified>
</cp:coreProperties>
</file>