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<sst xmlns="http://schemas.openxmlformats.org/spreadsheetml/2006/main" count="50" uniqueCount="47">
  <si>
    <t xml:space="preserve">Kosten/Nutzen</t>
  </si>
  <si>
    <t xml:space="preserve">Gold/Shard</t>
  </si>
  <si>
    <t xml:space="preserve">gefühlt</t>
  </si>
  <si>
    <t xml:space="preserve">höher ist besser</t>
  </si>
  <si>
    <t xml:space="preserve">kleiner ist besser</t>
  </si>
  <si>
    <t xml:space="preserve">Name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</si>
  <si>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</si>
  <si>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</si>
  <si>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</si>
  <si>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</si>
  <si>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</si>
  <si>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</si>
  <si>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</si>
  <si>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</si>
  <si>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Sv</t>
  </si>
  <si>
    <t xml:space="preserve">Ld</t>
  </si>
  <si>
    <t xml:space="preserve">SkillWertungAddition</t>
  </si>
  <si>
    <t xml:space="preserve">Hire</t>
  </si>
  <si>
    <t xml:space="preserve">UpKeep</t>
  </si>
  <si>
    <t xml:space="preserve">UpKeey in Shards</t>
  </si>
  <si>
    <t xml:space="preserve">Ausrüstung</t>
  </si>
  <si>
    <t xml:space="preserve">Skills</t>
  </si>
  <si>
    <t xml:space="preserve">Wertung</t>
  </si>
  <si>
    <t xml:space="preserve">Wertung/Hire</t>
  </si>
  <si>
    <t xml:space="preserve">Wertung/UpKeep</t>
  </si>
  <si>
    <t xml:space="preserve">UpKeep/Hire %</t>
  </si>
  <si>
    <t xml:space="preserve">Fragen</t>
  </si>
  <si>
    <t xml:space="preserve">Ogre Bodyguard</t>
  </si>
  <si>
    <t xml:space="preserve">Sword/Club/Axe</t>
  </si>
  <si>
    <t xml:space="preserve">Fear, Large</t>
  </si>
  <si>
    <t xml:space="preserve">Ogre Slave Master</t>
  </si>
  <si>
    <t xml:space="preserve">Axe/Club/Chains</t>
  </si>
  <si>
    <t xml:space="preserve">Fear, Capture, Chains, Escape, Large</t>
  </si>
  <si>
    <t xml:space="preserve">Dark Emissary</t>
  </si>
  <si>
    <t xml:space="preserve">Spiral staff</t>
  </si>
  <si>
    <t xml:space="preserve">4 Zauber, 4+AS no Mod</t>
  </si>
  <si>
    <t xml:space="preserve">Black Ork</t>
  </si>
  <si>
    <t xml:space="preserve">heavy armor, 2x axe, helmet</t>
  </si>
  <si>
    <t xml:space="preserve">innerhalb von Radius 6“ kene Animosity, Ld weitergabe</t>
  </si>
  <si>
    <t xml:space="preserve">Cartographer</t>
  </si>
  <si>
    <t xml:space="preserve">-</t>
  </si>
  <si>
    <t xml:space="preserve">1 ReRoll auf einen Exploration dice</t>
  </si>
  <si>
    <t xml:space="preserve">Goblin herder (Stallmeister)</t>
  </si>
  <si>
    <t xml:space="preserve">+1 auf rare roll für Mounts, Beastmaster, Animal handler</t>
  </si>
  <si>
    <t xml:space="preserve">Traveling trader</t>
  </si>
  <si>
    <t xml:space="preserve">75% buy/75% sell, +1 to rare roll</t>
  </si>
  <si>
    <t xml:space="preserve">Gilt das auch für Animals?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</si>
</sst>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54"/>
    <col collapsed="false" customWidth="true" hidden="false" outlineLevel="0" max="3" min="3" style="0" width="2.86"/>
    <col collapsed="false" customWidth="true" hidden="false" outlineLevel="0" max="4" min="4" style="0" width="4.35"/>
    <col collapsed="false" customWidth="true" hidden="false" outlineLevel="0" max="5" min="5" style="0" width="3.98"/>
    <col collapsed="false" customWidth="true" hidden="false" outlineLevel="0" max="6" min="6" style="0" width="2.68"/>
    <col collapsed="false" customWidth="true" hidden="false" outlineLevel="0" max="7" min="7" style="0" width="2.49"/>
    <col collapsed="false" customWidth="true" hidden="false" outlineLevel="0" max="8" min="8" style="0" width="3.05"/>
    <col collapsed="false" customWidth="true" hidden="false" outlineLevel="0" max="9" min="9" style="0" width="1.93"/>
    <col collapsed="false" customWidth="true" hidden="false" outlineLevel="0" max="10" min="10" style="0" width="2.68"/>
    <col collapsed="false" customWidth="true" hidden="false" outlineLevel="0" max="11" min="11" style="0" width="3.61"/>
    <col collapsed="false" customWidth="true" hidden="false" outlineLevel="0" max="12" min="12" style="0" width="5.64"/>
    <col collapsed="false" customWidth="true" hidden="false" outlineLevel="0" max="13" min="13" style="0" width="21.67"/>
    <col collapsed="false" customWidth="true" hidden="false" outlineLevel="0" max="14" min="14" style="0" width="4.71"/>
    <col collapsed="false" customWidth="true" hidden="false" outlineLevel="0" max="15" min="15" style="0" width="8.42"/>
    <col collapsed="false" customWidth="true" hidden="false" outlineLevel="0" max="16" min="16" style="0" width="16.99"/>
    <col collapsed="false" customWidth="true" hidden="false" outlineLevel="0" max="17" min="17" style="0" width="21.67"/>
    <col collapsed="false" customWidth="true" hidden="false" outlineLevel="0" max="18" min="18" style="0" width="26.85"/>
    <col collapsed="false" customWidth="true" hidden="false" outlineLevel="0" max="19" min="19" style="0" width="8.61"/>
    <col collapsed="false" customWidth="true" hidden="false" outlineLevel="0" max="20" min="20" style="0" width="15.2"/>
    <col collapsed="false" customWidth="true" hidden="false" outlineLevel="0" max="21" min="21" style="0" width="15.93"/>
    <col collapsed="false" customWidth="true" hidden="false" outlineLevel="0" max="22" min="22" style="0" width="16.07"/>
    <col collapsed="false" customWidth="true" hidden="false" outlineLevel="0" max="23" min="23" style="0" width="23.61"/>
    <col collapsed="false" customWidth="false" hidden="false" outlineLevel="0" max="1025" min="24" style="0" width="11.52"/>
  </cols>
  <sheetData>
    <row r="2" customFormat="false" ht="15" hidden="false" customHeight="false" outlineLevel="0" collapsed="false">
      <c r="B2" s="1" t="s">
        <v>0</v>
      </c>
    </row>
    <row r="3" customFormat="false" ht="12.8" hidden="false" customHeight="false" outlineLevel="0" collapsed="false">
      <c r="N3" s="2" t="n">
        <v>18</v>
      </c>
      <c r="O3" s="0" t="s">
        <v>1</v>
      </c>
    </row>
    <row r="6" customFormat="false" ht="12.8" hidden="false" customHeight="false" outlineLevel="0" collapsed="false">
      <c r="M6" s="0" t="s">
        <v>2</v>
      </c>
      <c r="T6" s="3" t="s">
        <v>3</v>
      </c>
      <c r="U6" s="3" t="s">
        <v>3</v>
      </c>
      <c r="V6" s="3" t="s">
        <v>4</v>
      </c>
    </row>
    <row r="7" customFormat="false" ht="12.8" hidden="false" customHeight="false" outlineLevel="0" collapsed="false"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</row>
    <row r="8" customFormat="false" ht="12.8" hidden="false" customHeight="false" outlineLevel="0" collapsed="false">
      <c r="B8" s="0" t="s">
        <v>27</v>
      </c>
      <c r="C8" s="0" t="n">
        <v>6</v>
      </c>
      <c r="D8" s="0" t="n">
        <v>3</v>
      </c>
      <c r="E8" s="0" t="n">
        <v>2</v>
      </c>
      <c r="F8" s="0" t="n">
        <v>4</v>
      </c>
      <c r="G8" s="0" t="n">
        <v>4</v>
      </c>
      <c r="H8" s="0" t="n">
        <v>3</v>
      </c>
      <c r="I8" s="0" t="n">
        <v>3</v>
      </c>
      <c r="J8" s="0" t="n">
        <v>2</v>
      </c>
      <c r="K8" s="0" t="n">
        <v>5</v>
      </c>
      <c r="L8" s="0" t="n">
        <v>7</v>
      </c>
      <c r="M8" s="0" t="n">
        <v>15</v>
      </c>
      <c r="N8" s="0" t="n">
        <v>80</v>
      </c>
      <c r="O8" s="0" t="n">
        <v>30</v>
      </c>
      <c r="P8" s="4" t="n">
        <f aca="false">O8/$N$3</f>
        <v>1.66666666666667</v>
      </c>
      <c r="Q8" s="5" t="s">
        <v>28</v>
      </c>
      <c r="R8" s="5" t="s">
        <v>29</v>
      </c>
      <c r="S8" s="0" t="n">
        <f aca="false">SUM(C8:M8)</f>
        <v>54</v>
      </c>
      <c r="T8" s="4" t="n">
        <f aca="false">S8/N8</f>
        <v>0.675</v>
      </c>
      <c r="U8" s="4" t="n">
        <f aca="false">S8/O8</f>
        <v>1.8</v>
      </c>
      <c r="V8" s="4" t="n">
        <f aca="false">O8/N8</f>
        <v>0.375</v>
      </c>
    </row>
    <row r="9" customFormat="false" ht="24" hidden="false" customHeight="false" outlineLevel="0" collapsed="false">
      <c r="B9" s="0" t="s">
        <v>30</v>
      </c>
      <c r="C9" s="0" t="n">
        <v>6</v>
      </c>
      <c r="D9" s="0" t="n">
        <v>3</v>
      </c>
      <c r="E9" s="0" t="n">
        <v>2</v>
      </c>
      <c r="F9" s="0" t="n">
        <v>4</v>
      </c>
      <c r="G9" s="0" t="n">
        <v>4</v>
      </c>
      <c r="H9" s="0" t="n">
        <v>3</v>
      </c>
      <c r="I9" s="0" t="n">
        <v>4</v>
      </c>
      <c r="J9" s="0" t="n">
        <v>2</v>
      </c>
      <c r="K9" s="0" t="n">
        <v>5</v>
      </c>
      <c r="L9" s="0" t="n">
        <v>7</v>
      </c>
      <c r="M9" s="0" t="n">
        <v>20</v>
      </c>
      <c r="N9" s="0" t="n">
        <v>90</v>
      </c>
      <c r="O9" s="0" t="n">
        <v>35</v>
      </c>
      <c r="P9" s="4" t="n">
        <f aca="false">O9/$N$3</f>
        <v>1.94444444444444</v>
      </c>
      <c r="Q9" s="5" t="s">
        <v>31</v>
      </c>
      <c r="R9" s="5" t="s">
        <v>32</v>
      </c>
      <c r="S9" s="0" t="n">
        <f aca="false">SUM(C9:M9)</f>
        <v>60</v>
      </c>
      <c r="T9" s="4" t="n">
        <f aca="false">S9/N9</f>
        <v>0.666666666666667</v>
      </c>
      <c r="U9" s="4" t="n">
        <f aca="false">S9/O9</f>
        <v>1.71428571428571</v>
      </c>
      <c r="V9" s="4" t="n">
        <f aca="false">O9/N9</f>
        <v>0.388888888888889</v>
      </c>
    </row>
    <row r="10" customFormat="false" ht="12.8" hidden="false" customHeight="false" outlineLevel="0" collapsed="false">
      <c r="B10" s="0" t="s">
        <v>33</v>
      </c>
      <c r="C10" s="0" t="n">
        <v>4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2</v>
      </c>
      <c r="I10" s="0" t="n">
        <v>3</v>
      </c>
      <c r="J10" s="0" t="n">
        <v>1</v>
      </c>
      <c r="K10" s="0" t="n">
        <v>4</v>
      </c>
      <c r="L10" s="0" t="n">
        <v>8</v>
      </c>
      <c r="M10" s="0" t="n">
        <v>25</v>
      </c>
      <c r="N10" s="0" t="n">
        <f aca="false">3*N3</f>
        <v>54</v>
      </c>
      <c r="O10" s="0" t="n">
        <f aca="false">2*N3</f>
        <v>36</v>
      </c>
      <c r="P10" s="4" t="n">
        <f aca="false">O10/$N$3</f>
        <v>2</v>
      </c>
      <c r="Q10" s="5" t="s">
        <v>34</v>
      </c>
      <c r="R10" s="5" t="s">
        <v>35</v>
      </c>
      <c r="S10" s="0" t="n">
        <f aca="false">SUM(C10:M10)</f>
        <v>59</v>
      </c>
      <c r="T10" s="4" t="n">
        <f aca="false">S10/N10</f>
        <v>1.09259259259259</v>
      </c>
      <c r="U10" s="4" t="n">
        <f aca="false">S10/O10</f>
        <v>1.63888888888889</v>
      </c>
      <c r="V10" s="4" t="n">
        <f aca="false">O10/N10</f>
        <v>0.666666666666667</v>
      </c>
    </row>
    <row r="11" customFormat="false" ht="24" hidden="false" customHeight="false" outlineLevel="0" collapsed="false">
      <c r="B11" s="0" t="s">
        <v>36</v>
      </c>
      <c r="C11" s="0" t="n">
        <v>4</v>
      </c>
      <c r="D11" s="0" t="n">
        <v>4</v>
      </c>
      <c r="E11" s="0" t="n">
        <v>3</v>
      </c>
      <c r="F11" s="0" t="n">
        <v>4</v>
      </c>
      <c r="G11" s="0" t="n">
        <v>4</v>
      </c>
      <c r="H11" s="0" t="n">
        <v>1</v>
      </c>
      <c r="I11" s="0" t="n">
        <v>2</v>
      </c>
      <c r="J11" s="0" t="n">
        <v>1</v>
      </c>
      <c r="K11" s="0" t="n">
        <v>3</v>
      </c>
      <c r="L11" s="0" t="n">
        <v>7</v>
      </c>
      <c r="M11" s="0" t="n">
        <v>15</v>
      </c>
      <c r="N11" s="0" t="n">
        <v>60</v>
      </c>
      <c r="O11" s="0" t="n">
        <v>25</v>
      </c>
      <c r="P11" s="4" t="n">
        <f aca="false">O11/$N$3</f>
        <v>1.38888888888889</v>
      </c>
      <c r="Q11" s="5" t="s">
        <v>37</v>
      </c>
      <c r="R11" s="5" t="s">
        <v>38</v>
      </c>
      <c r="S11" s="0" t="n">
        <f aca="false">SUM(C11:M11)</f>
        <v>48</v>
      </c>
      <c r="T11" s="4" t="n">
        <f aca="false">S11/N11</f>
        <v>0.8</v>
      </c>
      <c r="U11" s="4" t="n">
        <f aca="false">S11/O11</f>
        <v>1.92</v>
      </c>
      <c r="V11" s="4" t="n">
        <f aca="false">O11/N11</f>
        <v>0.416666666666667</v>
      </c>
    </row>
    <row r="12" customFormat="false" ht="24" hidden="false" customHeight="false" outlineLevel="0" collapsed="false">
      <c r="B12" s="0" t="s">
        <v>39</v>
      </c>
      <c r="C12" s="0" t="n">
        <v>4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6</v>
      </c>
      <c r="M12" s="0" t="n">
        <v>5</v>
      </c>
      <c r="N12" s="0" t="n">
        <v>35</v>
      </c>
      <c r="O12" s="0" t="n">
        <v>15</v>
      </c>
      <c r="P12" s="4" t="n">
        <f aca="false">O12/$N$3</f>
        <v>0.833333333333333</v>
      </c>
      <c r="Q12" s="5" t="s">
        <v>40</v>
      </c>
      <c r="R12" s="5" t="s">
        <v>41</v>
      </c>
      <c r="S12" s="0" t="n">
        <f aca="false">SUM(C12:M12)</f>
        <v>15</v>
      </c>
      <c r="T12" s="4" t="n">
        <f aca="false">S12/N12</f>
        <v>0.428571428571429</v>
      </c>
      <c r="U12" s="4" t="n">
        <f aca="false">S12/O12</f>
        <v>1</v>
      </c>
      <c r="V12" s="4" t="n">
        <f aca="false">O12/N12</f>
        <v>0.428571428571429</v>
      </c>
    </row>
    <row r="13" customFormat="false" ht="24" hidden="false" customHeight="false" outlineLevel="0" collapsed="false">
      <c r="B13" s="0" t="s">
        <v>42</v>
      </c>
      <c r="C13" s="0" t="n">
        <v>4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6</v>
      </c>
      <c r="M13" s="0" t="n">
        <v>5</v>
      </c>
      <c r="N13" s="0" t="n">
        <v>20</v>
      </c>
      <c r="O13" s="0" t="n">
        <v>15</v>
      </c>
      <c r="P13" s="4" t="n">
        <f aca="false">O13/$N$3</f>
        <v>0.833333333333333</v>
      </c>
      <c r="Q13" s="5" t="s">
        <v>40</v>
      </c>
      <c r="R13" s="5" t="s">
        <v>43</v>
      </c>
      <c r="S13" s="0" t="n">
        <f aca="false">SUM(C13:M13)</f>
        <v>15</v>
      </c>
      <c r="T13" s="4" t="n">
        <f aca="false">S13/N13</f>
        <v>0.75</v>
      </c>
      <c r="U13" s="4" t="n">
        <f aca="false">S13/O13</f>
        <v>1</v>
      </c>
      <c r="V13" s="4" t="n">
        <f aca="false">O13/N13</f>
        <v>0.75</v>
      </c>
    </row>
    <row r="14" customFormat="false" ht="24" hidden="false" customHeight="false" outlineLevel="0" collapsed="false">
      <c r="B14" s="0" t="s">
        <v>44</v>
      </c>
      <c r="C14" s="0" t="n">
        <v>4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7</v>
      </c>
      <c r="M14" s="0" t="n">
        <v>10</v>
      </c>
      <c r="N14" s="0" t="n">
        <v>40</v>
      </c>
      <c r="O14" s="0" t="n">
        <v>20</v>
      </c>
      <c r="P14" s="4" t="n">
        <f aca="false">O14/$N$3</f>
        <v>1.11111111111111</v>
      </c>
      <c r="Q14" s="5" t="s">
        <v>40</v>
      </c>
      <c r="R14" s="5" t="s">
        <v>45</v>
      </c>
      <c r="S14" s="0" t="n">
        <f aca="false">SUM(C14:M14)</f>
        <v>21</v>
      </c>
      <c r="T14" s="4" t="n">
        <f aca="false">S14/N14</f>
        <v>0.525</v>
      </c>
      <c r="U14" s="4" t="n">
        <f aca="false">S14/O14</f>
        <v>1.05</v>
      </c>
      <c r="V14" s="4" t="n">
        <f aca="false">O14/N14</f>
        <v>0.5</v>
      </c>
      <c r="W14" s="0" t="s">
        <v>46</v>
      </c>
    </row>
  </sheetData>
  <conditionalFormatting sqref="T8:U14">
    <cfRule type="colorScale" priority="2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V8:V14">
    <cfRule type="colorScale" priority="3">
      <colorScale>
        <cfvo type="min" val="0"/>
        <cfvo type="percentile" val="50"/>
        <cfvo type="max" val="0"/>
        <color rgb="FF89C765"/>
        <color rgb="FFFFFF00"/>
        <color rgb="FFF79448"/>
      </colorScale>
    </cfRule>
  </conditionalFormatting>
  <conditionalFormatting sqref="M8:M14">
    <cfRule type="colorScale" priority="4">
      <colorScale>
        <cfvo type="min" val="0"/>
        <cfvo type="percentile" val="50"/>
        <cfvo type="max" val="0"/>
        <color rgb="FFF79448"/>
        <color rgb="FFFFF450"/>
        <color rgb="FF89C765"/>
      </colorScale>
    </cfRule>
  </conditionalFormatting>
  <conditionalFormatting sqref="P8:P14">
    <cfRule type="colorScale" priority="5">
      <colorScale>
        <cfvo type="min" val="0"/>
        <cfvo type="percentile" val="50"/>
        <cfvo type="max" val="0"/>
        <color rgb="FF89C765"/>
        <color rgb="FFFFF450"/>
        <color rgb="FFFDB94D"/>
      </colorScale>
    </cfRule>
  </conditionalFormatting>
  <conditionalFormatting sqref="C8:L14">
    <cfRule type="colorScale" priority="6">
      <colorScale>
        <cfvo type="min" val="0"/>
        <cfvo type="percentile" val="50"/>
        <cfvo type="max" val="0"/>
        <color rgb="FF407927"/>
        <color rgb="FF89C765"/>
        <color rgb="FFE0EFD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2019-03-27T10:38:38Z</dcterms:created>
  <dc:creator/>
  <dc:description/>
  <dc:language>de-DE</dc:language>
  <cp:lastModifiedBy/>
  <dcterms:modified xsi:type="dcterms:W3CDTF">2019-03-27T13:29:44Z</dcterms:modified>
  <cp:revision>17</cp:revision>
  <dc:subject/>
  <dc:title/>
</cp:coreProperties>
</file>