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romain/GitHub/edges/dev/AWARE/AWARE 2.0/"/>
    </mc:Choice>
  </mc:AlternateContent>
  <xr:revisionPtr revIDLastSave="0" documentId="13_ncr:1_{0743A86C-477A-A244-B80F-1A9B6AB95CEE}" xr6:coauthVersionLast="47" xr6:coauthVersionMax="47" xr10:uidLastSave="{00000000-0000-0000-0000-000000000000}"/>
  <bookViews>
    <workbookView xWindow="3040" yWindow="5120" windowWidth="23240" windowHeight="13880" activeTab="6" xr2:uid="{00000000-000D-0000-FFFF-FFFF00000000}"/>
  </bookViews>
  <sheets>
    <sheet name="Readme" sheetId="1" r:id="rId1"/>
    <sheet name="CFs_unspecified" sheetId="2" r:id="rId2"/>
    <sheet name="CFs_agri" sheetId="3" r:id="rId3"/>
    <sheet name="CFs_nonagri" sheetId="4" r:id="rId4"/>
    <sheet name="pHWC_all" sheetId="5" r:id="rId5"/>
    <sheet name="pHWC_agri" sheetId="6" r:id="rId6"/>
    <sheet name="pHWC_nonagri" sheetId="7" r:id="rId7"/>
    <sheet name="CFs_add_unspecified" sheetId="8" r:id="rId8"/>
    <sheet name="CFs_add_agri" sheetId="9" r:id="rId9"/>
    <sheet name="CFs_add_nonagri"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7" l="1"/>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F362" i="7"/>
  <c r="F363" i="7"/>
  <c r="F364" i="7"/>
  <c r="F365" i="7"/>
  <c r="F366" i="7"/>
  <c r="F367" i="7"/>
  <c r="F368" i="7"/>
  <c r="F369" i="7"/>
  <c r="F370" i="7"/>
  <c r="F371" i="7"/>
  <c r="F372" i="7"/>
  <c r="F373" i="7"/>
  <c r="F374" i="7"/>
  <c r="F375" i="7"/>
  <c r="F376" i="7"/>
  <c r="F377" i="7"/>
  <c r="F378" i="7"/>
  <c r="F379" i="7"/>
  <c r="F380" i="7"/>
  <c r="F381" i="7"/>
  <c r="F382" i="7"/>
  <c r="F383" i="7"/>
  <c r="F384" i="7"/>
  <c r="F385" i="7"/>
  <c r="F386" i="7"/>
  <c r="F387" i="7"/>
  <c r="F388" i="7"/>
  <c r="F389" i="7"/>
  <c r="F390" i="7"/>
  <c r="F391" i="7"/>
  <c r="F392" i="7"/>
  <c r="F393" i="7"/>
  <c r="F394" i="7"/>
  <c r="F395" i="7"/>
  <c r="F396" i="7"/>
  <c r="F397" i="7"/>
  <c r="F398" i="7"/>
  <c r="F399" i="7"/>
  <c r="F400" i="7"/>
  <c r="F401" i="7"/>
  <c r="F402" i="7"/>
  <c r="F403" i="7"/>
  <c r="F404" i="7"/>
  <c r="F405" i="7"/>
  <c r="F406" i="7"/>
  <c r="F407" i="7"/>
  <c r="F408" i="7"/>
  <c r="F409" i="7"/>
  <c r="F410" i="7"/>
  <c r="F411" i="7"/>
  <c r="F412" i="7"/>
  <c r="F413" i="7"/>
  <c r="F414" i="7"/>
  <c r="F415" i="7"/>
  <c r="F416" i="7"/>
  <c r="F417" i="7"/>
  <c r="F418" i="7"/>
  <c r="F419" i="7"/>
  <c r="F420" i="7"/>
  <c r="F421" i="7"/>
  <c r="F422" i="7"/>
  <c r="F423" i="7"/>
  <c r="F424" i="7"/>
  <c r="F425" i="7"/>
  <c r="F426" i="7"/>
  <c r="F427" i="7"/>
  <c r="F428" i="7"/>
  <c r="F429" i="7"/>
  <c r="F430" i="7"/>
  <c r="F431" i="7"/>
  <c r="F432" i="7"/>
  <c r="F433" i="7"/>
  <c r="F434" i="7"/>
  <c r="F435" i="7"/>
  <c r="F436" i="7"/>
  <c r="F437" i="7"/>
  <c r="F438" i="7"/>
  <c r="F439" i="7"/>
  <c r="F440" i="7"/>
  <c r="F441" i="7"/>
  <c r="F442" i="7"/>
  <c r="F443" i="7"/>
  <c r="F444" i="7"/>
  <c r="F445" i="7"/>
  <c r="F446" i="7"/>
  <c r="F447" i="7"/>
  <c r="F448" i="7"/>
  <c r="F449" i="7"/>
  <c r="F450" i="7"/>
  <c r="F451" i="7"/>
  <c r="F452" i="7"/>
  <c r="F453" i="7"/>
  <c r="F454" i="7"/>
  <c r="F455" i="7"/>
  <c r="F456" i="7"/>
  <c r="F457" i="7"/>
  <c r="F458" i="7"/>
  <c r="F459" i="7"/>
  <c r="F460" i="7"/>
  <c r="F461" i="7"/>
  <c r="F462" i="7"/>
  <c r="F463" i="7"/>
  <c r="F464" i="7"/>
  <c r="F465" i="7"/>
  <c r="F466" i="7"/>
  <c r="F467" i="7"/>
  <c r="F468" i="7"/>
  <c r="F469" i="7"/>
  <c r="F470" i="7"/>
  <c r="F471" i="7"/>
  <c r="F472" i="7"/>
  <c r="F473" i="7"/>
  <c r="F474" i="7"/>
  <c r="F475" i="7"/>
  <c r="F476" i="7"/>
  <c r="F477" i="7"/>
  <c r="F478" i="7"/>
  <c r="F479" i="7"/>
  <c r="F480" i="7"/>
  <c r="F481" i="7"/>
  <c r="F482" i="7"/>
  <c r="F483" i="7"/>
  <c r="F484" i="7"/>
  <c r="F485" i="7"/>
  <c r="F486" i="7"/>
  <c r="F487" i="7"/>
  <c r="F488" i="7"/>
  <c r="F489" i="7"/>
  <c r="F490" i="7"/>
  <c r="F491" i="7"/>
  <c r="F492" i="7"/>
  <c r="F493" i="7"/>
  <c r="F494" i="7"/>
  <c r="F495" i="7"/>
  <c r="F496" i="7"/>
  <c r="F497" i="7"/>
  <c r="F498" i="7"/>
  <c r="F499" i="7"/>
  <c r="F500" i="7"/>
  <c r="F501" i="7"/>
  <c r="F502" i="7"/>
  <c r="F503" i="7"/>
  <c r="F504" i="7"/>
  <c r="F505" i="7"/>
  <c r="F506" i="7"/>
  <c r="F507" i="7"/>
  <c r="F508" i="7"/>
  <c r="F509" i="7"/>
  <c r="F510" i="7"/>
  <c r="F511" i="7"/>
  <c r="F512" i="7"/>
  <c r="F513" i="7"/>
  <c r="F514" i="7"/>
  <c r="F515" i="7"/>
  <c r="F516" i="7"/>
  <c r="F517" i="7"/>
  <c r="F518" i="7"/>
  <c r="F519" i="7"/>
  <c r="F520" i="7"/>
  <c r="F521" i="7"/>
  <c r="F522" i="7"/>
  <c r="F523" i="7"/>
  <c r="F524" i="7"/>
  <c r="F525" i="7"/>
  <c r="F526" i="7"/>
  <c r="F527" i="7"/>
  <c r="F528" i="7"/>
  <c r="F529" i="7"/>
  <c r="F530" i="7"/>
  <c r="F531" i="7"/>
  <c r="F532" i="7"/>
  <c r="F533" i="7"/>
  <c r="F534" i="7"/>
  <c r="F535" i="7"/>
  <c r="F536" i="7"/>
  <c r="F537" i="7"/>
  <c r="F538" i="7"/>
  <c r="F539" i="7"/>
  <c r="F540" i="7"/>
  <c r="F541" i="7"/>
  <c r="F542" i="7"/>
  <c r="F543" i="7"/>
  <c r="F544" i="7"/>
  <c r="F545" i="7"/>
  <c r="F546" i="7"/>
  <c r="F547" i="7"/>
  <c r="F548" i="7"/>
  <c r="F549" i="7"/>
  <c r="F550" i="7"/>
  <c r="F551" i="7"/>
  <c r="F552" i="7"/>
  <c r="F553" i="7"/>
  <c r="F554" i="7"/>
  <c r="F555" i="7"/>
  <c r="F556" i="7"/>
  <c r="F557" i="7"/>
  <c r="F558" i="7"/>
  <c r="F559" i="7"/>
  <c r="F2"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F313" i="6"/>
  <c r="F314" i="6"/>
  <c r="F315" i="6"/>
  <c r="F316" i="6"/>
  <c r="F317" i="6"/>
  <c r="F318" i="6"/>
  <c r="F319" i="6"/>
  <c r="F320" i="6"/>
  <c r="F321" i="6"/>
  <c r="F322" i="6"/>
  <c r="F323" i="6"/>
  <c r="F324" i="6"/>
  <c r="F325" i="6"/>
  <c r="F326"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352" i="6"/>
  <c r="F353" i="6"/>
  <c r="F354" i="6"/>
  <c r="F355" i="6"/>
  <c r="F356" i="6"/>
  <c r="F357" i="6"/>
  <c r="F358" i="6"/>
  <c r="F359" i="6"/>
  <c r="F360" i="6"/>
  <c r="F361" i="6"/>
  <c r="F362" i="6"/>
  <c r="F363" i="6"/>
  <c r="F364" i="6"/>
  <c r="F365" i="6"/>
  <c r="F366" i="6"/>
  <c r="F367" i="6"/>
  <c r="F368" i="6"/>
  <c r="F369" i="6"/>
  <c r="F370" i="6"/>
  <c r="F371" i="6"/>
  <c r="F372" i="6"/>
  <c r="F373" i="6"/>
  <c r="F374" i="6"/>
  <c r="F375" i="6"/>
  <c r="F376" i="6"/>
  <c r="F377" i="6"/>
  <c r="F378" i="6"/>
  <c r="F379" i="6"/>
  <c r="F380" i="6"/>
  <c r="F381" i="6"/>
  <c r="F382" i="6"/>
  <c r="F383" i="6"/>
  <c r="F384" i="6"/>
  <c r="F385" i="6"/>
  <c r="F386" i="6"/>
  <c r="F387" i="6"/>
  <c r="F388" i="6"/>
  <c r="F389" i="6"/>
  <c r="F390" i="6"/>
  <c r="F391" i="6"/>
  <c r="F392" i="6"/>
  <c r="F393" i="6"/>
  <c r="F394" i="6"/>
  <c r="F395" i="6"/>
  <c r="F396" i="6"/>
  <c r="F397" i="6"/>
  <c r="F398" i="6"/>
  <c r="F399" i="6"/>
  <c r="F400" i="6"/>
  <c r="F401" i="6"/>
  <c r="F402" i="6"/>
  <c r="F403" i="6"/>
  <c r="F404" i="6"/>
  <c r="F405" i="6"/>
  <c r="F406" i="6"/>
  <c r="F407" i="6"/>
  <c r="F408" i="6"/>
  <c r="F409" i="6"/>
  <c r="F410" i="6"/>
  <c r="F411" i="6"/>
  <c r="F412" i="6"/>
  <c r="F413" i="6"/>
  <c r="F414" i="6"/>
  <c r="F415" i="6"/>
  <c r="F416" i="6"/>
  <c r="F417" i="6"/>
  <c r="F418" i="6"/>
  <c r="F419" i="6"/>
  <c r="F420" i="6"/>
  <c r="F421" i="6"/>
  <c r="F422" i="6"/>
  <c r="F423" i="6"/>
  <c r="F424" i="6"/>
  <c r="F425" i="6"/>
  <c r="F426" i="6"/>
  <c r="F427" i="6"/>
  <c r="F428" i="6"/>
  <c r="F429" i="6"/>
  <c r="F430" i="6"/>
  <c r="F431" i="6"/>
  <c r="F432" i="6"/>
  <c r="F433" i="6"/>
  <c r="F434" i="6"/>
  <c r="F435" i="6"/>
  <c r="F436" i="6"/>
  <c r="F437" i="6"/>
  <c r="F438" i="6"/>
  <c r="F439" i="6"/>
  <c r="F440" i="6"/>
  <c r="F441" i="6"/>
  <c r="F442" i="6"/>
  <c r="F443" i="6"/>
  <c r="F444" i="6"/>
  <c r="F445" i="6"/>
  <c r="F446" i="6"/>
  <c r="F447" i="6"/>
  <c r="F448" i="6"/>
  <c r="F449" i="6"/>
  <c r="F450" i="6"/>
  <c r="F451" i="6"/>
  <c r="F452" i="6"/>
  <c r="F453" i="6"/>
  <c r="F454" i="6"/>
  <c r="F455" i="6"/>
  <c r="F456" i="6"/>
  <c r="F457" i="6"/>
  <c r="F458" i="6"/>
  <c r="F459" i="6"/>
  <c r="F460" i="6"/>
  <c r="F461" i="6"/>
  <c r="F462" i="6"/>
  <c r="F463" i="6"/>
  <c r="F464" i="6"/>
  <c r="F465" i="6"/>
  <c r="F466" i="6"/>
  <c r="F467" i="6"/>
  <c r="F468" i="6"/>
  <c r="F469" i="6"/>
  <c r="F470" i="6"/>
  <c r="F471" i="6"/>
  <c r="F472" i="6"/>
  <c r="F473" i="6"/>
  <c r="F474" i="6"/>
  <c r="F475" i="6"/>
  <c r="F476" i="6"/>
  <c r="F477" i="6"/>
  <c r="F478" i="6"/>
  <c r="F479" i="6"/>
  <c r="F480" i="6"/>
  <c r="F481" i="6"/>
  <c r="F482" i="6"/>
  <c r="F483" i="6"/>
  <c r="F484" i="6"/>
  <c r="F485" i="6"/>
  <c r="F486" i="6"/>
  <c r="F487" i="6"/>
  <c r="F488" i="6"/>
  <c r="F489" i="6"/>
  <c r="F490" i="6"/>
  <c r="F491" i="6"/>
  <c r="F492" i="6"/>
  <c r="F493" i="6"/>
  <c r="F494" i="6"/>
  <c r="F495" i="6"/>
  <c r="F496" i="6"/>
  <c r="F497" i="6"/>
  <c r="F498" i="6"/>
  <c r="F499" i="6"/>
  <c r="F500" i="6"/>
  <c r="F501" i="6"/>
  <c r="F502" i="6"/>
  <c r="F503" i="6"/>
  <c r="F504" i="6"/>
  <c r="F505" i="6"/>
  <c r="F506" i="6"/>
  <c r="F507" i="6"/>
  <c r="F508" i="6"/>
  <c r="F509" i="6"/>
  <c r="F510" i="6"/>
  <c r="F511" i="6"/>
  <c r="F512" i="6"/>
  <c r="F513" i="6"/>
  <c r="F514" i="6"/>
  <c r="F515" i="6"/>
  <c r="F516" i="6"/>
  <c r="F517" i="6"/>
  <c r="F518" i="6"/>
  <c r="F519" i="6"/>
  <c r="F520" i="6"/>
  <c r="F521" i="6"/>
  <c r="F522" i="6"/>
  <c r="F523" i="6"/>
  <c r="F524" i="6"/>
  <c r="F525" i="6"/>
  <c r="F526" i="6"/>
  <c r="F527" i="6"/>
  <c r="F528" i="6"/>
  <c r="F529" i="6"/>
  <c r="F530" i="6"/>
  <c r="F531" i="6"/>
  <c r="F532" i="6"/>
  <c r="F533" i="6"/>
  <c r="F534" i="6"/>
  <c r="F535" i="6"/>
  <c r="F536" i="6"/>
  <c r="F537" i="6"/>
  <c r="F538" i="6"/>
  <c r="F539" i="6"/>
  <c r="F540" i="6"/>
  <c r="F541" i="6"/>
  <c r="F542" i="6"/>
  <c r="F543" i="6"/>
  <c r="F544" i="6"/>
  <c r="F545" i="6"/>
  <c r="F546" i="6"/>
  <c r="F547" i="6"/>
  <c r="F548" i="6"/>
  <c r="F549" i="6"/>
  <c r="F550" i="6"/>
  <c r="F551" i="6"/>
  <c r="F552" i="6"/>
  <c r="F553" i="6"/>
  <c r="F554" i="6"/>
  <c r="F555" i="6"/>
  <c r="F556" i="6"/>
  <c r="F557" i="6"/>
  <c r="F558" i="6"/>
  <c r="F559" i="6"/>
  <c r="F2"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1" i="5"/>
  <c r="F482" i="5"/>
  <c r="F483" i="5"/>
  <c r="F484" i="5"/>
  <c r="F485" i="5"/>
  <c r="F486" i="5"/>
  <c r="F487"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19" i="5"/>
  <c r="F520" i="5"/>
  <c r="F521" i="5"/>
  <c r="F522" i="5"/>
  <c r="F523" i="5"/>
  <c r="F524" i="5"/>
  <c r="F525" i="5"/>
  <c r="F526" i="5"/>
  <c r="F527" i="5"/>
  <c r="F528" i="5"/>
  <c r="F529" i="5"/>
  <c r="F530" i="5"/>
  <c r="F531" i="5"/>
  <c r="F532" i="5"/>
  <c r="F533" i="5"/>
  <c r="F534" i="5"/>
  <c r="F535" i="5"/>
  <c r="F536" i="5"/>
  <c r="F537" i="5"/>
  <c r="F538" i="5"/>
  <c r="F539" i="5"/>
  <c r="F540" i="5"/>
  <c r="F541" i="5"/>
  <c r="F542" i="5"/>
  <c r="F543" i="5"/>
  <c r="F544" i="5"/>
  <c r="F545" i="5"/>
  <c r="F546" i="5"/>
  <c r="F547" i="5"/>
  <c r="F548" i="5"/>
  <c r="F549" i="5"/>
  <c r="F550" i="5"/>
  <c r="F551" i="5"/>
  <c r="F552" i="5"/>
  <c r="F553" i="5"/>
  <c r="F554" i="5"/>
  <c r="F555" i="5"/>
  <c r="F556" i="5"/>
  <c r="F557" i="5"/>
  <c r="F558" i="5"/>
  <c r="F559" i="5"/>
</calcChain>
</file>

<file path=xl/sharedStrings.xml><?xml version="1.0" encoding="utf-8"?>
<sst xmlns="http://schemas.openxmlformats.org/spreadsheetml/2006/main" count="15672" uniqueCount="1360">
  <si>
    <t>AWARE2.0 - country aggregations</t>
  </si>
  <si>
    <t>2024-07-09</t>
  </si>
  <si>
    <t>when using this dataset, please cite:</t>
  </si>
  <si>
    <t>Georg Seitfudem, Markus Berger, Hannes Müller Schmied, &amp; Anne-Marie Boulay. (2023). The updated and improved method for water scarcity impact assessment in LCA, AWARE2.0 [Data set]. In Journal of Industrial Ecology (0.0.3). Zenodo. https://doi.org/10.5281/zenodo.8215864</t>
  </si>
  <si>
    <t>Contact</t>
  </si>
  <si>
    <t>Georg Seitfudem, CIRAIG, Department of Chemical Engineering, Polytechnique Montreal, Canada</t>
  </si>
  <si>
    <t>georg.seitfudem@polymtl.ca</t>
  </si>
  <si>
    <t>Anne-Marie Boulay, CIRAIG, Department of Chemical Engineering, Polytechnique Montréal, Canada</t>
  </si>
  <si>
    <t>anne-marie.boulay@polymtl.ca</t>
  </si>
  <si>
    <t>Description</t>
  </si>
  <si>
    <t>This Workbook contains the characterization factors of the AWARE2.0 (Available Water Remaining version 2.0) method, aggregated to country scale. Two geography definitions are provided:</t>
  </si>
  <si>
    <t xml:space="preserve"> 1) The definition of countries separated from their overseas territories, conform with the country definitions of the GLAM project (https://www.lifecycleinitiative.org/category/glam/), based on the country definitions of the United Nations.</t>
  </si>
  <si>
    <t xml:space="preserve">2) The geography definitions of ecoinvent (version 2.5, applicable to ecoinvent 3.10). In addition to countries it includes non-political and other entities, e.g., continents, electricity grid networks, US states, Canadian provinces. </t>
  </si>
  <si>
    <t>Missing values occur where no water consumption for the irrigation sector is reported or where AWARE2.0 basins do not cover the respective country/region. These are indicated by "NotDefined". Note: For some countries, different political boundaries used in ecoinvent and GLAM lead to differing CFs. For these, two entries exist to achieve conformity with GLAM and ecoinvent (affected countries: 'China', 'Cyprus', 'Finland', 'France', 'India', 'Israel', 'Netherlands', 'Pakistan', 'Serbia', 'Somalia', 'Ukraine', 'Western Sahara'). Note as well, that for some country CFs it can make a large difference whether their territories are counted towards the mainland CF or not, e.g. for Spain where both ecoinvent and GLAM combine mainland and territories. This means that for example even for January the agri CF in Spain is comparatively high.</t>
  </si>
  <si>
    <t>Content</t>
  </si>
  <si>
    <t>Worksheet name</t>
  </si>
  <si>
    <t>Unit</t>
  </si>
  <si>
    <t>CFs_unspecified</t>
  </si>
  <si>
    <t>m³ world equiv./m³</t>
  </si>
  <si>
    <t>CFs for an unspecified water consumption sector (default)</t>
  </si>
  <si>
    <t>CFs_agri</t>
  </si>
  <si>
    <t>CFs for the irrigation/agricultural water consumption sector</t>
  </si>
  <si>
    <t>CFs_nonagri</t>
  </si>
  <si>
    <t>CFs for the non-irrigation/non-agriculutral water consumption sectors</t>
  </si>
  <si>
    <t>pHWC_all</t>
  </si>
  <si>
    <t>m³/month and m³/year</t>
  </si>
  <si>
    <t>water demand 2019, all sectors, used for annual averages of country CFs</t>
  </si>
  <si>
    <t>pHWC_agri</t>
  </si>
  <si>
    <t>water demand 2019, irrigation sector, used for annual averages of country CFs</t>
  </si>
  <si>
    <t>pHWC_nonagri</t>
  </si>
  <si>
    <t>water demand 2019, non-irrigation sectors, used for annual averages of country CFs</t>
  </si>
  <si>
    <t>CFs_add_unspecified</t>
  </si>
  <si>
    <t>CFs for additional groupings of countries (including global CF: GLO),unspecified water consumption sector (default)</t>
  </si>
  <si>
    <t>CFs_add_agri</t>
  </si>
  <si>
    <t xml:space="preserve">CFs for additional groupings of countries (including global CF: GLO), irrigation/agricultural water consumption sector </t>
  </si>
  <si>
    <t>CFs_add_nonagri</t>
  </si>
  <si>
    <t>CFs for additional groupings of countries (including global CF: GLO), non-irrigation/non-agriculutral water consumption sectors</t>
  </si>
  <si>
    <t>Additional references</t>
  </si>
  <si>
    <t>AWARE</t>
  </si>
  <si>
    <t>Boulay, A.-M., Bare, J., Benini, L., Berger, M., Lathuilliere, M. J., Manzardo, A., Margni, M., Motoshita, M., Nunez, M., Pastor, A. V., Ridoutt, B., Oki, T., Worbe, S., &amp; Pfister, S. (2018). The WULCA consensus characterization model for water scarcity footprints: Assessing impacts of water consumption based on available water remaining (AWARE). International Journal of Life Cycle Assessment, 23(2), 368–378. https://doi.org/10.1007/s11367-017-1333-8</t>
  </si>
  <si>
    <t>WaterGAP2.2e</t>
  </si>
  <si>
    <t>Müller Schmied, H., Trautmann, T., Ackermann, S., Cáceres, D., Flörke, M., Gerdener, H., Kynast, E., Peiris, T. A., Schiebener, L., Schumacher, M., &amp; Döll, P. (n.d.). The global water resources and use model WaterGAP v2.2e: Description and evaluation of modifications and new features. Geoscientific Model Development Discussions [preprint], https://doi.org/10.5194/gmd-2023-213, in review</t>
  </si>
  <si>
    <t>Ecoinvent geography definitions</t>
  </si>
  <si>
    <t>https://geography.ecoinvent.org/#</t>
  </si>
  <si>
    <t>ID</t>
  </si>
  <si>
    <t>conform_w_GLAM</t>
  </si>
  <si>
    <t>conform_w_ecoinvent</t>
  </si>
  <si>
    <t>GLAM_country_name</t>
  </si>
  <si>
    <t>ecoinvent_country_name</t>
  </si>
  <si>
    <t>GLAM_ISO3</t>
  </si>
  <si>
    <t>ecoinvent_shortname</t>
  </si>
  <si>
    <t>ecoinvent_collection</t>
  </si>
  <si>
    <t>Annual</t>
  </si>
  <si>
    <t>Jan</t>
  </si>
  <si>
    <t>Feb</t>
  </si>
  <si>
    <t>Mar</t>
  </si>
  <si>
    <t>Apr</t>
  </si>
  <si>
    <t>May</t>
  </si>
  <si>
    <t>Jun</t>
  </si>
  <si>
    <t>Jul</t>
  </si>
  <si>
    <t>Aug</t>
  </si>
  <si>
    <t>Sep</t>
  </si>
  <si>
    <t>Oct</t>
  </si>
  <si>
    <t>Nov</t>
  </si>
  <si>
    <t>Dec</t>
  </si>
  <si>
    <t>Andorra</t>
  </si>
  <si>
    <t>AND</t>
  </si>
  <si>
    <t>AD</t>
  </si>
  <si>
    <t>countries</t>
  </si>
  <si>
    <t>United Arab Emirates</t>
  </si>
  <si>
    <t>ARE</t>
  </si>
  <si>
    <t>AE</t>
  </si>
  <si>
    <t>Afghanistan</t>
  </si>
  <si>
    <t>AFG</t>
  </si>
  <si>
    <t>AF</t>
  </si>
  <si>
    <t>Antigua and Barbuda</t>
  </si>
  <si>
    <t>ATG</t>
  </si>
  <si>
    <t>AG</t>
  </si>
  <si>
    <t>Albania</t>
  </si>
  <si>
    <t>ALB</t>
  </si>
  <si>
    <t>AL</t>
  </si>
  <si>
    <t>Armenia</t>
  </si>
  <si>
    <t>ARM</t>
  </si>
  <si>
    <t>AM</t>
  </si>
  <si>
    <t>Angola</t>
  </si>
  <si>
    <t>AGO</t>
  </si>
  <si>
    <t>AO</t>
  </si>
  <si>
    <t>Argentina</t>
  </si>
  <si>
    <t>ARG</t>
  </si>
  <si>
    <t>AR</t>
  </si>
  <si>
    <t>NotDefined</t>
  </si>
  <si>
    <t>American Samoa</t>
  </si>
  <si>
    <t>AS</t>
  </si>
  <si>
    <t>Austria</t>
  </si>
  <si>
    <t>AUT</t>
  </si>
  <si>
    <t>AT</t>
  </si>
  <si>
    <t>Australia</t>
  </si>
  <si>
    <t>AUS</t>
  </si>
  <si>
    <t>AU</t>
  </si>
  <si>
    <t>Australia, Australian Capital Territory</t>
  </si>
  <si>
    <t>AU-ACT</t>
  </si>
  <si>
    <t>states</t>
  </si>
  <si>
    <t>Australia, Indian Ocean Territories</t>
  </si>
  <si>
    <t>AU-IOT</t>
  </si>
  <si>
    <t>Australia, Jervis Bay Territory</t>
  </si>
  <si>
    <t>AU-JBT</t>
  </si>
  <si>
    <t>Australia, New South Wales</t>
  </si>
  <si>
    <t>AU-NSW</t>
  </si>
  <si>
    <t>Australia, Northern Territory</t>
  </si>
  <si>
    <t>AU-NT</t>
  </si>
  <si>
    <t>Australia, Queensland</t>
  </si>
  <si>
    <t>AU-QLD</t>
  </si>
  <si>
    <t>Australia, South Australia</t>
  </si>
  <si>
    <t>AU-SA</t>
  </si>
  <si>
    <t>Australia, Tasmania</t>
  </si>
  <si>
    <t>AU-TAS</t>
  </si>
  <si>
    <t>Australia, Victoria</t>
  </si>
  <si>
    <t>AU-VIC</t>
  </si>
  <si>
    <t>Australia, Western Australia</t>
  </si>
  <si>
    <t>AU-WA</t>
  </si>
  <si>
    <t>Aruba</t>
  </si>
  <si>
    <t>AW</t>
  </si>
  <si>
    <t>Aland</t>
  </si>
  <si>
    <t>AX</t>
  </si>
  <si>
    <t>Azerbaijan</t>
  </si>
  <si>
    <t>AZE</t>
  </si>
  <si>
    <t>AZ</t>
  </si>
  <si>
    <t>Akrotiri Sovereign Base Area</t>
  </si>
  <si>
    <t>Akrotiri</t>
  </si>
  <si>
    <t>Asia without China</t>
  </si>
  <si>
    <t>special</t>
  </si>
  <si>
    <t>Australia, including overseas territories</t>
  </si>
  <si>
    <t>Bosnia and Herzegovina</t>
  </si>
  <si>
    <t>BIH</t>
  </si>
  <si>
    <t>BA</t>
  </si>
  <si>
    <t>Baltic System Operator</t>
  </si>
  <si>
    <t>BALTSO</t>
  </si>
  <si>
    <t>legacy</t>
  </si>
  <si>
    <t>Barbados</t>
  </si>
  <si>
    <t>BRB</t>
  </si>
  <si>
    <t>BB</t>
  </si>
  <si>
    <t>Bangladesh</t>
  </si>
  <si>
    <t>BGD</t>
  </si>
  <si>
    <t>BD</t>
  </si>
  <si>
    <t>Belgium</t>
  </si>
  <si>
    <t>BEL</t>
  </si>
  <si>
    <t>BE</t>
  </si>
  <si>
    <t>Burkina Faso</t>
  </si>
  <si>
    <t>BFA</t>
  </si>
  <si>
    <t>BF</t>
  </si>
  <si>
    <t>Bulgaria</t>
  </si>
  <si>
    <t>BGR</t>
  </si>
  <si>
    <t>BG</t>
  </si>
  <si>
    <t>Bahrain</t>
  </si>
  <si>
    <t>BHR</t>
  </si>
  <si>
    <t>BH</t>
  </si>
  <si>
    <t>Burundi</t>
  </si>
  <si>
    <t>BDI</t>
  </si>
  <si>
    <t>BI</t>
  </si>
  <si>
    <t>Benin</t>
  </si>
  <si>
    <t>BEN</t>
  </si>
  <si>
    <t>BJ</t>
  </si>
  <si>
    <t>Bermuda</t>
  </si>
  <si>
    <t>BM</t>
  </si>
  <si>
    <t>Brunei Darussalam</t>
  </si>
  <si>
    <t>Brunei</t>
  </si>
  <si>
    <t>BRN</t>
  </si>
  <si>
    <t>BN</t>
  </si>
  <si>
    <t>Bolivia (Plurinational State of)</t>
  </si>
  <si>
    <t>Bolivia</t>
  </si>
  <si>
    <t>BOL</t>
  </si>
  <si>
    <t>BO</t>
  </si>
  <si>
    <t>Bonaire, Saint Eustatius and Saba</t>
  </si>
  <si>
    <t>BQ</t>
  </si>
  <si>
    <t>Brazil</t>
  </si>
  <si>
    <t>BRA</t>
  </si>
  <si>
    <t>BR</t>
  </si>
  <si>
    <t>Brazil, Acre</t>
  </si>
  <si>
    <t>BR-AC</t>
  </si>
  <si>
    <t>Brazil, Alagoas</t>
  </si>
  <si>
    <t>BR-AL</t>
  </si>
  <si>
    <t>Brazil, Amazonas</t>
  </si>
  <si>
    <t>BR-AM</t>
  </si>
  <si>
    <t>Brazil, Amapá</t>
  </si>
  <si>
    <t>BR-AP</t>
  </si>
  <si>
    <t>Brazil, Bahia</t>
  </si>
  <si>
    <t>BR-BA</t>
  </si>
  <si>
    <t>Brazil, Ceará</t>
  </si>
  <si>
    <t>BR-CE</t>
  </si>
  <si>
    <t>Brazil, Distrito Federal</t>
  </si>
  <si>
    <t>BR-DF</t>
  </si>
  <si>
    <t>Brazil, Espírito Santo</t>
  </si>
  <si>
    <t>BR-ES</t>
  </si>
  <si>
    <t>Brazil, Goiás</t>
  </si>
  <si>
    <t>BR-GO</t>
  </si>
  <si>
    <t>Brazil, Maranhão</t>
  </si>
  <si>
    <t>BR-MA</t>
  </si>
  <si>
    <t>Brazil, Minas Gerais</t>
  </si>
  <si>
    <t>BR-MG</t>
  </si>
  <si>
    <t>Brazil, Mato Grosso do Sul</t>
  </si>
  <si>
    <t>BR-MS</t>
  </si>
  <si>
    <t>Brazil, Mato Grosso</t>
  </si>
  <si>
    <t>BR-MT</t>
  </si>
  <si>
    <t>Brazil, Mid-western grid</t>
  </si>
  <si>
    <t>BR-Mid-western grid</t>
  </si>
  <si>
    <t>electricity</t>
  </si>
  <si>
    <t>Brazil, North-eastern grid</t>
  </si>
  <si>
    <t>BR-North-eastern grid</t>
  </si>
  <si>
    <t>Brazil, Northern grid</t>
  </si>
  <si>
    <t>BR-Northern grid</t>
  </si>
  <si>
    <t>Brazil, Pará</t>
  </si>
  <si>
    <t>BR-PA</t>
  </si>
  <si>
    <t>Brazil, Paraíba</t>
  </si>
  <si>
    <t>BR-PB</t>
  </si>
  <si>
    <t>Brazil, Pernambuco</t>
  </si>
  <si>
    <t>BR-PE</t>
  </si>
  <si>
    <t>Brazil, Piauí</t>
  </si>
  <si>
    <t>BR-PI</t>
  </si>
  <si>
    <t>Brazil, Paraná</t>
  </si>
  <si>
    <t>BR-PR</t>
  </si>
  <si>
    <t>Brazil, Rio de Janeiro</t>
  </si>
  <si>
    <t>BR-RJ</t>
  </si>
  <si>
    <t>Brazil, Rio Grande do Norte</t>
  </si>
  <si>
    <t>BR-RN</t>
  </si>
  <si>
    <t>Brazil, Rondônia</t>
  </si>
  <si>
    <t>BR-RO</t>
  </si>
  <si>
    <t>Brazil, Roraima</t>
  </si>
  <si>
    <t>BR-RR</t>
  </si>
  <si>
    <t>Brazil, Rio Grande do Sul</t>
  </si>
  <si>
    <t>BR-RS</t>
  </si>
  <si>
    <t>Brazil, Santa Catarina</t>
  </si>
  <si>
    <t>BR-SC</t>
  </si>
  <si>
    <t>Brazil, Sergipe</t>
  </si>
  <si>
    <t>BR-SE</t>
  </si>
  <si>
    <t>Brazil, São Paulo</t>
  </si>
  <si>
    <t>BR-SP</t>
  </si>
  <si>
    <t>Brazil, South-eastern grid</t>
  </si>
  <si>
    <t>BR-South-eastern grid</t>
  </si>
  <si>
    <t>Brazil, South-eastern and Mid-western grid</t>
  </si>
  <si>
    <t>BR-South-eastern/Mid-western grid</t>
  </si>
  <si>
    <t>Brazil, Southern grid</t>
  </si>
  <si>
    <t>BR-Southern grid</t>
  </si>
  <si>
    <t>Brazil, Tocantins</t>
  </si>
  <si>
    <t>BR-TO</t>
  </si>
  <si>
    <t>Bahamas</t>
  </si>
  <si>
    <t>The Bahamas</t>
  </si>
  <si>
    <t>BHS</t>
  </si>
  <si>
    <t>BS</t>
  </si>
  <si>
    <t>Bhutan</t>
  </si>
  <si>
    <t>BTN</t>
  </si>
  <si>
    <t>BT</t>
  </si>
  <si>
    <t>Botswana</t>
  </si>
  <si>
    <t>BWA</t>
  </si>
  <si>
    <t>BW</t>
  </si>
  <si>
    <t>Belarus</t>
  </si>
  <si>
    <t>BLR</t>
  </si>
  <si>
    <t>BY</t>
  </si>
  <si>
    <t>Belize</t>
  </si>
  <si>
    <t>BLZ</t>
  </si>
  <si>
    <t>BZ</t>
  </si>
  <si>
    <t>Canada</t>
  </si>
  <si>
    <t>CAN</t>
  </si>
  <si>
    <t>CA</t>
  </si>
  <si>
    <t>Canada, Alberta</t>
  </si>
  <si>
    <t>CA-AB</t>
  </si>
  <si>
    <t>Canada, British Columbia</t>
  </si>
  <si>
    <t>CA-BC</t>
  </si>
  <si>
    <t>Canada, Manitoba</t>
  </si>
  <si>
    <t>CA-MB</t>
  </si>
  <si>
    <t>Canada, New Brunswick</t>
  </si>
  <si>
    <t>CA-NB</t>
  </si>
  <si>
    <t>Canada, Newfoundland and Labrador</t>
  </si>
  <si>
    <t>CA-NF</t>
  </si>
  <si>
    <t>Canada, Nova Scotia</t>
  </si>
  <si>
    <t>CA-NS</t>
  </si>
  <si>
    <t>Canada, Northwest Territories</t>
  </si>
  <si>
    <t>CA-NT</t>
  </si>
  <si>
    <t>Canada, Nunavut</t>
  </si>
  <si>
    <t>CA-NU</t>
  </si>
  <si>
    <t>Canada, Ontario</t>
  </si>
  <si>
    <t>CA-ON</t>
  </si>
  <si>
    <t>Canada, Prince Edward Island</t>
  </si>
  <si>
    <t>CA-PE</t>
  </si>
  <si>
    <t>Canada, Québec</t>
  </si>
  <si>
    <t>CA-QC</t>
  </si>
  <si>
    <t>Canada, Saskatchewan</t>
  </si>
  <si>
    <t>CA-SK</t>
  </si>
  <si>
    <t>Canada, Yukon</t>
  </si>
  <si>
    <t>CA-YK</t>
  </si>
  <si>
    <t>Democratic Republic of the Congo</t>
  </si>
  <si>
    <t>Congo, Democratic Republic of the</t>
  </si>
  <si>
    <t>COD</t>
  </si>
  <si>
    <t>CD</t>
  </si>
  <si>
    <t>Central European Power Association</t>
  </si>
  <si>
    <t>CENTREL</t>
  </si>
  <si>
    <t>Central African Republic</t>
  </si>
  <si>
    <t>CAF</t>
  </si>
  <si>
    <t>CF</t>
  </si>
  <si>
    <t>Congo</t>
  </si>
  <si>
    <t>COG</t>
  </si>
  <si>
    <t>CG</t>
  </si>
  <si>
    <t>Switzerland</t>
  </si>
  <si>
    <t>CHE</t>
  </si>
  <si>
    <t>CH</t>
  </si>
  <si>
    <t>Côte d'Ivoire</t>
  </si>
  <si>
    <t>Ivory Coast</t>
  </si>
  <si>
    <t>CIV</t>
  </si>
  <si>
    <t>CI</t>
  </si>
  <si>
    <t>Cook Islands</t>
  </si>
  <si>
    <t>CK</t>
  </si>
  <si>
    <t>Chile</t>
  </si>
  <si>
    <t>CHL</t>
  </si>
  <si>
    <t>CL</t>
  </si>
  <si>
    <t>Cameroon</t>
  </si>
  <si>
    <t>CMR</t>
  </si>
  <si>
    <t>CM</t>
  </si>
  <si>
    <t>China</t>
  </si>
  <si>
    <t>CN</t>
  </si>
  <si>
    <t>China, Anhui (安徽)</t>
  </si>
  <si>
    <t>CN-AH</t>
  </si>
  <si>
    <t>China, Beijing (北京)</t>
  </si>
  <si>
    <t>CN-BJ</t>
  </si>
  <si>
    <t>China, Central Grid</t>
  </si>
  <si>
    <t>CN-CCG</t>
  </si>
  <si>
    <t>China, Chongqing (重庆)</t>
  </si>
  <si>
    <t>CN-CQ</t>
  </si>
  <si>
    <t>China, China Southern Power Grid</t>
  </si>
  <si>
    <t>CN-CSG</t>
  </si>
  <si>
    <t>China, East Grid</t>
  </si>
  <si>
    <t>CN-ECGC</t>
  </si>
  <si>
    <t>China, Fujian (福建)</t>
  </si>
  <si>
    <t>CN-FJ</t>
  </si>
  <si>
    <t>China, Guangdong (广东)</t>
  </si>
  <si>
    <t>CN-GD</t>
  </si>
  <si>
    <t>China, Gansu (甘肃)</t>
  </si>
  <si>
    <t>CN-GS</t>
  </si>
  <si>
    <t>China, Guangxi (广西壮族自治区)</t>
  </si>
  <si>
    <t>CN-GX</t>
  </si>
  <si>
    <t>China, Guizhou (贵州)</t>
  </si>
  <si>
    <t>CN-GZ</t>
  </si>
  <si>
    <t>China, Hainan (海南)</t>
  </si>
  <si>
    <t>CN-HA</t>
  </si>
  <si>
    <t>China, Hebei (河北)</t>
  </si>
  <si>
    <t>CN-HB</t>
  </si>
  <si>
    <t>China, Henan (河南)</t>
  </si>
  <si>
    <t>CN-HE</t>
  </si>
  <si>
    <t>China, Heilongjiang (黑龙江省)</t>
  </si>
  <si>
    <t>CN-HL</t>
  </si>
  <si>
    <t>China, Hunan (湖南)</t>
  </si>
  <si>
    <t>CN-HN</t>
  </si>
  <si>
    <t>China, Hubei (湖北)</t>
  </si>
  <si>
    <t>CN-HU</t>
  </si>
  <si>
    <t>China, Jilin (吉林)</t>
  </si>
  <si>
    <t>CN-JL</t>
  </si>
  <si>
    <t>China, Jiangsu (江苏)</t>
  </si>
  <si>
    <t>CN-JS</t>
  </si>
  <si>
    <t>China, Jiangxi (江西)</t>
  </si>
  <si>
    <t>CN-JX</t>
  </si>
  <si>
    <t>China, Liaoning (辽宁)</t>
  </si>
  <si>
    <t>CN-LN</t>
  </si>
  <si>
    <t>China, North Grid</t>
  </si>
  <si>
    <t>CN-NCGC</t>
  </si>
  <si>
    <t>China, Northeast Grid</t>
  </si>
  <si>
    <t>CN-NECG</t>
  </si>
  <si>
    <t>China, Inner Mongol (内蒙古自治区)</t>
  </si>
  <si>
    <t>CN-NM</t>
  </si>
  <si>
    <t>China, Northwest Grid</t>
  </si>
  <si>
    <t>CN-NWG</t>
  </si>
  <si>
    <t>China, Ningxia (宁夏回族自治区)</t>
  </si>
  <si>
    <t>CN-NX</t>
  </si>
  <si>
    <t>China, Qinghai (青海)</t>
  </si>
  <si>
    <t>CN-QH</t>
  </si>
  <si>
    <t>China, Shaanxi (陕西)</t>
  </si>
  <si>
    <t>CN-SA</t>
  </si>
  <si>
    <t>China, Sichuan (四川)</t>
  </si>
  <si>
    <t>CN-SC</t>
  </si>
  <si>
    <t>China, Shandong (山东)</t>
  </si>
  <si>
    <t>CN-SD</t>
  </si>
  <si>
    <t>China, State Grid Corporation of China</t>
  </si>
  <si>
    <t>CN-SGCC</t>
  </si>
  <si>
    <t>China, Shanghai (上海)</t>
  </si>
  <si>
    <t>CN-SH</t>
  </si>
  <si>
    <t>China, Southwest Grid</t>
  </si>
  <si>
    <t>CN-SWG</t>
  </si>
  <si>
    <t>China, Shanxi (山西)</t>
  </si>
  <si>
    <t>CN-SX</t>
  </si>
  <si>
    <t>China, Tianjin (天津)</t>
  </si>
  <si>
    <t>CN-TJ</t>
  </si>
  <si>
    <t>China, Xinjiang (新疆维吾尔自治区)</t>
  </si>
  <si>
    <t>CN-XJ</t>
  </si>
  <si>
    <t>China, Xizang (西藏自治区)</t>
  </si>
  <si>
    <t>CN-XZ</t>
  </si>
  <si>
    <t>China, Yunnan (云南)</t>
  </si>
  <si>
    <t>CN-YN</t>
  </si>
  <si>
    <t>China, Zhejiang (浙江)</t>
  </si>
  <si>
    <t>CN-ZJ</t>
  </si>
  <si>
    <t>Colombia</t>
  </si>
  <si>
    <t>COL</t>
  </si>
  <si>
    <t>CO</t>
  </si>
  <si>
    <t>Costa Rica</t>
  </si>
  <si>
    <t>CRI</t>
  </si>
  <si>
    <t>CR</t>
  </si>
  <si>
    <t>Serbia and Montenegro</t>
  </si>
  <si>
    <t>CS</t>
  </si>
  <si>
    <t>Cuba</t>
  </si>
  <si>
    <t>CUB</t>
  </si>
  <si>
    <t>CU</t>
  </si>
  <si>
    <t>United States–Mexico–Canada Agreement</t>
  </si>
  <si>
    <t>CUSMA/T-MEC/USMCA</t>
  </si>
  <si>
    <t>Cabo Verde</t>
  </si>
  <si>
    <t>Cape Verde</t>
  </si>
  <si>
    <t>CPV</t>
  </si>
  <si>
    <t>CV</t>
  </si>
  <si>
    <t>Curaçao</t>
  </si>
  <si>
    <t>CW</t>
  </si>
  <si>
    <t>Christmas Island</t>
  </si>
  <si>
    <t>CX</t>
  </si>
  <si>
    <t>Cyprus</t>
  </si>
  <si>
    <t>CY</t>
  </si>
  <si>
    <t>Czechia</t>
  </si>
  <si>
    <t>CZE</t>
  </si>
  <si>
    <t>CZ</t>
  </si>
  <si>
    <t>Canada without Alberta</t>
  </si>
  <si>
    <t>Canada without Alberta and Quebec</t>
  </si>
  <si>
    <t>Canada without Quebec</t>
  </si>
  <si>
    <t>Canary Islands</t>
  </si>
  <si>
    <t>Central Asia</t>
  </si>
  <si>
    <t>un-subregions</t>
  </si>
  <si>
    <t>China without Inner Mongol</t>
  </si>
  <si>
    <t>China w/o Inner Mongol</t>
  </si>
  <si>
    <t>Crimea</t>
  </si>
  <si>
    <t>Cyprus No Mans Area</t>
  </si>
  <si>
    <t>Germany</t>
  </si>
  <si>
    <t>DEU</t>
  </si>
  <si>
    <t>DE</t>
  </si>
  <si>
    <t>Djibouti</t>
  </si>
  <si>
    <t>DJI</t>
  </si>
  <si>
    <t>DJ</t>
  </si>
  <si>
    <t>Denmark</t>
  </si>
  <si>
    <t>DNK</t>
  </si>
  <si>
    <t>DK</t>
  </si>
  <si>
    <t>Dominica</t>
  </si>
  <si>
    <t>DMA</t>
  </si>
  <si>
    <t>DM</t>
  </si>
  <si>
    <t>Dominican Republic</t>
  </si>
  <si>
    <t>DOM</t>
  </si>
  <si>
    <t>DO</t>
  </si>
  <si>
    <t>Algeria</t>
  </si>
  <si>
    <t>DZA</t>
  </si>
  <si>
    <t>DZ</t>
  </si>
  <si>
    <t>Dhekelia Sovereign Base Area</t>
  </si>
  <si>
    <t>Dhekelia Base</t>
  </si>
  <si>
    <t>Ecuador</t>
  </si>
  <si>
    <t>ECU</t>
  </si>
  <si>
    <t>EC</t>
  </si>
  <si>
    <t>Estonia</t>
  </si>
  <si>
    <t>EST</t>
  </si>
  <si>
    <t>EE</t>
  </si>
  <si>
    <t>Egypt</t>
  </si>
  <si>
    <t>EGY</t>
  </si>
  <si>
    <t>EG</t>
  </si>
  <si>
    <t>Western Sahara</t>
  </si>
  <si>
    <t>EH</t>
  </si>
  <si>
    <t>European Network of Transmission Systems Operators for Electricity</t>
  </si>
  <si>
    <t>ENTSO-E</t>
  </si>
  <si>
    <t>Eritrea</t>
  </si>
  <si>
    <t>ERI</t>
  </si>
  <si>
    <t>ER</t>
  </si>
  <si>
    <t>Spain</t>
  </si>
  <si>
    <t>ESP</t>
  </si>
  <si>
    <t>ES</t>
  </si>
  <si>
    <t>Ethiopia</t>
  </si>
  <si>
    <t>ETH</t>
  </si>
  <si>
    <t>ET</t>
  </si>
  <si>
    <t>Europe without Austria</t>
  </si>
  <si>
    <t>Europe without NORDEL (NCPA)</t>
  </si>
  <si>
    <t>Europe without Switzerland</t>
  </si>
  <si>
    <t>Europe without Switzerland and Austria</t>
  </si>
  <si>
    <t>Europe without Switzerland and France</t>
  </si>
  <si>
    <t>Europe, without Russia and Türkiye</t>
  </si>
  <si>
    <t>Finland</t>
  </si>
  <si>
    <t>FI</t>
  </si>
  <si>
    <t>Fiji</t>
  </si>
  <si>
    <t>FJI</t>
  </si>
  <si>
    <t>FJ</t>
  </si>
  <si>
    <t>Falkland Islands</t>
  </si>
  <si>
    <t>FK</t>
  </si>
  <si>
    <t>Micronesia (Federated States of)</t>
  </si>
  <si>
    <t>Micronesia, Federated States of</t>
  </si>
  <si>
    <t>FSM</t>
  </si>
  <si>
    <t>FM</t>
  </si>
  <si>
    <t>Faroe Islands</t>
  </si>
  <si>
    <t>FO</t>
  </si>
  <si>
    <t>France</t>
  </si>
  <si>
    <t>FR</t>
  </si>
  <si>
    <t>Commonwealth of Independent States</t>
  </si>
  <si>
    <t>FSU</t>
  </si>
  <si>
    <t>France, including overseas territories</t>
  </si>
  <si>
    <t>Gabon</t>
  </si>
  <si>
    <t>GAB</t>
  </si>
  <si>
    <t>GA</t>
  </si>
  <si>
    <t>United Kingdom of Great Britain &amp; Northern Ireland</t>
  </si>
  <si>
    <t>United Kingdom</t>
  </si>
  <si>
    <t>GBR</t>
  </si>
  <si>
    <t>GB</t>
  </si>
  <si>
    <t>Grenada</t>
  </si>
  <si>
    <t>GRD</t>
  </si>
  <si>
    <t>GD</t>
  </si>
  <si>
    <t>Georgia</t>
  </si>
  <si>
    <t>GEO</t>
  </si>
  <si>
    <t>GE</t>
  </si>
  <si>
    <t>French Guiana</t>
  </si>
  <si>
    <t>GF</t>
  </si>
  <si>
    <t>Guernsey</t>
  </si>
  <si>
    <t>GG</t>
  </si>
  <si>
    <t>Ghana</t>
  </si>
  <si>
    <t>GHA</t>
  </si>
  <si>
    <t>GH</t>
  </si>
  <si>
    <t>Gibraltar</t>
  </si>
  <si>
    <t>GI</t>
  </si>
  <si>
    <t>Gambia</t>
  </si>
  <si>
    <t>GMB</t>
  </si>
  <si>
    <t>GM</t>
  </si>
  <si>
    <t>Guinea</t>
  </si>
  <si>
    <t>GIN</t>
  </si>
  <si>
    <t>GN</t>
  </si>
  <si>
    <t>Guadeloupe</t>
  </si>
  <si>
    <t>GP</t>
  </si>
  <si>
    <t>Equatorial Guinea</t>
  </si>
  <si>
    <t>GNQ</t>
  </si>
  <si>
    <t>GQ</t>
  </si>
  <si>
    <t>Greece</t>
  </si>
  <si>
    <t>GRC</t>
  </si>
  <si>
    <t>GR</t>
  </si>
  <si>
    <t>South Georgia and South Sandwich Islands</t>
  </si>
  <si>
    <t>GS</t>
  </si>
  <si>
    <t>Guatemala</t>
  </si>
  <si>
    <t>GTM</t>
  </si>
  <si>
    <t>GT</t>
  </si>
  <si>
    <t>Guam</t>
  </si>
  <si>
    <t>GU</t>
  </si>
  <si>
    <t>Guinea-Bissau</t>
  </si>
  <si>
    <t>Guinea Bissau</t>
  </si>
  <si>
    <t>GNB</t>
  </si>
  <si>
    <t>GW</t>
  </si>
  <si>
    <t>Guyana</t>
  </si>
  <si>
    <t>GUY</t>
  </si>
  <si>
    <t>GY</t>
  </si>
  <si>
    <t>US Naval Base Guantanamo Bay</t>
  </si>
  <si>
    <t>Guantanamo Bay</t>
  </si>
  <si>
    <t>Hong Kong S.A.R.</t>
  </si>
  <si>
    <t>HK</t>
  </si>
  <si>
    <t>Heard Island and McDonald Islands</t>
  </si>
  <si>
    <t>HM</t>
  </si>
  <si>
    <t>Honduras</t>
  </si>
  <si>
    <t>HND</t>
  </si>
  <si>
    <t>HN</t>
  </si>
  <si>
    <t>Croatia</t>
  </si>
  <si>
    <t>HRV</t>
  </si>
  <si>
    <t>HR</t>
  </si>
  <si>
    <t>Haiti</t>
  </si>
  <si>
    <t>HTI</t>
  </si>
  <si>
    <t>HT</t>
  </si>
  <si>
    <t>Hungary</t>
  </si>
  <si>
    <t>HUN</t>
  </si>
  <si>
    <t>HU</t>
  </si>
  <si>
    <t>IAI Area, Africa</t>
  </si>
  <si>
    <t>aluminium</t>
  </si>
  <si>
    <t>IAI Area, Asia, without China and GCC</t>
  </si>
  <si>
    <t>IAI Area, EU27 &amp; EFTA</t>
  </si>
  <si>
    <t>IAI Area, Gulf Cooperation Council</t>
  </si>
  <si>
    <t>IAI Area, North America</t>
  </si>
  <si>
    <t>IAI Area, North America, without Quebec</t>
  </si>
  <si>
    <t>IAI Area, Russia &amp; Europe outside EU27 &amp; EFTA</t>
  </si>
  <si>
    <t>IAI Area, Russia &amp; RER w/o EU27 &amp; EFTA</t>
  </si>
  <si>
    <t>IAI Area, South America</t>
  </si>
  <si>
    <t>Indonesia</t>
  </si>
  <si>
    <t>IDN</t>
  </si>
  <si>
    <t>Ireland</t>
  </si>
  <si>
    <t>IRL</t>
  </si>
  <si>
    <t>IE</t>
  </si>
  <si>
    <t>Israel</t>
  </si>
  <si>
    <t>IL</t>
  </si>
  <si>
    <t>Isle of Man</t>
  </si>
  <si>
    <t>IM</t>
  </si>
  <si>
    <t>India</t>
  </si>
  <si>
    <t>IN</t>
  </si>
  <si>
    <t>India, Andaman and Nicobar</t>
  </si>
  <si>
    <t>IN-AN</t>
  </si>
  <si>
    <t>India, Andhra Pradesh</t>
  </si>
  <si>
    <t>IN-AP</t>
  </si>
  <si>
    <t>India, Arunachal Pradesh</t>
  </si>
  <si>
    <t>IN-AR</t>
  </si>
  <si>
    <t>India, Assam</t>
  </si>
  <si>
    <t>IN-AS</t>
  </si>
  <si>
    <t>India, Bihar</t>
  </si>
  <si>
    <t>IN-BR</t>
  </si>
  <si>
    <t>India, Chandigarh</t>
  </si>
  <si>
    <t>IN-CH</t>
  </si>
  <si>
    <t>India, Chhattisgarh</t>
  </si>
  <si>
    <t>IN-CT</t>
  </si>
  <si>
    <t>India, Dadra and Nagar Haveli and Daman and Diu</t>
  </si>
  <si>
    <t>IN-DH</t>
  </si>
  <si>
    <t>India, Delhi</t>
  </si>
  <si>
    <t>IN-DL</t>
  </si>
  <si>
    <t>India, Eastern grid</t>
  </si>
  <si>
    <t>IN-Eastern grid</t>
  </si>
  <si>
    <t>India, Goa</t>
  </si>
  <si>
    <t>IN-GA</t>
  </si>
  <si>
    <t>India, Gujarat</t>
  </si>
  <si>
    <t>IN-GJ</t>
  </si>
  <si>
    <t>India, Himachal Pradesh</t>
  </si>
  <si>
    <t>IN-HP</t>
  </si>
  <si>
    <t>India, Haryana</t>
  </si>
  <si>
    <t>IN-HR</t>
  </si>
  <si>
    <t>India, Islands</t>
  </si>
  <si>
    <t>IN-Islands</t>
  </si>
  <si>
    <t>India, Jharkhand</t>
  </si>
  <si>
    <t>IN-JH</t>
  </si>
  <si>
    <t>India, Jammu and Kashmir</t>
  </si>
  <si>
    <t>IN-JK</t>
  </si>
  <si>
    <t>India, Karnataka</t>
  </si>
  <si>
    <t>IN-KA</t>
  </si>
  <si>
    <t>India, Kerala</t>
  </si>
  <si>
    <t>IN-KL</t>
  </si>
  <si>
    <t>India, Ladakh</t>
  </si>
  <si>
    <t>IN-LA</t>
  </si>
  <si>
    <t>India, Maharashtra</t>
  </si>
  <si>
    <t>IN-MH</t>
  </si>
  <si>
    <t>India, Meghalaya</t>
  </si>
  <si>
    <t>IN-ML</t>
  </si>
  <si>
    <t>India, Manipur</t>
  </si>
  <si>
    <t>IN-MN</t>
  </si>
  <si>
    <t>India, Madhya Pradesh</t>
  </si>
  <si>
    <t>IN-MP</t>
  </si>
  <si>
    <t>India, Mizoram</t>
  </si>
  <si>
    <t>IN-MZ</t>
  </si>
  <si>
    <t>India, Nagaland</t>
  </si>
  <si>
    <t>IN-NL</t>
  </si>
  <si>
    <t>India, North-eastern grid</t>
  </si>
  <si>
    <t>IN-North-eastern grid</t>
  </si>
  <si>
    <t>India, Northern grid</t>
  </si>
  <si>
    <t>IN-Northern grid</t>
  </si>
  <si>
    <t>India, Odisha</t>
  </si>
  <si>
    <t>IN-OR</t>
  </si>
  <si>
    <t>India, Punjab</t>
  </si>
  <si>
    <t>IN-PB</t>
  </si>
  <si>
    <t>India, Puducherry</t>
  </si>
  <si>
    <t>IN-PY</t>
  </si>
  <si>
    <t>India, Rajasthan</t>
  </si>
  <si>
    <t>IN-RJ</t>
  </si>
  <si>
    <t>India, Sikkim</t>
  </si>
  <si>
    <t>IN-SK</t>
  </si>
  <si>
    <t>India, Southern grid</t>
  </si>
  <si>
    <t>IN-Southern grid</t>
  </si>
  <si>
    <t>India, Telangana</t>
  </si>
  <si>
    <t>IN-TG</t>
  </si>
  <si>
    <t>India, Tamil Nadu</t>
  </si>
  <si>
    <t>IN-TN</t>
  </si>
  <si>
    <t>India, Tripura</t>
  </si>
  <si>
    <t>IN-TR</t>
  </si>
  <si>
    <t>India, Uttar Pradesh</t>
  </si>
  <si>
    <t>IN-UP</t>
  </si>
  <si>
    <t>India, Uttarakhand</t>
  </si>
  <si>
    <t>IN-UT</t>
  </si>
  <si>
    <t>India, West Bengal</t>
  </si>
  <si>
    <t>IN-WB</t>
  </si>
  <si>
    <t>India, Western grid</t>
  </si>
  <si>
    <t>IN-Western grid</t>
  </si>
  <si>
    <t>British Indian Ocean Territory</t>
  </si>
  <si>
    <t>IO</t>
  </si>
  <si>
    <t>Iraq</t>
  </si>
  <si>
    <t>IRQ</t>
  </si>
  <si>
    <t>IQ</t>
  </si>
  <si>
    <t>Iran (Islamic Republic of)</t>
  </si>
  <si>
    <t>Iran</t>
  </si>
  <si>
    <t>IRN</t>
  </si>
  <si>
    <t>IR</t>
  </si>
  <si>
    <t>Iceland</t>
  </si>
  <si>
    <t>ISL</t>
  </si>
  <si>
    <t>IS</t>
  </si>
  <si>
    <t>Italy</t>
  </si>
  <si>
    <t>ITA</t>
  </si>
  <si>
    <t>IT</t>
  </si>
  <si>
    <t>Jersey</t>
  </si>
  <si>
    <t>JE</t>
  </si>
  <si>
    <t>Jamaica</t>
  </si>
  <si>
    <t>JAM</t>
  </si>
  <si>
    <t>JM</t>
  </si>
  <si>
    <t>Jordan</t>
  </si>
  <si>
    <t>JOR</t>
  </si>
  <si>
    <t>JO</t>
  </si>
  <si>
    <t>Japan</t>
  </si>
  <si>
    <t>JPN</t>
  </si>
  <si>
    <t>JP</t>
  </si>
  <si>
    <t>Kenya</t>
  </si>
  <si>
    <t>KEN</t>
  </si>
  <si>
    <t>KE</t>
  </si>
  <si>
    <t>Kyrgyzstan</t>
  </si>
  <si>
    <t>KGZ</t>
  </si>
  <si>
    <t>KG</t>
  </si>
  <si>
    <t>Cambodia</t>
  </si>
  <si>
    <t>KHM</t>
  </si>
  <si>
    <t>KH</t>
  </si>
  <si>
    <t>Kiribati</t>
  </si>
  <si>
    <t>KIR</t>
  </si>
  <si>
    <t>KI</t>
  </si>
  <si>
    <t>Comoros</t>
  </si>
  <si>
    <t>COM</t>
  </si>
  <si>
    <t>KM</t>
  </si>
  <si>
    <t>Saint Kitts and Nevis</t>
  </si>
  <si>
    <t>KNA</t>
  </si>
  <si>
    <t>KN</t>
  </si>
  <si>
    <t>Democratic People's Republic of Korea</t>
  </si>
  <si>
    <t>North Korea</t>
  </si>
  <si>
    <t>PRK</t>
  </si>
  <si>
    <t>KP</t>
  </si>
  <si>
    <t>Republic of Korea</t>
  </si>
  <si>
    <t>South Korea</t>
  </si>
  <si>
    <t>KOR</t>
  </si>
  <si>
    <t>KR</t>
  </si>
  <si>
    <t>Kuwait</t>
  </si>
  <si>
    <t>KWT</t>
  </si>
  <si>
    <t>KW</t>
  </si>
  <si>
    <t>Cayman Islands</t>
  </si>
  <si>
    <t>KY</t>
  </si>
  <si>
    <t>Kazakhstan</t>
  </si>
  <si>
    <t>KAZ</t>
  </si>
  <si>
    <t>KZ</t>
  </si>
  <si>
    <t>Lao People's Democratic Republic</t>
  </si>
  <si>
    <t>Laos</t>
  </si>
  <si>
    <t>LAO</t>
  </si>
  <si>
    <t>LA</t>
  </si>
  <si>
    <t>Lebanon</t>
  </si>
  <si>
    <t>LBN</t>
  </si>
  <si>
    <t>LB</t>
  </si>
  <si>
    <t>Saint Lucia</t>
  </si>
  <si>
    <t>LCA</t>
  </si>
  <si>
    <t>LC</t>
  </si>
  <si>
    <t>Liechtenstein</t>
  </si>
  <si>
    <t>LIE</t>
  </si>
  <si>
    <t>LI</t>
  </si>
  <si>
    <t>Sri Lanka</t>
  </si>
  <si>
    <t>LKA</t>
  </si>
  <si>
    <t>LK</t>
  </si>
  <si>
    <t>Liberia</t>
  </si>
  <si>
    <t>LBR</t>
  </si>
  <si>
    <t>LR</t>
  </si>
  <si>
    <t>Lesotho</t>
  </si>
  <si>
    <t>LSO</t>
  </si>
  <si>
    <t>LS</t>
  </si>
  <si>
    <t>Lithuania</t>
  </si>
  <si>
    <t>LTU</t>
  </si>
  <si>
    <t>LT</t>
  </si>
  <si>
    <t>Luxembourg</t>
  </si>
  <si>
    <t>LUX</t>
  </si>
  <si>
    <t>LU</t>
  </si>
  <si>
    <t>Latvia</t>
  </si>
  <si>
    <t>LVA</t>
  </si>
  <si>
    <t>LV</t>
  </si>
  <si>
    <t>Libya</t>
  </si>
  <si>
    <t>LBY</t>
  </si>
  <si>
    <t>LY</t>
  </si>
  <si>
    <t>Morocco</t>
  </si>
  <si>
    <t>MAR</t>
  </si>
  <si>
    <t>MA</t>
  </si>
  <si>
    <t>Monaco</t>
  </si>
  <si>
    <t>MCO</t>
  </si>
  <si>
    <t>MC</t>
  </si>
  <si>
    <t>Moldova</t>
  </si>
  <si>
    <t>MDA</t>
  </si>
  <si>
    <t>MD</t>
  </si>
  <si>
    <t>Montenegro</t>
  </si>
  <si>
    <t>MNE</t>
  </si>
  <si>
    <t>ME</t>
  </si>
  <si>
    <t>Madagascar</t>
  </si>
  <si>
    <t>MDG</t>
  </si>
  <si>
    <t>MG</t>
  </si>
  <si>
    <t>North Macedonia</t>
  </si>
  <si>
    <t>MKD</t>
  </si>
  <si>
    <t>MK</t>
  </si>
  <si>
    <t>Mali</t>
  </si>
  <si>
    <t>MLI</t>
  </si>
  <si>
    <t>ML</t>
  </si>
  <si>
    <t>Myanmar</t>
  </si>
  <si>
    <t>MMR</t>
  </si>
  <si>
    <t>MM</t>
  </si>
  <si>
    <t>Mongolia</t>
  </si>
  <si>
    <t>MNG</t>
  </si>
  <si>
    <t>MN</t>
  </si>
  <si>
    <t>Macao S.A.R.</t>
  </si>
  <si>
    <t>MO</t>
  </si>
  <si>
    <t>Northern Mariana Islands</t>
  </si>
  <si>
    <t>MP</t>
  </si>
  <si>
    <t>Martinique</t>
  </si>
  <si>
    <t>MQ</t>
  </si>
  <si>
    <t>Mauritania</t>
  </si>
  <si>
    <t>MRT</t>
  </si>
  <si>
    <t>MR</t>
  </si>
  <si>
    <t>Midwest Reliability Organization</t>
  </si>
  <si>
    <t>MRO</t>
  </si>
  <si>
    <t>Montserrat</t>
  </si>
  <si>
    <t>MS</t>
  </si>
  <si>
    <t>Malta</t>
  </si>
  <si>
    <t>MLT</t>
  </si>
  <si>
    <t>MT</t>
  </si>
  <si>
    <t>Mauritius</t>
  </si>
  <si>
    <t>MUS</t>
  </si>
  <si>
    <t>MU</t>
  </si>
  <si>
    <t>Malawi</t>
  </si>
  <si>
    <t>MWI</t>
  </si>
  <si>
    <t>MW</t>
  </si>
  <si>
    <t>Mexico</t>
  </si>
  <si>
    <t>MEX</t>
  </si>
  <si>
    <t>MX</t>
  </si>
  <si>
    <t>Malaysia</t>
  </si>
  <si>
    <t>MYS</t>
  </si>
  <si>
    <t>MY</t>
  </si>
  <si>
    <t>Mozambique</t>
  </si>
  <si>
    <t>MOZ</t>
  </si>
  <si>
    <t>MZ</t>
  </si>
  <si>
    <t>Namibia</t>
  </si>
  <si>
    <t>NAM</t>
  </si>
  <si>
    <t>NA</t>
  </si>
  <si>
    <t>North American Free Trade Agreement</t>
  </si>
  <si>
    <t>NAFTA</t>
  </si>
  <si>
    <t>New Caledonia</t>
  </si>
  <si>
    <t>NC</t>
  </si>
  <si>
    <t>Niger</t>
  </si>
  <si>
    <t>NER</t>
  </si>
  <si>
    <t>NE</t>
  </si>
  <si>
    <t>Norfolk Island</t>
  </si>
  <si>
    <t>NF</t>
  </si>
  <si>
    <t>Nigeria</t>
  </si>
  <si>
    <t>NGA</t>
  </si>
  <si>
    <t>NG</t>
  </si>
  <si>
    <t>Nicaragua</t>
  </si>
  <si>
    <t>NIC</t>
  </si>
  <si>
    <t>NI</t>
  </si>
  <si>
    <t>Netherlands</t>
  </si>
  <si>
    <t>NL</t>
  </si>
  <si>
    <t>Norway</t>
  </si>
  <si>
    <t>NOR</t>
  </si>
  <si>
    <t>NO</t>
  </si>
  <si>
    <t>Nordic Countries Power Association</t>
  </si>
  <si>
    <t>NORDEL</t>
  </si>
  <si>
    <t>Nepal</t>
  </si>
  <si>
    <t>NPL</t>
  </si>
  <si>
    <t>NP</t>
  </si>
  <si>
    <t>Northeast Power Coordinating Council</t>
  </si>
  <si>
    <t>NPCC</t>
  </si>
  <si>
    <t>Niue</t>
  </si>
  <si>
    <t>NU</t>
  </si>
  <si>
    <t>New Zealand</t>
  </si>
  <si>
    <t>NZL</t>
  </si>
  <si>
    <t>NZ</t>
  </si>
  <si>
    <t>North America without Quebec</t>
  </si>
  <si>
    <t>Northern Cyprus</t>
  </si>
  <si>
    <t>Oman</t>
  </si>
  <si>
    <t>OMN</t>
  </si>
  <si>
    <t>OM</t>
  </si>
  <si>
    <t>Panama</t>
  </si>
  <si>
    <t>PAN</t>
  </si>
  <si>
    <t>PA</t>
  </si>
  <si>
    <t>Peru</t>
  </si>
  <si>
    <t>PER</t>
  </si>
  <si>
    <t>PE</t>
  </si>
  <si>
    <t>French Polynesia</t>
  </si>
  <si>
    <t>PF</t>
  </si>
  <si>
    <t>Papua New Guinea</t>
  </si>
  <si>
    <t>PNG</t>
  </si>
  <si>
    <t>PG</t>
  </si>
  <si>
    <t>Philippines</t>
  </si>
  <si>
    <t>PHL</t>
  </si>
  <si>
    <t>PH</t>
  </si>
  <si>
    <t>Pakistan</t>
  </si>
  <si>
    <t>PK</t>
  </si>
  <si>
    <t>Poland</t>
  </si>
  <si>
    <t>POL</t>
  </si>
  <si>
    <t>PL</t>
  </si>
  <si>
    <t>Saint Pierre and Miquelon</t>
  </si>
  <si>
    <t>PM</t>
  </si>
  <si>
    <t>Puerto Rico</t>
  </si>
  <si>
    <t>PR</t>
  </si>
  <si>
    <t>Palestine</t>
  </si>
  <si>
    <t>PS</t>
  </si>
  <si>
    <t>Portugal</t>
  </si>
  <si>
    <t>PRT</t>
  </si>
  <si>
    <t>PT</t>
  </si>
  <si>
    <t>Palau</t>
  </si>
  <si>
    <t>PLW</t>
  </si>
  <si>
    <t>PW</t>
  </si>
  <si>
    <t>Paraguay</t>
  </si>
  <si>
    <t>PRY</t>
  </si>
  <si>
    <t>PY</t>
  </si>
  <si>
    <t>Qatar</t>
  </si>
  <si>
    <t>QAT</t>
  </si>
  <si>
    <t>QA</t>
  </si>
  <si>
    <t>Québec, Hydro-Québec distribution network</t>
  </si>
  <si>
    <t>Québec, HQ distribution network</t>
  </si>
  <si>
    <t>Africa</t>
  </si>
  <si>
    <t>RAF</t>
  </si>
  <si>
    <t>un-regions</t>
  </si>
  <si>
    <t>Asia</t>
  </si>
  <si>
    <t>RAS</t>
  </si>
  <si>
    <t>Réunion</t>
  </si>
  <si>
    <t>RE</t>
  </si>
  <si>
    <t>Europe</t>
  </si>
  <si>
    <t>RER</t>
  </si>
  <si>
    <t>Europe without Austria, Belgium, France, Germany, Italy, Liechtenstein, Monaco, San Marino, Switzerland, and the Vatican</t>
  </si>
  <si>
    <t>RER w/o AT+BE+CH+DE+FR+IT</t>
  </si>
  <si>
    <t>Europe without Germany and Switzerland</t>
  </si>
  <si>
    <t>RER w/o CH+DE</t>
  </si>
  <si>
    <t>Europe without Germany, the Netherlands, and Norway</t>
  </si>
  <si>
    <t>RER w/o DE+NL+NO</t>
  </si>
  <si>
    <t>Europe without Germany, the Netherlands, Norway, and Russia</t>
  </si>
  <si>
    <t>RER w/o DE+NL+NO+RU</t>
  </si>
  <si>
    <t>Europe without Germany, the Netherlands, and Russia</t>
  </si>
  <si>
    <t>RER w/o DE+NL+RU</t>
  </si>
  <si>
    <t>Europe without Russia</t>
  </si>
  <si>
    <t>RER w/o RU</t>
  </si>
  <si>
    <t>Latin America and the Caribbean</t>
  </si>
  <si>
    <t>RLA</t>
  </si>
  <si>
    <t>Middle East</t>
  </si>
  <si>
    <t>RME</t>
  </si>
  <si>
    <t>Northern America</t>
  </si>
  <si>
    <t>RNA</t>
  </si>
  <si>
    <t>Romania</t>
  </si>
  <si>
    <t>ROU</t>
  </si>
  <si>
    <t>RO</t>
  </si>
  <si>
    <t>Serbia</t>
  </si>
  <si>
    <t>RS</t>
  </si>
  <si>
    <t>Russian Federation</t>
  </si>
  <si>
    <t>Russia</t>
  </si>
  <si>
    <t>RUS</t>
  </si>
  <si>
    <t>RU</t>
  </si>
  <si>
    <t>Rwanda</t>
  </si>
  <si>
    <t>RWA</t>
  </si>
  <si>
    <t>RW</t>
  </si>
  <si>
    <t>Russia (Asia)</t>
  </si>
  <si>
    <t>russia</t>
  </si>
  <si>
    <t>Russia (Europe)</t>
  </si>
  <si>
    <t>Saudi Arabia</t>
  </si>
  <si>
    <t>SAU</t>
  </si>
  <si>
    <t>SA</t>
  </si>
  <si>
    <t>Southern Asia</t>
  </si>
  <si>
    <t>SAS</t>
  </si>
  <si>
    <t>Solomon Islands</t>
  </si>
  <si>
    <t>SLB</t>
  </si>
  <si>
    <t>SB</t>
  </si>
  <si>
    <t>Seychelles</t>
  </si>
  <si>
    <t>SYC</t>
  </si>
  <si>
    <t>SC</t>
  </si>
  <si>
    <t>Sudan</t>
  </si>
  <si>
    <t>SDN</t>
  </si>
  <si>
    <t>SD</t>
  </si>
  <si>
    <t>Sweden</t>
  </si>
  <si>
    <t>SWE</t>
  </si>
  <si>
    <t>SE</t>
  </si>
  <si>
    <t>Singapore</t>
  </si>
  <si>
    <t>SGP</t>
  </si>
  <si>
    <t>SG</t>
  </si>
  <si>
    <t>Saint Helena</t>
  </si>
  <si>
    <t>SH</t>
  </si>
  <si>
    <t>Slovenia</t>
  </si>
  <si>
    <t>SVN</t>
  </si>
  <si>
    <t>SI</t>
  </si>
  <si>
    <t>Slovakia</t>
  </si>
  <si>
    <t>SVK</t>
  </si>
  <si>
    <t>SK</t>
  </si>
  <si>
    <t>Sierra Leone</t>
  </si>
  <si>
    <t>SLE</t>
  </si>
  <si>
    <t>SL</t>
  </si>
  <si>
    <t>San Marino</t>
  </si>
  <si>
    <t>SMR</t>
  </si>
  <si>
    <t>SM</t>
  </si>
  <si>
    <t>Senegal</t>
  </si>
  <si>
    <t>SEN</t>
  </si>
  <si>
    <t>SN</t>
  </si>
  <si>
    <t>Somalia</t>
  </si>
  <si>
    <t>SO</t>
  </si>
  <si>
    <t>Suriname</t>
  </si>
  <si>
    <t>SUR</t>
  </si>
  <si>
    <t>SR</t>
  </si>
  <si>
    <t>South Sudan</t>
  </si>
  <si>
    <t>SSD</t>
  </si>
  <si>
    <t>SS</t>
  </si>
  <si>
    <t>Sao Tome and Principe</t>
  </si>
  <si>
    <t>STP</t>
  </si>
  <si>
    <t>ST</t>
  </si>
  <si>
    <t>El Salvador</t>
  </si>
  <si>
    <t>SLV</t>
  </si>
  <si>
    <t>SV</t>
  </si>
  <si>
    <t>Syrian Arab Republic</t>
  </si>
  <si>
    <t>Syria</t>
  </si>
  <si>
    <t>SYR</t>
  </si>
  <si>
    <t>SY</t>
  </si>
  <si>
    <t>Eswatini</t>
  </si>
  <si>
    <t>SWZ</t>
  </si>
  <si>
    <t>SZ</t>
  </si>
  <si>
    <t>Siachen Glacier</t>
  </si>
  <si>
    <t>Somaliland</t>
  </si>
  <si>
    <t>Turks and Caicos Islands</t>
  </si>
  <si>
    <t>TC</t>
  </si>
  <si>
    <t>Chad</t>
  </si>
  <si>
    <t>TCD</t>
  </si>
  <si>
    <t>TD</t>
  </si>
  <si>
    <t>French Southern and Antarctic Lands</t>
  </si>
  <si>
    <t>TF</t>
  </si>
  <si>
    <t>Togo</t>
  </si>
  <si>
    <t>TGO</t>
  </si>
  <si>
    <t>TG</t>
  </si>
  <si>
    <t>Thailand</t>
  </si>
  <si>
    <t>THA</t>
  </si>
  <si>
    <t>TH</t>
  </si>
  <si>
    <t>Tajikistan</t>
  </si>
  <si>
    <t>TJK</t>
  </si>
  <si>
    <t>TJ</t>
  </si>
  <si>
    <t>Timor-Leste</t>
  </si>
  <si>
    <t>East Timor</t>
  </si>
  <si>
    <t>TLS</t>
  </si>
  <si>
    <t>TL</t>
  </si>
  <si>
    <t>Turkmenistan</t>
  </si>
  <si>
    <t>TKM</t>
  </si>
  <si>
    <t>TM</t>
  </si>
  <si>
    <t>Tunisia</t>
  </si>
  <si>
    <t>TUN</t>
  </si>
  <si>
    <t>TN</t>
  </si>
  <si>
    <t>Tonga</t>
  </si>
  <si>
    <t>TON</t>
  </si>
  <si>
    <t>TO</t>
  </si>
  <si>
    <t>Turkey</t>
  </si>
  <si>
    <t>Türkiye</t>
  </si>
  <si>
    <t>TUR</t>
  </si>
  <si>
    <t>TR</t>
  </si>
  <si>
    <t>Trinidad and Tobago</t>
  </si>
  <si>
    <t>TTO</t>
  </si>
  <si>
    <t>TT</t>
  </si>
  <si>
    <t>Taiwan</t>
  </si>
  <si>
    <t>TW</t>
  </si>
  <si>
    <t>United Republic of Tanzania</t>
  </si>
  <si>
    <t>Tanzania</t>
  </si>
  <si>
    <t>TZA</t>
  </si>
  <si>
    <t>TZ</t>
  </si>
  <si>
    <t>Ukraine</t>
  </si>
  <si>
    <t>UA</t>
  </si>
  <si>
    <t>Union for the Co-ordination of Transmission of Electricity</t>
  </si>
  <si>
    <t>UCTE</t>
  </si>
  <si>
    <t>UCTE without France</t>
  </si>
  <si>
    <t>UCTE without Germany</t>
  </si>
  <si>
    <t>UCTE without Germany and France</t>
  </si>
  <si>
    <t>Uganda</t>
  </si>
  <si>
    <t>UGA</t>
  </si>
  <si>
    <t>UG</t>
  </si>
  <si>
    <t>Americas</t>
  </si>
  <si>
    <t>UN-AMERICAS</t>
  </si>
  <si>
    <t>Asia, UN Region</t>
  </si>
  <si>
    <t>UN-ASIA</t>
  </si>
  <si>
    <t>Australia and New Zealand</t>
  </si>
  <si>
    <t>UN-AUSTRALIANZ</t>
  </si>
  <si>
    <t>Central America</t>
  </si>
  <si>
    <t>UN-CAMERICA</t>
  </si>
  <si>
    <t>Caribbean</t>
  </si>
  <si>
    <t>UN-CARIBBEAN</t>
  </si>
  <si>
    <t>Eastern Africa</t>
  </si>
  <si>
    <t>UN-EAFRICA</t>
  </si>
  <si>
    <t>Eastern Asia</t>
  </si>
  <si>
    <t>UN-EASIA</t>
  </si>
  <si>
    <t>Eastern Europe</t>
  </si>
  <si>
    <t>UN-EEUROPE</t>
  </si>
  <si>
    <t>Europe, UN Region</t>
  </si>
  <si>
    <t>UN-EUROPE</t>
  </si>
  <si>
    <t>Middle Africa</t>
  </si>
  <si>
    <t>UN-MAFRICA</t>
  </si>
  <si>
    <t>Melanesia</t>
  </si>
  <si>
    <t>UN-MELANESIA</t>
  </si>
  <si>
    <t>Micronesia</t>
  </si>
  <si>
    <t>UN-MICRONESIA</t>
  </si>
  <si>
    <t>Northern Africa</t>
  </si>
  <si>
    <t>UN-NAFRICA</t>
  </si>
  <si>
    <t>Northern Europe</t>
  </si>
  <si>
    <t>UN-NEUROPE</t>
  </si>
  <si>
    <t>Oceania</t>
  </si>
  <si>
    <t>UN-OCEANIA</t>
  </si>
  <si>
    <t>Polynesia</t>
  </si>
  <si>
    <t>UN-POLYNESIA</t>
  </si>
  <si>
    <t>South America</t>
  </si>
  <si>
    <t>UN-SAMERICA</t>
  </si>
  <si>
    <t>Southern Africa</t>
  </si>
  <si>
    <t>UN-SASIA</t>
  </si>
  <si>
    <t>South-Eastern Asia</t>
  </si>
  <si>
    <t>UN-SEASIA</t>
  </si>
  <si>
    <t>Southern Europe</t>
  </si>
  <si>
    <t>UN-SEUROPE</t>
  </si>
  <si>
    <t>Western Africa</t>
  </si>
  <si>
    <t>UN-WAFRICA</t>
  </si>
  <si>
    <t>Western Asia</t>
  </si>
  <si>
    <t>UN-WASIA</t>
  </si>
  <si>
    <t>United States of America</t>
  </si>
  <si>
    <t>USA</t>
  </si>
  <si>
    <t>US</t>
  </si>
  <si>
    <t>United States of America, Alaska</t>
  </si>
  <si>
    <t>US-AK</t>
  </si>
  <si>
    <t>United States of America, Alabama</t>
  </si>
  <si>
    <t>US-AL</t>
  </si>
  <si>
    <t>United States of America, Arkansas</t>
  </si>
  <si>
    <t>US-AR</t>
  </si>
  <si>
    <t>Alaska Systems Coordinating Council</t>
  </si>
  <si>
    <t>US-ASCC</t>
  </si>
  <si>
    <t>United States of America, Arizona</t>
  </si>
  <si>
    <t>US-AZ</t>
  </si>
  <si>
    <t>United States of America, California</t>
  </si>
  <si>
    <t>US-CA</t>
  </si>
  <si>
    <t>United States of America, Colorado</t>
  </si>
  <si>
    <t>US-CO</t>
  </si>
  <si>
    <t>United States of America, Connecticut</t>
  </si>
  <si>
    <t>US-CT</t>
  </si>
  <si>
    <t>United States of America, District of Columbia</t>
  </si>
  <si>
    <t>US-DC</t>
  </si>
  <si>
    <t>United States of America, Delaware</t>
  </si>
  <si>
    <t>US-DE</t>
  </si>
  <si>
    <t>United States of America, Florida</t>
  </si>
  <si>
    <t>US-FL</t>
  </si>
  <si>
    <t>United States of America, Georgia</t>
  </si>
  <si>
    <t>US-GA</t>
  </si>
  <si>
    <t>United States of America, Hawaii</t>
  </si>
  <si>
    <t>US-HI</t>
  </si>
  <si>
    <t>HICC</t>
  </si>
  <si>
    <t>US-HICC</t>
  </si>
  <si>
    <t>United States of America, Iowa</t>
  </si>
  <si>
    <t>US-IA</t>
  </si>
  <si>
    <t>United States of America, Idaho</t>
  </si>
  <si>
    <t>US-ID</t>
  </si>
  <si>
    <t>United States of America, Illinois</t>
  </si>
  <si>
    <t>US-IL</t>
  </si>
  <si>
    <t>United States of America, Indiana</t>
  </si>
  <si>
    <t>US-IN</t>
  </si>
  <si>
    <t>United States of America, Kansas</t>
  </si>
  <si>
    <t>US-KS</t>
  </si>
  <si>
    <t>United States of America, Kentucky</t>
  </si>
  <si>
    <t>US-KY</t>
  </si>
  <si>
    <t>United States of America, Louisiana</t>
  </si>
  <si>
    <t>US-LA</t>
  </si>
  <si>
    <t>United States of America, Massachusetts</t>
  </si>
  <si>
    <t>US-MA</t>
  </si>
  <si>
    <t>United States of America, Maryland</t>
  </si>
  <si>
    <t>US-MD</t>
  </si>
  <si>
    <t>United States of America, Maine</t>
  </si>
  <si>
    <t>US-ME</t>
  </si>
  <si>
    <t>United States of America, Michigan</t>
  </si>
  <si>
    <t>US-MI</t>
  </si>
  <si>
    <t>United States of America, Minnesota</t>
  </si>
  <si>
    <t>US-MN</t>
  </si>
  <si>
    <t>United States of America, Missouri</t>
  </si>
  <si>
    <t>US-MO</t>
  </si>
  <si>
    <t>Midwest Reliability Organization, US part only</t>
  </si>
  <si>
    <t>US-MRO</t>
  </si>
  <si>
    <t>usa-electricity</t>
  </si>
  <si>
    <t>United States of America, Mississippi</t>
  </si>
  <si>
    <t>US-MS</t>
  </si>
  <si>
    <t>United States of America, Montana</t>
  </si>
  <si>
    <t>US-MT</t>
  </si>
  <si>
    <t>United States of America, North Carolina</t>
  </si>
  <si>
    <t>US-NC</t>
  </si>
  <si>
    <t>United States of America, North Dakota</t>
  </si>
  <si>
    <t>US-ND</t>
  </si>
  <si>
    <t>United States of America, Nebraska</t>
  </si>
  <si>
    <t>US-NE</t>
  </si>
  <si>
    <t>United States of America, New Hampshire</t>
  </si>
  <si>
    <t>US-NH</t>
  </si>
  <si>
    <t>United States of America, New Jersey</t>
  </si>
  <si>
    <t>US-NJ</t>
  </si>
  <si>
    <t>United States of America, New Mexico</t>
  </si>
  <si>
    <t>US-NM</t>
  </si>
  <si>
    <t>Northeast Power Coordinating Council, US part only</t>
  </si>
  <si>
    <t>US-NPCC</t>
  </si>
  <si>
    <t>United States of America, Nevada</t>
  </si>
  <si>
    <t>US-NV</t>
  </si>
  <si>
    <t>United States of America, New York</t>
  </si>
  <si>
    <t>US-NY</t>
  </si>
  <si>
    <t>United States of America, Ohio</t>
  </si>
  <si>
    <t>US-OH</t>
  </si>
  <si>
    <t>United States of America, Oklahoma</t>
  </si>
  <si>
    <t>US-OK</t>
  </si>
  <si>
    <t>United States of America, Oregon</t>
  </si>
  <si>
    <t>US-OR</t>
  </si>
  <si>
    <t>United States of America, Pennsylvania</t>
  </si>
  <si>
    <t>US-PA</t>
  </si>
  <si>
    <t>ReliabilityFirst Corporation</t>
  </si>
  <si>
    <t>US-RFC</t>
  </si>
  <si>
    <t>United States of America, Rhode Island</t>
  </si>
  <si>
    <t>US-RI</t>
  </si>
  <si>
    <t>United States of America, South Carolina</t>
  </si>
  <si>
    <t>US-SC</t>
  </si>
  <si>
    <t>United States of America, South Dakota</t>
  </si>
  <si>
    <t>US-SD</t>
  </si>
  <si>
    <t>SERC Reliability Corporation</t>
  </si>
  <si>
    <t>US-SERC</t>
  </si>
  <si>
    <t>United States of America, Tennessee</t>
  </si>
  <si>
    <t>US-TN</t>
  </si>
  <si>
    <t>Texas Regional Entity</t>
  </si>
  <si>
    <t>US-TRE</t>
  </si>
  <si>
    <t>United States of America, Texas</t>
  </si>
  <si>
    <t>US-TX</t>
  </si>
  <si>
    <t>United States of America, Utah</t>
  </si>
  <si>
    <t>US-UT</t>
  </si>
  <si>
    <t>United States of America, Virginia</t>
  </si>
  <si>
    <t>US-VA</t>
  </si>
  <si>
    <t>United States of America, Vermont</t>
  </si>
  <si>
    <t>US-VT</t>
  </si>
  <si>
    <t>United States of America, Washington</t>
  </si>
  <si>
    <t>US-WA</t>
  </si>
  <si>
    <t>Western Electricity Coordinating Council, US part only</t>
  </si>
  <si>
    <t>US-WECC</t>
  </si>
  <si>
    <t>United States of America, Wisconsin</t>
  </si>
  <si>
    <t>US-WI</t>
  </si>
  <si>
    <t>United States of America, West Virginia</t>
  </si>
  <si>
    <t>US-WV</t>
  </si>
  <si>
    <t>United States of America, Wyoming</t>
  </si>
  <si>
    <t>US-WY</t>
  </si>
  <si>
    <t>Uruguay</t>
  </si>
  <si>
    <t>URY</t>
  </si>
  <si>
    <t>UY</t>
  </si>
  <si>
    <t>Uzbekistan</t>
  </si>
  <si>
    <t>UZB</t>
  </si>
  <si>
    <t>UZ</t>
  </si>
  <si>
    <t>United States of America, including overseas territories</t>
  </si>
  <si>
    <t>Holy See</t>
  </si>
  <si>
    <t>Vatican</t>
  </si>
  <si>
    <t>VAT</t>
  </si>
  <si>
    <t>VA</t>
  </si>
  <si>
    <t>Saint Vincent and the Grenadines</t>
  </si>
  <si>
    <t>VCT</t>
  </si>
  <si>
    <t>VC</t>
  </si>
  <si>
    <t>Venezuela</t>
  </si>
  <si>
    <t>VEN</t>
  </si>
  <si>
    <t>VE</t>
  </si>
  <si>
    <t>British Virgin Islands</t>
  </si>
  <si>
    <t>VG</t>
  </si>
  <si>
    <t>United States Virgin Islands</t>
  </si>
  <si>
    <t>VI</t>
  </si>
  <si>
    <t>Viet Nam</t>
  </si>
  <si>
    <t>Vietnam</t>
  </si>
  <si>
    <t>VNM</t>
  </si>
  <si>
    <t>VN</t>
  </si>
  <si>
    <t>Vanuatu</t>
  </si>
  <si>
    <t>VUT</t>
  </si>
  <si>
    <t>VU</t>
  </si>
  <si>
    <t>Western Electricity Coordinating Council</t>
  </si>
  <si>
    <t>WECC</t>
  </si>
  <si>
    <t>Western Europe</t>
  </si>
  <si>
    <t>WEU</t>
  </si>
  <si>
    <t>Wallis and Futuna</t>
  </si>
  <si>
    <t>WF</t>
  </si>
  <si>
    <t>Samoa</t>
  </si>
  <si>
    <t>WSM</t>
  </si>
  <si>
    <t>WS</t>
  </si>
  <si>
    <t>Kosovo</t>
  </si>
  <si>
    <t>XK</t>
  </si>
  <si>
    <t>Yemen</t>
  </si>
  <si>
    <t>YEM</t>
  </si>
  <si>
    <t>YE</t>
  </si>
  <si>
    <t>South Africa</t>
  </si>
  <si>
    <t>ZAF</t>
  </si>
  <si>
    <t>ZA</t>
  </si>
  <si>
    <t>Zambia</t>
  </si>
  <si>
    <t>ZMB</t>
  </si>
  <si>
    <t>ZM</t>
  </si>
  <si>
    <t>Zimbabwe</t>
  </si>
  <si>
    <t>ZWE</t>
  </si>
  <si>
    <t>ZW</t>
  </si>
  <si>
    <t>Bouvet Island</t>
  </si>
  <si>
    <t>BV</t>
  </si>
  <si>
    <t>Svalbard and Jan Mayen</t>
  </si>
  <si>
    <t>SJ</t>
  </si>
  <si>
    <t>Mayotte</t>
  </si>
  <si>
    <t>YT</t>
  </si>
  <si>
    <t>India, Lakshadweep</t>
  </si>
  <si>
    <t>IN-LD</t>
  </si>
  <si>
    <t>Maldives</t>
  </si>
  <si>
    <t>MDV</t>
  </si>
  <si>
    <t>MV</t>
  </si>
  <si>
    <t>Cocos (Keeling) Islands</t>
  </si>
  <si>
    <t>CC</t>
  </si>
  <si>
    <t>Spratly Islands</t>
  </si>
  <si>
    <t>xSI</t>
  </si>
  <si>
    <t>Scarborough Reef</t>
  </si>
  <si>
    <t>xSR</t>
  </si>
  <si>
    <t>Australia, Ashmore and Cartier Islands</t>
  </si>
  <si>
    <t>AU-AC</t>
  </si>
  <si>
    <t>Coral Sea Islands</t>
  </si>
  <si>
    <t>Marshall Islands</t>
  </si>
  <si>
    <t>MHL</t>
  </si>
  <si>
    <t>MH</t>
  </si>
  <si>
    <t>United States Minor Outlying Islands</t>
  </si>
  <si>
    <t>UM</t>
  </si>
  <si>
    <t>Nauru</t>
  </si>
  <si>
    <t>NRU</t>
  </si>
  <si>
    <t>NR</t>
  </si>
  <si>
    <t>Tuvalu</t>
  </si>
  <si>
    <t>TUV</t>
  </si>
  <si>
    <t>TV</t>
  </si>
  <si>
    <t>Tokelau</t>
  </si>
  <si>
    <t>TK</t>
  </si>
  <si>
    <t>Pitcairn Islands</t>
  </si>
  <si>
    <t>PN</t>
  </si>
  <si>
    <t>Clipperton Island</t>
  </si>
  <si>
    <t>Bajo Nuevo Bank (Petrel Is.)</t>
  </si>
  <si>
    <t>Bajo Nuevo</t>
  </si>
  <si>
    <t>Serranilla Bank</t>
  </si>
  <si>
    <t>Greenland</t>
  </si>
  <si>
    <t>GL</t>
  </si>
  <si>
    <t>Anguilla</t>
  </si>
  <si>
    <t>AI</t>
  </si>
  <si>
    <t>Saint Martin</t>
  </si>
  <si>
    <t>MF</t>
  </si>
  <si>
    <t>Sint Maarten</t>
  </si>
  <si>
    <t>SX</t>
  </si>
  <si>
    <t>Saint Barthelemy</t>
  </si>
  <si>
    <t>BL</t>
  </si>
  <si>
    <t>CHN</t>
  </si>
  <si>
    <t>CYP</t>
  </si>
  <si>
    <t>ESH</t>
  </si>
  <si>
    <t>FIN</t>
  </si>
  <si>
    <t>FRA</t>
  </si>
  <si>
    <t>ISR</t>
  </si>
  <si>
    <t>IND</t>
  </si>
  <si>
    <t>NLD</t>
  </si>
  <si>
    <t>PAK</t>
  </si>
  <si>
    <t>SRB</t>
  </si>
  <si>
    <t>SOM</t>
  </si>
  <si>
    <t>UKR</t>
  </si>
  <si>
    <t>Abyei</t>
  </si>
  <si>
    <t>xAB</t>
  </si>
  <si>
    <t>Aksai Chin</t>
  </si>
  <si>
    <t>xAC</t>
  </si>
  <si>
    <t>China/India</t>
  </si>
  <si>
    <t>xxx</t>
  </si>
  <si>
    <t>Gaza</t>
  </si>
  <si>
    <t>PSE</t>
  </si>
  <si>
    <t>Jammu and Kashmir</t>
  </si>
  <si>
    <t>xJK</t>
  </si>
  <si>
    <t>West Bank</t>
  </si>
  <si>
    <t>Paracel Islands</t>
  </si>
  <si>
    <t>xPI</t>
  </si>
  <si>
    <t>RegionType</t>
  </si>
  <si>
    <t>Region</t>
  </si>
  <si>
    <t>annual</t>
  </si>
  <si>
    <t>Global</t>
  </si>
  <si>
    <t>GLO</t>
  </si>
  <si>
    <t>Treaties</t>
  </si>
  <si>
    <t>OECD</t>
  </si>
  <si>
    <t>BRIC</t>
  </si>
  <si>
    <t>BRICS</t>
  </si>
  <si>
    <t>OECD+BRIC</t>
  </si>
  <si>
    <t>OECD+BRICS</t>
  </si>
  <si>
    <t>Schengen</t>
  </si>
  <si>
    <t>EU28</t>
  </si>
  <si>
    <t>EU27_2007</t>
  </si>
  <si>
    <t>EU27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</si>
</sst>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6"/>
      <color theme="1"/>
      <name val="Calibri"/>
      <family val="2"/>
      <scheme val="minor"/>
    </font>
    <font>
      <u/>
      <sz val="11"/>
      <color theme="10"/>
      <name val="Calibri"/>
      <family val="2"/>
      <scheme val="minor"/>
    </font>
    <font>
      <i/>
      <sz val="11"/>
      <color theme="1"/>
      <name val="Calibri"/>
      <family val="2"/>
      <scheme val="minor"/>
    </font>
    <font>
      <i/>
      <sz val="11"/>
      <name val="Calibri"/>
      <family val="2"/>
      <scheme val="minor"/>
    </font>
    <font>
      <sz val="11"/>
      <name val="Calibri"/>
      <family val="2"/>
      <scheme val="minor"/>
    </font>
    <font>
      <b/>
      <sz val="11"/>
      <name val="Calibri"/>
      <family val="2"/>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cellStyleXfs>
  <cellXfs count="27">
    <xf numFmtId="0" fontId="0" fillId="0" borderId="0" xfId="0"/>
    <xf numFmtId="0" fontId="0" fillId="2" borderId="0" xfId="0" applyFill="1" applyAlignment="1">
      <alignment horizontal="left" vertical="top" wrapText="1"/>
    </xf>
    <xf numFmtId="49" fontId="1" fillId="3" borderId="0" xfId="0" applyNumberFormat="1" applyFont="1" applyFill="1" applyAlignment="1">
      <alignment wrapText="1"/>
    </xf>
    <xf numFmtId="0" fontId="0" fillId="3" borderId="0" xfId="0" applyFill="1" applyAlignment="1">
      <alignment wrapText="1"/>
    </xf>
    <xf numFmtId="0" fontId="0" fillId="3" borderId="0" xfId="0" applyFill="1"/>
    <xf numFmtId="49" fontId="0" fillId="3" borderId="0" xfId="0" applyNumberFormat="1" applyFill="1" applyAlignment="1">
      <alignment wrapText="1"/>
    </xf>
    <xf numFmtId="0" fontId="3" fillId="3" borderId="0" xfId="1" applyFill="1"/>
    <xf numFmtId="49" fontId="6" fillId="3" borderId="0" xfId="1" applyNumberFormat="1" applyFont="1" applyFill="1" applyAlignment="1">
      <alignment wrapText="1"/>
    </xf>
    <xf numFmtId="49" fontId="4" fillId="3" borderId="0" xfId="0" applyNumberFormat="1" applyFont="1" applyFill="1" applyAlignment="1">
      <alignment wrapText="1"/>
    </xf>
    <xf numFmtId="0" fontId="4" fillId="3" borderId="0" xfId="0" applyFont="1" applyFill="1" applyAlignment="1">
      <alignment wrapText="1"/>
    </xf>
    <xf numFmtId="0" fontId="4" fillId="3" borderId="0" xfId="0" applyFont="1" applyFill="1"/>
    <xf numFmtId="49" fontId="2" fillId="3" borderId="0" xfId="0" applyNumberFormat="1" applyFont="1" applyFill="1" applyAlignment="1">
      <alignment wrapText="1"/>
    </xf>
    <xf numFmtId="0" fontId="2" fillId="3" borderId="0" xfId="0" applyFont="1" applyFill="1" applyAlignment="1">
      <alignment wrapText="1"/>
    </xf>
    <xf numFmtId="0" fontId="1" fillId="3" borderId="0" xfId="0" applyFont="1" applyFill="1"/>
    <xf numFmtId="49" fontId="5" fillId="3" borderId="0" xfId="0" quotePrefix="1" applyNumberFormat="1" applyFont="1" applyFill="1" applyAlignment="1">
      <alignment wrapText="1"/>
    </xf>
    <xf numFmtId="14" fontId="0" fillId="3" borderId="0" xfId="0" applyNumberFormat="1" applyFill="1" applyAlignment="1">
      <alignment wrapText="1"/>
    </xf>
    <xf numFmtId="0" fontId="0" fillId="3" borderId="0" xfId="0" applyFill="1" applyAlignment="1">
      <alignment vertical="top" wrapText="1"/>
    </xf>
    <xf numFmtId="0" fontId="3" fillId="3" borderId="0" xfId="1" applyFill="1" applyAlignment="1">
      <alignment vertical="top"/>
    </xf>
    <xf numFmtId="49" fontId="0" fillId="4" borderId="0" xfId="0" applyNumberFormat="1" applyFill="1" applyAlignment="1">
      <alignment wrapText="1"/>
    </xf>
    <xf numFmtId="49" fontId="0" fillId="5" borderId="0" xfId="0" applyNumberFormat="1" applyFill="1" applyAlignment="1">
      <alignment wrapText="1"/>
    </xf>
    <xf numFmtId="49" fontId="0" fillId="6" borderId="0" xfId="0" applyNumberFormat="1" applyFill="1" applyAlignment="1">
      <alignment wrapText="1"/>
    </xf>
    <xf numFmtId="49" fontId="4" fillId="3" borderId="0" xfId="0" applyNumberFormat="1" applyFont="1" applyFill="1"/>
    <xf numFmtId="0" fontId="7" fillId="0" borderId="1" xfId="0" applyFont="1" applyBorder="1" applyAlignment="1">
      <alignment horizontal="center" vertical="top"/>
    </xf>
    <xf numFmtId="49" fontId="0" fillId="3" borderId="0" xfId="0" applyNumberFormat="1" applyFill="1" applyAlignment="1">
      <alignment vertical="top" wrapText="1"/>
    </xf>
    <xf numFmtId="0" fontId="0" fillId="3" borderId="0" xfId="0" applyFill="1" applyAlignment="1">
      <alignment wrapText="1"/>
    </xf>
    <xf numFmtId="49" fontId="4" fillId="3" borderId="0" xfId="0" applyNumberFormat="1" applyFont="1" applyFill="1" applyAlignment="1">
      <alignment vertical="top" wrapText="1"/>
    </xf>
    <xf numFmtId="49" fontId="0" fillId="3" borderId="0" xfId="0" applyNumberFormat="1" applyFill="1" applyAlignment="1">
      <alignment horizontal="left" vertical="top" wrapText="1"/>
    </xf>
  </cellXfs>
  <cellStyles count="2">
    <cellStyle name="Hyperlink" xfId="1" builtinId="8"/>
    <cellStyle name="Normal" xfId="0" builtinId="0"/>
  </cellStyles>
  <dxfs count="3">
    <dxf>
      <numFmt numFmtId="0" formatCode="General"/>
    </dxf>
    <dxf>
      <numFmt numFmtId="0" formatCode="General"/>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Fs_unspecified" displayName="CFs_unspecified" ref="A1:U559">
  <autoFilter ref="A1:U559" xr:uid="{00000000-0009-0000-0100-000001000000}"/>
  <tableColumns count="21">
    <tableColumn id="1" xr3:uid="{00000000-0010-0000-0000-000001000000}" name="ID"/>
    <tableColumn id="2" xr3:uid="{00000000-0010-0000-0000-000002000000}" name="conform_w_GLAM"/>
    <tableColumn id="3" xr3:uid="{00000000-0010-0000-0000-000003000000}" name="conform_w_ecoinvent"/>
    <tableColumn id="4" xr3:uid="{00000000-0010-0000-0000-000004000000}" name="GLAM_country_name"/>
    <tableColumn id="5" xr3:uid="{00000000-0010-0000-0000-000005000000}" name="ecoinvent_country_name"/>
    <tableColumn id="6" xr3:uid="{00000000-0010-0000-0000-000006000000}" name="GLAM_ISO3"/>
    <tableColumn id="7" xr3:uid="{00000000-0010-0000-0000-000007000000}" name="ecoinvent_shortname"/>
    <tableColumn id="8" xr3:uid="{00000000-0010-0000-0000-000008000000}" name="ecoinvent_collection"/>
    <tableColumn id="9" xr3:uid="{00000000-0010-0000-0000-000009000000}" name="Annual"/>
    <tableColumn id="10" xr3:uid="{00000000-0010-0000-0000-00000A000000}" name="Jan"/>
    <tableColumn id="11" xr3:uid="{00000000-0010-0000-0000-00000B000000}" name="Feb"/>
    <tableColumn id="12" xr3:uid="{00000000-0010-0000-0000-00000C000000}" name="Mar"/>
    <tableColumn id="13" xr3:uid="{00000000-0010-0000-0000-00000D000000}" name="Apr"/>
    <tableColumn id="14" xr3:uid="{00000000-0010-0000-0000-00000E000000}" name="May"/>
    <tableColumn id="15" xr3:uid="{00000000-0010-0000-0000-00000F000000}" name="Jun"/>
    <tableColumn id="16" xr3:uid="{00000000-0010-0000-0000-000010000000}" name="Jul"/>
    <tableColumn id="17" xr3:uid="{00000000-0010-0000-0000-000011000000}" name="Aug"/>
    <tableColumn id="18" xr3:uid="{00000000-0010-0000-0000-000012000000}" name="Sep"/>
    <tableColumn id="19" xr3:uid="{00000000-0010-0000-0000-000013000000}" name="Oct"/>
    <tableColumn id="20" xr3:uid="{00000000-0010-0000-0000-000014000000}" name="Nov"/>
    <tableColumn id="21" xr3:uid="{00000000-0010-0000-0000-000015000000}" name="Dec"/>
  </tableColumns>
  <tableStyleInfo name="TableStyleLight9"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Fs_agri" displayName="CFs_agri" ref="A1:U559">
  <autoFilter ref="A1:U559" xr:uid="{00000000-0009-0000-0100-000002000000}"/>
  <tableColumns count="21">
    <tableColumn id="1" xr3:uid="{00000000-0010-0000-0100-000001000000}" name="ID"/>
    <tableColumn id="2" xr3:uid="{00000000-0010-0000-0100-000002000000}" name="conform_w_GLAM"/>
    <tableColumn id="3" xr3:uid="{00000000-0010-0000-0100-000003000000}" name="conform_w_ecoinvent"/>
    <tableColumn id="4" xr3:uid="{00000000-0010-0000-0100-000004000000}" name="GLAM_country_name"/>
    <tableColumn id="5" xr3:uid="{00000000-0010-0000-0100-000005000000}" name="ecoinvent_country_name"/>
    <tableColumn id="6" xr3:uid="{00000000-0010-0000-0100-000006000000}" name="GLAM_ISO3"/>
    <tableColumn id="7" xr3:uid="{00000000-0010-0000-0100-000007000000}" name="ecoinvent_shortname"/>
    <tableColumn id="8" xr3:uid="{00000000-0010-0000-0100-000008000000}" name="ecoinvent_collection"/>
    <tableColumn id="9" xr3:uid="{00000000-0010-0000-0100-000009000000}" name="Annual"/>
    <tableColumn id="10" xr3:uid="{00000000-0010-0000-0100-00000A000000}" name="Jan"/>
    <tableColumn id="11" xr3:uid="{00000000-0010-0000-0100-00000B000000}" name="Feb"/>
    <tableColumn id="12" xr3:uid="{00000000-0010-0000-0100-00000C000000}" name="Mar"/>
    <tableColumn id="13" xr3:uid="{00000000-0010-0000-0100-00000D000000}" name="Apr"/>
    <tableColumn id="14" xr3:uid="{00000000-0010-0000-0100-00000E000000}" name="May"/>
    <tableColumn id="15" xr3:uid="{00000000-0010-0000-0100-00000F000000}" name="Jun"/>
    <tableColumn id="16" xr3:uid="{00000000-0010-0000-0100-000010000000}" name="Jul"/>
    <tableColumn id="17" xr3:uid="{00000000-0010-0000-0100-000011000000}" name="Aug"/>
    <tableColumn id="18" xr3:uid="{00000000-0010-0000-0100-000012000000}" name="Sep"/>
    <tableColumn id="19" xr3:uid="{00000000-0010-0000-0100-000013000000}" name="Oct"/>
    <tableColumn id="20" xr3:uid="{00000000-0010-0000-0100-000014000000}" name="Nov"/>
    <tableColumn id="21" xr3:uid="{00000000-0010-0000-0100-000015000000}" name="Dec"/>
  </tableColumns>
  <tableStyleInfo name="TableStyleLight9"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Fs_nonagri" displayName="CFs_nonagri" ref="A1:U559">
  <autoFilter ref="A1:U559" xr:uid="{00000000-0009-0000-0100-000003000000}"/>
  <tableColumns count="21">
    <tableColumn id="1" xr3:uid="{00000000-0010-0000-0200-000001000000}" name="ID"/>
    <tableColumn id="2" xr3:uid="{00000000-0010-0000-0200-000002000000}" name="conform_w_GLAM"/>
    <tableColumn id="3" xr3:uid="{00000000-0010-0000-0200-000003000000}" name="conform_w_ecoinvent"/>
    <tableColumn id="4" xr3:uid="{00000000-0010-0000-0200-000004000000}" name="GLAM_country_name"/>
    <tableColumn id="5" xr3:uid="{00000000-0010-0000-0200-000005000000}" name="ecoinvent_country_name"/>
    <tableColumn id="6" xr3:uid="{00000000-0010-0000-0200-000006000000}" name="GLAM_ISO3"/>
    <tableColumn id="7" xr3:uid="{00000000-0010-0000-0200-000007000000}" name="ecoinvent_shortname"/>
    <tableColumn id="8" xr3:uid="{00000000-0010-0000-0200-000008000000}" name="ecoinvent_collection"/>
    <tableColumn id="9" xr3:uid="{00000000-0010-0000-0200-000009000000}" name="Annual"/>
    <tableColumn id="10" xr3:uid="{00000000-0010-0000-0200-00000A000000}" name="Jan"/>
    <tableColumn id="11" xr3:uid="{00000000-0010-0000-0200-00000B000000}" name="Feb"/>
    <tableColumn id="12" xr3:uid="{00000000-0010-0000-0200-00000C000000}" name="Mar"/>
    <tableColumn id="13" xr3:uid="{00000000-0010-0000-0200-00000D000000}" name="Apr"/>
    <tableColumn id="14" xr3:uid="{00000000-0010-0000-0200-00000E000000}" name="May"/>
    <tableColumn id="15" xr3:uid="{00000000-0010-0000-0200-00000F000000}" name="Jun"/>
    <tableColumn id="16" xr3:uid="{00000000-0010-0000-0200-000010000000}" name="Jul"/>
    <tableColumn id="17" xr3:uid="{00000000-0010-0000-0200-000011000000}" name="Aug"/>
    <tableColumn id="18" xr3:uid="{00000000-0010-0000-0200-000012000000}" name="Sep"/>
    <tableColumn id="19" xr3:uid="{00000000-0010-0000-0200-000013000000}" name="Oct"/>
    <tableColumn id="20" xr3:uid="{00000000-0010-0000-0200-000014000000}" name="Nov"/>
    <tableColumn id="21" xr3:uid="{00000000-0010-0000-0200-000015000000}" name="Dec"/>
  </tableColumns>
  <tableStyleInfo name="TableStyleLight9"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HWC_all" displayName="pHWC_all" ref="A1:S559">
  <autoFilter ref="A1:S559" xr:uid="{00000000-0009-0000-0100-000004000000}"/>
  <tableColumns count="19">
    <tableColumn id="1" xr3:uid="{00000000-0010-0000-0300-000001000000}" name="ID"/>
    <tableColumn id="2" xr3:uid="{00000000-0010-0000-0300-000002000000}" name="conform_w_GLAM"/>
    <tableColumn id="3" xr3:uid="{00000000-0010-0000-0300-000003000000}" name="conform_w_ecoinvent"/>
    <tableColumn id="4" xr3:uid="{00000000-0010-0000-0300-000004000000}" name="GLAM_country_name"/>
    <tableColumn id="5" xr3:uid="{00000000-0010-0000-0300-000005000000}" name="ecoinvent_country_name"/>
    <tableColumn id="19" xr3:uid="{7F67F135-F2C2-E14C-9EA7-DE82B87718E9}" name="ecoinvent_shortname" dataDxfId="2">
      <calculatedColumnFormula>VLOOKUP(pHWC_all[[#This Row],[ecoinvent_country_name]],CFs_unspecified[[ecoinvent_country_name]:[ecoinvent_shortname]],3,0)</calculatedColumnFormula>
    </tableColumn>
    <tableColumn id="6" xr3:uid="{00000000-0010-0000-0300-000006000000}" name="Annual"/>
    <tableColumn id="7" xr3:uid="{00000000-0010-0000-0300-000007000000}" name="Jan"/>
    <tableColumn id="8" xr3:uid="{00000000-0010-0000-0300-000008000000}" name="Feb"/>
    <tableColumn id="9" xr3:uid="{00000000-0010-0000-0300-000009000000}" name="Mar"/>
    <tableColumn id="10" xr3:uid="{00000000-0010-0000-0300-00000A000000}" name="Apr"/>
    <tableColumn id="11" xr3:uid="{00000000-0010-0000-0300-00000B000000}" name="May"/>
    <tableColumn id="12" xr3:uid="{00000000-0010-0000-0300-00000C000000}" name="Jun"/>
    <tableColumn id="13" xr3:uid="{00000000-0010-0000-0300-00000D000000}" name="Jul"/>
    <tableColumn id="14" xr3:uid="{00000000-0010-0000-0300-00000E000000}" name="Aug"/>
    <tableColumn id="15" xr3:uid="{00000000-0010-0000-0300-00000F000000}" name="Sep"/>
    <tableColumn id="16" xr3:uid="{00000000-0010-0000-0300-000010000000}" name="Oct"/>
    <tableColumn id="17" xr3:uid="{00000000-0010-0000-0300-000011000000}" name="Nov"/>
    <tableColumn id="18" xr3:uid="{00000000-0010-0000-0300-000012000000}" name="Dec"/>
  </tableColumns>
  <tableStyleInfo name="TableStyleLight9"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pHWC_agri" displayName="pHWC_agri" ref="A1:S559">
  <autoFilter ref="A1:S559" xr:uid="{00000000-0009-0000-0100-000005000000}"/>
  <tableColumns count="19">
    <tableColumn id="1" xr3:uid="{00000000-0010-0000-0400-000001000000}" name="ID"/>
    <tableColumn id="2" xr3:uid="{00000000-0010-0000-0400-000002000000}" name="conform_w_GLAM"/>
    <tableColumn id="3" xr3:uid="{00000000-0010-0000-0400-000003000000}" name="conform_w_ecoinvent"/>
    <tableColumn id="4" xr3:uid="{00000000-0010-0000-0400-000004000000}" name="GLAM_country_name"/>
    <tableColumn id="5" xr3:uid="{00000000-0010-0000-0400-000005000000}" name="ecoinvent_country_name"/>
    <tableColumn id="19" xr3:uid="{8CB2D4D0-EDEF-DA41-80F0-FE182F08C387}" name="ecoinvent_shortname" dataDxfId="1">
      <calculatedColumnFormula>VLOOKUP(pHWC_agri[[#This Row],[ecoinvent_country_name]],CFs_agri[[ecoinvent_country_name]:[ecoinvent_shortname]],3,0)</calculatedColumnFormula>
    </tableColumn>
    <tableColumn id="6" xr3:uid="{00000000-0010-0000-0400-000006000000}" name="Annual"/>
    <tableColumn id="7" xr3:uid="{00000000-0010-0000-0400-000007000000}" name="Jan"/>
    <tableColumn id="8" xr3:uid="{00000000-0010-0000-0400-000008000000}" name="Feb"/>
    <tableColumn id="9" xr3:uid="{00000000-0010-0000-0400-000009000000}" name="Mar"/>
    <tableColumn id="10" xr3:uid="{00000000-0010-0000-0400-00000A000000}" name="Apr"/>
    <tableColumn id="11" xr3:uid="{00000000-0010-0000-0400-00000B000000}" name="May"/>
    <tableColumn id="12" xr3:uid="{00000000-0010-0000-0400-00000C000000}" name="Jun"/>
    <tableColumn id="13" xr3:uid="{00000000-0010-0000-0400-00000D000000}" name="Jul"/>
    <tableColumn id="14" xr3:uid="{00000000-0010-0000-0400-00000E000000}" name="Aug"/>
    <tableColumn id="15" xr3:uid="{00000000-0010-0000-0400-00000F000000}" name="Sep"/>
    <tableColumn id="16" xr3:uid="{00000000-0010-0000-0400-000010000000}" name="Oct"/>
    <tableColumn id="17" xr3:uid="{00000000-0010-0000-0400-000011000000}" name="Nov"/>
    <tableColumn id="18" xr3:uid="{00000000-0010-0000-0400-000012000000}" name="Dec"/>
  </tableColumns>
  <tableStyleInfo name="TableStyleLight9"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pHWC_nonagri" displayName="pHWC_nonagri" ref="A1:S559">
  <autoFilter ref="A1:S559" xr:uid="{00000000-0009-0000-0100-000006000000}"/>
  <tableColumns count="19">
    <tableColumn id="1" xr3:uid="{00000000-0010-0000-0500-000001000000}" name="ID"/>
    <tableColumn id="2" xr3:uid="{00000000-0010-0000-0500-000002000000}" name="conform_w_GLAM"/>
    <tableColumn id="3" xr3:uid="{00000000-0010-0000-0500-000003000000}" name="conform_w_ecoinvent"/>
    <tableColumn id="4" xr3:uid="{00000000-0010-0000-0500-000004000000}" name="GLAM_country_name"/>
    <tableColumn id="5" xr3:uid="{00000000-0010-0000-0500-000005000000}" name="ecoinvent_country_name"/>
    <tableColumn id="19" xr3:uid="{BD6A2737-1828-EE42-8E13-B3BE8A6072E6}" name="ecoinvent_shortname" dataDxfId="0">
      <calculatedColumnFormula>VLOOKUP(pHWC_nonagri[[#This Row],[ecoinvent_country_name]],CFs_nonagri[[ecoinvent_country_name]:[ecoinvent_shortname]],3,0)</calculatedColumnFormula>
    </tableColumn>
    <tableColumn id="6" xr3:uid="{00000000-0010-0000-0500-000006000000}" name="Annual"/>
    <tableColumn id="7" xr3:uid="{00000000-0010-0000-0500-000007000000}" name="Jan"/>
    <tableColumn id="8" xr3:uid="{00000000-0010-0000-0500-000008000000}" name="Feb"/>
    <tableColumn id="9" xr3:uid="{00000000-0010-0000-0500-000009000000}" name="Mar"/>
    <tableColumn id="10" xr3:uid="{00000000-0010-0000-0500-00000A000000}" name="Apr"/>
    <tableColumn id="11" xr3:uid="{00000000-0010-0000-0500-00000B000000}" name="May"/>
    <tableColumn id="12" xr3:uid="{00000000-0010-0000-0500-00000C000000}" name="Jun"/>
    <tableColumn id="13" xr3:uid="{00000000-0010-0000-0500-00000D000000}" name="Jul"/>
    <tableColumn id="14" xr3:uid="{00000000-0010-0000-0500-00000E000000}" name="Aug"/>
    <tableColumn id="15" xr3:uid="{00000000-0010-0000-0500-00000F000000}" name="Sep"/>
    <tableColumn id="16" xr3:uid="{00000000-0010-0000-0500-000010000000}" name="Oct"/>
    <tableColumn id="17" xr3:uid="{00000000-0010-0000-0500-000011000000}" name="Nov"/>
    <tableColumn id="18" xr3:uid="{00000000-0010-0000-0500-000012000000}" name="Dec"/>
  </tableColumns>
  <tableStyleInfo name="TableStyleLight9"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07/s11367-017-1333-8" TargetMode="External"/><Relationship Id="rId2" Type="http://schemas.openxmlformats.org/officeDocument/2006/relationships/hyperlink" Target="mailto:anne-marie.boulay@polymtl.ca" TargetMode="External"/><Relationship Id="rId1" Type="http://schemas.openxmlformats.org/officeDocument/2006/relationships/hyperlink" Target="mailto:georg.seitfudem@polymtl.ca" TargetMode="External"/><Relationship Id="rId4" Type="http://schemas.openxmlformats.org/officeDocument/2006/relationships/hyperlink" Target="https://geography.ecoinvent.org/"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4"/>
  <sheetViews>
    <sheetView topLeftCell="A6" zoomScale="85" zoomScaleNormal="85" workbookViewId="0"/>
  </sheetViews>
  <sheetFormatPr baseColWidth="10" defaultColWidth="8.83203125" defaultRowHeight="15" x14ac:dyDescent="0.2"/>
  <cols>
    <col min="1" max="1" width="67" style="5" customWidth="1"/>
    <col min="2" max="2" width="29.6640625" style="3" customWidth="1"/>
    <col min="3" max="3" width="25.83203125" style="4" customWidth="1"/>
    <col min="4" max="4" width="8.83203125" style="4" customWidth="1"/>
    <col min="5" max="16384" width="8.83203125" style="4"/>
  </cols>
  <sheetData>
    <row r="1" spans="1:3" s="13" customFormat="1" ht="22.5" customHeight="1" x14ac:dyDescent="0.25">
      <c r="A1" s="11" t="s">
        <v>0</v>
      </c>
      <c r="B1" s="12"/>
    </row>
    <row r="2" spans="1:3" s="13" customFormat="1" ht="15.25" customHeight="1" x14ac:dyDescent="0.2">
      <c r="A2" s="14" t="s">
        <v>1</v>
      </c>
      <c r="B2" s="15"/>
    </row>
    <row r="3" spans="1:3" ht="18" customHeight="1" x14ac:dyDescent="0.2">
      <c r="A3" s="5" t="s">
        <v>2</v>
      </c>
    </row>
    <row r="4" spans="1:3" ht="66.5" customHeight="1" x14ac:dyDescent="0.2">
      <c r="A4" s="1" t="s">
        <v>3</v>
      </c>
      <c r="B4" s="16"/>
    </row>
    <row r="5" spans="1:3" ht="16" x14ac:dyDescent="0.2">
      <c r="A5" s="2" t="s">
        <v>4</v>
      </c>
      <c r="B5" s="16"/>
    </row>
    <row r="6" spans="1:3" ht="28.75" customHeight="1" x14ac:dyDescent="0.2">
      <c r="A6" s="5" t="s">
        <v>5</v>
      </c>
      <c r="B6" s="17" t="s">
        <v>6</v>
      </c>
    </row>
    <row r="7" spans="1:3" ht="28.75" customHeight="1" x14ac:dyDescent="0.2">
      <c r="A7" s="7" t="s">
        <v>7</v>
      </c>
      <c r="B7" s="17" t="s">
        <v>8</v>
      </c>
    </row>
    <row r="8" spans="1:3" x14ac:dyDescent="0.2">
      <c r="A8" s="7"/>
      <c r="B8" s="6"/>
    </row>
    <row r="9" spans="1:3" ht="16" x14ac:dyDescent="0.2">
      <c r="A9" s="2" t="s">
        <v>9</v>
      </c>
    </row>
    <row r="10" spans="1:3" ht="36.25" customHeight="1" x14ac:dyDescent="0.2">
      <c r="A10" s="26" t="s">
        <v>10</v>
      </c>
      <c r="B10" s="24"/>
    </row>
    <row r="11" spans="1:3" ht="49" customHeight="1" x14ac:dyDescent="0.2">
      <c r="A11" s="23" t="s">
        <v>11</v>
      </c>
      <c r="B11" s="24"/>
    </row>
    <row r="12" spans="1:3" ht="46" customHeight="1" x14ac:dyDescent="0.2">
      <c r="A12" s="23" t="s">
        <v>12</v>
      </c>
      <c r="B12" s="24"/>
    </row>
    <row r="13" spans="1:3" ht="104" customHeight="1" x14ac:dyDescent="0.2">
      <c r="A13" s="25" t="s">
        <v>13</v>
      </c>
      <c r="B13" s="24"/>
    </row>
    <row r="14" spans="1:3" ht="16" customHeight="1" x14ac:dyDescent="0.2"/>
    <row r="15" spans="1:3" ht="16" customHeight="1" x14ac:dyDescent="0.2">
      <c r="A15" s="2" t="s">
        <v>14</v>
      </c>
    </row>
    <row r="16" spans="1:3" s="10" customFormat="1" ht="16" x14ac:dyDescent="0.2">
      <c r="A16" s="8" t="s">
        <v>15</v>
      </c>
      <c r="B16" s="9" t="s">
        <v>16</v>
      </c>
      <c r="C16" s="10" t="s">
        <v>9</v>
      </c>
    </row>
    <row r="17" spans="1:3" ht="16" x14ac:dyDescent="0.2">
      <c r="A17" s="18" t="s">
        <v>17</v>
      </c>
      <c r="B17" s="3" t="s">
        <v>18</v>
      </c>
      <c r="C17" s="4" t="s">
        <v>19</v>
      </c>
    </row>
    <row r="18" spans="1:3" ht="16" x14ac:dyDescent="0.2">
      <c r="A18" s="19" t="s">
        <v>20</v>
      </c>
      <c r="B18" s="3" t="s">
        <v>18</v>
      </c>
      <c r="C18" s="4" t="s">
        <v>21</v>
      </c>
    </row>
    <row r="19" spans="1:3" ht="16" x14ac:dyDescent="0.2">
      <c r="A19" s="20" t="s">
        <v>22</v>
      </c>
      <c r="B19" s="3" t="s">
        <v>18</v>
      </c>
      <c r="C19" s="4" t="s">
        <v>23</v>
      </c>
    </row>
    <row r="20" spans="1:3" ht="16" x14ac:dyDescent="0.2">
      <c r="A20" s="18" t="s">
        <v>24</v>
      </c>
      <c r="B20" s="3" t="s">
        <v>25</v>
      </c>
      <c r="C20" s="4" t="s">
        <v>26</v>
      </c>
    </row>
    <row r="21" spans="1:3" ht="16" x14ac:dyDescent="0.2">
      <c r="A21" s="19" t="s">
        <v>27</v>
      </c>
      <c r="B21" s="3" t="s">
        <v>25</v>
      </c>
      <c r="C21" s="4" t="s">
        <v>28</v>
      </c>
    </row>
    <row r="22" spans="1:3" ht="16" x14ac:dyDescent="0.2">
      <c r="A22" s="20" t="s">
        <v>29</v>
      </c>
      <c r="B22" s="3" t="s">
        <v>25</v>
      </c>
      <c r="C22" s="4" t="s">
        <v>30</v>
      </c>
    </row>
    <row r="23" spans="1:3" ht="16" x14ac:dyDescent="0.2">
      <c r="A23" s="18" t="s">
        <v>31</v>
      </c>
      <c r="B23" s="3" t="s">
        <v>18</v>
      </c>
      <c r="C23" s="4" t="s">
        <v>32</v>
      </c>
    </row>
    <row r="24" spans="1:3" ht="16" x14ac:dyDescent="0.2">
      <c r="A24" s="19" t="s">
        <v>33</v>
      </c>
      <c r="B24" s="3" t="s">
        <v>18</v>
      </c>
      <c r="C24" s="4" t="s">
        <v>34</v>
      </c>
    </row>
    <row r="25" spans="1:3" ht="16" x14ac:dyDescent="0.2">
      <c r="A25" s="20" t="s">
        <v>35</v>
      </c>
      <c r="B25" s="3" t="s">
        <v>18</v>
      </c>
      <c r="C25" s="4" t="s">
        <v>36</v>
      </c>
    </row>
    <row r="28" spans="1:3" ht="16" x14ac:dyDescent="0.2">
      <c r="A28" s="2" t="s">
        <v>37</v>
      </c>
    </row>
    <row r="29" spans="1:3" ht="16" x14ac:dyDescent="0.2">
      <c r="A29" s="8" t="s">
        <v>38</v>
      </c>
    </row>
    <row r="30" spans="1:3" x14ac:dyDescent="0.2">
      <c r="A30" s="6" t="s">
        <v>39</v>
      </c>
    </row>
    <row r="31" spans="1:3" x14ac:dyDescent="0.2">
      <c r="A31" s="21" t="s">
        <v>40</v>
      </c>
    </row>
    <row r="32" spans="1:3" x14ac:dyDescent="0.2">
      <c r="A32" s="6" t="s">
        <v>41</v>
      </c>
    </row>
    <row r="33" spans="1:1" ht="16" x14ac:dyDescent="0.2">
      <c r="A33" s="8" t="s">
        <v>42</v>
      </c>
    </row>
    <row r="34" spans="1:1" x14ac:dyDescent="0.2">
      <c r="A34" s="6" t="s">
        <v>43</v>
      </c>
    </row>
  </sheetData>
  <mergeCells count="4">
    <mergeCell ref="A11:B11"/>
    <mergeCell ref="A12:B12"/>
    <mergeCell ref="A13:B13"/>
    <mergeCell ref="A10:B10"/>
  </mergeCells>
  <hyperlinks>
    <hyperlink ref="B6" r:id="rId1" xr:uid="{00000000-0004-0000-0000-000000000000}"/>
    <hyperlink ref="B7" r:id="rId2" xr:uid="{00000000-0004-0000-0000-000001000000}"/>
    <hyperlink ref="A30" r:id="rId3" display="https://doi.org/10.1007/s11367-017-1333-8" xr:uid="{00000000-0004-0000-0000-000002000000}"/>
    <hyperlink ref="A34" r:id="rId4" xr:uid="{00000000-0004-0000-0000-000003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DAEEF3"/>
  </sheetPr>
  <dimension ref="A1:O11"/>
  <sheetViews>
    <sheetView workbookViewId="0"/>
  </sheetViews>
  <sheetFormatPr baseColWidth="10" defaultColWidth="8.83203125" defaultRowHeight="15" x14ac:dyDescent="0.2"/>
  <cols>
    <col min="1" max="1" width="10" customWidth="1"/>
    <col min="2" max="2" width="30" customWidth="1"/>
  </cols>
  <sheetData>
    <row r="1" spans="1:15" x14ac:dyDescent="0.2">
      <c r="A1" s="22" t="s">
        <v>1345</v>
      </c>
      <c r="B1" s="22" t="s">
        <v>1346</v>
      </c>
      <c r="C1" s="22" t="s">
        <v>53</v>
      </c>
      <c r="D1" s="22" t="s">
        <v>54</v>
      </c>
      <c r="E1" s="22" t="s">
        <v>55</v>
      </c>
      <c r="F1" s="22" t="s">
        <v>56</v>
      </c>
      <c r="G1" s="22" t="s">
        <v>57</v>
      </c>
      <c r="H1" s="22" t="s">
        <v>58</v>
      </c>
      <c r="I1" s="22" t="s">
        <v>59</v>
      </c>
      <c r="J1" s="22" t="s">
        <v>60</v>
      </c>
      <c r="K1" s="22" t="s">
        <v>61</v>
      </c>
      <c r="L1" s="22" t="s">
        <v>62</v>
      </c>
      <c r="M1" s="22" t="s">
        <v>63</v>
      </c>
      <c r="N1" s="22" t="s">
        <v>64</v>
      </c>
      <c r="O1" s="22" t="s">
        <v>1347</v>
      </c>
    </row>
    <row r="2" spans="1:15" x14ac:dyDescent="0.2">
      <c r="A2" s="22" t="s">
        <v>1348</v>
      </c>
      <c r="B2" t="s">
        <v>1349</v>
      </c>
      <c r="C2">
        <v>18.399999999999999</v>
      </c>
      <c r="D2">
        <v>19.600000000000001</v>
      </c>
      <c r="E2">
        <v>18.3</v>
      </c>
      <c r="F2">
        <v>21.7</v>
      </c>
      <c r="G2">
        <v>22.2</v>
      </c>
      <c r="H2">
        <v>19.3</v>
      </c>
      <c r="I2">
        <v>17</v>
      </c>
      <c r="J2">
        <v>16</v>
      </c>
      <c r="K2">
        <v>15.6</v>
      </c>
      <c r="L2">
        <v>15.2</v>
      </c>
      <c r="M2">
        <v>14.8</v>
      </c>
      <c r="N2">
        <v>17.3</v>
      </c>
      <c r="O2">
        <v>17.899999999999999</v>
      </c>
    </row>
    <row r="3" spans="1:15" x14ac:dyDescent="0.2">
      <c r="A3" s="22" t="s">
        <v>1350</v>
      </c>
      <c r="B3" t="s">
        <v>1351</v>
      </c>
      <c r="C3">
        <v>7.03</v>
      </c>
      <c r="D3">
        <v>6.9</v>
      </c>
      <c r="E3">
        <v>6.76</v>
      </c>
      <c r="F3">
        <v>8.49</v>
      </c>
      <c r="G3">
        <v>11.1</v>
      </c>
      <c r="H3">
        <v>13.9</v>
      </c>
      <c r="I3">
        <v>15.4</v>
      </c>
      <c r="J3">
        <v>16.3</v>
      </c>
      <c r="K3">
        <v>14</v>
      </c>
      <c r="L3">
        <v>11.6</v>
      </c>
      <c r="M3">
        <v>10.6</v>
      </c>
      <c r="N3">
        <v>7.44</v>
      </c>
      <c r="O3">
        <v>10.8</v>
      </c>
    </row>
    <row r="4" spans="1:15" x14ac:dyDescent="0.2">
      <c r="A4" s="22" t="s">
        <v>1350</v>
      </c>
      <c r="B4" t="s">
        <v>1352</v>
      </c>
      <c r="C4">
        <v>22.2</v>
      </c>
      <c r="D4">
        <v>24.5</v>
      </c>
      <c r="E4">
        <v>24</v>
      </c>
      <c r="F4">
        <v>22.6</v>
      </c>
      <c r="G4">
        <v>21.1</v>
      </c>
      <c r="H4">
        <v>14.2</v>
      </c>
      <c r="I4">
        <v>8.2200000000000006</v>
      </c>
      <c r="J4">
        <v>6.44</v>
      </c>
      <c r="K4">
        <v>7.58</v>
      </c>
      <c r="L4">
        <v>6.82</v>
      </c>
      <c r="M4">
        <v>6.57</v>
      </c>
      <c r="N4">
        <v>18.8</v>
      </c>
      <c r="O4">
        <v>15.2</v>
      </c>
    </row>
    <row r="5" spans="1:15" x14ac:dyDescent="0.2">
      <c r="A5" s="22" t="s">
        <v>1350</v>
      </c>
      <c r="B5" t="s">
        <v>1353</v>
      </c>
      <c r="C5">
        <v>22.5</v>
      </c>
      <c r="D5">
        <v>24.7</v>
      </c>
      <c r="E5">
        <v>24.3</v>
      </c>
      <c r="F5">
        <v>22.9</v>
      </c>
      <c r="G5">
        <v>21.4</v>
      </c>
      <c r="H5">
        <v>14.7</v>
      </c>
      <c r="I5">
        <v>8.64</v>
      </c>
      <c r="J5">
        <v>6.9</v>
      </c>
      <c r="K5">
        <v>8.1</v>
      </c>
      <c r="L5">
        <v>7.4</v>
      </c>
      <c r="M5">
        <v>7.13</v>
      </c>
      <c r="N5">
        <v>19.3</v>
      </c>
      <c r="O5">
        <v>15.6</v>
      </c>
    </row>
    <row r="6" spans="1:15" x14ac:dyDescent="0.2">
      <c r="A6" s="22" t="s">
        <v>1350</v>
      </c>
      <c r="B6" t="s">
        <v>1354</v>
      </c>
      <c r="C6">
        <v>17.399999999999999</v>
      </c>
      <c r="D6">
        <v>18.899999999999999</v>
      </c>
      <c r="E6">
        <v>18.5</v>
      </c>
      <c r="F6">
        <v>18.100000000000001</v>
      </c>
      <c r="G6">
        <v>17.899999999999999</v>
      </c>
      <c r="H6">
        <v>14.1</v>
      </c>
      <c r="I6">
        <v>10.5</v>
      </c>
      <c r="J6">
        <v>9.59</v>
      </c>
      <c r="K6">
        <v>9.6199999999999992</v>
      </c>
      <c r="L6">
        <v>8.35</v>
      </c>
      <c r="M6">
        <v>7.85</v>
      </c>
      <c r="N6">
        <v>15.2</v>
      </c>
      <c r="O6">
        <v>13.8</v>
      </c>
    </row>
    <row r="7" spans="1:15" x14ac:dyDescent="0.2">
      <c r="A7" s="22" t="s">
        <v>1350</v>
      </c>
      <c r="B7" t="s">
        <v>1355</v>
      </c>
      <c r="C7">
        <v>17.600000000000001</v>
      </c>
      <c r="D7">
        <v>19.100000000000001</v>
      </c>
      <c r="E7">
        <v>18.8</v>
      </c>
      <c r="F7">
        <v>18.3</v>
      </c>
      <c r="G7">
        <v>18.2</v>
      </c>
      <c r="H7">
        <v>14.4</v>
      </c>
      <c r="I7">
        <v>10.8</v>
      </c>
      <c r="J7">
        <v>9.8800000000000008</v>
      </c>
      <c r="K7">
        <v>9.9600000000000009</v>
      </c>
      <c r="L7">
        <v>8.74</v>
      </c>
      <c r="M7">
        <v>8.2200000000000006</v>
      </c>
      <c r="N7">
        <v>15.5</v>
      </c>
      <c r="O7">
        <v>14.1</v>
      </c>
    </row>
    <row r="8" spans="1:15" x14ac:dyDescent="0.2">
      <c r="A8" s="22" t="s">
        <v>1350</v>
      </c>
      <c r="B8" t="s">
        <v>1356</v>
      </c>
      <c r="C8">
        <v>1.53</v>
      </c>
      <c r="D8">
        <v>1.64</v>
      </c>
      <c r="E8">
        <v>1.63</v>
      </c>
      <c r="F8">
        <v>2.75</v>
      </c>
      <c r="G8">
        <v>7.32</v>
      </c>
      <c r="H8">
        <v>12.8</v>
      </c>
      <c r="I8">
        <v>16.899999999999999</v>
      </c>
      <c r="J8">
        <v>18.8</v>
      </c>
      <c r="K8">
        <v>16.3</v>
      </c>
      <c r="L8">
        <v>10.9</v>
      </c>
      <c r="M8">
        <v>4.78</v>
      </c>
      <c r="N8">
        <v>2.2999999999999998</v>
      </c>
      <c r="O8">
        <v>8.18</v>
      </c>
    </row>
    <row r="9" spans="1:15" x14ac:dyDescent="0.2">
      <c r="A9" s="22" t="s">
        <v>1350</v>
      </c>
      <c r="B9" t="s">
        <v>1357</v>
      </c>
      <c r="C9">
        <v>1.46</v>
      </c>
      <c r="D9">
        <v>1.55</v>
      </c>
      <c r="E9">
        <v>1.55</v>
      </c>
      <c r="F9">
        <v>2.62</v>
      </c>
      <c r="G9">
        <v>6.71</v>
      </c>
      <c r="H9">
        <v>11.5</v>
      </c>
      <c r="I9">
        <v>15.7</v>
      </c>
      <c r="J9">
        <v>17.5</v>
      </c>
      <c r="K9">
        <v>15.3</v>
      </c>
      <c r="L9">
        <v>10.199999999999999</v>
      </c>
      <c r="M9">
        <v>4.46</v>
      </c>
      <c r="N9">
        <v>2.15</v>
      </c>
      <c r="O9">
        <v>7.6</v>
      </c>
    </row>
    <row r="10" spans="1:15" x14ac:dyDescent="0.2">
      <c r="A10" s="22" t="s">
        <v>1350</v>
      </c>
      <c r="B10" t="s">
        <v>1358</v>
      </c>
      <c r="C10">
        <v>1.46</v>
      </c>
      <c r="D10">
        <v>1.55</v>
      </c>
      <c r="E10">
        <v>1.55</v>
      </c>
      <c r="F10">
        <v>2.63</v>
      </c>
      <c r="G10">
        <v>6.73</v>
      </c>
      <c r="H10">
        <v>11.6</v>
      </c>
      <c r="I10">
        <v>15.8</v>
      </c>
      <c r="J10">
        <v>17.600000000000001</v>
      </c>
      <c r="K10">
        <v>15.4</v>
      </c>
      <c r="L10">
        <v>10.199999999999999</v>
      </c>
      <c r="M10">
        <v>4.47</v>
      </c>
      <c r="N10">
        <v>2.15</v>
      </c>
      <c r="O10">
        <v>7.63</v>
      </c>
    </row>
    <row r="11" spans="1:15" x14ac:dyDescent="0.2">
      <c r="A11" s="22" t="s">
        <v>1350</v>
      </c>
      <c r="B11" t="s">
        <v>1359</v>
      </c>
      <c r="C11">
        <v>1.55</v>
      </c>
      <c r="D11">
        <v>1.64</v>
      </c>
      <c r="E11">
        <v>1.63</v>
      </c>
      <c r="F11">
        <v>2.8</v>
      </c>
      <c r="G11">
        <v>7.32</v>
      </c>
      <c r="H11">
        <v>12.6</v>
      </c>
      <c r="I11">
        <v>17.2</v>
      </c>
      <c r="J11">
        <v>19</v>
      </c>
      <c r="K11">
        <v>16.3</v>
      </c>
      <c r="L11">
        <v>10.8</v>
      </c>
      <c r="M11">
        <v>4.82</v>
      </c>
      <c r="N11">
        <v>2.2999999999999998</v>
      </c>
      <c r="O11">
        <v>8.2100000000000009</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EBF1DE"/>
  </sheetPr>
  <dimension ref="A1:U559"/>
  <sheetViews>
    <sheetView topLeftCell="A530" workbookViewId="0">
      <selection activeCell="G2" sqref="G2"/>
    </sheetView>
  </sheetViews>
  <sheetFormatPr baseColWidth="10" defaultColWidth="8.83203125" defaultRowHeight="15" x14ac:dyDescent="0.2"/>
  <cols>
    <col min="1" max="1" width="10" customWidth="1"/>
    <col min="2" max="4" width="20" customWidth="1"/>
    <col min="5" max="5" width="24" customWidth="1"/>
    <col min="6" max="6" width="18" customWidth="1"/>
    <col min="7" max="8" width="20" customWidth="1"/>
  </cols>
  <sheetData>
    <row r="1" spans="1:21" x14ac:dyDescent="0.2">
      <c r="A1" s="22" t="s">
        <v>44</v>
      </c>
      <c r="B1" s="22" t="s">
        <v>45</v>
      </c>
      <c r="C1" s="22" t="s">
        <v>46</v>
      </c>
      <c r="D1" s="22" t="s">
        <v>47</v>
      </c>
      <c r="E1" s="22" t="s">
        <v>48</v>
      </c>
      <c r="F1" s="22" t="s">
        <v>49</v>
      </c>
      <c r="G1" s="22" t="s">
        <v>50</v>
      </c>
      <c r="H1" s="22" t="s">
        <v>51</v>
      </c>
      <c r="I1" s="22" t="s">
        <v>52</v>
      </c>
      <c r="J1" s="22" t="s">
        <v>53</v>
      </c>
      <c r="K1" s="22" t="s">
        <v>54</v>
      </c>
      <c r="L1" s="22" t="s">
        <v>55</v>
      </c>
      <c r="M1" s="22" t="s">
        <v>56</v>
      </c>
      <c r="N1" s="22" t="s">
        <v>57</v>
      </c>
      <c r="O1" s="22" t="s">
        <v>58</v>
      </c>
      <c r="P1" s="22" t="s">
        <v>59</v>
      </c>
      <c r="Q1" s="22" t="s">
        <v>60</v>
      </c>
      <c r="R1" s="22" t="s">
        <v>61</v>
      </c>
      <c r="S1" s="22" t="s">
        <v>62</v>
      </c>
      <c r="T1" s="22" t="s">
        <v>63</v>
      </c>
      <c r="U1" s="22" t="s">
        <v>64</v>
      </c>
    </row>
    <row r="2" spans="1:21" x14ac:dyDescent="0.2">
      <c r="A2" s="22">
        <v>0</v>
      </c>
      <c r="B2" t="b">
        <v>1</v>
      </c>
      <c r="C2" t="b">
        <v>1</v>
      </c>
      <c r="D2" t="s">
        <v>65</v>
      </c>
      <c r="E2" t="s">
        <v>65</v>
      </c>
      <c r="F2" t="s">
        <v>66</v>
      </c>
      <c r="G2" t="s">
        <v>67</v>
      </c>
      <c r="H2" t="s">
        <v>68</v>
      </c>
      <c r="I2">
        <v>55.9</v>
      </c>
      <c r="J2">
        <v>0.79100000000000004</v>
      </c>
      <c r="K2">
        <v>0.874</v>
      </c>
      <c r="L2">
        <v>0.89300000000000002</v>
      </c>
      <c r="M2">
        <v>1.02</v>
      </c>
      <c r="N2">
        <v>1.52</v>
      </c>
      <c r="O2">
        <v>67.599999999999994</v>
      </c>
      <c r="P2">
        <v>73.3</v>
      </c>
      <c r="Q2">
        <v>77</v>
      </c>
      <c r="R2">
        <v>58.7</v>
      </c>
      <c r="S2">
        <v>50.6</v>
      </c>
      <c r="T2">
        <v>4.71</v>
      </c>
      <c r="U2">
        <v>1.21</v>
      </c>
    </row>
    <row r="3" spans="1:21" x14ac:dyDescent="0.2">
      <c r="A3" s="22">
        <v>1</v>
      </c>
      <c r="B3" t="b">
        <v>1</v>
      </c>
      <c r="C3" t="b">
        <v>1</v>
      </c>
      <c r="D3" t="s">
        <v>69</v>
      </c>
      <c r="E3" t="s">
        <v>69</v>
      </c>
      <c r="F3" t="s">
        <v>70</v>
      </c>
      <c r="G3" t="s">
        <v>71</v>
      </c>
      <c r="H3" t="s">
        <v>68</v>
      </c>
      <c r="I3">
        <v>40.700000000000003</v>
      </c>
      <c r="J3">
        <v>28.6</v>
      </c>
      <c r="K3">
        <v>18.899999999999999</v>
      </c>
      <c r="L3">
        <v>8.83</v>
      </c>
      <c r="M3">
        <v>10.8</v>
      </c>
      <c r="N3">
        <v>38.9</v>
      </c>
      <c r="O3">
        <v>85.3</v>
      </c>
      <c r="P3">
        <v>84.9</v>
      </c>
      <c r="Q3">
        <v>87.4</v>
      </c>
      <c r="R3">
        <v>93.2</v>
      </c>
      <c r="S3">
        <v>99.7</v>
      </c>
      <c r="T3">
        <v>90.5</v>
      </c>
      <c r="U3">
        <v>39.6</v>
      </c>
    </row>
    <row r="4" spans="1:21" x14ac:dyDescent="0.2">
      <c r="A4" s="22">
        <v>2</v>
      </c>
      <c r="B4" t="b">
        <v>1</v>
      </c>
      <c r="C4" t="b">
        <v>1</v>
      </c>
      <c r="D4" t="s">
        <v>72</v>
      </c>
      <c r="E4" t="s">
        <v>72</v>
      </c>
      <c r="F4" t="s">
        <v>73</v>
      </c>
      <c r="G4" t="s">
        <v>74</v>
      </c>
      <c r="H4" t="s">
        <v>68</v>
      </c>
      <c r="I4">
        <v>58.9</v>
      </c>
      <c r="J4">
        <v>45.9</v>
      </c>
      <c r="K4">
        <v>27.3</v>
      </c>
      <c r="L4">
        <v>3.02</v>
      </c>
      <c r="M4">
        <v>3.54</v>
      </c>
      <c r="N4">
        <v>13.8</v>
      </c>
      <c r="O4">
        <v>89.2</v>
      </c>
      <c r="P4">
        <v>86.9</v>
      </c>
      <c r="Q4">
        <v>81.599999999999994</v>
      </c>
      <c r="R4">
        <v>52.7</v>
      </c>
      <c r="S4">
        <v>32.6</v>
      </c>
      <c r="T4">
        <v>53.8</v>
      </c>
      <c r="U4">
        <v>52.3</v>
      </c>
    </row>
    <row r="5" spans="1:21" x14ac:dyDescent="0.2">
      <c r="A5" s="22">
        <v>3</v>
      </c>
      <c r="B5" t="b">
        <v>1</v>
      </c>
      <c r="C5" t="b">
        <v>1</v>
      </c>
      <c r="D5" t="s">
        <v>75</v>
      </c>
      <c r="E5" t="s">
        <v>75</v>
      </c>
      <c r="F5" t="s">
        <v>76</v>
      </c>
      <c r="G5" t="s">
        <v>77</v>
      </c>
      <c r="H5" t="s">
        <v>68</v>
      </c>
      <c r="I5">
        <v>48.3</v>
      </c>
      <c r="J5">
        <v>71.099999999999994</v>
      </c>
      <c r="K5">
        <v>98.7</v>
      </c>
      <c r="L5">
        <v>98.9</v>
      </c>
      <c r="M5">
        <v>98.5</v>
      </c>
      <c r="N5">
        <v>98.4</v>
      </c>
      <c r="O5">
        <v>98.6</v>
      </c>
      <c r="P5">
        <v>88.6</v>
      </c>
      <c r="Q5">
        <v>79.2</v>
      </c>
      <c r="R5">
        <v>8.76</v>
      </c>
      <c r="S5">
        <v>3.16</v>
      </c>
      <c r="T5">
        <v>3.03</v>
      </c>
      <c r="U5">
        <v>18.3</v>
      </c>
    </row>
    <row r="6" spans="1:21" x14ac:dyDescent="0.2">
      <c r="A6" s="22">
        <v>4</v>
      </c>
      <c r="B6" t="b">
        <v>1</v>
      </c>
      <c r="C6" t="b">
        <v>1</v>
      </c>
      <c r="D6" t="s">
        <v>78</v>
      </c>
      <c r="E6" t="s">
        <v>78</v>
      </c>
      <c r="F6" t="s">
        <v>79</v>
      </c>
      <c r="G6" t="s">
        <v>80</v>
      </c>
      <c r="H6" t="s">
        <v>68</v>
      </c>
      <c r="I6">
        <v>48.5</v>
      </c>
      <c r="J6">
        <v>0.51600000000000001</v>
      </c>
      <c r="K6">
        <v>0.47899999999999998</v>
      </c>
      <c r="L6">
        <v>0.48499999999999999</v>
      </c>
      <c r="M6">
        <v>0.69</v>
      </c>
      <c r="N6">
        <v>2.04</v>
      </c>
      <c r="O6">
        <v>43.5</v>
      </c>
      <c r="P6">
        <v>75.599999999999994</v>
      </c>
      <c r="Q6">
        <v>75.599999999999994</v>
      </c>
      <c r="R6">
        <v>5.19</v>
      </c>
      <c r="S6">
        <v>1.75</v>
      </c>
      <c r="T6">
        <v>0.53600000000000003</v>
      </c>
      <c r="U6">
        <v>0.38100000000000001</v>
      </c>
    </row>
    <row r="7" spans="1:21" x14ac:dyDescent="0.2">
      <c r="A7" s="22">
        <v>5</v>
      </c>
      <c r="B7" t="b">
        <v>1</v>
      </c>
      <c r="C7" t="b">
        <v>1</v>
      </c>
      <c r="D7" t="s">
        <v>81</v>
      </c>
      <c r="E7" t="s">
        <v>81</v>
      </c>
      <c r="F7" t="s">
        <v>82</v>
      </c>
      <c r="G7" t="s">
        <v>83</v>
      </c>
      <c r="H7" t="s">
        <v>68</v>
      </c>
      <c r="I7">
        <v>80.400000000000006</v>
      </c>
      <c r="J7">
        <v>5.38</v>
      </c>
      <c r="K7">
        <v>4.8499999999999996</v>
      </c>
      <c r="L7">
        <v>2.84</v>
      </c>
      <c r="M7">
        <v>4.34</v>
      </c>
      <c r="N7">
        <v>46.4</v>
      </c>
      <c r="O7">
        <v>98.2</v>
      </c>
      <c r="P7">
        <v>100</v>
      </c>
      <c r="Q7">
        <v>100</v>
      </c>
      <c r="R7">
        <v>14.1</v>
      </c>
      <c r="S7">
        <v>6.46</v>
      </c>
      <c r="T7">
        <v>5.22</v>
      </c>
      <c r="U7">
        <v>5.24</v>
      </c>
    </row>
    <row r="8" spans="1:21" x14ac:dyDescent="0.2">
      <c r="A8" s="22">
        <v>6</v>
      </c>
      <c r="B8" t="b">
        <v>1</v>
      </c>
      <c r="C8" t="b">
        <v>1</v>
      </c>
      <c r="D8" t="s">
        <v>84</v>
      </c>
      <c r="E8" t="s">
        <v>84</v>
      </c>
      <c r="F8" t="s">
        <v>85</v>
      </c>
      <c r="G8" t="s">
        <v>86</v>
      </c>
      <c r="H8" t="s">
        <v>68</v>
      </c>
      <c r="I8">
        <v>11.5</v>
      </c>
      <c r="J8">
        <v>8.15</v>
      </c>
      <c r="K8">
        <v>5.76</v>
      </c>
      <c r="L8">
        <v>6.07</v>
      </c>
      <c r="M8">
        <v>21.8</v>
      </c>
      <c r="N8">
        <v>8.51</v>
      </c>
      <c r="O8">
        <v>8.5</v>
      </c>
      <c r="P8">
        <v>9.19</v>
      </c>
      <c r="Q8">
        <v>16.3</v>
      </c>
      <c r="R8">
        <v>22.8</v>
      </c>
      <c r="S8">
        <v>21.7</v>
      </c>
      <c r="T8">
        <v>16.5</v>
      </c>
      <c r="U8">
        <v>14.5</v>
      </c>
    </row>
    <row r="9" spans="1:21" x14ac:dyDescent="0.2">
      <c r="A9" s="22">
        <v>7</v>
      </c>
      <c r="B9" t="b">
        <v>1</v>
      </c>
      <c r="C9" t="b">
        <v>1</v>
      </c>
      <c r="D9" t="s">
        <v>87</v>
      </c>
      <c r="E9" t="s">
        <v>87</v>
      </c>
      <c r="F9" t="s">
        <v>88</v>
      </c>
      <c r="G9" t="s">
        <v>89</v>
      </c>
      <c r="H9" t="s">
        <v>68</v>
      </c>
      <c r="I9">
        <v>33.5</v>
      </c>
      <c r="J9">
        <v>49</v>
      </c>
      <c r="K9">
        <v>35.5</v>
      </c>
      <c r="L9">
        <v>21.4</v>
      </c>
      <c r="M9">
        <v>14.7</v>
      </c>
      <c r="N9">
        <v>13.3</v>
      </c>
      <c r="O9">
        <v>4.5199999999999996</v>
      </c>
      <c r="P9">
        <v>4.43</v>
      </c>
      <c r="Q9">
        <v>4.78</v>
      </c>
      <c r="R9">
        <v>11.1</v>
      </c>
      <c r="S9">
        <v>19.600000000000001</v>
      </c>
      <c r="T9">
        <v>45.4</v>
      </c>
      <c r="U9">
        <v>42</v>
      </c>
    </row>
    <row r="10" spans="1:21" x14ac:dyDescent="0.2">
      <c r="A10" s="22">
        <v>8</v>
      </c>
      <c r="B10" t="b">
        <v>0</v>
      </c>
      <c r="C10" t="b">
        <v>1</v>
      </c>
      <c r="D10" t="s">
        <v>90</v>
      </c>
      <c r="E10" t="s">
        <v>91</v>
      </c>
      <c r="F10" t="s">
        <v>90</v>
      </c>
      <c r="G10" t="s">
        <v>92</v>
      </c>
      <c r="H10" t="s">
        <v>68</v>
      </c>
      <c r="I10">
        <v>1.26</v>
      </c>
      <c r="J10">
        <v>0.39500000000000002</v>
      </c>
      <c r="K10">
        <v>0.39300000000000002</v>
      </c>
      <c r="L10">
        <v>0.57999999999999996</v>
      </c>
      <c r="M10">
        <v>0.70099999999999996</v>
      </c>
      <c r="N10">
        <v>0.70499999999999996</v>
      </c>
      <c r="O10">
        <v>1.31</v>
      </c>
      <c r="P10">
        <v>1.75</v>
      </c>
      <c r="Q10">
        <v>2.73</v>
      </c>
      <c r="R10">
        <v>3.13</v>
      </c>
      <c r="S10">
        <v>1.85</v>
      </c>
      <c r="T10">
        <v>0.88300000000000001</v>
      </c>
      <c r="U10">
        <v>0.623</v>
      </c>
    </row>
    <row r="11" spans="1:21" x14ac:dyDescent="0.2">
      <c r="A11" s="22">
        <v>9</v>
      </c>
      <c r="B11" t="b">
        <v>1</v>
      </c>
      <c r="C11" t="b">
        <v>1</v>
      </c>
      <c r="D11" t="s">
        <v>93</v>
      </c>
      <c r="E11" t="s">
        <v>93</v>
      </c>
      <c r="F11" t="s">
        <v>94</v>
      </c>
      <c r="G11" t="s">
        <v>95</v>
      </c>
      <c r="H11" t="s">
        <v>68</v>
      </c>
      <c r="I11">
        <v>2.08</v>
      </c>
      <c r="J11">
        <v>1.61</v>
      </c>
      <c r="K11">
        <v>1.59</v>
      </c>
      <c r="L11">
        <v>1.27</v>
      </c>
      <c r="M11">
        <v>1.25</v>
      </c>
      <c r="N11">
        <v>1.39</v>
      </c>
      <c r="O11">
        <v>1.7</v>
      </c>
      <c r="P11">
        <v>1.95</v>
      </c>
      <c r="Q11">
        <v>2.58</v>
      </c>
      <c r="R11">
        <v>3.46</v>
      </c>
      <c r="S11">
        <v>3.35</v>
      </c>
      <c r="T11">
        <v>2.81</v>
      </c>
      <c r="U11">
        <v>1.67</v>
      </c>
    </row>
    <row r="12" spans="1:21" x14ac:dyDescent="0.2">
      <c r="A12" s="22">
        <v>10</v>
      </c>
      <c r="B12" t="b">
        <v>1</v>
      </c>
      <c r="C12" t="b">
        <v>1</v>
      </c>
      <c r="D12" t="s">
        <v>96</v>
      </c>
      <c r="E12" t="s">
        <v>96</v>
      </c>
      <c r="F12" t="s">
        <v>97</v>
      </c>
      <c r="G12" t="s">
        <v>98</v>
      </c>
      <c r="H12" t="s">
        <v>68</v>
      </c>
      <c r="I12">
        <v>79.400000000000006</v>
      </c>
      <c r="J12">
        <v>83.9</v>
      </c>
      <c r="K12">
        <v>71</v>
      </c>
      <c r="L12">
        <v>67.599999999999994</v>
      </c>
      <c r="M12">
        <v>65.900000000000006</v>
      </c>
      <c r="N12">
        <v>51.9</v>
      </c>
      <c r="O12">
        <v>39.700000000000003</v>
      </c>
      <c r="P12">
        <v>34.6</v>
      </c>
      <c r="Q12">
        <v>52.8</v>
      </c>
      <c r="R12">
        <v>73</v>
      </c>
      <c r="S12">
        <v>83.2</v>
      </c>
      <c r="T12">
        <v>89.6</v>
      </c>
      <c r="U12">
        <v>86.7</v>
      </c>
    </row>
    <row r="13" spans="1:21" x14ac:dyDescent="0.2">
      <c r="A13" s="22">
        <v>11</v>
      </c>
      <c r="B13" t="b">
        <v>0</v>
      </c>
      <c r="C13" t="b">
        <v>1</v>
      </c>
      <c r="D13" t="s">
        <v>90</v>
      </c>
      <c r="E13" t="s">
        <v>99</v>
      </c>
      <c r="F13" t="s">
        <v>90</v>
      </c>
      <c r="G13" t="s">
        <v>100</v>
      </c>
      <c r="H13" t="s">
        <v>101</v>
      </c>
      <c r="I13">
        <v>100</v>
      </c>
      <c r="J13">
        <v>100</v>
      </c>
      <c r="K13">
        <v>100</v>
      </c>
      <c r="L13">
        <v>100</v>
      </c>
      <c r="M13">
        <v>100</v>
      </c>
      <c r="N13">
        <v>100</v>
      </c>
      <c r="O13">
        <v>100</v>
      </c>
      <c r="P13">
        <v>100</v>
      </c>
      <c r="Q13">
        <v>100</v>
      </c>
      <c r="R13">
        <v>100</v>
      </c>
      <c r="S13">
        <v>100</v>
      </c>
      <c r="T13">
        <v>100</v>
      </c>
      <c r="U13">
        <v>100</v>
      </c>
    </row>
    <row r="14" spans="1:21" x14ac:dyDescent="0.2">
      <c r="A14" s="22">
        <v>12</v>
      </c>
      <c r="B14" t="b">
        <v>0</v>
      </c>
      <c r="C14" t="b">
        <v>1</v>
      </c>
      <c r="D14" t="s">
        <v>90</v>
      </c>
      <c r="E14" t="s">
        <v>102</v>
      </c>
      <c r="F14" t="s">
        <v>90</v>
      </c>
      <c r="G14" t="s">
        <v>103</v>
      </c>
      <c r="H14" t="s">
        <v>101</v>
      </c>
      <c r="I14">
        <v>1.42</v>
      </c>
      <c r="J14">
        <v>0.60399999999999998</v>
      </c>
      <c r="K14">
        <v>0.58599999999999997</v>
      </c>
      <c r="L14">
        <v>0.48499999999999999</v>
      </c>
      <c r="M14">
        <v>0.56699999999999995</v>
      </c>
      <c r="N14">
        <v>1.07</v>
      </c>
      <c r="O14">
        <v>1.01</v>
      </c>
      <c r="P14">
        <v>1.56</v>
      </c>
      <c r="Q14">
        <v>4.3499999999999996</v>
      </c>
      <c r="R14">
        <v>3.69</v>
      </c>
      <c r="S14">
        <v>1.34</v>
      </c>
      <c r="T14">
        <v>0.95599999999999996</v>
      </c>
      <c r="U14">
        <v>0.73399999999999999</v>
      </c>
    </row>
    <row r="15" spans="1:21" x14ac:dyDescent="0.2">
      <c r="A15" s="22">
        <v>13</v>
      </c>
      <c r="B15" t="b">
        <v>0</v>
      </c>
      <c r="C15" t="b">
        <v>1</v>
      </c>
      <c r="D15" t="s">
        <v>90</v>
      </c>
      <c r="E15" t="s">
        <v>104</v>
      </c>
      <c r="F15" t="s">
        <v>90</v>
      </c>
      <c r="G15" t="s">
        <v>105</v>
      </c>
      <c r="H15" t="s">
        <v>101</v>
      </c>
      <c r="I15">
        <v>1.94</v>
      </c>
      <c r="J15">
        <v>3.06</v>
      </c>
      <c r="K15">
        <v>2.5099999999999998</v>
      </c>
      <c r="L15">
        <v>2.66</v>
      </c>
      <c r="M15">
        <v>2.5499999999999998</v>
      </c>
      <c r="N15">
        <v>2.11</v>
      </c>
      <c r="O15">
        <v>1.1599999999999999</v>
      </c>
      <c r="P15">
        <v>1.18</v>
      </c>
      <c r="Q15">
        <v>0.89900000000000002</v>
      </c>
      <c r="R15">
        <v>1.19</v>
      </c>
      <c r="S15">
        <v>1.57</v>
      </c>
      <c r="T15">
        <v>2.06</v>
      </c>
      <c r="U15">
        <v>2.2599999999999998</v>
      </c>
    </row>
    <row r="16" spans="1:21" x14ac:dyDescent="0.2">
      <c r="A16" s="22">
        <v>14</v>
      </c>
      <c r="B16" t="b">
        <v>0</v>
      </c>
      <c r="C16" t="b">
        <v>1</v>
      </c>
      <c r="D16" t="s">
        <v>90</v>
      </c>
      <c r="E16" t="s">
        <v>106</v>
      </c>
      <c r="F16" t="s">
        <v>90</v>
      </c>
      <c r="G16" t="s">
        <v>107</v>
      </c>
      <c r="H16" t="s">
        <v>101</v>
      </c>
      <c r="I16">
        <v>93.6</v>
      </c>
      <c r="J16">
        <v>96</v>
      </c>
      <c r="K16">
        <v>91.5</v>
      </c>
      <c r="L16">
        <v>93.5</v>
      </c>
      <c r="M16">
        <v>91.6</v>
      </c>
      <c r="N16">
        <v>84.1</v>
      </c>
      <c r="O16">
        <v>75.599999999999994</v>
      </c>
      <c r="P16">
        <v>67.8</v>
      </c>
      <c r="Q16">
        <v>80.400000000000006</v>
      </c>
      <c r="R16">
        <v>91</v>
      </c>
      <c r="S16">
        <v>93.5</v>
      </c>
      <c r="T16">
        <v>93.8</v>
      </c>
      <c r="U16">
        <v>95.3</v>
      </c>
    </row>
    <row r="17" spans="1:21" x14ac:dyDescent="0.2">
      <c r="A17" s="22">
        <v>15</v>
      </c>
      <c r="B17" t="b">
        <v>0</v>
      </c>
      <c r="C17" t="b">
        <v>1</v>
      </c>
      <c r="D17" t="s">
        <v>90</v>
      </c>
      <c r="E17" t="s">
        <v>108</v>
      </c>
      <c r="F17" t="s">
        <v>90</v>
      </c>
      <c r="G17" t="s">
        <v>109</v>
      </c>
      <c r="H17" t="s">
        <v>101</v>
      </c>
      <c r="I17">
        <v>10.1</v>
      </c>
      <c r="J17">
        <v>0.81499999999999995</v>
      </c>
      <c r="K17">
        <v>0.75800000000000001</v>
      </c>
      <c r="L17">
        <v>1.05</v>
      </c>
      <c r="M17">
        <v>2.39</v>
      </c>
      <c r="N17">
        <v>3.79</v>
      </c>
      <c r="O17">
        <v>6.21</v>
      </c>
      <c r="P17">
        <v>9.58</v>
      </c>
      <c r="Q17">
        <v>15.4</v>
      </c>
      <c r="R17">
        <v>38.5</v>
      </c>
      <c r="S17">
        <v>28.9</v>
      </c>
      <c r="T17">
        <v>24.5</v>
      </c>
      <c r="U17">
        <v>2.4700000000000002</v>
      </c>
    </row>
    <row r="18" spans="1:21" x14ac:dyDescent="0.2">
      <c r="A18" s="22">
        <v>16</v>
      </c>
      <c r="B18" t="b">
        <v>0</v>
      </c>
      <c r="C18" t="b">
        <v>1</v>
      </c>
      <c r="D18" t="s">
        <v>90</v>
      </c>
      <c r="E18" t="s">
        <v>110</v>
      </c>
      <c r="F18" t="s">
        <v>90</v>
      </c>
      <c r="G18" t="s">
        <v>111</v>
      </c>
      <c r="H18" t="s">
        <v>101</v>
      </c>
      <c r="I18">
        <v>50.1</v>
      </c>
      <c r="J18">
        <v>48.9</v>
      </c>
      <c r="K18">
        <v>41.7</v>
      </c>
      <c r="L18">
        <v>34.200000000000003</v>
      </c>
      <c r="M18">
        <v>32.700000000000003</v>
      </c>
      <c r="N18">
        <v>32.9</v>
      </c>
      <c r="O18">
        <v>32.299999999999997</v>
      </c>
      <c r="P18">
        <v>31.9</v>
      </c>
      <c r="Q18">
        <v>49.5</v>
      </c>
      <c r="R18">
        <v>60.7</v>
      </c>
      <c r="S18">
        <v>64.599999999999994</v>
      </c>
      <c r="T18">
        <v>75.3</v>
      </c>
      <c r="U18">
        <v>51.3</v>
      </c>
    </row>
    <row r="19" spans="1:21" x14ac:dyDescent="0.2">
      <c r="A19" s="22">
        <v>17</v>
      </c>
      <c r="B19" t="b">
        <v>0</v>
      </c>
      <c r="C19" t="b">
        <v>1</v>
      </c>
      <c r="D19" t="s">
        <v>90</v>
      </c>
      <c r="E19" t="s">
        <v>112</v>
      </c>
      <c r="F19" t="s">
        <v>90</v>
      </c>
      <c r="G19" t="s">
        <v>113</v>
      </c>
      <c r="H19" t="s">
        <v>101</v>
      </c>
      <c r="I19">
        <v>80.099999999999994</v>
      </c>
      <c r="J19">
        <v>85.6</v>
      </c>
      <c r="K19">
        <v>78.3</v>
      </c>
      <c r="L19">
        <v>57.8</v>
      </c>
      <c r="M19">
        <v>71.599999999999994</v>
      </c>
      <c r="N19">
        <v>64.900000000000006</v>
      </c>
      <c r="O19">
        <v>35</v>
      </c>
      <c r="P19">
        <v>8.76</v>
      </c>
      <c r="Q19">
        <v>29.3</v>
      </c>
      <c r="R19">
        <v>61</v>
      </c>
      <c r="S19">
        <v>56.8</v>
      </c>
      <c r="T19">
        <v>93.7</v>
      </c>
      <c r="U19">
        <v>86.6</v>
      </c>
    </row>
    <row r="20" spans="1:21" x14ac:dyDescent="0.2">
      <c r="A20" s="22">
        <v>18</v>
      </c>
      <c r="B20" t="b">
        <v>0</v>
      </c>
      <c r="C20" t="b">
        <v>1</v>
      </c>
      <c r="D20" t="s">
        <v>90</v>
      </c>
      <c r="E20" t="s">
        <v>114</v>
      </c>
      <c r="F20" t="s">
        <v>90</v>
      </c>
      <c r="G20" t="s">
        <v>115</v>
      </c>
      <c r="H20" t="s">
        <v>101</v>
      </c>
      <c r="I20">
        <v>5.49</v>
      </c>
      <c r="J20">
        <v>6.15</v>
      </c>
      <c r="K20">
        <v>7.81</v>
      </c>
      <c r="L20">
        <v>6.77</v>
      </c>
      <c r="M20">
        <v>4.55</v>
      </c>
      <c r="N20">
        <v>2.96</v>
      </c>
      <c r="O20">
        <v>1.26</v>
      </c>
      <c r="P20">
        <v>0.872</v>
      </c>
      <c r="Q20">
        <v>0.71099999999999997</v>
      </c>
      <c r="R20">
        <v>0.878</v>
      </c>
      <c r="S20">
        <v>1.03</v>
      </c>
      <c r="T20">
        <v>1.49</v>
      </c>
      <c r="U20">
        <v>3.37</v>
      </c>
    </row>
    <row r="21" spans="1:21" x14ac:dyDescent="0.2">
      <c r="A21" s="22">
        <v>19</v>
      </c>
      <c r="B21" t="b">
        <v>0</v>
      </c>
      <c r="C21" t="b">
        <v>1</v>
      </c>
      <c r="D21" t="s">
        <v>90</v>
      </c>
      <c r="E21" t="s">
        <v>116</v>
      </c>
      <c r="F21" t="s">
        <v>90</v>
      </c>
      <c r="G21" t="s">
        <v>117</v>
      </c>
      <c r="H21" t="s">
        <v>101</v>
      </c>
      <c r="I21">
        <v>86.4</v>
      </c>
      <c r="J21">
        <v>86.5</v>
      </c>
      <c r="K21">
        <v>73.900000000000006</v>
      </c>
      <c r="L21">
        <v>64.7</v>
      </c>
      <c r="M21">
        <v>75.2</v>
      </c>
      <c r="N21">
        <v>61.2</v>
      </c>
      <c r="O21">
        <v>31</v>
      </c>
      <c r="P21">
        <v>17.899999999999999</v>
      </c>
      <c r="Q21">
        <v>21.1</v>
      </c>
      <c r="R21">
        <v>84.2</v>
      </c>
      <c r="S21">
        <v>94.4</v>
      </c>
      <c r="T21">
        <v>93.4</v>
      </c>
      <c r="U21">
        <v>88.6</v>
      </c>
    </row>
    <row r="22" spans="1:21" x14ac:dyDescent="0.2">
      <c r="A22" s="22">
        <v>20</v>
      </c>
      <c r="B22" t="b">
        <v>0</v>
      </c>
      <c r="C22" t="b">
        <v>1</v>
      </c>
      <c r="D22" t="s">
        <v>90</v>
      </c>
      <c r="E22" t="s">
        <v>118</v>
      </c>
      <c r="F22" t="s">
        <v>90</v>
      </c>
      <c r="G22" t="s">
        <v>119</v>
      </c>
      <c r="H22" t="s">
        <v>101</v>
      </c>
      <c r="I22">
        <v>34</v>
      </c>
      <c r="J22">
        <v>54.7</v>
      </c>
      <c r="K22">
        <v>33.299999999999997</v>
      </c>
      <c r="L22">
        <v>25.6</v>
      </c>
      <c r="M22">
        <v>31.9</v>
      </c>
      <c r="N22">
        <v>28.6</v>
      </c>
      <c r="O22">
        <v>9.4499999999999993</v>
      </c>
      <c r="P22">
        <v>10.199999999999999</v>
      </c>
      <c r="Q22">
        <v>16.2</v>
      </c>
      <c r="R22">
        <v>17.2</v>
      </c>
      <c r="S22">
        <v>22.6</v>
      </c>
      <c r="T22">
        <v>37.6</v>
      </c>
      <c r="U22">
        <v>54</v>
      </c>
    </row>
    <row r="23" spans="1:21" x14ac:dyDescent="0.2">
      <c r="A23" s="22">
        <v>21</v>
      </c>
      <c r="B23" t="b">
        <v>0</v>
      </c>
      <c r="C23" t="b">
        <v>1</v>
      </c>
      <c r="D23" t="s">
        <v>90</v>
      </c>
      <c r="E23" t="s">
        <v>120</v>
      </c>
      <c r="F23" t="s">
        <v>90</v>
      </c>
      <c r="G23" t="s">
        <v>121</v>
      </c>
      <c r="H23" t="s">
        <v>68</v>
      </c>
      <c r="I23">
        <v>58.4</v>
      </c>
      <c r="J23">
        <v>52.7</v>
      </c>
      <c r="K23">
        <v>100</v>
      </c>
      <c r="L23">
        <v>100</v>
      </c>
      <c r="M23">
        <v>82.9</v>
      </c>
      <c r="N23">
        <v>100</v>
      </c>
      <c r="O23">
        <v>100</v>
      </c>
      <c r="P23">
        <v>100</v>
      </c>
      <c r="Q23">
        <v>100</v>
      </c>
      <c r="R23">
        <v>8.1199999999999992</v>
      </c>
      <c r="S23">
        <v>8.4600000000000009</v>
      </c>
      <c r="T23">
        <v>11.7</v>
      </c>
      <c r="U23">
        <v>2.91</v>
      </c>
    </row>
    <row r="24" spans="1:21" x14ac:dyDescent="0.2">
      <c r="A24" s="22">
        <v>22</v>
      </c>
      <c r="B24" t="b">
        <v>0</v>
      </c>
      <c r="C24" t="b">
        <v>1</v>
      </c>
      <c r="D24" t="s">
        <v>90</v>
      </c>
      <c r="E24" t="s">
        <v>122</v>
      </c>
      <c r="F24" t="s">
        <v>90</v>
      </c>
      <c r="G24" t="s">
        <v>123</v>
      </c>
      <c r="H24" t="s">
        <v>68</v>
      </c>
      <c r="I24">
        <v>4.58</v>
      </c>
      <c r="J24">
        <v>1.43</v>
      </c>
      <c r="K24">
        <v>1.41</v>
      </c>
      <c r="L24">
        <v>1.02</v>
      </c>
      <c r="M24">
        <v>1.1100000000000001</v>
      </c>
      <c r="N24">
        <v>2.48</v>
      </c>
      <c r="O24">
        <v>4.6100000000000003</v>
      </c>
      <c r="P24">
        <v>8.07</v>
      </c>
      <c r="Q24">
        <v>11.9</v>
      </c>
      <c r="R24">
        <v>12.1</v>
      </c>
      <c r="S24">
        <v>2.19</v>
      </c>
      <c r="T24">
        <v>1.33</v>
      </c>
      <c r="U24">
        <v>1.1100000000000001</v>
      </c>
    </row>
    <row r="25" spans="1:21" x14ac:dyDescent="0.2">
      <c r="A25" s="22">
        <v>23</v>
      </c>
      <c r="B25" t="b">
        <v>1</v>
      </c>
      <c r="C25" t="b">
        <v>1</v>
      </c>
      <c r="D25" t="s">
        <v>124</v>
      </c>
      <c r="E25" t="s">
        <v>124</v>
      </c>
      <c r="F25" t="s">
        <v>125</v>
      </c>
      <c r="G25" t="s">
        <v>126</v>
      </c>
      <c r="H25" t="s">
        <v>68</v>
      </c>
      <c r="I25">
        <v>82.8</v>
      </c>
      <c r="J25">
        <v>4.68</v>
      </c>
      <c r="K25">
        <v>4.16</v>
      </c>
      <c r="L25">
        <v>3.23</v>
      </c>
      <c r="M25">
        <v>8.31</v>
      </c>
      <c r="N25">
        <v>46.2</v>
      </c>
      <c r="O25">
        <v>96.4</v>
      </c>
      <c r="P25">
        <v>100</v>
      </c>
      <c r="Q25">
        <v>100</v>
      </c>
      <c r="R25">
        <v>34.9</v>
      </c>
      <c r="S25">
        <v>14.9</v>
      </c>
      <c r="T25">
        <v>6.15</v>
      </c>
      <c r="U25">
        <v>4.7300000000000004</v>
      </c>
    </row>
    <row r="26" spans="1:21" x14ac:dyDescent="0.2">
      <c r="A26" s="22">
        <v>24</v>
      </c>
      <c r="B26" t="b">
        <v>0</v>
      </c>
      <c r="C26" t="b">
        <v>1</v>
      </c>
      <c r="D26" t="s">
        <v>90</v>
      </c>
      <c r="E26" t="s">
        <v>127</v>
      </c>
      <c r="F26" t="s">
        <v>90</v>
      </c>
      <c r="G26" t="s">
        <v>128</v>
      </c>
      <c r="H26" t="s">
        <v>68</v>
      </c>
      <c r="I26">
        <v>91.6</v>
      </c>
      <c r="J26">
        <v>0.622</v>
      </c>
      <c r="K26">
        <v>0.77300000000000002</v>
      </c>
      <c r="L26">
        <v>2.67</v>
      </c>
      <c r="M26">
        <v>33.799999999999997</v>
      </c>
      <c r="N26">
        <v>100</v>
      </c>
      <c r="O26">
        <v>100</v>
      </c>
      <c r="P26">
        <v>100</v>
      </c>
      <c r="Q26">
        <v>100</v>
      </c>
      <c r="R26">
        <v>100</v>
      </c>
      <c r="S26">
        <v>100</v>
      </c>
      <c r="T26">
        <v>75.900000000000006</v>
      </c>
      <c r="U26">
        <v>0.89700000000000002</v>
      </c>
    </row>
    <row r="27" spans="1:21" x14ac:dyDescent="0.2">
      <c r="A27" s="22">
        <v>25</v>
      </c>
      <c r="B27" t="b">
        <v>0</v>
      </c>
      <c r="C27" t="b">
        <v>1</v>
      </c>
      <c r="D27" t="s">
        <v>90</v>
      </c>
      <c r="E27" t="s">
        <v>129</v>
      </c>
      <c r="F27" t="s">
        <v>90</v>
      </c>
      <c r="G27" t="s">
        <v>129</v>
      </c>
      <c r="H27" t="s">
        <v>130</v>
      </c>
      <c r="I27">
        <v>42.8</v>
      </c>
      <c r="J27">
        <v>42.8</v>
      </c>
      <c r="K27">
        <v>41.8</v>
      </c>
      <c r="L27">
        <v>40.799999999999997</v>
      </c>
      <c r="M27">
        <v>46.9</v>
      </c>
      <c r="N27">
        <v>58.2</v>
      </c>
      <c r="O27">
        <v>65.3</v>
      </c>
      <c r="P27">
        <v>57.8</v>
      </c>
      <c r="Q27">
        <v>43.1</v>
      </c>
      <c r="R27">
        <v>19.100000000000001</v>
      </c>
      <c r="S27">
        <v>25.4</v>
      </c>
      <c r="T27">
        <v>22.7</v>
      </c>
      <c r="U27">
        <v>36.4</v>
      </c>
    </row>
    <row r="28" spans="1:21" x14ac:dyDescent="0.2">
      <c r="A28" s="22">
        <v>26</v>
      </c>
      <c r="B28" t="b">
        <v>0</v>
      </c>
      <c r="C28" t="b">
        <v>1</v>
      </c>
      <c r="D28" t="s">
        <v>90</v>
      </c>
      <c r="E28" t="s">
        <v>131</v>
      </c>
      <c r="F28" t="s">
        <v>90</v>
      </c>
      <c r="G28" t="s">
        <v>131</v>
      </c>
      <c r="H28" t="s">
        <v>68</v>
      </c>
      <c r="I28">
        <v>79.400000000000006</v>
      </c>
      <c r="J28">
        <v>83.9</v>
      </c>
      <c r="K28">
        <v>71</v>
      </c>
      <c r="L28">
        <v>67.599999999999994</v>
      </c>
      <c r="M28">
        <v>65.900000000000006</v>
      </c>
      <c r="N28">
        <v>51.9</v>
      </c>
      <c r="O28">
        <v>39.700000000000003</v>
      </c>
      <c r="P28">
        <v>34.6</v>
      </c>
      <c r="Q28">
        <v>52.8</v>
      </c>
      <c r="R28">
        <v>73</v>
      </c>
      <c r="S28">
        <v>83.2</v>
      </c>
      <c r="T28">
        <v>89.6</v>
      </c>
      <c r="U28">
        <v>86.7</v>
      </c>
    </row>
    <row r="29" spans="1:21" x14ac:dyDescent="0.2">
      <c r="A29" s="22">
        <v>27</v>
      </c>
      <c r="B29" t="b">
        <v>1</v>
      </c>
      <c r="C29" t="b">
        <v>1</v>
      </c>
      <c r="D29" t="s">
        <v>132</v>
      </c>
      <c r="E29" t="s">
        <v>132</v>
      </c>
      <c r="F29" t="s">
        <v>133</v>
      </c>
      <c r="G29" t="s">
        <v>134</v>
      </c>
      <c r="H29" t="s">
        <v>68</v>
      </c>
      <c r="I29">
        <v>2.31</v>
      </c>
      <c r="J29">
        <v>1.42</v>
      </c>
      <c r="K29">
        <v>1.42</v>
      </c>
      <c r="L29">
        <v>1.1299999999999999</v>
      </c>
      <c r="M29">
        <v>1.1100000000000001</v>
      </c>
      <c r="N29">
        <v>1.32</v>
      </c>
      <c r="O29">
        <v>1.98</v>
      </c>
      <c r="P29">
        <v>2.81</v>
      </c>
      <c r="Q29">
        <v>3.34</v>
      </c>
      <c r="R29">
        <v>3.02</v>
      </c>
      <c r="S29">
        <v>2.88</v>
      </c>
      <c r="T29">
        <v>2.44</v>
      </c>
      <c r="U29">
        <v>1.46</v>
      </c>
    </row>
    <row r="30" spans="1:21" x14ac:dyDescent="0.2">
      <c r="A30" s="22">
        <v>28</v>
      </c>
      <c r="B30" t="b">
        <v>0</v>
      </c>
      <c r="C30" t="b">
        <v>1</v>
      </c>
      <c r="D30" t="s">
        <v>90</v>
      </c>
      <c r="E30" t="s">
        <v>135</v>
      </c>
      <c r="F30" t="s">
        <v>90</v>
      </c>
      <c r="G30" t="s">
        <v>136</v>
      </c>
      <c r="H30" t="s">
        <v>137</v>
      </c>
      <c r="I30">
        <v>2.09</v>
      </c>
      <c r="J30">
        <v>1.3</v>
      </c>
      <c r="K30">
        <v>1.22</v>
      </c>
      <c r="L30">
        <v>0.99399999999999999</v>
      </c>
      <c r="M30">
        <v>1.04</v>
      </c>
      <c r="N30">
        <v>1.34</v>
      </c>
      <c r="O30">
        <v>1.82</v>
      </c>
      <c r="P30">
        <v>2.31</v>
      </c>
      <c r="Q30">
        <v>3.19</v>
      </c>
      <c r="R30">
        <v>4.3</v>
      </c>
      <c r="S30">
        <v>3.51</v>
      </c>
      <c r="T30">
        <v>2.17</v>
      </c>
      <c r="U30">
        <v>1.73</v>
      </c>
    </row>
    <row r="31" spans="1:21" x14ac:dyDescent="0.2">
      <c r="A31" s="22">
        <v>29</v>
      </c>
      <c r="B31" t="b">
        <v>1</v>
      </c>
      <c r="C31" t="b">
        <v>1</v>
      </c>
      <c r="D31" t="s">
        <v>138</v>
      </c>
      <c r="E31" t="s">
        <v>138</v>
      </c>
      <c r="F31" t="s">
        <v>139</v>
      </c>
      <c r="G31" t="s">
        <v>140</v>
      </c>
      <c r="H31" t="s">
        <v>68</v>
      </c>
      <c r="I31">
        <v>60.3</v>
      </c>
      <c r="J31">
        <v>100</v>
      </c>
      <c r="K31">
        <v>100</v>
      </c>
      <c r="L31">
        <v>100</v>
      </c>
      <c r="M31">
        <v>90.6</v>
      </c>
      <c r="N31">
        <v>57.8</v>
      </c>
      <c r="O31">
        <v>41.1</v>
      </c>
      <c r="P31">
        <v>44.7</v>
      </c>
      <c r="Q31">
        <v>25.4</v>
      </c>
      <c r="R31">
        <v>31.4</v>
      </c>
      <c r="S31">
        <v>14.7</v>
      </c>
      <c r="T31">
        <v>13.1</v>
      </c>
      <c r="U31">
        <v>100</v>
      </c>
    </row>
    <row r="32" spans="1:21" x14ac:dyDescent="0.2">
      <c r="A32" s="22">
        <v>30</v>
      </c>
      <c r="B32" t="b">
        <v>1</v>
      </c>
      <c r="C32" t="b">
        <v>1</v>
      </c>
      <c r="D32" t="s">
        <v>141</v>
      </c>
      <c r="E32" t="s">
        <v>141</v>
      </c>
      <c r="F32" t="s">
        <v>142</v>
      </c>
      <c r="G32" t="s">
        <v>143</v>
      </c>
      <c r="H32" t="s">
        <v>68</v>
      </c>
      <c r="I32">
        <v>8.33</v>
      </c>
      <c r="J32">
        <v>15.5</v>
      </c>
      <c r="K32">
        <v>19.3</v>
      </c>
      <c r="L32">
        <v>15.8</v>
      </c>
      <c r="M32">
        <v>8.8800000000000008</v>
      </c>
      <c r="N32">
        <v>6.61</v>
      </c>
      <c r="O32">
        <v>0.71399999999999997</v>
      </c>
      <c r="P32">
        <v>0.18099999999999999</v>
      </c>
      <c r="Q32">
        <v>0.14399999999999999</v>
      </c>
      <c r="R32">
        <v>0.152</v>
      </c>
      <c r="S32">
        <v>0.219</v>
      </c>
      <c r="T32">
        <v>1.1399999999999999</v>
      </c>
      <c r="U32">
        <v>15</v>
      </c>
    </row>
    <row r="33" spans="1:21" x14ac:dyDescent="0.2">
      <c r="A33" s="22">
        <v>31</v>
      </c>
      <c r="B33" t="b">
        <v>1</v>
      </c>
      <c r="C33" t="b">
        <v>1</v>
      </c>
      <c r="D33" t="s">
        <v>144</v>
      </c>
      <c r="E33" t="s">
        <v>144</v>
      </c>
      <c r="F33" t="s">
        <v>145</v>
      </c>
      <c r="G33" t="s">
        <v>146</v>
      </c>
      <c r="H33" t="s">
        <v>68</v>
      </c>
      <c r="I33">
        <v>3.56</v>
      </c>
      <c r="J33">
        <v>0.59499999999999997</v>
      </c>
      <c r="K33">
        <v>0.70399999999999996</v>
      </c>
      <c r="L33">
        <v>0.72299999999999998</v>
      </c>
      <c r="M33">
        <v>1.03</v>
      </c>
      <c r="N33">
        <v>1.28</v>
      </c>
      <c r="O33">
        <v>1.72</v>
      </c>
      <c r="P33">
        <v>3.1</v>
      </c>
      <c r="Q33">
        <v>7.14</v>
      </c>
      <c r="R33">
        <v>11.8</v>
      </c>
      <c r="S33">
        <v>11.8</v>
      </c>
      <c r="T33">
        <v>1.43</v>
      </c>
      <c r="U33">
        <v>0.83799999999999997</v>
      </c>
    </row>
    <row r="34" spans="1:21" x14ac:dyDescent="0.2">
      <c r="A34" s="22">
        <v>32</v>
      </c>
      <c r="B34" t="b">
        <v>1</v>
      </c>
      <c r="C34" t="b">
        <v>1</v>
      </c>
      <c r="D34" t="s">
        <v>147</v>
      </c>
      <c r="E34" t="s">
        <v>147</v>
      </c>
      <c r="F34" t="s">
        <v>148</v>
      </c>
      <c r="G34" t="s">
        <v>149</v>
      </c>
      <c r="H34" t="s">
        <v>68</v>
      </c>
      <c r="I34">
        <v>20.5</v>
      </c>
      <c r="J34">
        <v>8.09</v>
      </c>
      <c r="K34">
        <v>10.5</v>
      </c>
      <c r="L34">
        <v>9.8800000000000008</v>
      </c>
      <c r="M34">
        <v>9.6199999999999992</v>
      </c>
      <c r="N34">
        <v>8.33</v>
      </c>
      <c r="O34">
        <v>6.26</v>
      </c>
      <c r="P34">
        <v>5.56</v>
      </c>
      <c r="Q34">
        <v>6.14</v>
      </c>
      <c r="R34">
        <v>79.5</v>
      </c>
      <c r="S34">
        <v>21.9</v>
      </c>
      <c r="T34">
        <v>7.07</v>
      </c>
      <c r="U34">
        <v>6.66</v>
      </c>
    </row>
    <row r="35" spans="1:21" x14ac:dyDescent="0.2">
      <c r="A35" s="22">
        <v>33</v>
      </c>
      <c r="B35" t="b">
        <v>1</v>
      </c>
      <c r="C35" t="b">
        <v>1</v>
      </c>
      <c r="D35" t="s">
        <v>150</v>
      </c>
      <c r="E35" t="s">
        <v>150</v>
      </c>
      <c r="F35" t="s">
        <v>151</v>
      </c>
      <c r="G35" t="s">
        <v>152</v>
      </c>
      <c r="H35" t="s">
        <v>68</v>
      </c>
      <c r="I35">
        <v>40.4</v>
      </c>
      <c r="J35">
        <v>1.48</v>
      </c>
      <c r="K35">
        <v>1.39</v>
      </c>
      <c r="L35">
        <v>1.24</v>
      </c>
      <c r="M35">
        <v>1.44</v>
      </c>
      <c r="N35">
        <v>3.38</v>
      </c>
      <c r="O35">
        <v>12.3</v>
      </c>
      <c r="P35">
        <v>86.5</v>
      </c>
      <c r="Q35">
        <v>85.6</v>
      </c>
      <c r="R35">
        <v>30.2</v>
      </c>
      <c r="S35">
        <v>6.07</v>
      </c>
      <c r="T35">
        <v>3.41</v>
      </c>
      <c r="U35">
        <v>1.63</v>
      </c>
    </row>
    <row r="36" spans="1:21" x14ac:dyDescent="0.2">
      <c r="A36" s="22">
        <v>34</v>
      </c>
      <c r="B36" t="b">
        <v>1</v>
      </c>
      <c r="C36" t="b">
        <v>1</v>
      </c>
      <c r="D36" t="s">
        <v>153</v>
      </c>
      <c r="E36" t="s">
        <v>153</v>
      </c>
      <c r="F36" t="s">
        <v>154</v>
      </c>
      <c r="G36" t="s">
        <v>155</v>
      </c>
      <c r="H36" t="s">
        <v>68</v>
      </c>
      <c r="I36">
        <v>2.17</v>
      </c>
      <c r="J36">
        <v>0.90800000000000003</v>
      </c>
      <c r="K36">
        <v>1.19</v>
      </c>
      <c r="L36">
        <v>1.22</v>
      </c>
      <c r="M36">
        <v>3.2</v>
      </c>
      <c r="N36">
        <v>4.2300000000000004</v>
      </c>
      <c r="O36">
        <v>2.44</v>
      </c>
      <c r="P36">
        <v>2.4900000000000002</v>
      </c>
      <c r="Q36">
        <v>2.58</v>
      </c>
      <c r="R36">
        <v>2.84</v>
      </c>
      <c r="S36">
        <v>2.96</v>
      </c>
      <c r="T36">
        <v>1.21</v>
      </c>
      <c r="U36">
        <v>0.877</v>
      </c>
    </row>
    <row r="37" spans="1:21" x14ac:dyDescent="0.2">
      <c r="A37" s="22">
        <v>35</v>
      </c>
      <c r="B37" t="b">
        <v>1</v>
      </c>
      <c r="C37" t="b">
        <v>1</v>
      </c>
      <c r="D37" t="s">
        <v>156</v>
      </c>
      <c r="E37" t="s">
        <v>156</v>
      </c>
      <c r="F37" t="s">
        <v>157</v>
      </c>
      <c r="G37" t="s">
        <v>158</v>
      </c>
      <c r="H37" t="s">
        <v>68</v>
      </c>
      <c r="I37">
        <v>50</v>
      </c>
      <c r="J37">
        <v>14.5</v>
      </c>
      <c r="K37">
        <v>22.8</v>
      </c>
      <c r="L37">
        <v>35.4</v>
      </c>
      <c r="M37">
        <v>35</v>
      </c>
      <c r="N37">
        <v>43.6</v>
      </c>
      <c r="O37">
        <v>53</v>
      </c>
      <c r="P37">
        <v>94.2</v>
      </c>
      <c r="Q37">
        <v>100</v>
      </c>
      <c r="R37">
        <v>100</v>
      </c>
      <c r="S37">
        <v>100</v>
      </c>
      <c r="T37">
        <v>100</v>
      </c>
      <c r="U37">
        <v>36.700000000000003</v>
      </c>
    </row>
    <row r="38" spans="1:21" x14ac:dyDescent="0.2">
      <c r="A38" s="22">
        <v>36</v>
      </c>
      <c r="B38" t="b">
        <v>1</v>
      </c>
      <c r="C38" t="b">
        <v>1</v>
      </c>
      <c r="D38" t="s">
        <v>159</v>
      </c>
      <c r="E38" t="s">
        <v>159</v>
      </c>
      <c r="F38" t="s">
        <v>160</v>
      </c>
      <c r="G38" t="s">
        <v>161</v>
      </c>
      <c r="H38" t="s">
        <v>68</v>
      </c>
      <c r="I38">
        <v>8.3800000000000008</v>
      </c>
      <c r="J38">
        <v>8.84</v>
      </c>
      <c r="K38">
        <v>11.4</v>
      </c>
      <c r="L38">
        <v>11.8</v>
      </c>
      <c r="M38">
        <v>12.4</v>
      </c>
      <c r="N38">
        <v>11.7</v>
      </c>
      <c r="O38">
        <v>8.8000000000000007</v>
      </c>
      <c r="P38">
        <v>4.4800000000000004</v>
      </c>
      <c r="Q38">
        <v>3.4</v>
      </c>
      <c r="R38">
        <v>14.2</v>
      </c>
      <c r="S38">
        <v>5.04</v>
      </c>
      <c r="T38">
        <v>5.31</v>
      </c>
      <c r="U38">
        <v>7.05</v>
      </c>
    </row>
    <row r="39" spans="1:21" x14ac:dyDescent="0.2">
      <c r="A39" s="22">
        <v>37</v>
      </c>
      <c r="B39" t="b">
        <v>0</v>
      </c>
      <c r="C39" t="b">
        <v>1</v>
      </c>
      <c r="D39" t="s">
        <v>90</v>
      </c>
      <c r="E39" t="s">
        <v>162</v>
      </c>
      <c r="F39" t="s">
        <v>90</v>
      </c>
      <c r="G39" t="s">
        <v>163</v>
      </c>
      <c r="H39" t="s">
        <v>68</v>
      </c>
      <c r="I39">
        <v>3.02</v>
      </c>
      <c r="J39">
        <v>0.59299999999999997</v>
      </c>
      <c r="K39">
        <v>0.57199999999999995</v>
      </c>
      <c r="L39">
        <v>0.53900000000000003</v>
      </c>
      <c r="M39">
        <v>1.41</v>
      </c>
      <c r="N39">
        <v>2</v>
      </c>
      <c r="O39">
        <v>3.95</v>
      </c>
      <c r="P39">
        <v>8.0399999999999991</v>
      </c>
      <c r="Q39">
        <v>7.19</v>
      </c>
      <c r="R39">
        <v>7.24</v>
      </c>
      <c r="S39">
        <v>2.25</v>
      </c>
      <c r="T39">
        <v>1.72</v>
      </c>
      <c r="U39">
        <v>0.60499999999999998</v>
      </c>
    </row>
    <row r="40" spans="1:21" x14ac:dyDescent="0.2">
      <c r="A40" s="22">
        <v>38</v>
      </c>
      <c r="B40" t="b">
        <v>1</v>
      </c>
      <c r="C40" t="b">
        <v>1</v>
      </c>
      <c r="D40" t="s">
        <v>164</v>
      </c>
      <c r="E40" t="s">
        <v>165</v>
      </c>
      <c r="F40" t="s">
        <v>166</v>
      </c>
      <c r="G40" t="s">
        <v>167</v>
      </c>
      <c r="H40" t="s">
        <v>68</v>
      </c>
      <c r="I40">
        <v>0.23300000000000001</v>
      </c>
      <c r="J40">
        <v>0.14299999999999999</v>
      </c>
      <c r="K40">
        <v>0.25</v>
      </c>
      <c r="L40">
        <v>0.27200000000000002</v>
      </c>
      <c r="M40">
        <v>0.23200000000000001</v>
      </c>
      <c r="N40">
        <v>0.216</v>
      </c>
      <c r="O40">
        <v>0.23799999999999999</v>
      </c>
      <c r="P40">
        <v>0.27700000000000002</v>
      </c>
      <c r="Q40">
        <v>0.27900000000000003</v>
      </c>
      <c r="R40">
        <v>0.27800000000000002</v>
      </c>
      <c r="S40">
        <v>0.223</v>
      </c>
      <c r="T40">
        <v>0.20899999999999999</v>
      </c>
      <c r="U40">
        <v>0.17</v>
      </c>
    </row>
    <row r="41" spans="1:21" x14ac:dyDescent="0.2">
      <c r="A41" s="22">
        <v>39</v>
      </c>
      <c r="B41" t="b">
        <v>1</v>
      </c>
      <c r="C41" t="b">
        <v>1</v>
      </c>
      <c r="D41" t="s">
        <v>168</v>
      </c>
      <c r="E41" t="s">
        <v>169</v>
      </c>
      <c r="F41" t="s">
        <v>170</v>
      </c>
      <c r="G41" t="s">
        <v>171</v>
      </c>
      <c r="H41" t="s">
        <v>68</v>
      </c>
      <c r="I41">
        <v>6.25</v>
      </c>
      <c r="J41">
        <v>6.78</v>
      </c>
      <c r="K41">
        <v>5.41</v>
      </c>
      <c r="L41">
        <v>5.51</v>
      </c>
      <c r="M41">
        <v>4.82</v>
      </c>
      <c r="N41">
        <v>4.32</v>
      </c>
      <c r="O41">
        <v>2.63</v>
      </c>
      <c r="P41">
        <v>3.19</v>
      </c>
      <c r="Q41">
        <v>4.2300000000000004</v>
      </c>
      <c r="R41">
        <v>7.86</v>
      </c>
      <c r="S41">
        <v>12.4</v>
      </c>
      <c r="T41">
        <v>14.8</v>
      </c>
      <c r="U41">
        <v>12.1</v>
      </c>
    </row>
    <row r="42" spans="1:21" x14ac:dyDescent="0.2">
      <c r="A42" s="22">
        <v>40</v>
      </c>
      <c r="B42" t="b">
        <v>0</v>
      </c>
      <c r="C42" t="b">
        <v>1</v>
      </c>
      <c r="D42" t="s">
        <v>90</v>
      </c>
      <c r="E42" t="s">
        <v>172</v>
      </c>
      <c r="F42" t="s">
        <v>90</v>
      </c>
      <c r="G42" t="s">
        <v>173</v>
      </c>
      <c r="H42" t="s">
        <v>68</v>
      </c>
      <c r="I42">
        <v>69.2</v>
      </c>
      <c r="J42">
        <v>75.3</v>
      </c>
      <c r="K42">
        <v>100</v>
      </c>
      <c r="L42">
        <v>100</v>
      </c>
      <c r="M42">
        <v>100</v>
      </c>
      <c r="N42">
        <v>100</v>
      </c>
      <c r="O42">
        <v>100</v>
      </c>
      <c r="P42">
        <v>100</v>
      </c>
      <c r="Q42">
        <v>100</v>
      </c>
      <c r="R42">
        <v>28.4</v>
      </c>
      <c r="S42">
        <v>7.26</v>
      </c>
      <c r="T42">
        <v>5.71</v>
      </c>
      <c r="U42">
        <v>34.299999999999997</v>
      </c>
    </row>
    <row r="43" spans="1:21" x14ac:dyDescent="0.2">
      <c r="A43" s="22">
        <v>41</v>
      </c>
      <c r="B43" t="b">
        <v>1</v>
      </c>
      <c r="C43" t="b">
        <v>1</v>
      </c>
      <c r="D43" t="s">
        <v>174</v>
      </c>
      <c r="E43" t="s">
        <v>174</v>
      </c>
      <c r="F43" t="s">
        <v>175</v>
      </c>
      <c r="G43" t="s">
        <v>176</v>
      </c>
      <c r="H43" t="s">
        <v>68</v>
      </c>
      <c r="I43">
        <v>5.58</v>
      </c>
      <c r="J43">
        <v>3.41</v>
      </c>
      <c r="K43">
        <v>3.18</v>
      </c>
      <c r="L43">
        <v>8.32</v>
      </c>
      <c r="M43">
        <v>3.08</v>
      </c>
      <c r="N43">
        <v>3.25</v>
      </c>
      <c r="O43">
        <v>4.7300000000000004</v>
      </c>
      <c r="P43">
        <v>4.58</v>
      </c>
      <c r="Q43">
        <v>5.14</v>
      </c>
      <c r="R43">
        <v>7.37</v>
      </c>
      <c r="S43">
        <v>9.85</v>
      </c>
      <c r="T43">
        <v>8.7200000000000006</v>
      </c>
      <c r="U43">
        <v>9.5</v>
      </c>
    </row>
    <row r="44" spans="1:21" x14ac:dyDescent="0.2">
      <c r="A44" s="22">
        <v>42</v>
      </c>
      <c r="B44" t="b">
        <v>0</v>
      </c>
      <c r="C44" t="b">
        <v>1</v>
      </c>
      <c r="D44" t="s">
        <v>90</v>
      </c>
      <c r="E44" t="s">
        <v>177</v>
      </c>
      <c r="F44" t="s">
        <v>90</v>
      </c>
      <c r="G44" t="s">
        <v>178</v>
      </c>
      <c r="H44" t="s">
        <v>101</v>
      </c>
      <c r="I44">
        <v>0.51600000000000001</v>
      </c>
      <c r="J44">
        <v>0.42699999999999999</v>
      </c>
      <c r="K44">
        <v>0.33700000000000002</v>
      </c>
      <c r="L44">
        <v>0.23200000000000001</v>
      </c>
      <c r="M44">
        <v>0.21099999999999999</v>
      </c>
      <c r="N44">
        <v>0.20799999999999999</v>
      </c>
      <c r="O44">
        <v>0.25600000000000001</v>
      </c>
      <c r="P44">
        <v>0.33</v>
      </c>
      <c r="Q44">
        <v>0.48</v>
      </c>
      <c r="R44">
        <v>0.78400000000000003</v>
      </c>
      <c r="S44">
        <v>1.04</v>
      </c>
      <c r="T44">
        <v>1.1100000000000001</v>
      </c>
      <c r="U44">
        <v>0.73499999999999999</v>
      </c>
    </row>
    <row r="45" spans="1:21" x14ac:dyDescent="0.2">
      <c r="A45" s="22">
        <v>43</v>
      </c>
      <c r="B45" t="b">
        <v>0</v>
      </c>
      <c r="C45" t="b">
        <v>1</v>
      </c>
      <c r="D45" t="s">
        <v>90</v>
      </c>
      <c r="E45" t="s">
        <v>179</v>
      </c>
      <c r="F45" t="s">
        <v>90</v>
      </c>
      <c r="G45" t="s">
        <v>180</v>
      </c>
      <c r="H45" t="s">
        <v>101</v>
      </c>
      <c r="I45">
        <v>8.94</v>
      </c>
      <c r="J45">
        <v>5.79</v>
      </c>
      <c r="K45">
        <v>6.72</v>
      </c>
      <c r="L45">
        <v>36.1</v>
      </c>
      <c r="M45">
        <v>3.98</v>
      </c>
      <c r="N45">
        <v>2.7</v>
      </c>
      <c r="O45">
        <v>2.14</v>
      </c>
      <c r="P45">
        <v>2.2999999999999998</v>
      </c>
      <c r="Q45">
        <v>3.08</v>
      </c>
      <c r="R45">
        <v>3.61</v>
      </c>
      <c r="S45">
        <v>4.1500000000000004</v>
      </c>
      <c r="T45">
        <v>4.88</v>
      </c>
      <c r="U45">
        <v>6.17</v>
      </c>
    </row>
    <row r="46" spans="1:21" x14ac:dyDescent="0.2">
      <c r="A46" s="22">
        <v>44</v>
      </c>
      <c r="B46" t="b">
        <v>0</v>
      </c>
      <c r="C46" t="b">
        <v>1</v>
      </c>
      <c r="D46" t="s">
        <v>90</v>
      </c>
      <c r="E46" t="s">
        <v>181</v>
      </c>
      <c r="F46" t="s">
        <v>90</v>
      </c>
      <c r="G46" t="s">
        <v>182</v>
      </c>
      <c r="H46" t="s">
        <v>101</v>
      </c>
      <c r="I46">
        <v>0.157</v>
      </c>
      <c r="J46">
        <v>0.153</v>
      </c>
      <c r="K46">
        <v>0.13600000000000001</v>
      </c>
      <c r="L46">
        <v>0.12</v>
      </c>
      <c r="M46">
        <v>0.11700000000000001</v>
      </c>
      <c r="N46">
        <v>0.114</v>
      </c>
      <c r="O46">
        <v>0.11799999999999999</v>
      </c>
      <c r="P46">
        <v>0.127</v>
      </c>
      <c r="Q46">
        <v>0.14699999999999999</v>
      </c>
      <c r="R46">
        <v>0.189</v>
      </c>
      <c r="S46">
        <v>0.22</v>
      </c>
      <c r="T46">
        <v>0.23499999999999999</v>
      </c>
      <c r="U46">
        <v>0.19600000000000001</v>
      </c>
    </row>
    <row r="47" spans="1:21" x14ac:dyDescent="0.2">
      <c r="A47" s="22">
        <v>45</v>
      </c>
      <c r="B47" t="b">
        <v>0</v>
      </c>
      <c r="C47" t="b">
        <v>1</v>
      </c>
      <c r="D47" t="s">
        <v>90</v>
      </c>
      <c r="E47" t="s">
        <v>183</v>
      </c>
      <c r="F47" t="s">
        <v>90</v>
      </c>
      <c r="G47" t="s">
        <v>184</v>
      </c>
      <c r="H47" t="s">
        <v>101</v>
      </c>
      <c r="I47">
        <v>0.22700000000000001</v>
      </c>
      <c r="J47">
        <v>0.24</v>
      </c>
      <c r="K47">
        <v>0.13100000000000001</v>
      </c>
      <c r="L47">
        <v>0.122</v>
      </c>
      <c r="M47">
        <v>0.107</v>
      </c>
      <c r="N47">
        <v>0.104</v>
      </c>
      <c r="O47">
        <v>0.114</v>
      </c>
      <c r="P47">
        <v>0.13200000000000001</v>
      </c>
      <c r="Q47">
        <v>0.187</v>
      </c>
      <c r="R47">
        <v>0.25</v>
      </c>
      <c r="S47">
        <v>0.31</v>
      </c>
      <c r="T47">
        <v>0.46600000000000003</v>
      </c>
      <c r="U47">
        <v>0.49199999999999999</v>
      </c>
    </row>
    <row r="48" spans="1:21" x14ac:dyDescent="0.2">
      <c r="A48" s="22">
        <v>46</v>
      </c>
      <c r="B48" t="b">
        <v>0</v>
      </c>
      <c r="C48" t="b">
        <v>1</v>
      </c>
      <c r="D48" t="s">
        <v>90</v>
      </c>
      <c r="E48" t="s">
        <v>185</v>
      </c>
      <c r="F48" t="s">
        <v>90</v>
      </c>
      <c r="G48" t="s">
        <v>186</v>
      </c>
      <c r="H48" t="s">
        <v>101</v>
      </c>
      <c r="I48">
        <v>6.84</v>
      </c>
      <c r="J48">
        <v>6.04</v>
      </c>
      <c r="K48">
        <v>5.18</v>
      </c>
      <c r="L48">
        <v>8.49</v>
      </c>
      <c r="M48">
        <v>6.73</v>
      </c>
      <c r="N48">
        <v>5.57</v>
      </c>
      <c r="O48">
        <v>4.66</v>
      </c>
      <c r="P48">
        <v>4.72</v>
      </c>
      <c r="Q48">
        <v>5.65</v>
      </c>
      <c r="R48">
        <v>7.02</v>
      </c>
      <c r="S48">
        <v>8.2200000000000006</v>
      </c>
      <c r="T48">
        <v>7.28</v>
      </c>
      <c r="U48">
        <v>11.4</v>
      </c>
    </row>
    <row r="49" spans="1:21" x14ac:dyDescent="0.2">
      <c r="A49" s="22">
        <v>47</v>
      </c>
      <c r="B49" t="b">
        <v>0</v>
      </c>
      <c r="C49" t="b">
        <v>1</v>
      </c>
      <c r="D49" t="s">
        <v>90</v>
      </c>
      <c r="E49" t="s">
        <v>187</v>
      </c>
      <c r="F49" t="s">
        <v>90</v>
      </c>
      <c r="G49" t="s">
        <v>188</v>
      </c>
      <c r="H49" t="s">
        <v>101</v>
      </c>
      <c r="I49">
        <v>20.3</v>
      </c>
      <c r="J49">
        <v>19.399999999999999</v>
      </c>
      <c r="K49">
        <v>20.3</v>
      </c>
      <c r="L49">
        <v>15.2</v>
      </c>
      <c r="M49">
        <v>13.5</v>
      </c>
      <c r="N49">
        <v>12.7</v>
      </c>
      <c r="O49">
        <v>14.1</v>
      </c>
      <c r="P49">
        <v>14.6</v>
      </c>
      <c r="Q49">
        <v>14.7</v>
      </c>
      <c r="R49">
        <v>26.1</v>
      </c>
      <c r="S49">
        <v>31</v>
      </c>
      <c r="T49">
        <v>38</v>
      </c>
      <c r="U49">
        <v>47.5</v>
      </c>
    </row>
    <row r="50" spans="1:21" x14ac:dyDescent="0.2">
      <c r="A50" s="22">
        <v>48</v>
      </c>
      <c r="B50" t="b">
        <v>0</v>
      </c>
      <c r="C50" t="b">
        <v>1</v>
      </c>
      <c r="D50" t="s">
        <v>90</v>
      </c>
      <c r="E50" t="s">
        <v>189</v>
      </c>
      <c r="F50" t="s">
        <v>90</v>
      </c>
      <c r="G50" t="s">
        <v>190</v>
      </c>
      <c r="H50" t="s">
        <v>101</v>
      </c>
      <c r="I50">
        <v>1.39</v>
      </c>
      <c r="J50">
        <v>1.49</v>
      </c>
      <c r="K50">
        <v>1.66</v>
      </c>
      <c r="L50">
        <v>1.48</v>
      </c>
      <c r="M50">
        <v>1.2</v>
      </c>
      <c r="N50">
        <v>1.1200000000000001</v>
      </c>
      <c r="O50">
        <v>0.96499999999999997</v>
      </c>
      <c r="P50">
        <v>1.01</v>
      </c>
      <c r="Q50">
        <v>1.41</v>
      </c>
      <c r="R50">
        <v>1.55</v>
      </c>
      <c r="S50">
        <v>1.48</v>
      </c>
      <c r="T50">
        <v>1.25</v>
      </c>
      <c r="U50">
        <v>1.6</v>
      </c>
    </row>
    <row r="51" spans="1:21" x14ac:dyDescent="0.2">
      <c r="A51" s="22">
        <v>49</v>
      </c>
      <c r="B51" t="b">
        <v>0</v>
      </c>
      <c r="C51" t="b">
        <v>1</v>
      </c>
      <c r="D51" t="s">
        <v>90</v>
      </c>
      <c r="E51" t="s">
        <v>191</v>
      </c>
      <c r="F51" t="s">
        <v>90</v>
      </c>
      <c r="G51" t="s">
        <v>192</v>
      </c>
      <c r="H51" t="s">
        <v>101</v>
      </c>
      <c r="I51">
        <v>3.24</v>
      </c>
      <c r="J51">
        <v>0.70699999999999996</v>
      </c>
      <c r="K51">
        <v>1.57</v>
      </c>
      <c r="L51">
        <v>1.33</v>
      </c>
      <c r="M51">
        <v>1.8</v>
      </c>
      <c r="N51">
        <v>4.34</v>
      </c>
      <c r="O51">
        <v>6.04</v>
      </c>
      <c r="P51">
        <v>9.35</v>
      </c>
      <c r="Q51">
        <v>10.5</v>
      </c>
      <c r="R51">
        <v>15.6</v>
      </c>
      <c r="S51">
        <v>33.700000000000003</v>
      </c>
      <c r="T51">
        <v>0.89700000000000002</v>
      </c>
      <c r="U51">
        <v>0.45600000000000002</v>
      </c>
    </row>
    <row r="52" spans="1:21" x14ac:dyDescent="0.2">
      <c r="A52" s="22">
        <v>50</v>
      </c>
      <c r="B52" t="b">
        <v>0</v>
      </c>
      <c r="C52" t="b">
        <v>1</v>
      </c>
      <c r="D52" t="s">
        <v>90</v>
      </c>
      <c r="E52" t="s">
        <v>193</v>
      </c>
      <c r="F52" t="s">
        <v>90</v>
      </c>
      <c r="G52" t="s">
        <v>194</v>
      </c>
      <c r="H52" t="s">
        <v>101</v>
      </c>
      <c r="I52">
        <v>1.57</v>
      </c>
      <c r="J52">
        <v>1.07</v>
      </c>
      <c r="K52">
        <v>1.06</v>
      </c>
      <c r="L52">
        <v>0.90800000000000003</v>
      </c>
      <c r="M52">
        <v>0.79800000000000004</v>
      </c>
      <c r="N52">
        <v>0.86799999999999999</v>
      </c>
      <c r="O52">
        <v>1.26</v>
      </c>
      <c r="P52">
        <v>1.66</v>
      </c>
      <c r="Q52">
        <v>2.2400000000000002</v>
      </c>
      <c r="R52">
        <v>2.87</v>
      </c>
      <c r="S52">
        <v>2.87</v>
      </c>
      <c r="T52">
        <v>2.0299999999999998</v>
      </c>
      <c r="U52">
        <v>1.33</v>
      </c>
    </row>
    <row r="53" spans="1:21" x14ac:dyDescent="0.2">
      <c r="A53" s="22">
        <v>51</v>
      </c>
      <c r="B53" t="b">
        <v>0</v>
      </c>
      <c r="C53" t="b">
        <v>1</v>
      </c>
      <c r="D53" t="s">
        <v>90</v>
      </c>
      <c r="E53" t="s">
        <v>195</v>
      </c>
      <c r="F53" t="s">
        <v>90</v>
      </c>
      <c r="G53" t="s">
        <v>196</v>
      </c>
      <c r="H53" t="s">
        <v>101</v>
      </c>
      <c r="I53">
        <v>7.14</v>
      </c>
      <c r="J53">
        <v>10.199999999999999</v>
      </c>
      <c r="K53">
        <v>7.52</v>
      </c>
      <c r="L53">
        <v>2.68</v>
      </c>
      <c r="M53">
        <v>1.4</v>
      </c>
      <c r="N53">
        <v>1.43</v>
      </c>
      <c r="O53">
        <v>2.52</v>
      </c>
      <c r="P53">
        <v>3.99</v>
      </c>
      <c r="Q53">
        <v>6.94</v>
      </c>
      <c r="R53">
        <v>10.1</v>
      </c>
      <c r="S53">
        <v>11.1</v>
      </c>
      <c r="T53">
        <v>11.1</v>
      </c>
      <c r="U53">
        <v>10.8</v>
      </c>
    </row>
    <row r="54" spans="1:21" x14ac:dyDescent="0.2">
      <c r="A54" s="22">
        <v>52</v>
      </c>
      <c r="B54" t="b">
        <v>0</v>
      </c>
      <c r="C54" t="b">
        <v>1</v>
      </c>
      <c r="D54" t="s">
        <v>90</v>
      </c>
      <c r="E54" t="s">
        <v>197</v>
      </c>
      <c r="F54" t="s">
        <v>90</v>
      </c>
      <c r="G54" t="s">
        <v>198</v>
      </c>
      <c r="H54" t="s">
        <v>101</v>
      </c>
      <c r="I54">
        <v>3.62</v>
      </c>
      <c r="J54">
        <v>2.58</v>
      </c>
      <c r="K54">
        <v>3</v>
      </c>
      <c r="L54">
        <v>2.99</v>
      </c>
      <c r="M54">
        <v>2.2400000000000002</v>
      </c>
      <c r="N54">
        <v>2.4700000000000002</v>
      </c>
      <c r="O54">
        <v>3.28</v>
      </c>
      <c r="P54">
        <v>3.83</v>
      </c>
      <c r="Q54">
        <v>4.5599999999999996</v>
      </c>
      <c r="R54">
        <v>5.92</v>
      </c>
      <c r="S54">
        <v>19.100000000000001</v>
      </c>
      <c r="T54">
        <v>3.19</v>
      </c>
      <c r="U54">
        <v>3.11</v>
      </c>
    </row>
    <row r="55" spans="1:21" x14ac:dyDescent="0.2">
      <c r="A55" s="22">
        <v>53</v>
      </c>
      <c r="B55" t="b">
        <v>0</v>
      </c>
      <c r="C55" t="b">
        <v>1</v>
      </c>
      <c r="D55" t="s">
        <v>90</v>
      </c>
      <c r="E55" t="s">
        <v>199</v>
      </c>
      <c r="F55" t="s">
        <v>90</v>
      </c>
      <c r="G55" t="s">
        <v>200</v>
      </c>
      <c r="H55" t="s">
        <v>101</v>
      </c>
      <c r="I55">
        <v>1.64</v>
      </c>
      <c r="J55">
        <v>1.62</v>
      </c>
      <c r="K55">
        <v>1.55</v>
      </c>
      <c r="L55">
        <v>1.37</v>
      </c>
      <c r="M55">
        <v>1.2</v>
      </c>
      <c r="N55">
        <v>1.24</v>
      </c>
      <c r="O55">
        <v>1.43</v>
      </c>
      <c r="P55">
        <v>1.51</v>
      </c>
      <c r="Q55">
        <v>2.0299999999999998</v>
      </c>
      <c r="R55">
        <v>2.4900000000000002</v>
      </c>
      <c r="S55">
        <v>2.2599999999999998</v>
      </c>
      <c r="T55">
        <v>1.92</v>
      </c>
      <c r="U55">
        <v>1.73</v>
      </c>
    </row>
    <row r="56" spans="1:21" x14ac:dyDescent="0.2">
      <c r="A56" s="22">
        <v>54</v>
      </c>
      <c r="B56" t="b">
        <v>0</v>
      </c>
      <c r="C56" t="b">
        <v>1</v>
      </c>
      <c r="D56" t="s">
        <v>90</v>
      </c>
      <c r="E56" t="s">
        <v>201</v>
      </c>
      <c r="F56" t="s">
        <v>90</v>
      </c>
      <c r="G56" t="s">
        <v>202</v>
      </c>
      <c r="H56" t="s">
        <v>101</v>
      </c>
      <c r="I56">
        <v>2.2000000000000002</v>
      </c>
      <c r="J56">
        <v>1.52</v>
      </c>
      <c r="K56">
        <v>1.37</v>
      </c>
      <c r="L56">
        <v>1.0900000000000001</v>
      </c>
      <c r="M56">
        <v>0.91900000000000004</v>
      </c>
      <c r="N56">
        <v>0.75700000000000001</v>
      </c>
      <c r="O56">
        <v>1.39</v>
      </c>
      <c r="P56">
        <v>1.89</v>
      </c>
      <c r="Q56">
        <v>2.79</v>
      </c>
      <c r="R56">
        <v>4.1399999999999997</v>
      </c>
      <c r="S56">
        <v>4.41</v>
      </c>
      <c r="T56">
        <v>3.51</v>
      </c>
      <c r="U56">
        <v>2.39</v>
      </c>
    </row>
    <row r="57" spans="1:21" x14ac:dyDescent="0.2">
      <c r="A57" s="22">
        <v>55</v>
      </c>
      <c r="B57" t="b">
        <v>0</v>
      </c>
      <c r="C57" t="b">
        <v>1</v>
      </c>
      <c r="D57" t="s">
        <v>90</v>
      </c>
      <c r="E57" t="s">
        <v>203</v>
      </c>
      <c r="F57" t="s">
        <v>90</v>
      </c>
      <c r="G57" t="s">
        <v>204</v>
      </c>
      <c r="H57" t="s">
        <v>205</v>
      </c>
      <c r="I57">
        <v>1.73</v>
      </c>
      <c r="J57">
        <v>1.31</v>
      </c>
      <c r="K57">
        <v>1.27</v>
      </c>
      <c r="L57">
        <v>1.08</v>
      </c>
      <c r="M57">
        <v>0.93100000000000005</v>
      </c>
      <c r="N57">
        <v>0.90200000000000002</v>
      </c>
      <c r="O57">
        <v>1.34</v>
      </c>
      <c r="P57">
        <v>1.67</v>
      </c>
      <c r="Q57">
        <v>2.35</v>
      </c>
      <c r="R57">
        <v>3.15</v>
      </c>
      <c r="S57">
        <v>3.1</v>
      </c>
      <c r="T57">
        <v>2.35</v>
      </c>
      <c r="U57">
        <v>1.71</v>
      </c>
    </row>
    <row r="58" spans="1:21" x14ac:dyDescent="0.2">
      <c r="A58" s="22">
        <v>56</v>
      </c>
      <c r="B58" t="b">
        <v>0</v>
      </c>
      <c r="C58" t="b">
        <v>1</v>
      </c>
      <c r="D58" t="s">
        <v>90</v>
      </c>
      <c r="E58" t="s">
        <v>206</v>
      </c>
      <c r="F58" t="s">
        <v>90</v>
      </c>
      <c r="G58" t="s">
        <v>207</v>
      </c>
      <c r="H58" t="s">
        <v>205</v>
      </c>
      <c r="I58">
        <v>12.7</v>
      </c>
      <c r="J58">
        <v>9.4600000000000009</v>
      </c>
      <c r="K58">
        <v>8.3699999999999992</v>
      </c>
      <c r="L58">
        <v>24.7</v>
      </c>
      <c r="M58">
        <v>7.83</v>
      </c>
      <c r="N58">
        <v>6.06</v>
      </c>
      <c r="O58">
        <v>7.43</v>
      </c>
      <c r="P58">
        <v>7.13</v>
      </c>
      <c r="Q58">
        <v>8.2100000000000009</v>
      </c>
      <c r="R58">
        <v>12.6</v>
      </c>
      <c r="S58">
        <v>15.5</v>
      </c>
      <c r="T58">
        <v>21.4</v>
      </c>
      <c r="U58">
        <v>28.4</v>
      </c>
    </row>
    <row r="59" spans="1:21" x14ac:dyDescent="0.2">
      <c r="A59" s="22">
        <v>57</v>
      </c>
      <c r="B59" t="b">
        <v>0</v>
      </c>
      <c r="C59" t="b">
        <v>1</v>
      </c>
      <c r="D59" t="s">
        <v>90</v>
      </c>
      <c r="E59" t="s">
        <v>208</v>
      </c>
      <c r="F59" t="s">
        <v>90</v>
      </c>
      <c r="G59" t="s">
        <v>209</v>
      </c>
      <c r="H59" t="s">
        <v>205</v>
      </c>
      <c r="I59">
        <v>1.46</v>
      </c>
      <c r="J59">
        <v>0.877</v>
      </c>
      <c r="K59">
        <v>0.65600000000000003</v>
      </c>
      <c r="L59">
        <v>0.39800000000000002</v>
      </c>
      <c r="M59">
        <v>0.39800000000000002</v>
      </c>
      <c r="N59">
        <v>0.58299999999999996</v>
      </c>
      <c r="O59">
        <v>0.70399999999999996</v>
      </c>
      <c r="P59">
        <v>1.1100000000000001</v>
      </c>
      <c r="Q59">
        <v>1.82</v>
      </c>
      <c r="R59">
        <v>2.96</v>
      </c>
      <c r="S59">
        <v>3.1</v>
      </c>
      <c r="T59">
        <v>2.52</v>
      </c>
      <c r="U59">
        <v>1.66</v>
      </c>
    </row>
    <row r="60" spans="1:21" x14ac:dyDescent="0.2">
      <c r="A60" s="22">
        <v>58</v>
      </c>
      <c r="B60" t="b">
        <v>0</v>
      </c>
      <c r="C60" t="b">
        <v>1</v>
      </c>
      <c r="D60" t="s">
        <v>90</v>
      </c>
      <c r="E60" t="s">
        <v>210</v>
      </c>
      <c r="F60" t="s">
        <v>90</v>
      </c>
      <c r="G60" t="s">
        <v>211</v>
      </c>
      <c r="H60" t="s">
        <v>101</v>
      </c>
      <c r="I60">
        <v>1.44</v>
      </c>
      <c r="J60">
        <v>1.1299999999999999</v>
      </c>
      <c r="K60">
        <v>0.373</v>
      </c>
      <c r="L60">
        <v>0.23799999999999999</v>
      </c>
      <c r="M60">
        <v>0.22500000000000001</v>
      </c>
      <c r="N60">
        <v>0.312</v>
      </c>
      <c r="O60">
        <v>0.60699999999999998</v>
      </c>
      <c r="P60">
        <v>0.98499999999999999</v>
      </c>
      <c r="Q60">
        <v>1.52</v>
      </c>
      <c r="R60">
        <v>2.42</v>
      </c>
      <c r="S60">
        <v>2.89</v>
      </c>
      <c r="T60">
        <v>2.94</v>
      </c>
      <c r="U60">
        <v>2.4300000000000002</v>
      </c>
    </row>
    <row r="61" spans="1:21" x14ac:dyDescent="0.2">
      <c r="A61" s="22">
        <v>59</v>
      </c>
      <c r="B61" t="b">
        <v>0</v>
      </c>
      <c r="C61" t="b">
        <v>1</v>
      </c>
      <c r="D61" t="s">
        <v>90</v>
      </c>
      <c r="E61" t="s">
        <v>212</v>
      </c>
      <c r="F61" t="s">
        <v>90</v>
      </c>
      <c r="G61" t="s">
        <v>213</v>
      </c>
      <c r="H61" t="s">
        <v>101</v>
      </c>
      <c r="I61">
        <v>21.2</v>
      </c>
      <c r="J61">
        <v>16.899999999999999</v>
      </c>
      <c r="K61">
        <v>15.3</v>
      </c>
      <c r="L61">
        <v>40.799999999999997</v>
      </c>
      <c r="M61">
        <v>14.3</v>
      </c>
      <c r="N61">
        <v>6.81</v>
      </c>
      <c r="O61">
        <v>6.79</v>
      </c>
      <c r="P61">
        <v>4.4000000000000004</v>
      </c>
      <c r="Q61">
        <v>7.46</v>
      </c>
      <c r="R61">
        <v>12</v>
      </c>
      <c r="S61">
        <v>15.2</v>
      </c>
      <c r="T61">
        <v>43</v>
      </c>
      <c r="U61">
        <v>86</v>
      </c>
    </row>
    <row r="62" spans="1:21" x14ac:dyDescent="0.2">
      <c r="A62" s="22">
        <v>60</v>
      </c>
      <c r="B62" t="b">
        <v>0</v>
      </c>
      <c r="C62" t="b">
        <v>1</v>
      </c>
      <c r="D62" t="s">
        <v>90</v>
      </c>
      <c r="E62" t="s">
        <v>214</v>
      </c>
      <c r="F62" t="s">
        <v>90</v>
      </c>
      <c r="G62" t="s">
        <v>215</v>
      </c>
      <c r="H62" t="s">
        <v>101</v>
      </c>
      <c r="I62">
        <v>14.8</v>
      </c>
      <c r="J62">
        <v>15.4</v>
      </c>
      <c r="K62">
        <v>10.6</v>
      </c>
      <c r="L62">
        <v>61.9</v>
      </c>
      <c r="M62">
        <v>5.0199999999999996</v>
      </c>
      <c r="N62">
        <v>2.8</v>
      </c>
      <c r="O62">
        <v>2.56</v>
      </c>
      <c r="P62">
        <v>2.7</v>
      </c>
      <c r="Q62">
        <v>3.33</v>
      </c>
      <c r="R62">
        <v>4.54</v>
      </c>
      <c r="S62">
        <v>6.84</v>
      </c>
      <c r="T62">
        <v>9.18</v>
      </c>
      <c r="U62">
        <v>17.3</v>
      </c>
    </row>
    <row r="63" spans="1:21" x14ac:dyDescent="0.2">
      <c r="A63" s="22">
        <v>61</v>
      </c>
      <c r="B63" t="b">
        <v>0</v>
      </c>
      <c r="C63" t="b">
        <v>1</v>
      </c>
      <c r="D63" t="s">
        <v>90</v>
      </c>
      <c r="E63" t="s">
        <v>216</v>
      </c>
      <c r="F63" t="s">
        <v>90</v>
      </c>
      <c r="G63" t="s">
        <v>217</v>
      </c>
      <c r="H63" t="s">
        <v>101</v>
      </c>
      <c r="I63">
        <v>16</v>
      </c>
      <c r="J63">
        <v>30.1</v>
      </c>
      <c r="K63">
        <v>19.7</v>
      </c>
      <c r="L63">
        <v>5.8</v>
      </c>
      <c r="M63">
        <v>3.2</v>
      </c>
      <c r="N63">
        <v>3.83</v>
      </c>
      <c r="O63">
        <v>6.73</v>
      </c>
      <c r="P63">
        <v>8.5500000000000007</v>
      </c>
      <c r="Q63">
        <v>14.1</v>
      </c>
      <c r="R63">
        <v>19.600000000000001</v>
      </c>
      <c r="S63">
        <v>24.6</v>
      </c>
      <c r="T63">
        <v>28.4</v>
      </c>
      <c r="U63">
        <v>35.700000000000003</v>
      </c>
    </row>
    <row r="64" spans="1:21" x14ac:dyDescent="0.2">
      <c r="A64" s="22">
        <v>62</v>
      </c>
      <c r="B64" t="b">
        <v>0</v>
      </c>
      <c r="C64" t="b">
        <v>1</v>
      </c>
      <c r="D64" t="s">
        <v>90</v>
      </c>
      <c r="E64" t="s">
        <v>218</v>
      </c>
      <c r="F64" t="s">
        <v>90</v>
      </c>
      <c r="G64" t="s">
        <v>219</v>
      </c>
      <c r="H64" t="s">
        <v>101</v>
      </c>
      <c r="I64">
        <v>1.01</v>
      </c>
      <c r="J64">
        <v>1.01</v>
      </c>
      <c r="K64">
        <v>0.999</v>
      </c>
      <c r="L64">
        <v>0.876</v>
      </c>
      <c r="M64">
        <v>0.85399999999999998</v>
      </c>
      <c r="N64">
        <v>0.83</v>
      </c>
      <c r="O64">
        <v>0.86799999999999999</v>
      </c>
      <c r="P64">
        <v>0.89</v>
      </c>
      <c r="Q64">
        <v>1.28</v>
      </c>
      <c r="R64">
        <v>1.35</v>
      </c>
      <c r="S64">
        <v>1.26</v>
      </c>
      <c r="T64">
        <v>1.0900000000000001</v>
      </c>
      <c r="U64">
        <v>1.1100000000000001</v>
      </c>
    </row>
    <row r="65" spans="1:21" x14ac:dyDescent="0.2">
      <c r="A65" s="22">
        <v>63</v>
      </c>
      <c r="B65" t="b">
        <v>0</v>
      </c>
      <c r="C65" t="b">
        <v>1</v>
      </c>
      <c r="D65" t="s">
        <v>90</v>
      </c>
      <c r="E65" t="s">
        <v>220</v>
      </c>
      <c r="F65" t="s">
        <v>90</v>
      </c>
      <c r="G65" t="s">
        <v>221</v>
      </c>
      <c r="H65" t="s">
        <v>101</v>
      </c>
      <c r="I65">
        <v>3.22</v>
      </c>
      <c r="J65">
        <v>0.54700000000000004</v>
      </c>
      <c r="K65">
        <v>1.19</v>
      </c>
      <c r="L65">
        <v>1.1200000000000001</v>
      </c>
      <c r="M65">
        <v>1.39</v>
      </c>
      <c r="N65">
        <v>2.48</v>
      </c>
      <c r="O65">
        <v>7.51</v>
      </c>
      <c r="P65">
        <v>9.26</v>
      </c>
      <c r="Q65">
        <v>10.3</v>
      </c>
      <c r="R65">
        <v>6.79</v>
      </c>
      <c r="S65">
        <v>7.32</v>
      </c>
      <c r="T65">
        <v>1.25</v>
      </c>
      <c r="U65">
        <v>0.71599999999999997</v>
      </c>
    </row>
    <row r="66" spans="1:21" x14ac:dyDescent="0.2">
      <c r="A66" s="22">
        <v>64</v>
      </c>
      <c r="B66" t="b">
        <v>0</v>
      </c>
      <c r="C66" t="b">
        <v>1</v>
      </c>
      <c r="D66" t="s">
        <v>90</v>
      </c>
      <c r="E66" t="s">
        <v>222</v>
      </c>
      <c r="F66" t="s">
        <v>90</v>
      </c>
      <c r="G66" t="s">
        <v>223</v>
      </c>
      <c r="H66" t="s">
        <v>101</v>
      </c>
      <c r="I66">
        <v>17.3</v>
      </c>
      <c r="J66">
        <v>11.9</v>
      </c>
      <c r="K66">
        <v>17.8</v>
      </c>
      <c r="L66">
        <v>24.7</v>
      </c>
      <c r="M66">
        <v>14.4</v>
      </c>
      <c r="N66">
        <v>7.92</v>
      </c>
      <c r="O66">
        <v>7.35</v>
      </c>
      <c r="P66">
        <v>4.96</v>
      </c>
      <c r="Q66">
        <v>6.95</v>
      </c>
      <c r="R66">
        <v>11.2</v>
      </c>
      <c r="S66">
        <v>14.7</v>
      </c>
      <c r="T66">
        <v>40.4</v>
      </c>
      <c r="U66">
        <v>81.599999999999994</v>
      </c>
    </row>
    <row r="67" spans="1:21" x14ac:dyDescent="0.2">
      <c r="A67" s="22">
        <v>65</v>
      </c>
      <c r="B67" t="b">
        <v>0</v>
      </c>
      <c r="C67" t="b">
        <v>1</v>
      </c>
      <c r="D67" t="s">
        <v>90</v>
      </c>
      <c r="E67" t="s">
        <v>224</v>
      </c>
      <c r="F67" t="s">
        <v>90</v>
      </c>
      <c r="G67" t="s">
        <v>225</v>
      </c>
      <c r="H67" t="s">
        <v>101</v>
      </c>
      <c r="I67">
        <v>0.85799999999999998</v>
      </c>
      <c r="J67">
        <v>0.60799999999999998</v>
      </c>
      <c r="K67">
        <v>0.376</v>
      </c>
      <c r="L67">
        <v>0.24199999999999999</v>
      </c>
      <c r="M67">
        <v>0.24199999999999999</v>
      </c>
      <c r="N67">
        <v>0.28699999999999998</v>
      </c>
      <c r="O67">
        <v>0.441</v>
      </c>
      <c r="P67">
        <v>0.58099999999999996</v>
      </c>
      <c r="Q67">
        <v>0.879</v>
      </c>
      <c r="R67">
        <v>1.41</v>
      </c>
      <c r="S67">
        <v>1.93</v>
      </c>
      <c r="T67">
        <v>2.2000000000000002</v>
      </c>
      <c r="U67">
        <v>1.46</v>
      </c>
    </row>
    <row r="68" spans="1:21" x14ac:dyDescent="0.2">
      <c r="A68" s="22">
        <v>66</v>
      </c>
      <c r="B68" t="b">
        <v>0</v>
      </c>
      <c r="C68" t="b">
        <v>1</v>
      </c>
      <c r="D68" t="s">
        <v>90</v>
      </c>
      <c r="E68" t="s">
        <v>226</v>
      </c>
      <c r="F68" t="s">
        <v>90</v>
      </c>
      <c r="G68" t="s">
        <v>227</v>
      </c>
      <c r="H68" t="s">
        <v>101</v>
      </c>
      <c r="I68">
        <v>1.36</v>
      </c>
      <c r="J68">
        <v>1.82</v>
      </c>
      <c r="K68">
        <v>2.2999999999999998</v>
      </c>
      <c r="L68">
        <v>2.19</v>
      </c>
      <c r="M68">
        <v>2.29</v>
      </c>
      <c r="N68">
        <v>0.78200000000000003</v>
      </c>
      <c r="O68">
        <v>0.307</v>
      </c>
      <c r="P68">
        <v>0.24299999999999999</v>
      </c>
      <c r="Q68">
        <v>0.27800000000000002</v>
      </c>
      <c r="R68">
        <v>0.40400000000000003</v>
      </c>
      <c r="S68">
        <v>0.58399999999999996</v>
      </c>
      <c r="T68">
        <v>0.95899999999999996</v>
      </c>
      <c r="U68">
        <v>1.32</v>
      </c>
    </row>
    <row r="69" spans="1:21" x14ac:dyDescent="0.2">
      <c r="A69" s="22">
        <v>67</v>
      </c>
      <c r="B69" t="b">
        <v>0</v>
      </c>
      <c r="C69" t="b">
        <v>1</v>
      </c>
      <c r="D69" t="s">
        <v>90</v>
      </c>
      <c r="E69" t="s">
        <v>228</v>
      </c>
      <c r="F69" t="s">
        <v>90</v>
      </c>
      <c r="G69" t="s">
        <v>229</v>
      </c>
      <c r="H69" t="s">
        <v>101</v>
      </c>
      <c r="I69">
        <v>0.79900000000000004</v>
      </c>
      <c r="J69">
        <v>0.78500000000000003</v>
      </c>
      <c r="K69">
        <v>1.03</v>
      </c>
      <c r="L69">
        <v>1.08</v>
      </c>
      <c r="M69">
        <v>0.96899999999999997</v>
      </c>
      <c r="N69">
        <v>0.59599999999999997</v>
      </c>
      <c r="O69">
        <v>0.51100000000000001</v>
      </c>
      <c r="P69">
        <v>0.42599999999999999</v>
      </c>
      <c r="Q69">
        <v>0.46700000000000003</v>
      </c>
      <c r="R69">
        <v>0.46800000000000003</v>
      </c>
      <c r="S69">
        <v>0.38800000000000001</v>
      </c>
      <c r="T69">
        <v>0.496</v>
      </c>
      <c r="U69">
        <v>0.629</v>
      </c>
    </row>
    <row r="70" spans="1:21" x14ac:dyDescent="0.2">
      <c r="A70" s="22">
        <v>68</v>
      </c>
      <c r="B70" t="b">
        <v>0</v>
      </c>
      <c r="C70" t="b">
        <v>1</v>
      </c>
      <c r="D70" t="s">
        <v>90</v>
      </c>
      <c r="E70" t="s">
        <v>230</v>
      </c>
      <c r="F70" t="s">
        <v>90</v>
      </c>
      <c r="G70" t="s">
        <v>231</v>
      </c>
      <c r="H70" t="s">
        <v>101</v>
      </c>
      <c r="I70">
        <v>0.625</v>
      </c>
      <c r="J70">
        <v>0.58199999999999996</v>
      </c>
      <c r="K70">
        <v>0.64400000000000002</v>
      </c>
      <c r="L70">
        <v>0.623</v>
      </c>
      <c r="M70">
        <v>0.71799999999999997</v>
      </c>
      <c r="N70">
        <v>0.59099999999999997</v>
      </c>
      <c r="O70">
        <v>0.61699999999999999</v>
      </c>
      <c r="P70">
        <v>0.57299999999999995</v>
      </c>
      <c r="Q70">
        <v>0.66200000000000003</v>
      </c>
      <c r="R70">
        <v>0.60799999999999998</v>
      </c>
      <c r="S70">
        <v>0.54</v>
      </c>
      <c r="T70">
        <v>0.59</v>
      </c>
      <c r="U70">
        <v>0.65700000000000003</v>
      </c>
    </row>
    <row r="71" spans="1:21" x14ac:dyDescent="0.2">
      <c r="A71" s="22">
        <v>69</v>
      </c>
      <c r="B71" t="b">
        <v>0</v>
      </c>
      <c r="C71" t="b">
        <v>1</v>
      </c>
      <c r="D71" t="s">
        <v>90</v>
      </c>
      <c r="E71" t="s">
        <v>232</v>
      </c>
      <c r="F71" t="s">
        <v>90</v>
      </c>
      <c r="G71" t="s">
        <v>233</v>
      </c>
      <c r="H71" t="s">
        <v>101</v>
      </c>
      <c r="I71">
        <v>6.86</v>
      </c>
      <c r="J71">
        <v>5.69</v>
      </c>
      <c r="K71">
        <v>7.48</v>
      </c>
      <c r="L71">
        <v>17.399999999999999</v>
      </c>
      <c r="M71">
        <v>11.4</v>
      </c>
      <c r="N71">
        <v>3.37</v>
      </c>
      <c r="O71">
        <v>2.4900000000000002</v>
      </c>
      <c r="P71">
        <v>2.46</v>
      </c>
      <c r="Q71">
        <v>3.18</v>
      </c>
      <c r="R71">
        <v>4.07</v>
      </c>
      <c r="S71">
        <v>4.6399999999999997</v>
      </c>
      <c r="T71">
        <v>5.99</v>
      </c>
      <c r="U71">
        <v>10</v>
      </c>
    </row>
    <row r="72" spans="1:21" x14ac:dyDescent="0.2">
      <c r="A72" s="22">
        <v>70</v>
      </c>
      <c r="B72" t="b">
        <v>0</v>
      </c>
      <c r="C72" t="b">
        <v>1</v>
      </c>
      <c r="D72" t="s">
        <v>90</v>
      </c>
      <c r="E72" t="s">
        <v>234</v>
      </c>
      <c r="F72" t="s">
        <v>90</v>
      </c>
      <c r="G72" t="s">
        <v>235</v>
      </c>
      <c r="H72" t="s">
        <v>101</v>
      </c>
      <c r="I72">
        <v>1.1000000000000001</v>
      </c>
      <c r="J72">
        <v>1.04</v>
      </c>
      <c r="K72">
        <v>1.02</v>
      </c>
      <c r="L72">
        <v>0.90500000000000003</v>
      </c>
      <c r="M72">
        <v>0.86699999999999999</v>
      </c>
      <c r="N72">
        <v>0.88700000000000001</v>
      </c>
      <c r="O72">
        <v>1.0900000000000001</v>
      </c>
      <c r="P72">
        <v>1.24</v>
      </c>
      <c r="Q72">
        <v>1.69</v>
      </c>
      <c r="R72">
        <v>2.25</v>
      </c>
      <c r="S72">
        <v>2.11</v>
      </c>
      <c r="T72">
        <v>1.1399999999999999</v>
      </c>
      <c r="U72">
        <v>1.1100000000000001</v>
      </c>
    </row>
    <row r="73" spans="1:21" x14ac:dyDescent="0.2">
      <c r="A73" s="22">
        <v>71</v>
      </c>
      <c r="B73" t="b">
        <v>0</v>
      </c>
      <c r="C73" t="b">
        <v>1</v>
      </c>
      <c r="D73" t="s">
        <v>90</v>
      </c>
      <c r="E73" t="s">
        <v>236</v>
      </c>
      <c r="F73" t="s">
        <v>90</v>
      </c>
      <c r="G73" t="s">
        <v>237</v>
      </c>
      <c r="H73" t="s">
        <v>205</v>
      </c>
      <c r="I73">
        <v>2.4</v>
      </c>
      <c r="J73">
        <v>1.46</v>
      </c>
      <c r="K73">
        <v>1.62</v>
      </c>
      <c r="L73">
        <v>1.61</v>
      </c>
      <c r="M73">
        <v>1.36</v>
      </c>
      <c r="N73">
        <v>1.8</v>
      </c>
      <c r="O73">
        <v>3.49</v>
      </c>
      <c r="P73">
        <v>4.67</v>
      </c>
      <c r="Q73">
        <v>4.8600000000000003</v>
      </c>
      <c r="R73">
        <v>5.34</v>
      </c>
      <c r="S73">
        <v>10.6</v>
      </c>
      <c r="T73">
        <v>1.75</v>
      </c>
      <c r="U73">
        <v>1.69</v>
      </c>
    </row>
    <row r="74" spans="1:21" x14ac:dyDescent="0.2">
      <c r="A74" s="22">
        <v>72</v>
      </c>
      <c r="B74" t="b">
        <v>0</v>
      </c>
      <c r="C74" t="b">
        <v>1</v>
      </c>
      <c r="D74" t="s">
        <v>90</v>
      </c>
      <c r="E74" t="s">
        <v>238</v>
      </c>
      <c r="F74" t="s">
        <v>90</v>
      </c>
      <c r="G74" t="s">
        <v>239</v>
      </c>
      <c r="H74" t="s">
        <v>205</v>
      </c>
      <c r="I74">
        <v>2.21</v>
      </c>
      <c r="J74">
        <v>1.43</v>
      </c>
      <c r="K74">
        <v>1.55</v>
      </c>
      <c r="L74">
        <v>1.5</v>
      </c>
      <c r="M74">
        <v>1.27</v>
      </c>
      <c r="N74">
        <v>1.49</v>
      </c>
      <c r="O74">
        <v>2.8</v>
      </c>
      <c r="P74">
        <v>3.63</v>
      </c>
      <c r="Q74">
        <v>3.66</v>
      </c>
      <c r="R74">
        <v>4.21</v>
      </c>
      <c r="S74">
        <v>7.17</v>
      </c>
      <c r="T74">
        <v>1.97</v>
      </c>
      <c r="U74">
        <v>1.7</v>
      </c>
    </row>
    <row r="75" spans="1:21" x14ac:dyDescent="0.2">
      <c r="A75" s="22">
        <v>73</v>
      </c>
      <c r="B75" t="b">
        <v>0</v>
      </c>
      <c r="C75" t="b">
        <v>1</v>
      </c>
      <c r="D75" t="s">
        <v>90</v>
      </c>
      <c r="E75" t="s">
        <v>240</v>
      </c>
      <c r="F75" t="s">
        <v>90</v>
      </c>
      <c r="G75" t="s">
        <v>241</v>
      </c>
      <c r="H75" t="s">
        <v>205</v>
      </c>
      <c r="I75">
        <v>0.82799999999999996</v>
      </c>
      <c r="J75">
        <v>0.81899999999999995</v>
      </c>
      <c r="K75">
        <v>0.996</v>
      </c>
      <c r="L75">
        <v>0.996</v>
      </c>
      <c r="M75">
        <v>0.89600000000000002</v>
      </c>
      <c r="N75">
        <v>0.68400000000000005</v>
      </c>
      <c r="O75">
        <v>0.64600000000000002</v>
      </c>
      <c r="P75">
        <v>0.61899999999999999</v>
      </c>
      <c r="Q75">
        <v>0.76500000000000001</v>
      </c>
      <c r="R75">
        <v>0.71799999999999997</v>
      </c>
      <c r="S75">
        <v>0.67300000000000004</v>
      </c>
      <c r="T75">
        <v>0.629</v>
      </c>
      <c r="U75">
        <v>0.71399999999999997</v>
      </c>
    </row>
    <row r="76" spans="1:21" x14ac:dyDescent="0.2">
      <c r="A76" s="22">
        <v>74</v>
      </c>
      <c r="B76" t="b">
        <v>0</v>
      </c>
      <c r="C76" t="b">
        <v>1</v>
      </c>
      <c r="D76" t="s">
        <v>90</v>
      </c>
      <c r="E76" t="s">
        <v>242</v>
      </c>
      <c r="F76" t="s">
        <v>90</v>
      </c>
      <c r="G76" t="s">
        <v>243</v>
      </c>
      <c r="H76" t="s">
        <v>101</v>
      </c>
      <c r="I76">
        <v>2.6</v>
      </c>
      <c r="J76">
        <v>0.78300000000000003</v>
      </c>
      <c r="K76">
        <v>0.97199999999999998</v>
      </c>
      <c r="L76">
        <v>0.63400000000000001</v>
      </c>
      <c r="M76">
        <v>0.67400000000000004</v>
      </c>
      <c r="N76">
        <v>1.1000000000000001</v>
      </c>
      <c r="O76">
        <v>1.65</v>
      </c>
      <c r="P76">
        <v>2.63</v>
      </c>
      <c r="Q76">
        <v>3.77</v>
      </c>
      <c r="R76">
        <v>5.46</v>
      </c>
      <c r="S76">
        <v>5.71</v>
      </c>
      <c r="T76">
        <v>3.49</v>
      </c>
      <c r="U76">
        <v>1.39</v>
      </c>
    </row>
    <row r="77" spans="1:21" x14ac:dyDescent="0.2">
      <c r="A77" s="22">
        <v>75</v>
      </c>
      <c r="B77" t="b">
        <v>1</v>
      </c>
      <c r="C77" t="b">
        <v>1</v>
      </c>
      <c r="D77" t="s">
        <v>244</v>
      </c>
      <c r="E77" t="s">
        <v>245</v>
      </c>
      <c r="F77" t="s">
        <v>246</v>
      </c>
      <c r="G77" t="s">
        <v>247</v>
      </c>
      <c r="H77" t="s">
        <v>68</v>
      </c>
      <c r="I77">
        <v>13.2</v>
      </c>
      <c r="J77">
        <v>23.1</v>
      </c>
      <c r="K77">
        <v>15.8</v>
      </c>
      <c r="L77">
        <v>15.2</v>
      </c>
      <c r="M77">
        <v>17.2</v>
      </c>
      <c r="N77">
        <v>14.8</v>
      </c>
      <c r="O77">
        <v>8.41</v>
      </c>
      <c r="P77">
        <v>11.1</v>
      </c>
      <c r="Q77">
        <v>13.8</v>
      </c>
      <c r="R77">
        <v>7.78</v>
      </c>
      <c r="S77">
        <v>7.66</v>
      </c>
      <c r="T77">
        <v>8.61</v>
      </c>
      <c r="U77">
        <v>18.5</v>
      </c>
    </row>
    <row r="78" spans="1:21" x14ac:dyDescent="0.2">
      <c r="A78" s="22">
        <v>76</v>
      </c>
      <c r="B78" t="b">
        <v>1</v>
      </c>
      <c r="C78" t="b">
        <v>1</v>
      </c>
      <c r="D78" t="s">
        <v>248</v>
      </c>
      <c r="E78" t="s">
        <v>248</v>
      </c>
      <c r="F78" t="s">
        <v>249</v>
      </c>
      <c r="G78" t="s">
        <v>250</v>
      </c>
      <c r="H78" t="s">
        <v>68</v>
      </c>
      <c r="I78">
        <v>4.53</v>
      </c>
      <c r="J78">
        <v>10.3</v>
      </c>
      <c r="K78">
        <v>19.5</v>
      </c>
      <c r="L78">
        <v>16.600000000000001</v>
      </c>
      <c r="M78">
        <v>2.46</v>
      </c>
      <c r="N78">
        <v>0.60699999999999998</v>
      </c>
      <c r="O78">
        <v>0.20100000000000001</v>
      </c>
      <c r="P78">
        <v>0.13200000000000001</v>
      </c>
      <c r="Q78">
        <v>0.16500000000000001</v>
      </c>
      <c r="R78">
        <v>0.182</v>
      </c>
      <c r="S78">
        <v>0.28599999999999998</v>
      </c>
      <c r="T78">
        <v>1.37</v>
      </c>
      <c r="U78">
        <v>4.1900000000000004</v>
      </c>
    </row>
    <row r="79" spans="1:21" x14ac:dyDescent="0.2">
      <c r="A79" s="22">
        <v>77</v>
      </c>
      <c r="B79" t="b">
        <v>1</v>
      </c>
      <c r="C79" t="b">
        <v>1</v>
      </c>
      <c r="D79" t="s">
        <v>251</v>
      </c>
      <c r="E79" t="s">
        <v>251</v>
      </c>
      <c r="F79" t="s">
        <v>252</v>
      </c>
      <c r="G79" t="s">
        <v>253</v>
      </c>
      <c r="H79" t="s">
        <v>68</v>
      </c>
      <c r="I79">
        <v>30.9</v>
      </c>
      <c r="J79">
        <v>31.9</v>
      </c>
      <c r="K79">
        <v>15.3</v>
      </c>
      <c r="L79">
        <v>15.3</v>
      </c>
      <c r="M79">
        <v>22.4</v>
      </c>
      <c r="N79">
        <v>28.5</v>
      </c>
      <c r="O79">
        <v>31.8</v>
      </c>
      <c r="P79">
        <v>34.1</v>
      </c>
      <c r="Q79">
        <v>38.9</v>
      </c>
      <c r="R79">
        <v>45.1</v>
      </c>
      <c r="S79">
        <v>50.6</v>
      </c>
      <c r="T79">
        <v>51.7</v>
      </c>
      <c r="U79">
        <v>52.5</v>
      </c>
    </row>
    <row r="80" spans="1:21" x14ac:dyDescent="0.2">
      <c r="A80" s="22">
        <v>78</v>
      </c>
      <c r="B80" t="b">
        <v>1</v>
      </c>
      <c r="C80" t="b">
        <v>1</v>
      </c>
      <c r="D80" t="s">
        <v>254</v>
      </c>
      <c r="E80" t="s">
        <v>254</v>
      </c>
      <c r="F80" t="s">
        <v>255</v>
      </c>
      <c r="G80" t="s">
        <v>256</v>
      </c>
      <c r="H80" t="s">
        <v>68</v>
      </c>
      <c r="I80">
        <v>3.36</v>
      </c>
      <c r="J80">
        <v>2.96</v>
      </c>
      <c r="K80">
        <v>2.82</v>
      </c>
      <c r="L80">
        <v>2.35</v>
      </c>
      <c r="M80">
        <v>2.34</v>
      </c>
      <c r="N80">
        <v>2.42</v>
      </c>
      <c r="O80">
        <v>3.09</v>
      </c>
      <c r="P80">
        <v>3.41</v>
      </c>
      <c r="Q80">
        <v>4.01</v>
      </c>
      <c r="R80">
        <v>4.7300000000000004</v>
      </c>
      <c r="S80">
        <v>4.58</v>
      </c>
      <c r="T80">
        <v>4.05</v>
      </c>
      <c r="U80">
        <v>3.35</v>
      </c>
    </row>
    <row r="81" spans="1:21" x14ac:dyDescent="0.2">
      <c r="A81" s="22">
        <v>79</v>
      </c>
      <c r="B81" t="b">
        <v>1</v>
      </c>
      <c r="C81" t="b">
        <v>1</v>
      </c>
      <c r="D81" t="s">
        <v>257</v>
      </c>
      <c r="E81" t="s">
        <v>257</v>
      </c>
      <c r="F81" t="s">
        <v>258</v>
      </c>
      <c r="G81" t="s">
        <v>259</v>
      </c>
      <c r="H81" t="s">
        <v>68</v>
      </c>
      <c r="I81">
        <v>1.52</v>
      </c>
      <c r="J81">
        <v>1.2</v>
      </c>
      <c r="K81">
        <v>1.34</v>
      </c>
      <c r="L81">
        <v>1.91</v>
      </c>
      <c r="M81">
        <v>2.78</v>
      </c>
      <c r="N81">
        <v>3.32</v>
      </c>
      <c r="O81">
        <v>1.0900000000000001</v>
      </c>
      <c r="P81">
        <v>1.31</v>
      </c>
      <c r="Q81">
        <v>1.23</v>
      </c>
      <c r="R81">
        <v>1.27</v>
      </c>
      <c r="S81">
        <v>0.55900000000000005</v>
      </c>
      <c r="T81">
        <v>0.93400000000000005</v>
      </c>
      <c r="U81">
        <v>1.18</v>
      </c>
    </row>
    <row r="82" spans="1:21" x14ac:dyDescent="0.2">
      <c r="A82" s="22">
        <v>80</v>
      </c>
      <c r="B82" t="b">
        <v>1</v>
      </c>
      <c r="C82" t="b">
        <v>1</v>
      </c>
      <c r="D82" t="s">
        <v>260</v>
      </c>
      <c r="E82" t="s">
        <v>260</v>
      </c>
      <c r="F82" t="s">
        <v>261</v>
      </c>
      <c r="G82" t="s">
        <v>262</v>
      </c>
      <c r="H82" t="s">
        <v>68</v>
      </c>
      <c r="I82">
        <v>7</v>
      </c>
      <c r="J82">
        <v>3.08</v>
      </c>
      <c r="K82">
        <v>3.29</v>
      </c>
      <c r="L82">
        <v>2.67</v>
      </c>
      <c r="M82">
        <v>2.56</v>
      </c>
      <c r="N82">
        <v>5.03</v>
      </c>
      <c r="O82">
        <v>7.67</v>
      </c>
      <c r="P82">
        <v>8.77</v>
      </c>
      <c r="Q82">
        <v>8.81</v>
      </c>
      <c r="R82">
        <v>8.14</v>
      </c>
      <c r="S82">
        <v>3.64</v>
      </c>
      <c r="T82">
        <v>3.08</v>
      </c>
      <c r="U82">
        <v>3.04</v>
      </c>
    </row>
    <row r="83" spans="1:21" x14ac:dyDescent="0.2">
      <c r="A83" s="22">
        <v>81</v>
      </c>
      <c r="B83" t="b">
        <v>0</v>
      </c>
      <c r="C83" t="b">
        <v>1</v>
      </c>
      <c r="D83" t="s">
        <v>90</v>
      </c>
      <c r="E83" t="s">
        <v>263</v>
      </c>
      <c r="F83" t="s">
        <v>90</v>
      </c>
      <c r="G83" t="s">
        <v>264</v>
      </c>
      <c r="H83" t="s">
        <v>101</v>
      </c>
      <c r="I83">
        <v>10.6</v>
      </c>
      <c r="J83">
        <v>8.6</v>
      </c>
      <c r="K83">
        <v>8.7899999999999991</v>
      </c>
      <c r="L83">
        <v>7.43</v>
      </c>
      <c r="M83">
        <v>7.9</v>
      </c>
      <c r="N83">
        <v>9.1999999999999993</v>
      </c>
      <c r="O83">
        <v>10.4</v>
      </c>
      <c r="P83">
        <v>10.9</v>
      </c>
      <c r="Q83">
        <v>10.9</v>
      </c>
      <c r="R83">
        <v>11.1</v>
      </c>
      <c r="S83">
        <v>8.85</v>
      </c>
      <c r="T83">
        <v>8.56</v>
      </c>
      <c r="U83">
        <v>8.6</v>
      </c>
    </row>
    <row r="84" spans="1:21" x14ac:dyDescent="0.2">
      <c r="A84" s="22">
        <v>82</v>
      </c>
      <c r="B84" t="b">
        <v>0</v>
      </c>
      <c r="C84" t="b">
        <v>1</v>
      </c>
      <c r="D84" t="s">
        <v>90</v>
      </c>
      <c r="E84" t="s">
        <v>265</v>
      </c>
      <c r="F84" t="s">
        <v>90</v>
      </c>
      <c r="G84" t="s">
        <v>266</v>
      </c>
      <c r="H84" t="s">
        <v>101</v>
      </c>
      <c r="I84">
        <v>1.7</v>
      </c>
      <c r="J84">
        <v>0.99</v>
      </c>
      <c r="K84">
        <v>1.1599999999999999</v>
      </c>
      <c r="L84">
        <v>1.03</v>
      </c>
      <c r="M84">
        <v>0.85299999999999998</v>
      </c>
      <c r="N84">
        <v>0.77</v>
      </c>
      <c r="O84">
        <v>0.93100000000000005</v>
      </c>
      <c r="P84">
        <v>1.69</v>
      </c>
      <c r="Q84">
        <v>3.09</v>
      </c>
      <c r="R84">
        <v>2.82</v>
      </c>
      <c r="S84">
        <v>1.33</v>
      </c>
      <c r="T84">
        <v>0.86799999999999999</v>
      </c>
      <c r="U84">
        <v>0.90500000000000003</v>
      </c>
    </row>
    <row r="85" spans="1:21" x14ac:dyDescent="0.2">
      <c r="A85" s="22">
        <v>83</v>
      </c>
      <c r="B85" t="b">
        <v>0</v>
      </c>
      <c r="C85" t="b">
        <v>1</v>
      </c>
      <c r="D85" t="s">
        <v>90</v>
      </c>
      <c r="E85" t="s">
        <v>267</v>
      </c>
      <c r="F85" t="s">
        <v>90</v>
      </c>
      <c r="G85" t="s">
        <v>268</v>
      </c>
      <c r="H85" t="s">
        <v>101</v>
      </c>
      <c r="I85">
        <v>4.3</v>
      </c>
      <c r="J85">
        <v>3.98</v>
      </c>
      <c r="K85">
        <v>4.3099999999999996</v>
      </c>
      <c r="L85">
        <v>3.91</v>
      </c>
      <c r="M85">
        <v>4</v>
      </c>
      <c r="N85">
        <v>3.94</v>
      </c>
      <c r="O85">
        <v>4.26</v>
      </c>
      <c r="P85">
        <v>4.26</v>
      </c>
      <c r="Q85">
        <v>4.5</v>
      </c>
      <c r="R85">
        <v>4.87</v>
      </c>
      <c r="S85">
        <v>4.6500000000000004</v>
      </c>
      <c r="T85">
        <v>4.53</v>
      </c>
      <c r="U85">
        <v>4.12</v>
      </c>
    </row>
    <row r="86" spans="1:21" x14ac:dyDescent="0.2">
      <c r="A86" s="22">
        <v>84</v>
      </c>
      <c r="B86" t="b">
        <v>0</v>
      </c>
      <c r="C86" t="b">
        <v>1</v>
      </c>
      <c r="D86" t="s">
        <v>90</v>
      </c>
      <c r="E86" t="s">
        <v>269</v>
      </c>
      <c r="F86" t="s">
        <v>90</v>
      </c>
      <c r="G86" t="s">
        <v>270</v>
      </c>
      <c r="H86" t="s">
        <v>101</v>
      </c>
      <c r="I86">
        <v>0.86899999999999999</v>
      </c>
      <c r="J86">
        <v>0.82299999999999995</v>
      </c>
      <c r="K86">
        <v>1.36</v>
      </c>
      <c r="L86">
        <v>0.86599999999999999</v>
      </c>
      <c r="M86">
        <v>0.373</v>
      </c>
      <c r="N86">
        <v>0.315</v>
      </c>
      <c r="O86">
        <v>0.61499999999999999</v>
      </c>
      <c r="P86">
        <v>0.84299999999999997</v>
      </c>
      <c r="Q86">
        <v>1.21</v>
      </c>
      <c r="R86">
        <v>1.43</v>
      </c>
      <c r="S86">
        <v>1.1100000000000001</v>
      </c>
      <c r="T86">
        <v>0.75</v>
      </c>
      <c r="U86">
        <v>0.60699999999999998</v>
      </c>
    </row>
    <row r="87" spans="1:21" x14ac:dyDescent="0.2">
      <c r="A87" s="22">
        <v>85</v>
      </c>
      <c r="B87" t="b">
        <v>0</v>
      </c>
      <c r="C87" t="b">
        <v>1</v>
      </c>
      <c r="D87" t="s">
        <v>90</v>
      </c>
      <c r="E87" t="s">
        <v>271</v>
      </c>
      <c r="F87" t="s">
        <v>90</v>
      </c>
      <c r="G87" t="s">
        <v>272</v>
      </c>
      <c r="H87" t="s">
        <v>101</v>
      </c>
      <c r="I87">
        <v>0.65800000000000003</v>
      </c>
      <c r="J87">
        <v>0.56000000000000005</v>
      </c>
      <c r="K87">
        <v>0.68899999999999995</v>
      </c>
      <c r="L87">
        <v>0.53400000000000003</v>
      </c>
      <c r="M87">
        <v>0.372</v>
      </c>
      <c r="N87">
        <v>0.32500000000000001</v>
      </c>
      <c r="O87">
        <v>0.51600000000000001</v>
      </c>
      <c r="P87">
        <v>0.80300000000000005</v>
      </c>
      <c r="Q87">
        <v>1.3</v>
      </c>
      <c r="R87">
        <v>1.1100000000000001</v>
      </c>
      <c r="S87">
        <v>0.69699999999999995</v>
      </c>
      <c r="T87">
        <v>0.51700000000000002</v>
      </c>
      <c r="U87">
        <v>0.45500000000000002</v>
      </c>
    </row>
    <row r="88" spans="1:21" x14ac:dyDescent="0.2">
      <c r="A88" s="22">
        <v>86</v>
      </c>
      <c r="B88" t="b">
        <v>0</v>
      </c>
      <c r="C88" t="b">
        <v>1</v>
      </c>
      <c r="D88" t="s">
        <v>90</v>
      </c>
      <c r="E88" t="s">
        <v>273</v>
      </c>
      <c r="F88" t="s">
        <v>90</v>
      </c>
      <c r="G88" t="s">
        <v>274</v>
      </c>
      <c r="H88" t="s">
        <v>101</v>
      </c>
      <c r="I88">
        <v>1.23</v>
      </c>
      <c r="J88">
        <v>0.61099999999999999</v>
      </c>
      <c r="K88">
        <v>0.68100000000000005</v>
      </c>
      <c r="L88">
        <v>0.42099999999999999</v>
      </c>
      <c r="M88">
        <v>0.29399999999999998</v>
      </c>
      <c r="N88">
        <v>0.46600000000000003</v>
      </c>
      <c r="O88">
        <v>0.73699999999999999</v>
      </c>
      <c r="P88">
        <v>1.3</v>
      </c>
      <c r="Q88">
        <v>2.4300000000000002</v>
      </c>
      <c r="R88">
        <v>3.83</v>
      </c>
      <c r="S88">
        <v>2.2599999999999998</v>
      </c>
      <c r="T88">
        <v>0.84599999999999997</v>
      </c>
      <c r="U88">
        <v>0.52200000000000002</v>
      </c>
    </row>
    <row r="89" spans="1:21" x14ac:dyDescent="0.2">
      <c r="A89" s="22">
        <v>87</v>
      </c>
      <c r="B89" t="b">
        <v>0</v>
      </c>
      <c r="C89" t="b">
        <v>1</v>
      </c>
      <c r="D89" t="s">
        <v>90</v>
      </c>
      <c r="E89" t="s">
        <v>275</v>
      </c>
      <c r="F89" t="s">
        <v>90</v>
      </c>
      <c r="G89" t="s">
        <v>276</v>
      </c>
      <c r="H89" t="s">
        <v>101</v>
      </c>
      <c r="I89">
        <v>1.62</v>
      </c>
      <c r="J89">
        <v>1.95</v>
      </c>
      <c r="K89">
        <v>2.2599999999999998</v>
      </c>
      <c r="L89">
        <v>2.17</v>
      </c>
      <c r="M89">
        <v>2.2999999999999998</v>
      </c>
      <c r="N89">
        <v>1.21</v>
      </c>
      <c r="O89">
        <v>1.1100000000000001</v>
      </c>
      <c r="P89">
        <v>1.22</v>
      </c>
      <c r="Q89">
        <v>1.26</v>
      </c>
      <c r="R89">
        <v>1.3</v>
      </c>
      <c r="S89">
        <v>1.39</v>
      </c>
      <c r="T89">
        <v>1.61</v>
      </c>
      <c r="U89">
        <v>1.8</v>
      </c>
    </row>
    <row r="90" spans="1:21" x14ac:dyDescent="0.2">
      <c r="A90" s="22">
        <v>88</v>
      </c>
      <c r="B90" t="b">
        <v>0</v>
      </c>
      <c r="C90" t="b">
        <v>1</v>
      </c>
      <c r="D90" t="s">
        <v>90</v>
      </c>
      <c r="E90" t="s">
        <v>277</v>
      </c>
      <c r="F90" t="s">
        <v>90</v>
      </c>
      <c r="G90" t="s">
        <v>278</v>
      </c>
      <c r="H90" t="s">
        <v>101</v>
      </c>
      <c r="I90">
        <v>10.3</v>
      </c>
      <c r="J90">
        <v>13.9</v>
      </c>
      <c r="K90">
        <v>16.399999999999999</v>
      </c>
      <c r="L90">
        <v>16.600000000000001</v>
      </c>
      <c r="M90">
        <v>18.7</v>
      </c>
      <c r="N90">
        <v>14.5</v>
      </c>
      <c r="O90">
        <v>2.48</v>
      </c>
      <c r="P90">
        <v>3.82</v>
      </c>
      <c r="Q90">
        <v>4.32</v>
      </c>
      <c r="R90">
        <v>4.0199999999999996</v>
      </c>
      <c r="S90">
        <v>5.54</v>
      </c>
      <c r="T90">
        <v>11.3</v>
      </c>
      <c r="U90">
        <v>12.3</v>
      </c>
    </row>
    <row r="91" spans="1:21" x14ac:dyDescent="0.2">
      <c r="A91" s="22">
        <v>89</v>
      </c>
      <c r="B91" t="b">
        <v>0</v>
      </c>
      <c r="C91" t="b">
        <v>1</v>
      </c>
      <c r="D91" t="s">
        <v>90</v>
      </c>
      <c r="E91" t="s">
        <v>279</v>
      </c>
      <c r="F91" t="s">
        <v>90</v>
      </c>
      <c r="G91" t="s">
        <v>280</v>
      </c>
      <c r="H91" t="s">
        <v>101</v>
      </c>
      <c r="I91">
        <v>1.1499999999999999</v>
      </c>
      <c r="J91">
        <v>1.18</v>
      </c>
      <c r="K91">
        <v>1.28</v>
      </c>
      <c r="L91">
        <v>1.03</v>
      </c>
      <c r="M91">
        <v>0.82099999999999995</v>
      </c>
      <c r="N91">
        <v>0.77600000000000002</v>
      </c>
      <c r="O91">
        <v>1.01</v>
      </c>
      <c r="P91">
        <v>1.1000000000000001</v>
      </c>
      <c r="Q91">
        <v>1.23</v>
      </c>
      <c r="R91">
        <v>1.4</v>
      </c>
      <c r="S91">
        <v>1.4</v>
      </c>
      <c r="T91">
        <v>1.38</v>
      </c>
      <c r="U91">
        <v>1.25</v>
      </c>
    </row>
    <row r="92" spans="1:21" x14ac:dyDescent="0.2">
      <c r="A92" s="22">
        <v>90</v>
      </c>
      <c r="B92" t="b">
        <v>0</v>
      </c>
      <c r="C92" t="b">
        <v>1</v>
      </c>
      <c r="D92" t="s">
        <v>90</v>
      </c>
      <c r="E92" t="s">
        <v>281</v>
      </c>
      <c r="F92" t="s">
        <v>90</v>
      </c>
      <c r="G92" t="s">
        <v>282</v>
      </c>
      <c r="H92" t="s">
        <v>101</v>
      </c>
      <c r="I92">
        <v>1.48</v>
      </c>
      <c r="J92">
        <v>0.52200000000000002</v>
      </c>
      <c r="K92">
        <v>0.66100000000000003</v>
      </c>
      <c r="L92">
        <v>0.505</v>
      </c>
      <c r="M92">
        <v>0.38600000000000001</v>
      </c>
      <c r="N92">
        <v>0.52200000000000002</v>
      </c>
      <c r="O92">
        <v>0.88400000000000001</v>
      </c>
      <c r="P92">
        <v>2.15</v>
      </c>
      <c r="Q92">
        <v>3.25</v>
      </c>
      <c r="R92">
        <v>2.23</v>
      </c>
      <c r="S92">
        <v>1.48</v>
      </c>
      <c r="T92">
        <v>0.80200000000000005</v>
      </c>
      <c r="U92">
        <v>0.50800000000000001</v>
      </c>
    </row>
    <row r="93" spans="1:21" x14ac:dyDescent="0.2">
      <c r="A93" s="22">
        <v>91</v>
      </c>
      <c r="B93" t="b">
        <v>0</v>
      </c>
      <c r="C93" t="b">
        <v>1</v>
      </c>
      <c r="D93" t="s">
        <v>90</v>
      </c>
      <c r="E93" t="s">
        <v>283</v>
      </c>
      <c r="F93" t="s">
        <v>90</v>
      </c>
      <c r="G93" t="s">
        <v>284</v>
      </c>
      <c r="H93" t="s">
        <v>101</v>
      </c>
      <c r="I93">
        <v>1.1399999999999999</v>
      </c>
      <c r="J93">
        <v>1.24</v>
      </c>
      <c r="K93">
        <v>1.42</v>
      </c>
      <c r="L93">
        <v>1.1299999999999999</v>
      </c>
      <c r="M93">
        <v>0.79400000000000004</v>
      </c>
      <c r="N93">
        <v>0.72199999999999998</v>
      </c>
      <c r="O93">
        <v>0.96399999999999997</v>
      </c>
      <c r="P93">
        <v>1.06</v>
      </c>
      <c r="Q93">
        <v>1.19</v>
      </c>
      <c r="R93">
        <v>1.36</v>
      </c>
      <c r="S93">
        <v>1.33</v>
      </c>
      <c r="T93">
        <v>1.31</v>
      </c>
      <c r="U93">
        <v>1.25</v>
      </c>
    </row>
    <row r="94" spans="1:21" x14ac:dyDescent="0.2">
      <c r="A94" s="22">
        <v>92</v>
      </c>
      <c r="B94" t="b">
        <v>0</v>
      </c>
      <c r="C94" t="b">
        <v>1</v>
      </c>
      <c r="D94" t="s">
        <v>90</v>
      </c>
      <c r="E94" t="s">
        <v>285</v>
      </c>
      <c r="F94" t="s">
        <v>90</v>
      </c>
      <c r="G94" t="s">
        <v>286</v>
      </c>
      <c r="H94" t="s">
        <v>101</v>
      </c>
      <c r="I94">
        <v>12.2</v>
      </c>
      <c r="J94">
        <v>12.1</v>
      </c>
      <c r="K94">
        <v>13.2</v>
      </c>
      <c r="L94">
        <v>9.36</v>
      </c>
      <c r="M94">
        <v>9.07</v>
      </c>
      <c r="N94">
        <v>10.1</v>
      </c>
      <c r="O94">
        <v>12.5</v>
      </c>
      <c r="P94">
        <v>12.8</v>
      </c>
      <c r="Q94">
        <v>13.4</v>
      </c>
      <c r="R94">
        <v>12.3</v>
      </c>
      <c r="S94">
        <v>9.8000000000000007</v>
      </c>
      <c r="T94">
        <v>10.1</v>
      </c>
      <c r="U94">
        <v>11</v>
      </c>
    </row>
    <row r="95" spans="1:21" x14ac:dyDescent="0.2">
      <c r="A95" s="22">
        <v>93</v>
      </c>
      <c r="B95" t="b">
        <v>0</v>
      </c>
      <c r="C95" t="b">
        <v>1</v>
      </c>
      <c r="D95" t="s">
        <v>90</v>
      </c>
      <c r="E95" t="s">
        <v>287</v>
      </c>
      <c r="F95" t="s">
        <v>90</v>
      </c>
      <c r="G95" t="s">
        <v>288</v>
      </c>
      <c r="H95" t="s">
        <v>101</v>
      </c>
      <c r="I95">
        <v>2.29</v>
      </c>
      <c r="J95">
        <v>3.5</v>
      </c>
      <c r="K95">
        <v>4.62</v>
      </c>
      <c r="L95">
        <v>4.78</v>
      </c>
      <c r="M95">
        <v>5.51</v>
      </c>
      <c r="N95">
        <v>2.84</v>
      </c>
      <c r="O95">
        <v>0.91300000000000003</v>
      </c>
      <c r="P95">
        <v>1.31</v>
      </c>
      <c r="Q95">
        <v>1.29</v>
      </c>
      <c r="R95">
        <v>1.35</v>
      </c>
      <c r="S95">
        <v>1.43</v>
      </c>
      <c r="T95">
        <v>1.9</v>
      </c>
      <c r="U95">
        <v>2.6</v>
      </c>
    </row>
    <row r="96" spans="1:21" x14ac:dyDescent="0.2">
      <c r="A96" s="22">
        <v>94</v>
      </c>
      <c r="B96" t="b">
        <v>1</v>
      </c>
      <c r="C96" t="b">
        <v>1</v>
      </c>
      <c r="D96" t="s">
        <v>289</v>
      </c>
      <c r="E96" t="s">
        <v>290</v>
      </c>
      <c r="F96" t="s">
        <v>291</v>
      </c>
      <c r="G96" t="s">
        <v>292</v>
      </c>
      <c r="H96" t="s">
        <v>68</v>
      </c>
      <c r="I96">
        <v>20.100000000000001</v>
      </c>
      <c r="J96">
        <v>6.72</v>
      </c>
      <c r="K96">
        <v>12.8</v>
      </c>
      <c r="L96">
        <v>10.199999999999999</v>
      </c>
      <c r="M96">
        <v>14.4</v>
      </c>
      <c r="N96">
        <v>16</v>
      </c>
      <c r="O96">
        <v>22.6</v>
      </c>
      <c r="P96">
        <v>44.3</v>
      </c>
      <c r="Q96">
        <v>19.600000000000001</v>
      </c>
      <c r="R96">
        <v>21.8</v>
      </c>
      <c r="S96">
        <v>22</v>
      </c>
      <c r="T96">
        <v>37.799999999999997</v>
      </c>
      <c r="U96">
        <v>11.3</v>
      </c>
    </row>
    <row r="97" spans="1:21" x14ac:dyDescent="0.2">
      <c r="A97" s="22">
        <v>95</v>
      </c>
      <c r="B97" t="b">
        <v>0</v>
      </c>
      <c r="C97" t="b">
        <v>1</v>
      </c>
      <c r="D97" t="s">
        <v>90</v>
      </c>
      <c r="E97" t="s">
        <v>293</v>
      </c>
      <c r="F97" t="s">
        <v>90</v>
      </c>
      <c r="G97" t="s">
        <v>294</v>
      </c>
      <c r="H97" t="s">
        <v>137</v>
      </c>
      <c r="I97">
        <v>2.73</v>
      </c>
      <c r="J97">
        <v>2.04</v>
      </c>
      <c r="K97">
        <v>1.81</v>
      </c>
      <c r="L97">
        <v>1.41</v>
      </c>
      <c r="M97">
        <v>1.42</v>
      </c>
      <c r="N97">
        <v>1.67</v>
      </c>
      <c r="O97">
        <v>2.06</v>
      </c>
      <c r="P97">
        <v>2.41</v>
      </c>
      <c r="Q97">
        <v>3.09</v>
      </c>
      <c r="R97">
        <v>4.63</v>
      </c>
      <c r="S97">
        <v>5</v>
      </c>
      <c r="T97">
        <v>4.41</v>
      </c>
      <c r="U97">
        <v>2.64</v>
      </c>
    </row>
    <row r="98" spans="1:21" x14ac:dyDescent="0.2">
      <c r="A98" s="22">
        <v>96</v>
      </c>
      <c r="B98" t="b">
        <v>1</v>
      </c>
      <c r="C98" t="b">
        <v>1</v>
      </c>
      <c r="D98" t="s">
        <v>295</v>
      </c>
      <c r="E98" t="s">
        <v>295</v>
      </c>
      <c r="F98" t="s">
        <v>296</v>
      </c>
      <c r="G98" t="s">
        <v>297</v>
      </c>
      <c r="H98" t="s">
        <v>68</v>
      </c>
      <c r="I98">
        <v>9.92</v>
      </c>
      <c r="J98">
        <v>5.72</v>
      </c>
      <c r="K98">
        <v>8.27</v>
      </c>
      <c r="L98">
        <v>10</v>
      </c>
      <c r="M98">
        <v>14.5</v>
      </c>
      <c r="N98">
        <v>16.2</v>
      </c>
      <c r="O98">
        <v>17.7</v>
      </c>
      <c r="P98">
        <v>16.3</v>
      </c>
      <c r="Q98">
        <v>7.93</v>
      </c>
      <c r="R98">
        <v>5.82</v>
      </c>
      <c r="S98">
        <v>5.58</v>
      </c>
      <c r="T98">
        <v>6.13</v>
      </c>
      <c r="U98">
        <v>4.87</v>
      </c>
    </row>
    <row r="99" spans="1:21" x14ac:dyDescent="0.2">
      <c r="A99" s="22">
        <v>97</v>
      </c>
      <c r="B99" t="b">
        <v>1</v>
      </c>
      <c r="C99" t="b">
        <v>1</v>
      </c>
      <c r="D99" t="s">
        <v>298</v>
      </c>
      <c r="E99" t="s">
        <v>298</v>
      </c>
      <c r="F99" t="s">
        <v>299</v>
      </c>
      <c r="G99" t="s">
        <v>300</v>
      </c>
      <c r="H99" t="s">
        <v>68</v>
      </c>
      <c r="I99">
        <v>0.76</v>
      </c>
      <c r="J99">
        <v>0.51600000000000001</v>
      </c>
      <c r="K99">
        <v>0.68</v>
      </c>
      <c r="L99">
        <v>0.67900000000000005</v>
      </c>
      <c r="M99">
        <v>0.74</v>
      </c>
      <c r="N99">
        <v>0.74299999999999999</v>
      </c>
      <c r="O99">
        <v>0.86899999999999999</v>
      </c>
      <c r="P99">
        <v>0.98199999999999998</v>
      </c>
      <c r="Q99">
        <v>1</v>
      </c>
      <c r="R99">
        <v>1.1499999999999999</v>
      </c>
      <c r="S99">
        <v>0.92500000000000004</v>
      </c>
      <c r="T99">
        <v>0.41499999999999998</v>
      </c>
      <c r="U99">
        <v>0.40400000000000003</v>
      </c>
    </row>
    <row r="100" spans="1:21" x14ac:dyDescent="0.2">
      <c r="A100" s="22">
        <v>98</v>
      </c>
      <c r="B100" t="b">
        <v>1</v>
      </c>
      <c r="C100" t="b">
        <v>1</v>
      </c>
      <c r="D100" t="s">
        <v>301</v>
      </c>
      <c r="E100" t="s">
        <v>301</v>
      </c>
      <c r="F100" t="s">
        <v>302</v>
      </c>
      <c r="G100" t="s">
        <v>303</v>
      </c>
      <c r="H100" t="s">
        <v>68</v>
      </c>
      <c r="I100">
        <v>1.54</v>
      </c>
      <c r="J100">
        <v>0.61099999999999999</v>
      </c>
      <c r="K100">
        <v>0.72299999999999998</v>
      </c>
      <c r="L100">
        <v>0.67500000000000004</v>
      </c>
      <c r="M100">
        <v>0.85699999999999998</v>
      </c>
      <c r="N100">
        <v>0.91700000000000004</v>
      </c>
      <c r="O100">
        <v>1.03</v>
      </c>
      <c r="P100">
        <v>1.82</v>
      </c>
      <c r="Q100">
        <v>2.75</v>
      </c>
      <c r="R100">
        <v>2.97</v>
      </c>
      <c r="S100">
        <v>2.5499999999999998</v>
      </c>
      <c r="T100">
        <v>1.23</v>
      </c>
      <c r="U100">
        <v>0.89</v>
      </c>
    </row>
    <row r="101" spans="1:21" x14ac:dyDescent="0.2">
      <c r="A101" s="22">
        <v>99</v>
      </c>
      <c r="B101" t="b">
        <v>1</v>
      </c>
      <c r="C101" t="b">
        <v>1</v>
      </c>
      <c r="D101" t="s">
        <v>304</v>
      </c>
      <c r="E101" t="s">
        <v>305</v>
      </c>
      <c r="F101" t="s">
        <v>306</v>
      </c>
      <c r="G101" t="s">
        <v>307</v>
      </c>
      <c r="H101" t="s">
        <v>68</v>
      </c>
      <c r="I101">
        <v>7.57</v>
      </c>
      <c r="J101">
        <v>8.75</v>
      </c>
      <c r="K101">
        <v>12.7</v>
      </c>
      <c r="L101">
        <v>13.9</v>
      </c>
      <c r="M101">
        <v>16.7</v>
      </c>
      <c r="N101">
        <v>12.9</v>
      </c>
      <c r="O101">
        <v>5.32</v>
      </c>
      <c r="P101">
        <v>4.63</v>
      </c>
      <c r="Q101">
        <v>5.15</v>
      </c>
      <c r="R101">
        <v>6.95</v>
      </c>
      <c r="S101">
        <v>4.5</v>
      </c>
      <c r="T101">
        <v>4.8099999999999996</v>
      </c>
      <c r="U101">
        <v>6.31</v>
      </c>
    </row>
    <row r="102" spans="1:21" x14ac:dyDescent="0.2">
      <c r="A102" s="22">
        <v>100</v>
      </c>
      <c r="B102" t="b">
        <v>0</v>
      </c>
      <c r="C102" t="b">
        <v>1</v>
      </c>
      <c r="D102" t="s">
        <v>90</v>
      </c>
      <c r="E102" t="s">
        <v>308</v>
      </c>
      <c r="F102" t="s">
        <v>90</v>
      </c>
      <c r="G102" t="s">
        <v>309</v>
      </c>
      <c r="H102" t="s">
        <v>68</v>
      </c>
      <c r="I102">
        <v>1.37</v>
      </c>
      <c r="J102">
        <v>0.60899999999999999</v>
      </c>
      <c r="K102">
        <v>0.63100000000000001</v>
      </c>
      <c r="L102">
        <v>0.69</v>
      </c>
      <c r="M102">
        <v>0.74199999999999999</v>
      </c>
      <c r="N102">
        <v>0.71699999999999997</v>
      </c>
      <c r="O102">
        <v>1.26</v>
      </c>
      <c r="P102">
        <v>1.26</v>
      </c>
      <c r="Q102">
        <v>1.88</v>
      </c>
      <c r="R102">
        <v>2.67</v>
      </c>
      <c r="S102">
        <v>3.02</v>
      </c>
      <c r="T102">
        <v>1.95</v>
      </c>
      <c r="U102">
        <v>0.93</v>
      </c>
    </row>
    <row r="103" spans="1:21" x14ac:dyDescent="0.2">
      <c r="A103" s="22">
        <v>101</v>
      </c>
      <c r="B103" t="b">
        <v>1</v>
      </c>
      <c r="C103" t="b">
        <v>1</v>
      </c>
      <c r="D103" t="s">
        <v>310</v>
      </c>
      <c r="E103" t="s">
        <v>310</v>
      </c>
      <c r="F103" t="s">
        <v>311</v>
      </c>
      <c r="G103" t="s">
        <v>312</v>
      </c>
      <c r="H103" t="s">
        <v>68</v>
      </c>
      <c r="I103">
        <v>88.1</v>
      </c>
      <c r="J103">
        <v>97.7</v>
      </c>
      <c r="K103">
        <v>97.7</v>
      </c>
      <c r="L103">
        <v>86.6</v>
      </c>
      <c r="M103">
        <v>74.900000000000006</v>
      </c>
      <c r="N103">
        <v>64.3</v>
      </c>
      <c r="O103">
        <v>6.19</v>
      </c>
      <c r="P103">
        <v>14.1</v>
      </c>
      <c r="Q103">
        <v>7.86</v>
      </c>
      <c r="R103">
        <v>12</v>
      </c>
      <c r="S103">
        <v>7.27</v>
      </c>
      <c r="T103">
        <v>74.8</v>
      </c>
      <c r="U103">
        <v>97</v>
      </c>
    </row>
    <row r="104" spans="1:21" x14ac:dyDescent="0.2">
      <c r="A104" s="22">
        <v>102</v>
      </c>
      <c r="B104" t="b">
        <v>1</v>
      </c>
      <c r="C104" t="b">
        <v>1</v>
      </c>
      <c r="D104" t="s">
        <v>313</v>
      </c>
      <c r="E104" t="s">
        <v>313</v>
      </c>
      <c r="F104" t="s">
        <v>314</v>
      </c>
      <c r="G104" t="s">
        <v>315</v>
      </c>
      <c r="H104" t="s">
        <v>68</v>
      </c>
      <c r="I104">
        <v>4.68</v>
      </c>
      <c r="J104">
        <v>3.34</v>
      </c>
      <c r="K104">
        <v>4.5599999999999996</v>
      </c>
      <c r="L104">
        <v>5.12</v>
      </c>
      <c r="M104">
        <v>5.34</v>
      </c>
      <c r="N104">
        <v>5</v>
      </c>
      <c r="O104">
        <v>8.68</v>
      </c>
      <c r="P104">
        <v>11.7</v>
      </c>
      <c r="Q104">
        <v>3.68</v>
      </c>
      <c r="R104">
        <v>2.68</v>
      </c>
      <c r="S104">
        <v>2.4900000000000002</v>
      </c>
      <c r="T104">
        <v>2.69</v>
      </c>
      <c r="U104">
        <v>2.67</v>
      </c>
    </row>
    <row r="105" spans="1:21" x14ac:dyDescent="0.2">
      <c r="A105" s="22">
        <v>103</v>
      </c>
      <c r="B105" t="b">
        <v>0</v>
      </c>
      <c r="C105" t="b">
        <v>1</v>
      </c>
      <c r="D105" t="s">
        <v>90</v>
      </c>
      <c r="E105" t="s">
        <v>316</v>
      </c>
      <c r="F105" t="s">
        <v>90</v>
      </c>
      <c r="G105" t="s">
        <v>317</v>
      </c>
      <c r="H105" t="s">
        <v>68</v>
      </c>
      <c r="I105">
        <v>22.3</v>
      </c>
      <c r="J105">
        <v>5.05</v>
      </c>
      <c r="K105">
        <v>7.67</v>
      </c>
      <c r="L105">
        <v>13.2</v>
      </c>
      <c r="M105">
        <v>23.3</v>
      </c>
      <c r="N105">
        <v>24.3</v>
      </c>
      <c r="O105">
        <v>41.9</v>
      </c>
      <c r="P105">
        <v>24.9</v>
      </c>
      <c r="Q105">
        <v>17.899999999999999</v>
      </c>
      <c r="R105">
        <v>16.3</v>
      </c>
      <c r="S105">
        <v>4.66</v>
      </c>
      <c r="T105">
        <v>4.09</v>
      </c>
      <c r="U105">
        <v>3.83</v>
      </c>
    </row>
    <row r="106" spans="1:21" x14ac:dyDescent="0.2">
      <c r="A106" s="22">
        <v>104</v>
      </c>
      <c r="B106" t="b">
        <v>0</v>
      </c>
      <c r="C106" t="b">
        <v>1</v>
      </c>
      <c r="D106" t="s">
        <v>90</v>
      </c>
      <c r="E106" t="s">
        <v>318</v>
      </c>
      <c r="F106" t="s">
        <v>90</v>
      </c>
      <c r="G106" t="s">
        <v>319</v>
      </c>
      <c r="H106" t="s">
        <v>101</v>
      </c>
      <c r="I106">
        <v>0.29899999999999999</v>
      </c>
      <c r="J106">
        <v>0.71799999999999997</v>
      </c>
      <c r="K106">
        <v>0.77400000000000002</v>
      </c>
      <c r="L106">
        <v>0.48399999999999999</v>
      </c>
      <c r="M106">
        <v>0.36199999999999999</v>
      </c>
      <c r="N106">
        <v>0.33700000000000002</v>
      </c>
      <c r="O106">
        <v>0.26500000000000001</v>
      </c>
      <c r="P106">
        <v>0.17399999999999999</v>
      </c>
      <c r="Q106">
        <v>0.23300000000000001</v>
      </c>
      <c r="R106">
        <v>0.26700000000000002</v>
      </c>
      <c r="S106">
        <v>0.29699999999999999</v>
      </c>
      <c r="T106">
        <v>0.379</v>
      </c>
      <c r="U106">
        <v>0.58499999999999996</v>
      </c>
    </row>
    <row r="107" spans="1:21" x14ac:dyDescent="0.2">
      <c r="A107" s="22">
        <v>105</v>
      </c>
      <c r="B107" t="b">
        <v>0</v>
      </c>
      <c r="C107" t="b">
        <v>1</v>
      </c>
      <c r="D107" t="s">
        <v>90</v>
      </c>
      <c r="E107" t="s">
        <v>320</v>
      </c>
      <c r="F107" t="s">
        <v>90</v>
      </c>
      <c r="G107" t="s">
        <v>321</v>
      </c>
      <c r="H107" t="s">
        <v>101</v>
      </c>
      <c r="I107">
        <v>3.34</v>
      </c>
      <c r="J107">
        <v>7.51</v>
      </c>
      <c r="K107">
        <v>7.6</v>
      </c>
      <c r="L107">
        <v>6.2</v>
      </c>
      <c r="M107">
        <v>6.65</v>
      </c>
      <c r="N107">
        <v>5.41</v>
      </c>
      <c r="O107">
        <v>4.51</v>
      </c>
      <c r="P107">
        <v>1.35</v>
      </c>
      <c r="Q107">
        <v>1.06</v>
      </c>
      <c r="R107">
        <v>1.8</v>
      </c>
      <c r="S107">
        <v>2.2799999999999998</v>
      </c>
      <c r="T107">
        <v>3.71</v>
      </c>
      <c r="U107">
        <v>6.48</v>
      </c>
    </row>
    <row r="108" spans="1:21" x14ac:dyDescent="0.2">
      <c r="A108" s="22">
        <v>106</v>
      </c>
      <c r="B108" t="b">
        <v>0</v>
      </c>
      <c r="C108" t="b">
        <v>1</v>
      </c>
      <c r="D108" t="s">
        <v>90</v>
      </c>
      <c r="E108" t="s">
        <v>322</v>
      </c>
      <c r="F108" t="s">
        <v>90</v>
      </c>
      <c r="G108" t="s">
        <v>323</v>
      </c>
      <c r="H108" t="s">
        <v>205</v>
      </c>
      <c r="I108">
        <v>3</v>
      </c>
      <c r="J108">
        <v>3.06</v>
      </c>
      <c r="K108">
        <v>3.59</v>
      </c>
      <c r="L108">
        <v>2.89</v>
      </c>
      <c r="M108">
        <v>2.57</v>
      </c>
      <c r="N108">
        <v>2.88</v>
      </c>
      <c r="O108">
        <v>10.1</v>
      </c>
      <c r="P108">
        <v>1.1499999999999999</v>
      </c>
      <c r="Q108">
        <v>0.79600000000000004</v>
      </c>
      <c r="R108">
        <v>1.85</v>
      </c>
      <c r="S108">
        <v>1.49</v>
      </c>
      <c r="T108">
        <v>1.41</v>
      </c>
      <c r="U108">
        <v>2.15</v>
      </c>
    </row>
    <row r="109" spans="1:21" x14ac:dyDescent="0.2">
      <c r="A109" s="22">
        <v>107</v>
      </c>
      <c r="B109" t="b">
        <v>0</v>
      </c>
      <c r="C109" t="b">
        <v>1</v>
      </c>
      <c r="D109" t="s">
        <v>90</v>
      </c>
      <c r="E109" t="s">
        <v>324</v>
      </c>
      <c r="F109" t="s">
        <v>90</v>
      </c>
      <c r="G109" t="s">
        <v>325</v>
      </c>
      <c r="H109" t="s">
        <v>101</v>
      </c>
      <c r="I109">
        <v>1.1299999999999999</v>
      </c>
      <c r="J109">
        <v>3.31</v>
      </c>
      <c r="K109">
        <v>3.76</v>
      </c>
      <c r="L109">
        <v>3.19</v>
      </c>
      <c r="M109">
        <v>2.56</v>
      </c>
      <c r="N109">
        <v>1.1299999999999999</v>
      </c>
      <c r="O109">
        <v>0.73199999999999998</v>
      </c>
      <c r="P109">
        <v>0.45600000000000002</v>
      </c>
      <c r="Q109">
        <v>0.55600000000000005</v>
      </c>
      <c r="R109">
        <v>0.63400000000000001</v>
      </c>
      <c r="S109">
        <v>0.76400000000000001</v>
      </c>
      <c r="T109">
        <v>1.27</v>
      </c>
      <c r="U109">
        <v>2.61</v>
      </c>
    </row>
    <row r="110" spans="1:21" x14ac:dyDescent="0.2">
      <c r="A110" s="22">
        <v>108</v>
      </c>
      <c r="B110" t="b">
        <v>0</v>
      </c>
      <c r="C110" t="b">
        <v>1</v>
      </c>
      <c r="D110" t="s">
        <v>90</v>
      </c>
      <c r="E110" t="s">
        <v>326</v>
      </c>
      <c r="F110" t="s">
        <v>90</v>
      </c>
      <c r="G110" t="s">
        <v>327</v>
      </c>
      <c r="H110" t="s">
        <v>205</v>
      </c>
      <c r="I110">
        <v>3.85</v>
      </c>
      <c r="J110">
        <v>2.83</v>
      </c>
      <c r="K110">
        <v>8.7200000000000006</v>
      </c>
      <c r="L110">
        <v>22</v>
      </c>
      <c r="M110">
        <v>18.100000000000001</v>
      </c>
      <c r="N110">
        <v>2.41</v>
      </c>
      <c r="O110">
        <v>0.45100000000000001</v>
      </c>
      <c r="P110">
        <v>0.35699999999999998</v>
      </c>
      <c r="Q110">
        <v>0.379</v>
      </c>
      <c r="R110">
        <v>0.50900000000000001</v>
      </c>
      <c r="S110">
        <v>1.1200000000000001</v>
      </c>
      <c r="T110">
        <v>5.35</v>
      </c>
      <c r="U110">
        <v>2.52</v>
      </c>
    </row>
    <row r="111" spans="1:21" x14ac:dyDescent="0.2">
      <c r="A111" s="22">
        <v>109</v>
      </c>
      <c r="B111" t="b">
        <v>0</v>
      </c>
      <c r="C111" t="b">
        <v>1</v>
      </c>
      <c r="D111" t="s">
        <v>90</v>
      </c>
      <c r="E111" t="s">
        <v>328</v>
      </c>
      <c r="F111" t="s">
        <v>90</v>
      </c>
      <c r="G111" t="s">
        <v>329</v>
      </c>
      <c r="H111" t="s">
        <v>205</v>
      </c>
      <c r="I111">
        <v>0.81599999999999995</v>
      </c>
      <c r="J111">
        <v>1.24</v>
      </c>
      <c r="K111">
        <v>1.24</v>
      </c>
      <c r="L111">
        <v>0.73399999999999999</v>
      </c>
      <c r="M111">
        <v>0.68100000000000005</v>
      </c>
      <c r="N111">
        <v>0.92700000000000005</v>
      </c>
      <c r="O111">
        <v>0.81699999999999995</v>
      </c>
      <c r="P111">
        <v>0.41399999999999998</v>
      </c>
      <c r="Q111">
        <v>0.35399999999999998</v>
      </c>
      <c r="R111">
        <v>0.42499999999999999</v>
      </c>
      <c r="S111">
        <v>0.89200000000000002</v>
      </c>
      <c r="T111">
        <v>2.75</v>
      </c>
      <c r="U111">
        <v>1.21</v>
      </c>
    </row>
    <row r="112" spans="1:21" x14ac:dyDescent="0.2">
      <c r="A112" s="22">
        <v>110</v>
      </c>
      <c r="B112" t="b">
        <v>0</v>
      </c>
      <c r="C112" t="b">
        <v>1</v>
      </c>
      <c r="D112" t="s">
        <v>90</v>
      </c>
      <c r="E112" t="s">
        <v>330</v>
      </c>
      <c r="F112" t="s">
        <v>90</v>
      </c>
      <c r="G112" t="s">
        <v>331</v>
      </c>
      <c r="H112" t="s">
        <v>101</v>
      </c>
      <c r="I112">
        <v>2.65</v>
      </c>
      <c r="J112">
        <v>2.48</v>
      </c>
      <c r="K112">
        <v>2.66</v>
      </c>
      <c r="L112">
        <v>1.2</v>
      </c>
      <c r="M112">
        <v>1.1399999999999999</v>
      </c>
      <c r="N112">
        <v>0.76900000000000002</v>
      </c>
      <c r="O112">
        <v>0.39700000000000002</v>
      </c>
      <c r="P112">
        <v>1.91</v>
      </c>
      <c r="Q112">
        <v>0.55200000000000005</v>
      </c>
      <c r="R112">
        <v>0.69099999999999995</v>
      </c>
      <c r="S112">
        <v>2.97</v>
      </c>
      <c r="T112">
        <v>11.2</v>
      </c>
      <c r="U112">
        <v>3.15</v>
      </c>
    </row>
    <row r="113" spans="1:21" x14ac:dyDescent="0.2">
      <c r="A113" s="22">
        <v>111</v>
      </c>
      <c r="B113" t="b">
        <v>0</v>
      </c>
      <c r="C113" t="b">
        <v>1</v>
      </c>
      <c r="D113" t="s">
        <v>90</v>
      </c>
      <c r="E113" t="s">
        <v>332</v>
      </c>
      <c r="F113" t="s">
        <v>90</v>
      </c>
      <c r="G113" t="s">
        <v>333</v>
      </c>
      <c r="H113" t="s">
        <v>101</v>
      </c>
      <c r="I113">
        <v>3.03</v>
      </c>
      <c r="J113">
        <v>2.71</v>
      </c>
      <c r="K113">
        <v>11.2</v>
      </c>
      <c r="L113">
        <v>13.7</v>
      </c>
      <c r="M113">
        <v>7.5</v>
      </c>
      <c r="N113">
        <v>0.74199999999999999</v>
      </c>
      <c r="O113">
        <v>0.28499999999999998</v>
      </c>
      <c r="P113">
        <v>0.34399999999999997</v>
      </c>
      <c r="Q113">
        <v>0.32700000000000001</v>
      </c>
      <c r="R113">
        <v>0.496</v>
      </c>
      <c r="S113">
        <v>1.42</v>
      </c>
      <c r="T113">
        <v>8.1300000000000008</v>
      </c>
      <c r="U113">
        <v>3.03</v>
      </c>
    </row>
    <row r="114" spans="1:21" x14ac:dyDescent="0.2">
      <c r="A114" s="22">
        <v>112</v>
      </c>
      <c r="B114" t="b">
        <v>0</v>
      </c>
      <c r="C114" t="b">
        <v>1</v>
      </c>
      <c r="D114" t="s">
        <v>90</v>
      </c>
      <c r="E114" t="s">
        <v>334</v>
      </c>
      <c r="F114" t="s">
        <v>90</v>
      </c>
      <c r="G114" t="s">
        <v>335</v>
      </c>
      <c r="H114" t="s">
        <v>101</v>
      </c>
      <c r="I114">
        <v>49.8</v>
      </c>
      <c r="J114">
        <v>17</v>
      </c>
      <c r="K114">
        <v>20</v>
      </c>
      <c r="L114">
        <v>18.3</v>
      </c>
      <c r="M114">
        <v>39.9</v>
      </c>
      <c r="N114">
        <v>54.3</v>
      </c>
      <c r="O114">
        <v>71.900000000000006</v>
      </c>
      <c r="P114">
        <v>41.2</v>
      </c>
      <c r="Q114">
        <v>46.4</v>
      </c>
      <c r="R114">
        <v>50.7</v>
      </c>
      <c r="S114">
        <v>35.1</v>
      </c>
      <c r="T114">
        <v>16.899999999999999</v>
      </c>
      <c r="U114">
        <v>14</v>
      </c>
    </row>
    <row r="115" spans="1:21" x14ac:dyDescent="0.2">
      <c r="A115" s="22">
        <v>113</v>
      </c>
      <c r="B115" t="b">
        <v>0</v>
      </c>
      <c r="C115" t="b">
        <v>1</v>
      </c>
      <c r="D115" t="s">
        <v>90</v>
      </c>
      <c r="E115" t="s">
        <v>336</v>
      </c>
      <c r="F115" t="s">
        <v>90</v>
      </c>
      <c r="G115" t="s">
        <v>337</v>
      </c>
      <c r="H115" t="s">
        <v>101</v>
      </c>
      <c r="I115">
        <v>1.41</v>
      </c>
      <c r="J115">
        <v>2.2599999999999998</v>
      </c>
      <c r="K115">
        <v>5.77</v>
      </c>
      <c r="L115">
        <v>6.64</v>
      </c>
      <c r="M115">
        <v>5.34</v>
      </c>
      <c r="N115">
        <v>1.47</v>
      </c>
      <c r="O115">
        <v>0.314</v>
      </c>
      <c r="P115">
        <v>0.28899999999999998</v>
      </c>
      <c r="Q115">
        <v>0.36799999999999999</v>
      </c>
      <c r="R115">
        <v>0.55800000000000005</v>
      </c>
      <c r="S115">
        <v>0.81399999999999995</v>
      </c>
      <c r="T115">
        <v>2.4</v>
      </c>
      <c r="U115">
        <v>1.88</v>
      </c>
    </row>
    <row r="116" spans="1:21" x14ac:dyDescent="0.2">
      <c r="A116" s="22">
        <v>114</v>
      </c>
      <c r="B116" t="b">
        <v>0</v>
      </c>
      <c r="C116" t="b">
        <v>1</v>
      </c>
      <c r="D116" t="s">
        <v>90</v>
      </c>
      <c r="E116" t="s">
        <v>338</v>
      </c>
      <c r="F116" t="s">
        <v>90</v>
      </c>
      <c r="G116" t="s">
        <v>339</v>
      </c>
      <c r="H116" t="s">
        <v>101</v>
      </c>
      <c r="I116">
        <v>0.94199999999999995</v>
      </c>
      <c r="J116">
        <v>2.85</v>
      </c>
      <c r="K116">
        <v>3.05</v>
      </c>
      <c r="L116">
        <v>2.46</v>
      </c>
      <c r="M116">
        <v>1.77</v>
      </c>
      <c r="N116">
        <v>0.79</v>
      </c>
      <c r="O116">
        <v>0.53700000000000003</v>
      </c>
      <c r="P116">
        <v>0.38900000000000001</v>
      </c>
      <c r="Q116">
        <v>0.502</v>
      </c>
      <c r="R116">
        <v>0.64700000000000002</v>
      </c>
      <c r="S116">
        <v>0.82</v>
      </c>
      <c r="T116">
        <v>1.22</v>
      </c>
      <c r="U116">
        <v>2.14</v>
      </c>
    </row>
    <row r="117" spans="1:21" x14ac:dyDescent="0.2">
      <c r="A117" s="22">
        <v>115</v>
      </c>
      <c r="B117" t="b">
        <v>0</v>
      </c>
      <c r="C117" t="b">
        <v>1</v>
      </c>
      <c r="D117" t="s">
        <v>90</v>
      </c>
      <c r="E117" t="s">
        <v>340</v>
      </c>
      <c r="F117" t="s">
        <v>90</v>
      </c>
      <c r="G117" t="s">
        <v>341</v>
      </c>
      <c r="H117" t="s">
        <v>101</v>
      </c>
      <c r="I117">
        <v>31.3</v>
      </c>
      <c r="J117">
        <v>8.16</v>
      </c>
      <c r="K117">
        <v>32.4</v>
      </c>
      <c r="L117">
        <v>95.3</v>
      </c>
      <c r="M117">
        <v>87.9</v>
      </c>
      <c r="N117">
        <v>13.8</v>
      </c>
      <c r="O117">
        <v>0.79800000000000004</v>
      </c>
      <c r="P117">
        <v>0.56200000000000006</v>
      </c>
      <c r="Q117">
        <v>0.28899999999999998</v>
      </c>
      <c r="R117">
        <v>0.26800000000000002</v>
      </c>
      <c r="S117">
        <v>0.22600000000000001</v>
      </c>
      <c r="T117">
        <v>0.91200000000000003</v>
      </c>
      <c r="U117">
        <v>1.66</v>
      </c>
    </row>
    <row r="118" spans="1:21" x14ac:dyDescent="0.2">
      <c r="A118" s="22">
        <v>116</v>
      </c>
      <c r="B118" t="b">
        <v>0</v>
      </c>
      <c r="C118" t="b">
        <v>1</v>
      </c>
      <c r="D118" t="s">
        <v>90</v>
      </c>
      <c r="E118" t="s">
        <v>342</v>
      </c>
      <c r="F118" t="s">
        <v>90</v>
      </c>
      <c r="G118" t="s">
        <v>343</v>
      </c>
      <c r="H118" t="s">
        <v>101</v>
      </c>
      <c r="I118">
        <v>11.6</v>
      </c>
      <c r="J118">
        <v>9.23</v>
      </c>
      <c r="K118">
        <v>9.1</v>
      </c>
      <c r="L118">
        <v>7.54</v>
      </c>
      <c r="M118">
        <v>7.81</v>
      </c>
      <c r="N118">
        <v>7.88</v>
      </c>
      <c r="O118">
        <v>12.1</v>
      </c>
      <c r="P118">
        <v>13.9</v>
      </c>
      <c r="Q118">
        <v>11.4</v>
      </c>
      <c r="R118">
        <v>13.6</v>
      </c>
      <c r="S118">
        <v>10.6</v>
      </c>
      <c r="T118">
        <v>4.72</v>
      </c>
      <c r="U118">
        <v>8.4499999999999993</v>
      </c>
    </row>
    <row r="119" spans="1:21" x14ac:dyDescent="0.2">
      <c r="A119" s="22">
        <v>117</v>
      </c>
      <c r="B119" t="b">
        <v>0</v>
      </c>
      <c r="C119" t="b">
        <v>1</v>
      </c>
      <c r="D119" t="s">
        <v>90</v>
      </c>
      <c r="E119" t="s">
        <v>344</v>
      </c>
      <c r="F119" t="s">
        <v>90</v>
      </c>
      <c r="G119" t="s">
        <v>345</v>
      </c>
      <c r="H119" t="s">
        <v>101</v>
      </c>
      <c r="I119">
        <v>6.74</v>
      </c>
      <c r="J119">
        <v>4.16</v>
      </c>
      <c r="K119">
        <v>5.34</v>
      </c>
      <c r="L119">
        <v>4.37</v>
      </c>
      <c r="M119">
        <v>4.4000000000000004</v>
      </c>
      <c r="N119">
        <v>5.16</v>
      </c>
      <c r="O119">
        <v>22.2</v>
      </c>
      <c r="P119">
        <v>2.4300000000000002</v>
      </c>
      <c r="Q119">
        <v>1.79</v>
      </c>
      <c r="R119">
        <v>4.34</v>
      </c>
      <c r="S119">
        <v>2.75</v>
      </c>
      <c r="T119">
        <v>2.34</v>
      </c>
      <c r="U119">
        <v>3.05</v>
      </c>
    </row>
    <row r="120" spans="1:21" x14ac:dyDescent="0.2">
      <c r="A120" s="22">
        <v>118</v>
      </c>
      <c r="B120" t="b">
        <v>0</v>
      </c>
      <c r="C120" t="b">
        <v>1</v>
      </c>
      <c r="D120" t="s">
        <v>90</v>
      </c>
      <c r="E120" t="s">
        <v>346</v>
      </c>
      <c r="F120" t="s">
        <v>90</v>
      </c>
      <c r="G120" t="s">
        <v>347</v>
      </c>
      <c r="H120" t="s">
        <v>101</v>
      </c>
      <c r="I120">
        <v>2.99</v>
      </c>
      <c r="J120">
        <v>6.58</v>
      </c>
      <c r="K120">
        <v>8.67</v>
      </c>
      <c r="L120">
        <v>7.95</v>
      </c>
      <c r="M120">
        <v>5.7</v>
      </c>
      <c r="N120">
        <v>4.3099999999999996</v>
      </c>
      <c r="O120">
        <v>5.26</v>
      </c>
      <c r="P120">
        <v>2.2799999999999998</v>
      </c>
      <c r="Q120">
        <v>1.41</v>
      </c>
      <c r="R120">
        <v>1.61</v>
      </c>
      <c r="S120">
        <v>2.27</v>
      </c>
      <c r="T120">
        <v>3.3</v>
      </c>
      <c r="U120">
        <v>4.54</v>
      </c>
    </row>
    <row r="121" spans="1:21" x14ac:dyDescent="0.2">
      <c r="A121" s="22">
        <v>119</v>
      </c>
      <c r="B121" t="b">
        <v>0</v>
      </c>
      <c r="C121" t="b">
        <v>1</v>
      </c>
      <c r="D121" t="s">
        <v>90</v>
      </c>
      <c r="E121" t="s">
        <v>348</v>
      </c>
      <c r="F121" t="s">
        <v>90</v>
      </c>
      <c r="G121" t="s">
        <v>349</v>
      </c>
      <c r="H121" t="s">
        <v>101</v>
      </c>
      <c r="I121">
        <v>0.55900000000000005</v>
      </c>
      <c r="J121">
        <v>1.1000000000000001</v>
      </c>
      <c r="K121">
        <v>0.98399999999999999</v>
      </c>
      <c r="L121">
        <v>0.61699999999999999</v>
      </c>
      <c r="M121">
        <v>0.45700000000000002</v>
      </c>
      <c r="N121">
        <v>0.372</v>
      </c>
      <c r="O121">
        <v>0.28899999999999998</v>
      </c>
      <c r="P121">
        <v>0.34200000000000003</v>
      </c>
      <c r="Q121">
        <v>0.54800000000000004</v>
      </c>
      <c r="R121">
        <v>0.72199999999999998</v>
      </c>
      <c r="S121">
        <v>0.85699999999999998</v>
      </c>
      <c r="T121">
        <v>0.79500000000000004</v>
      </c>
      <c r="U121">
        <v>1.19</v>
      </c>
    </row>
    <row r="122" spans="1:21" x14ac:dyDescent="0.2">
      <c r="A122" s="22">
        <v>120</v>
      </c>
      <c r="B122" t="b">
        <v>0</v>
      </c>
      <c r="C122" t="b">
        <v>1</v>
      </c>
      <c r="D122" t="s">
        <v>90</v>
      </c>
      <c r="E122" t="s">
        <v>350</v>
      </c>
      <c r="F122" t="s">
        <v>90</v>
      </c>
      <c r="G122" t="s">
        <v>351</v>
      </c>
      <c r="H122" t="s">
        <v>101</v>
      </c>
      <c r="I122">
        <v>0.377</v>
      </c>
      <c r="J122">
        <v>1.19</v>
      </c>
      <c r="K122">
        <v>1.1399999999999999</v>
      </c>
      <c r="L122">
        <v>0.77300000000000002</v>
      </c>
      <c r="M122">
        <v>0.55100000000000005</v>
      </c>
      <c r="N122">
        <v>0.40500000000000003</v>
      </c>
      <c r="O122">
        <v>0.29199999999999998</v>
      </c>
      <c r="P122">
        <v>0.217</v>
      </c>
      <c r="Q122">
        <v>0.28799999999999998</v>
      </c>
      <c r="R122">
        <v>0.30299999999999999</v>
      </c>
      <c r="S122">
        <v>0.33900000000000002</v>
      </c>
      <c r="T122">
        <v>0.48299999999999998</v>
      </c>
      <c r="U122">
        <v>0.92100000000000004</v>
      </c>
    </row>
    <row r="123" spans="1:21" x14ac:dyDescent="0.2">
      <c r="A123" s="22">
        <v>121</v>
      </c>
      <c r="B123" t="b">
        <v>0</v>
      </c>
      <c r="C123" t="b">
        <v>1</v>
      </c>
      <c r="D123" t="s">
        <v>90</v>
      </c>
      <c r="E123" t="s">
        <v>352</v>
      </c>
      <c r="F123" t="s">
        <v>90</v>
      </c>
      <c r="G123" t="s">
        <v>353</v>
      </c>
      <c r="H123" t="s">
        <v>101</v>
      </c>
      <c r="I123">
        <v>17.600000000000001</v>
      </c>
      <c r="J123">
        <v>18.2</v>
      </c>
      <c r="K123">
        <v>20.100000000000001</v>
      </c>
      <c r="L123">
        <v>19.2</v>
      </c>
      <c r="M123">
        <v>22.8</v>
      </c>
      <c r="N123">
        <v>27.3</v>
      </c>
      <c r="O123">
        <v>24.6</v>
      </c>
      <c r="P123">
        <v>14.5</v>
      </c>
      <c r="Q123">
        <v>3.24</v>
      </c>
      <c r="R123">
        <v>19.399999999999999</v>
      </c>
      <c r="S123">
        <v>12.8</v>
      </c>
      <c r="T123">
        <v>15.1</v>
      </c>
      <c r="U123">
        <v>16.3</v>
      </c>
    </row>
    <row r="124" spans="1:21" x14ac:dyDescent="0.2">
      <c r="A124" s="22">
        <v>122</v>
      </c>
      <c r="B124" t="b">
        <v>0</v>
      </c>
      <c r="C124" t="b">
        <v>1</v>
      </c>
      <c r="D124" t="s">
        <v>90</v>
      </c>
      <c r="E124" t="s">
        <v>354</v>
      </c>
      <c r="F124" t="s">
        <v>90</v>
      </c>
      <c r="G124" t="s">
        <v>355</v>
      </c>
      <c r="H124" t="s">
        <v>101</v>
      </c>
      <c r="I124">
        <v>0.93600000000000005</v>
      </c>
      <c r="J124">
        <v>1.42</v>
      </c>
      <c r="K124">
        <v>1.55</v>
      </c>
      <c r="L124">
        <v>1.05</v>
      </c>
      <c r="M124">
        <v>1.06</v>
      </c>
      <c r="N124">
        <v>1.88</v>
      </c>
      <c r="O124">
        <v>1.7</v>
      </c>
      <c r="P124">
        <v>0.312</v>
      </c>
      <c r="Q124">
        <v>0.32</v>
      </c>
      <c r="R124">
        <v>0.41299999999999998</v>
      </c>
      <c r="S124">
        <v>0.53100000000000003</v>
      </c>
      <c r="T124">
        <v>0.747</v>
      </c>
      <c r="U124">
        <v>0.96099999999999997</v>
      </c>
    </row>
    <row r="125" spans="1:21" x14ac:dyDescent="0.2">
      <c r="A125" s="22">
        <v>123</v>
      </c>
      <c r="B125" t="b">
        <v>0</v>
      </c>
      <c r="C125" t="b">
        <v>1</v>
      </c>
      <c r="D125" t="s">
        <v>90</v>
      </c>
      <c r="E125" t="s">
        <v>356</v>
      </c>
      <c r="F125" t="s">
        <v>90</v>
      </c>
      <c r="G125" t="s">
        <v>357</v>
      </c>
      <c r="H125" t="s">
        <v>101</v>
      </c>
      <c r="I125">
        <v>0.29599999999999999</v>
      </c>
      <c r="J125">
        <v>0.748</v>
      </c>
      <c r="K125">
        <v>0.75700000000000001</v>
      </c>
      <c r="L125">
        <v>0.46100000000000002</v>
      </c>
      <c r="M125">
        <v>0.33200000000000002</v>
      </c>
      <c r="N125">
        <v>0.28100000000000003</v>
      </c>
      <c r="O125">
        <v>0.21299999999999999</v>
      </c>
      <c r="P125">
        <v>0.17699999999999999</v>
      </c>
      <c r="Q125">
        <v>0.23599999999999999</v>
      </c>
      <c r="R125">
        <v>0.27900000000000003</v>
      </c>
      <c r="S125">
        <v>0.34699999999999998</v>
      </c>
      <c r="T125">
        <v>0.45500000000000002</v>
      </c>
      <c r="U125">
        <v>0.627</v>
      </c>
    </row>
    <row r="126" spans="1:21" x14ac:dyDescent="0.2">
      <c r="A126" s="22">
        <v>124</v>
      </c>
      <c r="B126" t="b">
        <v>0</v>
      </c>
      <c r="C126" t="b">
        <v>1</v>
      </c>
      <c r="D126" t="s">
        <v>90</v>
      </c>
      <c r="E126" t="s">
        <v>358</v>
      </c>
      <c r="F126" t="s">
        <v>90</v>
      </c>
      <c r="G126" t="s">
        <v>359</v>
      </c>
      <c r="H126" t="s">
        <v>101</v>
      </c>
      <c r="I126">
        <v>51.7</v>
      </c>
      <c r="J126">
        <v>33.299999999999997</v>
      </c>
      <c r="K126">
        <v>31.8</v>
      </c>
      <c r="L126">
        <v>26.9</v>
      </c>
      <c r="M126">
        <v>31.7</v>
      </c>
      <c r="N126">
        <v>62.5</v>
      </c>
      <c r="O126">
        <v>92.5</v>
      </c>
      <c r="P126">
        <v>47.4</v>
      </c>
      <c r="Q126">
        <v>4.78</v>
      </c>
      <c r="R126">
        <v>53.8</v>
      </c>
      <c r="S126">
        <v>46.7</v>
      </c>
      <c r="T126">
        <v>31.7</v>
      </c>
      <c r="U126">
        <v>32.299999999999997</v>
      </c>
    </row>
    <row r="127" spans="1:21" x14ac:dyDescent="0.2">
      <c r="A127" s="22">
        <v>125</v>
      </c>
      <c r="B127" t="b">
        <v>0</v>
      </c>
      <c r="C127" t="b">
        <v>1</v>
      </c>
      <c r="D127" t="s">
        <v>90</v>
      </c>
      <c r="E127" t="s">
        <v>360</v>
      </c>
      <c r="F127" t="s">
        <v>90</v>
      </c>
      <c r="G127" t="s">
        <v>361</v>
      </c>
      <c r="H127" t="s">
        <v>205</v>
      </c>
      <c r="I127">
        <v>21.8</v>
      </c>
      <c r="J127">
        <v>9.59</v>
      </c>
      <c r="K127">
        <v>10.5</v>
      </c>
      <c r="L127">
        <v>9.2799999999999994</v>
      </c>
      <c r="M127">
        <v>10</v>
      </c>
      <c r="N127">
        <v>15.8</v>
      </c>
      <c r="O127">
        <v>45.7</v>
      </c>
      <c r="P127">
        <v>16.600000000000001</v>
      </c>
      <c r="Q127">
        <v>9.11</v>
      </c>
      <c r="R127">
        <v>23.5</v>
      </c>
      <c r="S127">
        <v>13.3</v>
      </c>
      <c r="T127">
        <v>5.44</v>
      </c>
      <c r="U127">
        <v>7.67</v>
      </c>
    </row>
    <row r="128" spans="1:21" x14ac:dyDescent="0.2">
      <c r="A128" s="22">
        <v>126</v>
      </c>
      <c r="B128" t="b">
        <v>0</v>
      </c>
      <c r="C128" t="b">
        <v>1</v>
      </c>
      <c r="D128" t="s">
        <v>90</v>
      </c>
      <c r="E128" t="s">
        <v>362</v>
      </c>
      <c r="F128" t="s">
        <v>90</v>
      </c>
      <c r="G128" t="s">
        <v>363</v>
      </c>
      <c r="H128" t="s">
        <v>205</v>
      </c>
      <c r="I128">
        <v>28.1</v>
      </c>
      <c r="J128">
        <v>23.2</v>
      </c>
      <c r="K128">
        <v>23.4</v>
      </c>
      <c r="L128">
        <v>20.399999999999999</v>
      </c>
      <c r="M128">
        <v>23.4</v>
      </c>
      <c r="N128">
        <v>40.6</v>
      </c>
      <c r="O128">
        <v>48.8</v>
      </c>
      <c r="P128">
        <v>22.9</v>
      </c>
      <c r="Q128">
        <v>3.67</v>
      </c>
      <c r="R128">
        <v>26.9</v>
      </c>
      <c r="S128">
        <v>20.5</v>
      </c>
      <c r="T128">
        <v>21</v>
      </c>
      <c r="U128">
        <v>21.8</v>
      </c>
    </row>
    <row r="129" spans="1:21" x14ac:dyDescent="0.2">
      <c r="A129" s="22">
        <v>127</v>
      </c>
      <c r="B129" t="b">
        <v>0</v>
      </c>
      <c r="C129" t="b">
        <v>1</v>
      </c>
      <c r="D129" t="s">
        <v>90</v>
      </c>
      <c r="E129" t="s">
        <v>364</v>
      </c>
      <c r="F129" t="s">
        <v>90</v>
      </c>
      <c r="G129" t="s">
        <v>365</v>
      </c>
      <c r="H129" t="s">
        <v>101</v>
      </c>
      <c r="I129">
        <v>51.5</v>
      </c>
      <c r="J129">
        <v>39.4</v>
      </c>
      <c r="K129">
        <v>41.7</v>
      </c>
      <c r="L129">
        <v>40.5</v>
      </c>
      <c r="M129">
        <v>37.6</v>
      </c>
      <c r="N129">
        <v>52.1</v>
      </c>
      <c r="O129">
        <v>90.9</v>
      </c>
      <c r="P129">
        <v>37.5</v>
      </c>
      <c r="Q129">
        <v>16</v>
      </c>
      <c r="R129">
        <v>64</v>
      </c>
      <c r="S129">
        <v>60.6</v>
      </c>
      <c r="T129">
        <v>34.9</v>
      </c>
      <c r="U129">
        <v>36.700000000000003</v>
      </c>
    </row>
    <row r="130" spans="1:21" x14ac:dyDescent="0.2">
      <c r="A130" s="22">
        <v>128</v>
      </c>
      <c r="B130" t="b">
        <v>0</v>
      </c>
      <c r="C130" t="b">
        <v>1</v>
      </c>
      <c r="D130" t="s">
        <v>90</v>
      </c>
      <c r="E130" t="s">
        <v>366</v>
      </c>
      <c r="F130" t="s">
        <v>90</v>
      </c>
      <c r="G130" t="s">
        <v>367</v>
      </c>
      <c r="H130" t="s">
        <v>205</v>
      </c>
      <c r="I130">
        <v>70.099999999999994</v>
      </c>
      <c r="J130">
        <v>23.5</v>
      </c>
      <c r="K130">
        <v>25.9</v>
      </c>
      <c r="L130">
        <v>51.4</v>
      </c>
      <c r="M130">
        <v>74.8</v>
      </c>
      <c r="N130">
        <v>76.099999999999994</v>
      </c>
      <c r="O130">
        <v>87.5</v>
      </c>
      <c r="P130">
        <v>62.8</v>
      </c>
      <c r="Q130">
        <v>64.900000000000006</v>
      </c>
      <c r="R130">
        <v>54.3</v>
      </c>
      <c r="S130">
        <v>32.4</v>
      </c>
      <c r="T130">
        <v>22.1</v>
      </c>
      <c r="U130">
        <v>22</v>
      </c>
    </row>
    <row r="131" spans="1:21" x14ac:dyDescent="0.2">
      <c r="A131" s="22">
        <v>129</v>
      </c>
      <c r="B131" t="b">
        <v>0</v>
      </c>
      <c r="C131" t="b">
        <v>1</v>
      </c>
      <c r="D131" t="s">
        <v>90</v>
      </c>
      <c r="E131" t="s">
        <v>368</v>
      </c>
      <c r="F131" t="s">
        <v>90</v>
      </c>
      <c r="G131" t="s">
        <v>369</v>
      </c>
      <c r="H131" t="s">
        <v>101</v>
      </c>
      <c r="I131">
        <v>31</v>
      </c>
      <c r="J131">
        <v>18.100000000000001</v>
      </c>
      <c r="K131">
        <v>21</v>
      </c>
      <c r="L131">
        <v>19.399999999999999</v>
      </c>
      <c r="M131">
        <v>15.3</v>
      </c>
      <c r="N131">
        <v>21.2</v>
      </c>
      <c r="O131">
        <v>98.7</v>
      </c>
      <c r="P131">
        <v>9.9700000000000006</v>
      </c>
      <c r="Q131">
        <v>8.49</v>
      </c>
      <c r="R131">
        <v>18.2</v>
      </c>
      <c r="S131">
        <v>13.2</v>
      </c>
      <c r="T131">
        <v>12.2</v>
      </c>
      <c r="U131">
        <v>14.3</v>
      </c>
    </row>
    <row r="132" spans="1:21" x14ac:dyDescent="0.2">
      <c r="A132" s="22">
        <v>130</v>
      </c>
      <c r="B132" t="b">
        <v>0</v>
      </c>
      <c r="C132" t="b">
        <v>1</v>
      </c>
      <c r="D132" t="s">
        <v>90</v>
      </c>
      <c r="E132" t="s">
        <v>370</v>
      </c>
      <c r="F132" t="s">
        <v>90</v>
      </c>
      <c r="G132" t="s">
        <v>371</v>
      </c>
      <c r="H132" t="s">
        <v>101</v>
      </c>
      <c r="I132">
        <v>29.2</v>
      </c>
      <c r="J132">
        <v>19.3</v>
      </c>
      <c r="K132">
        <v>23</v>
      </c>
      <c r="L132">
        <v>21.5</v>
      </c>
      <c r="M132">
        <v>25.8</v>
      </c>
      <c r="N132">
        <v>26.3</v>
      </c>
      <c r="O132">
        <v>86.3</v>
      </c>
      <c r="P132">
        <v>14</v>
      </c>
      <c r="Q132">
        <v>13.5</v>
      </c>
      <c r="R132">
        <v>24.8</v>
      </c>
      <c r="S132">
        <v>16.899999999999999</v>
      </c>
      <c r="T132">
        <v>15.5</v>
      </c>
      <c r="U132">
        <v>15.6</v>
      </c>
    </row>
    <row r="133" spans="1:21" x14ac:dyDescent="0.2">
      <c r="A133" s="22">
        <v>131</v>
      </c>
      <c r="B133" t="b">
        <v>0</v>
      </c>
      <c r="C133" t="b">
        <v>1</v>
      </c>
      <c r="D133" t="s">
        <v>90</v>
      </c>
      <c r="E133" t="s">
        <v>372</v>
      </c>
      <c r="F133" t="s">
        <v>90</v>
      </c>
      <c r="G133" t="s">
        <v>373</v>
      </c>
      <c r="H133" t="s">
        <v>101</v>
      </c>
      <c r="I133">
        <v>25.3</v>
      </c>
      <c r="J133">
        <v>9.5299999999999994</v>
      </c>
      <c r="K133">
        <v>12.1</v>
      </c>
      <c r="L133">
        <v>12.2</v>
      </c>
      <c r="M133">
        <v>12.6</v>
      </c>
      <c r="N133">
        <v>19.100000000000001</v>
      </c>
      <c r="O133">
        <v>88.5</v>
      </c>
      <c r="P133">
        <v>8.75</v>
      </c>
      <c r="Q133">
        <v>7.2</v>
      </c>
      <c r="R133">
        <v>16.5</v>
      </c>
      <c r="S133">
        <v>11</v>
      </c>
      <c r="T133">
        <v>6.94</v>
      </c>
      <c r="U133">
        <v>6.77</v>
      </c>
    </row>
    <row r="134" spans="1:21" x14ac:dyDescent="0.2">
      <c r="A134" s="22">
        <v>132</v>
      </c>
      <c r="B134" t="b">
        <v>0</v>
      </c>
      <c r="C134" t="b">
        <v>1</v>
      </c>
      <c r="D134" t="s">
        <v>90</v>
      </c>
      <c r="E134" t="s">
        <v>374</v>
      </c>
      <c r="F134" t="s">
        <v>90</v>
      </c>
      <c r="G134" t="s">
        <v>375</v>
      </c>
      <c r="H134" t="s">
        <v>101</v>
      </c>
      <c r="I134">
        <v>1.27</v>
      </c>
      <c r="J134">
        <v>3.35</v>
      </c>
      <c r="K134">
        <v>3.79</v>
      </c>
      <c r="L134">
        <v>3.22</v>
      </c>
      <c r="M134">
        <v>2.59</v>
      </c>
      <c r="N134">
        <v>1.17</v>
      </c>
      <c r="O134">
        <v>0.78700000000000003</v>
      </c>
      <c r="P134">
        <v>0.46400000000000002</v>
      </c>
      <c r="Q134">
        <v>0.55500000000000005</v>
      </c>
      <c r="R134">
        <v>0.64700000000000002</v>
      </c>
      <c r="S134">
        <v>0.77700000000000002</v>
      </c>
      <c r="T134">
        <v>1.29</v>
      </c>
      <c r="U134">
        <v>2.66</v>
      </c>
    </row>
    <row r="135" spans="1:21" x14ac:dyDescent="0.2">
      <c r="A135" s="22">
        <v>133</v>
      </c>
      <c r="B135" t="b">
        <v>0</v>
      </c>
      <c r="C135" t="b">
        <v>1</v>
      </c>
      <c r="D135" t="s">
        <v>90</v>
      </c>
      <c r="E135" t="s">
        <v>376</v>
      </c>
      <c r="F135" t="s">
        <v>90</v>
      </c>
      <c r="G135" t="s">
        <v>377</v>
      </c>
      <c r="H135" t="s">
        <v>101</v>
      </c>
      <c r="I135">
        <v>14.7</v>
      </c>
      <c r="J135">
        <v>6.93</v>
      </c>
      <c r="K135">
        <v>8.0399999999999991</v>
      </c>
      <c r="L135">
        <v>7.08</v>
      </c>
      <c r="M135">
        <v>7.32</v>
      </c>
      <c r="N135">
        <v>12</v>
      </c>
      <c r="O135">
        <v>42.7</v>
      </c>
      <c r="P135">
        <v>4.24</v>
      </c>
      <c r="Q135">
        <v>3.52</v>
      </c>
      <c r="R135">
        <v>6.66</v>
      </c>
      <c r="S135">
        <v>5.75</v>
      </c>
      <c r="T135">
        <v>3.43</v>
      </c>
      <c r="U135">
        <v>4.32</v>
      </c>
    </row>
    <row r="136" spans="1:21" x14ac:dyDescent="0.2">
      <c r="A136" s="22">
        <v>134</v>
      </c>
      <c r="B136" t="b">
        <v>0</v>
      </c>
      <c r="C136" t="b">
        <v>1</v>
      </c>
      <c r="D136" t="s">
        <v>90</v>
      </c>
      <c r="E136" t="s">
        <v>378</v>
      </c>
      <c r="F136" t="s">
        <v>90</v>
      </c>
      <c r="G136" t="s">
        <v>379</v>
      </c>
      <c r="H136" t="s">
        <v>205</v>
      </c>
      <c r="I136">
        <v>24.6</v>
      </c>
      <c r="J136">
        <v>5.84</v>
      </c>
      <c r="K136">
        <v>7.16</v>
      </c>
      <c r="L136">
        <v>9.9499999999999993</v>
      </c>
      <c r="M136">
        <v>24.7</v>
      </c>
      <c r="N136">
        <v>26.3</v>
      </c>
      <c r="O136">
        <v>44.2</v>
      </c>
      <c r="P136">
        <v>26.4</v>
      </c>
      <c r="Q136">
        <v>19.399999999999999</v>
      </c>
      <c r="R136">
        <v>18.399999999999999</v>
      </c>
      <c r="S136">
        <v>5.56</v>
      </c>
      <c r="T136">
        <v>3.64</v>
      </c>
      <c r="U136">
        <v>4.43</v>
      </c>
    </row>
    <row r="137" spans="1:21" x14ac:dyDescent="0.2">
      <c r="A137" s="22">
        <v>135</v>
      </c>
      <c r="B137" t="b">
        <v>0</v>
      </c>
      <c r="C137" t="b">
        <v>1</v>
      </c>
      <c r="D137" t="s">
        <v>90</v>
      </c>
      <c r="E137" t="s">
        <v>380</v>
      </c>
      <c r="F137" t="s">
        <v>90</v>
      </c>
      <c r="G137" t="s">
        <v>381</v>
      </c>
      <c r="H137" t="s">
        <v>101</v>
      </c>
      <c r="I137">
        <v>0.30599999999999999</v>
      </c>
      <c r="J137">
        <v>0.68</v>
      </c>
      <c r="K137">
        <v>0.72099999999999997</v>
      </c>
      <c r="L137">
        <v>0.44800000000000001</v>
      </c>
      <c r="M137">
        <v>0.32500000000000001</v>
      </c>
      <c r="N137">
        <v>0.27800000000000002</v>
      </c>
      <c r="O137">
        <v>0.21099999999999999</v>
      </c>
      <c r="P137">
        <v>0.16600000000000001</v>
      </c>
      <c r="Q137">
        <v>0.22</v>
      </c>
      <c r="R137">
        <v>0.253</v>
      </c>
      <c r="S137">
        <v>0.28000000000000003</v>
      </c>
      <c r="T137">
        <v>0.35399999999999998</v>
      </c>
      <c r="U137">
        <v>0.56100000000000005</v>
      </c>
    </row>
    <row r="138" spans="1:21" x14ac:dyDescent="0.2">
      <c r="A138" s="22">
        <v>136</v>
      </c>
      <c r="B138" t="b">
        <v>0</v>
      </c>
      <c r="C138" t="b">
        <v>1</v>
      </c>
      <c r="D138" t="s">
        <v>90</v>
      </c>
      <c r="E138" t="s">
        <v>382</v>
      </c>
      <c r="F138" t="s">
        <v>90</v>
      </c>
      <c r="G138" t="s">
        <v>383</v>
      </c>
      <c r="H138" t="s">
        <v>205</v>
      </c>
      <c r="I138">
        <v>1.4</v>
      </c>
      <c r="J138">
        <v>23.7</v>
      </c>
      <c r="K138">
        <v>29.2</v>
      </c>
      <c r="L138">
        <v>24.6</v>
      </c>
      <c r="M138">
        <v>22.4</v>
      </c>
      <c r="N138">
        <v>2.85</v>
      </c>
      <c r="O138">
        <v>0.432</v>
      </c>
      <c r="P138">
        <v>0.27300000000000002</v>
      </c>
      <c r="Q138">
        <v>0.26600000000000001</v>
      </c>
      <c r="R138">
        <v>0.38200000000000001</v>
      </c>
      <c r="S138">
        <v>1.35</v>
      </c>
      <c r="T138">
        <v>12.4</v>
      </c>
      <c r="U138">
        <v>20</v>
      </c>
    </row>
    <row r="139" spans="1:21" x14ac:dyDescent="0.2">
      <c r="A139" s="22">
        <v>137</v>
      </c>
      <c r="B139" t="b">
        <v>0</v>
      </c>
      <c r="C139" t="b">
        <v>1</v>
      </c>
      <c r="D139" t="s">
        <v>90</v>
      </c>
      <c r="E139" t="s">
        <v>384</v>
      </c>
      <c r="F139" t="s">
        <v>90</v>
      </c>
      <c r="G139" t="s">
        <v>385</v>
      </c>
      <c r="H139" t="s">
        <v>101</v>
      </c>
      <c r="I139">
        <v>20.2</v>
      </c>
      <c r="J139">
        <v>10.5</v>
      </c>
      <c r="K139">
        <v>12.6</v>
      </c>
      <c r="L139">
        <v>11</v>
      </c>
      <c r="M139">
        <v>11.5</v>
      </c>
      <c r="N139">
        <v>16.7</v>
      </c>
      <c r="O139">
        <v>67.8</v>
      </c>
      <c r="P139">
        <v>7.02</v>
      </c>
      <c r="Q139">
        <v>5.9</v>
      </c>
      <c r="R139">
        <v>11.5</v>
      </c>
      <c r="S139">
        <v>8.24</v>
      </c>
      <c r="T139">
        <v>6.95</v>
      </c>
      <c r="U139">
        <v>7.44</v>
      </c>
    </row>
    <row r="140" spans="1:21" x14ac:dyDescent="0.2">
      <c r="A140" s="22">
        <v>138</v>
      </c>
      <c r="B140" t="b">
        <v>0</v>
      </c>
      <c r="C140" t="b">
        <v>1</v>
      </c>
      <c r="D140" t="s">
        <v>90</v>
      </c>
      <c r="E140" t="s">
        <v>386</v>
      </c>
      <c r="F140" t="s">
        <v>90</v>
      </c>
      <c r="G140" t="s">
        <v>387</v>
      </c>
      <c r="H140" t="s">
        <v>101</v>
      </c>
      <c r="I140">
        <v>4.38</v>
      </c>
      <c r="J140">
        <v>7.54</v>
      </c>
      <c r="K140">
        <v>7.93</v>
      </c>
      <c r="L140">
        <v>6.62</v>
      </c>
      <c r="M140">
        <v>7.19</v>
      </c>
      <c r="N140">
        <v>13.1</v>
      </c>
      <c r="O140">
        <v>4.4000000000000004</v>
      </c>
      <c r="P140">
        <v>1.1499999999999999</v>
      </c>
      <c r="Q140">
        <v>0.93</v>
      </c>
      <c r="R140">
        <v>1.63</v>
      </c>
      <c r="S140">
        <v>2.11</v>
      </c>
      <c r="T140">
        <v>3.54</v>
      </c>
      <c r="U140">
        <v>6.24</v>
      </c>
    </row>
    <row r="141" spans="1:21" x14ac:dyDescent="0.2">
      <c r="A141" s="22">
        <v>139</v>
      </c>
      <c r="B141" t="b">
        <v>0</v>
      </c>
      <c r="C141" t="b">
        <v>1</v>
      </c>
      <c r="D141" t="s">
        <v>90</v>
      </c>
      <c r="E141" t="s">
        <v>388</v>
      </c>
      <c r="F141" t="s">
        <v>90</v>
      </c>
      <c r="G141" t="s">
        <v>389</v>
      </c>
      <c r="H141" t="s">
        <v>101</v>
      </c>
      <c r="I141">
        <v>83.9</v>
      </c>
      <c r="J141">
        <v>84.5</v>
      </c>
      <c r="K141">
        <v>84.8</v>
      </c>
      <c r="L141">
        <v>75</v>
      </c>
      <c r="M141">
        <v>82.6</v>
      </c>
      <c r="N141">
        <v>86.2</v>
      </c>
      <c r="O141">
        <v>88.6</v>
      </c>
      <c r="P141">
        <v>78.8</v>
      </c>
      <c r="Q141">
        <v>86.2</v>
      </c>
      <c r="R141">
        <v>74.599999999999994</v>
      </c>
      <c r="S141">
        <v>83.3</v>
      </c>
      <c r="T141">
        <v>87.1</v>
      </c>
      <c r="U141">
        <v>87.6</v>
      </c>
    </row>
    <row r="142" spans="1:21" x14ac:dyDescent="0.2">
      <c r="A142" s="22">
        <v>140</v>
      </c>
      <c r="B142" t="b">
        <v>0</v>
      </c>
      <c r="C142" t="b">
        <v>1</v>
      </c>
      <c r="D142" t="s">
        <v>90</v>
      </c>
      <c r="E142" t="s">
        <v>390</v>
      </c>
      <c r="F142" t="s">
        <v>90</v>
      </c>
      <c r="G142" t="s">
        <v>391</v>
      </c>
      <c r="H142" t="s">
        <v>101</v>
      </c>
      <c r="I142">
        <v>1.4</v>
      </c>
      <c r="J142">
        <v>23.7</v>
      </c>
      <c r="K142">
        <v>29.2</v>
      </c>
      <c r="L142">
        <v>24.6</v>
      </c>
      <c r="M142">
        <v>22.4</v>
      </c>
      <c r="N142">
        <v>2.85</v>
      </c>
      <c r="O142">
        <v>0.432</v>
      </c>
      <c r="P142">
        <v>0.27300000000000002</v>
      </c>
      <c r="Q142">
        <v>0.26600000000000001</v>
      </c>
      <c r="R142">
        <v>0.38200000000000001</v>
      </c>
      <c r="S142">
        <v>1.35</v>
      </c>
      <c r="T142">
        <v>12.4</v>
      </c>
      <c r="U142">
        <v>20</v>
      </c>
    </row>
    <row r="143" spans="1:21" x14ac:dyDescent="0.2">
      <c r="A143" s="22">
        <v>141</v>
      </c>
      <c r="B143" t="b">
        <v>0</v>
      </c>
      <c r="C143" t="b">
        <v>1</v>
      </c>
      <c r="D143" t="s">
        <v>90</v>
      </c>
      <c r="E143" t="s">
        <v>392</v>
      </c>
      <c r="F143" t="s">
        <v>90</v>
      </c>
      <c r="G143" t="s">
        <v>393</v>
      </c>
      <c r="H143" t="s">
        <v>101</v>
      </c>
      <c r="I143">
        <v>2.0099999999999998</v>
      </c>
      <c r="J143">
        <v>2.77</v>
      </c>
      <c r="K143">
        <v>3.43</v>
      </c>
      <c r="L143">
        <v>3.63</v>
      </c>
      <c r="M143">
        <v>5.3</v>
      </c>
      <c r="N143">
        <v>2.61</v>
      </c>
      <c r="O143">
        <v>0.76400000000000001</v>
      </c>
      <c r="P143">
        <v>0.38900000000000001</v>
      </c>
      <c r="Q143">
        <v>0.40400000000000003</v>
      </c>
      <c r="R143">
        <v>0.48399999999999999</v>
      </c>
      <c r="S143">
        <v>0.61199999999999999</v>
      </c>
      <c r="T143">
        <v>0.95699999999999996</v>
      </c>
      <c r="U143">
        <v>1.95</v>
      </c>
    </row>
    <row r="144" spans="1:21" x14ac:dyDescent="0.2">
      <c r="A144" s="22">
        <v>142</v>
      </c>
      <c r="B144" t="b">
        <v>0</v>
      </c>
      <c r="C144" t="b">
        <v>1</v>
      </c>
      <c r="D144" t="s">
        <v>90</v>
      </c>
      <c r="E144" t="s">
        <v>394</v>
      </c>
      <c r="F144" t="s">
        <v>90</v>
      </c>
      <c r="G144" t="s">
        <v>395</v>
      </c>
      <c r="H144" t="s">
        <v>101</v>
      </c>
      <c r="I144">
        <v>0.61199999999999999</v>
      </c>
      <c r="J144">
        <v>0.92400000000000004</v>
      </c>
      <c r="K144">
        <v>0.76700000000000002</v>
      </c>
      <c r="L144">
        <v>0.44700000000000001</v>
      </c>
      <c r="M144">
        <v>0.47599999999999998</v>
      </c>
      <c r="N144">
        <v>0.502</v>
      </c>
      <c r="O144">
        <v>0.28799999999999998</v>
      </c>
      <c r="P144">
        <v>0.49099999999999999</v>
      </c>
      <c r="Q144">
        <v>0.63400000000000001</v>
      </c>
      <c r="R144">
        <v>0.56999999999999995</v>
      </c>
      <c r="S144">
        <v>0.89</v>
      </c>
      <c r="T144">
        <v>0.97199999999999998</v>
      </c>
      <c r="U144">
        <v>0.9</v>
      </c>
    </row>
    <row r="145" spans="1:21" x14ac:dyDescent="0.2">
      <c r="A145" s="22">
        <v>143</v>
      </c>
      <c r="B145" t="b">
        <v>1</v>
      </c>
      <c r="C145" t="b">
        <v>1</v>
      </c>
      <c r="D145" t="s">
        <v>396</v>
      </c>
      <c r="E145" t="s">
        <v>396</v>
      </c>
      <c r="F145" t="s">
        <v>397</v>
      </c>
      <c r="G145" t="s">
        <v>398</v>
      </c>
      <c r="H145" t="s">
        <v>68</v>
      </c>
      <c r="I145">
        <v>2.74</v>
      </c>
      <c r="J145">
        <v>3.83</v>
      </c>
      <c r="K145">
        <v>9.11</v>
      </c>
      <c r="L145">
        <v>2.98</v>
      </c>
      <c r="M145">
        <v>8.3699999999999992</v>
      </c>
      <c r="N145">
        <v>0.85399999999999998</v>
      </c>
      <c r="O145">
        <v>0.91800000000000004</v>
      </c>
      <c r="P145">
        <v>2.64</v>
      </c>
      <c r="Q145">
        <v>2.61</v>
      </c>
      <c r="R145">
        <v>1.1399999999999999</v>
      </c>
      <c r="S145">
        <v>0.47699999999999998</v>
      </c>
      <c r="T145">
        <v>0.501</v>
      </c>
      <c r="U145">
        <v>0.75</v>
      </c>
    </row>
    <row r="146" spans="1:21" x14ac:dyDescent="0.2">
      <c r="A146" s="22">
        <v>144</v>
      </c>
      <c r="B146" t="b">
        <v>1</v>
      </c>
      <c r="C146" t="b">
        <v>1</v>
      </c>
      <c r="D146" t="s">
        <v>399</v>
      </c>
      <c r="E146" t="s">
        <v>399</v>
      </c>
      <c r="F146" t="s">
        <v>400</v>
      </c>
      <c r="G146" t="s">
        <v>401</v>
      </c>
      <c r="H146" t="s">
        <v>68</v>
      </c>
      <c r="I146">
        <v>1.45</v>
      </c>
      <c r="J146">
        <v>1.1399999999999999</v>
      </c>
      <c r="K146">
        <v>1.85</v>
      </c>
      <c r="L146">
        <v>2.7</v>
      </c>
      <c r="M146">
        <v>5.01</v>
      </c>
      <c r="N146">
        <v>1.63</v>
      </c>
      <c r="O146">
        <v>0.40899999999999997</v>
      </c>
      <c r="P146">
        <v>0.38100000000000001</v>
      </c>
      <c r="Q146">
        <v>0.31</v>
      </c>
      <c r="R146">
        <v>0.2</v>
      </c>
      <c r="S146">
        <v>0.154</v>
      </c>
      <c r="T146">
        <v>0.24299999999999999</v>
      </c>
      <c r="U146">
        <v>0.66500000000000004</v>
      </c>
    </row>
    <row r="147" spans="1:21" x14ac:dyDescent="0.2">
      <c r="A147" s="22">
        <v>145</v>
      </c>
      <c r="B147" t="b">
        <v>0</v>
      </c>
      <c r="C147" t="b">
        <v>1</v>
      </c>
      <c r="D147" t="s">
        <v>90</v>
      </c>
      <c r="E147" t="s">
        <v>402</v>
      </c>
      <c r="F147" t="s">
        <v>90</v>
      </c>
      <c r="G147" t="s">
        <v>403</v>
      </c>
      <c r="H147" t="s">
        <v>130</v>
      </c>
      <c r="I147">
        <v>4.1900000000000004</v>
      </c>
      <c r="J147">
        <v>1.55</v>
      </c>
      <c r="K147">
        <v>1.53</v>
      </c>
      <c r="L147">
        <v>1.22</v>
      </c>
      <c r="M147">
        <v>1.2</v>
      </c>
      <c r="N147">
        <v>1.49</v>
      </c>
      <c r="O147">
        <v>5.27</v>
      </c>
      <c r="P147">
        <v>4.6900000000000004</v>
      </c>
      <c r="Q147">
        <v>5.46</v>
      </c>
      <c r="R147">
        <v>7.24</v>
      </c>
      <c r="S147">
        <v>3.29</v>
      </c>
      <c r="T147">
        <v>2.67</v>
      </c>
      <c r="U147">
        <v>1.58</v>
      </c>
    </row>
    <row r="148" spans="1:21" x14ac:dyDescent="0.2">
      <c r="A148" s="22">
        <v>146</v>
      </c>
      <c r="B148" t="b">
        <v>1</v>
      </c>
      <c r="C148" t="b">
        <v>1</v>
      </c>
      <c r="D148" t="s">
        <v>404</v>
      </c>
      <c r="E148" t="s">
        <v>404</v>
      </c>
      <c r="F148" t="s">
        <v>405</v>
      </c>
      <c r="G148" t="s">
        <v>406</v>
      </c>
      <c r="H148" t="s">
        <v>68</v>
      </c>
      <c r="I148">
        <v>6.48</v>
      </c>
      <c r="J148">
        <v>5.37</v>
      </c>
      <c r="K148">
        <v>11.6</v>
      </c>
      <c r="L148">
        <v>19.7</v>
      </c>
      <c r="M148">
        <v>25.7</v>
      </c>
      <c r="N148">
        <v>2.66</v>
      </c>
      <c r="O148">
        <v>1.96</v>
      </c>
      <c r="P148">
        <v>4.5999999999999996</v>
      </c>
      <c r="Q148">
        <v>7.85</v>
      </c>
      <c r="R148">
        <v>1.98</v>
      </c>
      <c r="S148">
        <v>0.91300000000000003</v>
      </c>
      <c r="T148">
        <v>1.84</v>
      </c>
      <c r="U148">
        <v>3.17</v>
      </c>
    </row>
    <row r="149" spans="1:21" x14ac:dyDescent="0.2">
      <c r="A149" s="22">
        <v>147</v>
      </c>
      <c r="B149" t="b">
        <v>0</v>
      </c>
      <c r="C149" t="b">
        <v>1</v>
      </c>
      <c r="D149" t="s">
        <v>90</v>
      </c>
      <c r="E149" t="s">
        <v>407</v>
      </c>
      <c r="F149" t="s">
        <v>90</v>
      </c>
      <c r="G149" t="s">
        <v>408</v>
      </c>
      <c r="H149" t="s">
        <v>130</v>
      </c>
      <c r="I149">
        <v>33.6</v>
      </c>
      <c r="J149">
        <v>18</v>
      </c>
      <c r="K149">
        <v>22.9</v>
      </c>
      <c r="L149">
        <v>37.1</v>
      </c>
      <c r="M149">
        <v>35.9</v>
      </c>
      <c r="N149">
        <v>33.1</v>
      </c>
      <c r="O149">
        <v>40</v>
      </c>
      <c r="P149">
        <v>34.9</v>
      </c>
      <c r="Q149">
        <v>32.5</v>
      </c>
      <c r="R149">
        <v>27.5</v>
      </c>
      <c r="S149">
        <v>31.8</v>
      </c>
      <c r="T149">
        <v>30.6</v>
      </c>
      <c r="U149">
        <v>24.8</v>
      </c>
    </row>
    <row r="150" spans="1:21" x14ac:dyDescent="0.2">
      <c r="A150" s="22">
        <v>148</v>
      </c>
      <c r="B150" t="b">
        <v>1</v>
      </c>
      <c r="C150" t="b">
        <v>1</v>
      </c>
      <c r="D150" t="s">
        <v>409</v>
      </c>
      <c r="E150" t="s">
        <v>410</v>
      </c>
      <c r="F150" t="s">
        <v>411</v>
      </c>
      <c r="G150" t="s">
        <v>412</v>
      </c>
      <c r="H150" t="s">
        <v>68</v>
      </c>
      <c r="I150">
        <v>79.2</v>
      </c>
      <c r="J150">
        <v>99.1</v>
      </c>
      <c r="K150">
        <v>99.7</v>
      </c>
      <c r="L150">
        <v>99.5</v>
      </c>
      <c r="M150">
        <v>100</v>
      </c>
      <c r="N150">
        <v>100</v>
      </c>
      <c r="O150">
        <v>100</v>
      </c>
      <c r="P150">
        <v>99.8</v>
      </c>
      <c r="Q150">
        <v>93.6</v>
      </c>
      <c r="R150">
        <v>35.299999999999997</v>
      </c>
      <c r="S150">
        <v>41</v>
      </c>
      <c r="T150">
        <v>57.8</v>
      </c>
      <c r="U150">
        <v>90.2</v>
      </c>
    </row>
    <row r="151" spans="1:21" x14ac:dyDescent="0.2">
      <c r="A151" s="22">
        <v>149</v>
      </c>
      <c r="B151" t="b">
        <v>0</v>
      </c>
      <c r="C151" t="b">
        <v>1</v>
      </c>
      <c r="D151" t="s">
        <v>90</v>
      </c>
      <c r="E151" t="s">
        <v>413</v>
      </c>
      <c r="F151" t="s">
        <v>90</v>
      </c>
      <c r="G151" t="s">
        <v>414</v>
      </c>
      <c r="H151" t="s">
        <v>68</v>
      </c>
      <c r="I151">
        <v>76.8</v>
      </c>
      <c r="J151">
        <v>100</v>
      </c>
      <c r="K151">
        <v>100</v>
      </c>
      <c r="L151">
        <v>100</v>
      </c>
      <c r="M151">
        <v>100</v>
      </c>
      <c r="N151">
        <v>100</v>
      </c>
      <c r="O151">
        <v>100</v>
      </c>
      <c r="P151">
        <v>100</v>
      </c>
      <c r="Q151">
        <v>100</v>
      </c>
      <c r="R151">
        <v>100</v>
      </c>
      <c r="S151">
        <v>8.66</v>
      </c>
      <c r="T151">
        <v>3.17</v>
      </c>
      <c r="U151">
        <v>11.6</v>
      </c>
    </row>
    <row r="152" spans="1:21" x14ac:dyDescent="0.2">
      <c r="A152" s="22">
        <v>150</v>
      </c>
      <c r="B152" t="b">
        <v>0</v>
      </c>
      <c r="C152" t="b">
        <v>1</v>
      </c>
      <c r="D152" t="s">
        <v>90</v>
      </c>
      <c r="E152" t="s">
        <v>415</v>
      </c>
      <c r="F152" t="s">
        <v>90</v>
      </c>
      <c r="G152" t="s">
        <v>416</v>
      </c>
      <c r="H152" t="s">
        <v>68</v>
      </c>
      <c r="I152">
        <v>1.42</v>
      </c>
      <c r="J152">
        <v>0.60399999999999998</v>
      </c>
      <c r="K152">
        <v>0.58599999999999997</v>
      </c>
      <c r="L152">
        <v>0.48499999999999999</v>
      </c>
      <c r="M152">
        <v>0.56699999999999995</v>
      </c>
      <c r="N152">
        <v>1.07</v>
      </c>
      <c r="O152">
        <v>1.01</v>
      </c>
      <c r="P152">
        <v>1.56</v>
      </c>
      <c r="Q152">
        <v>4.3499999999999996</v>
      </c>
      <c r="R152">
        <v>3.69</v>
      </c>
      <c r="S152">
        <v>1.34</v>
      </c>
      <c r="T152">
        <v>0.95599999999999996</v>
      </c>
      <c r="U152">
        <v>0.73399999999999999</v>
      </c>
    </row>
    <row r="153" spans="1:21" x14ac:dyDescent="0.2">
      <c r="A153" s="22">
        <v>151</v>
      </c>
      <c r="B153" t="b">
        <v>0</v>
      </c>
      <c r="C153" t="b">
        <v>1</v>
      </c>
      <c r="D153" t="s">
        <v>90</v>
      </c>
      <c r="E153" t="s">
        <v>417</v>
      </c>
      <c r="F153" t="s">
        <v>90</v>
      </c>
      <c r="G153" t="s">
        <v>418</v>
      </c>
      <c r="H153" t="s">
        <v>68</v>
      </c>
      <c r="I153">
        <v>93.9</v>
      </c>
      <c r="J153">
        <v>0.877</v>
      </c>
      <c r="K153">
        <v>1.31</v>
      </c>
      <c r="L153">
        <v>5.88</v>
      </c>
      <c r="M153">
        <v>88.4</v>
      </c>
      <c r="N153">
        <v>100</v>
      </c>
      <c r="O153">
        <v>100</v>
      </c>
      <c r="P153">
        <v>100</v>
      </c>
      <c r="Q153">
        <v>100</v>
      </c>
      <c r="R153">
        <v>100</v>
      </c>
      <c r="S153">
        <v>100</v>
      </c>
      <c r="T153">
        <v>50.9</v>
      </c>
      <c r="U153">
        <v>1.17</v>
      </c>
    </row>
    <row r="154" spans="1:21" x14ac:dyDescent="0.2">
      <c r="A154" s="22">
        <v>152</v>
      </c>
      <c r="B154" t="b">
        <v>1</v>
      </c>
      <c r="C154" t="b">
        <v>1</v>
      </c>
      <c r="D154" t="s">
        <v>419</v>
      </c>
      <c r="E154" t="s">
        <v>419</v>
      </c>
      <c r="F154" t="s">
        <v>420</v>
      </c>
      <c r="G154" t="s">
        <v>421</v>
      </c>
      <c r="H154" t="s">
        <v>68</v>
      </c>
      <c r="I154">
        <v>3.15</v>
      </c>
      <c r="J154">
        <v>1.7</v>
      </c>
      <c r="K154">
        <v>1.64</v>
      </c>
      <c r="L154">
        <v>1.34</v>
      </c>
      <c r="M154">
        <v>1.49</v>
      </c>
      <c r="N154">
        <v>1.95</v>
      </c>
      <c r="O154">
        <v>2.4300000000000002</v>
      </c>
      <c r="P154">
        <v>3.26</v>
      </c>
      <c r="Q154">
        <v>4.59</v>
      </c>
      <c r="R154">
        <v>6.57</v>
      </c>
      <c r="S154">
        <v>6.05</v>
      </c>
      <c r="T154">
        <v>3.95</v>
      </c>
      <c r="U154">
        <v>2.39</v>
      </c>
    </row>
    <row r="155" spans="1:21" x14ac:dyDescent="0.2">
      <c r="A155" s="22">
        <v>153</v>
      </c>
      <c r="B155" t="b">
        <v>0</v>
      </c>
      <c r="C155" t="b">
        <v>1</v>
      </c>
      <c r="D155" t="s">
        <v>90</v>
      </c>
      <c r="E155" t="s">
        <v>422</v>
      </c>
      <c r="F155" t="s">
        <v>90</v>
      </c>
      <c r="G155" t="s">
        <v>422</v>
      </c>
      <c r="H155" t="s">
        <v>130</v>
      </c>
      <c r="I155">
        <v>2.95</v>
      </c>
      <c r="J155">
        <v>1.93</v>
      </c>
      <c r="K155">
        <v>2.14</v>
      </c>
      <c r="L155">
        <v>1.67</v>
      </c>
      <c r="M155">
        <v>1.44</v>
      </c>
      <c r="N155">
        <v>2.27</v>
      </c>
      <c r="O155">
        <v>2.91</v>
      </c>
      <c r="P155">
        <v>4.16</v>
      </c>
      <c r="Q155">
        <v>4.57</v>
      </c>
      <c r="R155">
        <v>3.57</v>
      </c>
      <c r="S155">
        <v>2.13</v>
      </c>
      <c r="T155">
        <v>1.93</v>
      </c>
      <c r="U155">
        <v>1.88</v>
      </c>
    </row>
    <row r="156" spans="1:21" x14ac:dyDescent="0.2">
      <c r="A156" s="22">
        <v>154</v>
      </c>
      <c r="B156" t="b">
        <v>0</v>
      </c>
      <c r="C156" t="b">
        <v>1</v>
      </c>
      <c r="D156" t="s">
        <v>90</v>
      </c>
      <c r="E156" t="s">
        <v>423</v>
      </c>
      <c r="F156" t="s">
        <v>90</v>
      </c>
      <c r="G156" t="s">
        <v>423</v>
      </c>
      <c r="H156" t="s">
        <v>130</v>
      </c>
      <c r="I156">
        <v>3.35</v>
      </c>
      <c r="J156">
        <v>2.13</v>
      </c>
      <c r="K156">
        <v>2.35</v>
      </c>
      <c r="L156">
        <v>1.83</v>
      </c>
      <c r="M156">
        <v>1.63</v>
      </c>
      <c r="N156">
        <v>2.62</v>
      </c>
      <c r="O156">
        <v>3.23</v>
      </c>
      <c r="P156">
        <v>4.62</v>
      </c>
      <c r="Q156">
        <v>5.0599999999999996</v>
      </c>
      <c r="R156">
        <v>4.0599999999999996</v>
      </c>
      <c r="S156">
        <v>2.36</v>
      </c>
      <c r="T156">
        <v>2.12</v>
      </c>
      <c r="U156">
        <v>2.0699999999999998</v>
      </c>
    </row>
    <row r="157" spans="1:21" x14ac:dyDescent="0.2">
      <c r="A157" s="22">
        <v>155</v>
      </c>
      <c r="B157" t="b">
        <v>0</v>
      </c>
      <c r="C157" t="b">
        <v>1</v>
      </c>
      <c r="D157" t="s">
        <v>90</v>
      </c>
      <c r="E157" t="s">
        <v>424</v>
      </c>
      <c r="F157" t="s">
        <v>90</v>
      </c>
      <c r="G157" t="s">
        <v>424</v>
      </c>
      <c r="H157" t="s">
        <v>130</v>
      </c>
      <c r="I157">
        <v>7.54</v>
      </c>
      <c r="J157">
        <v>3.52</v>
      </c>
      <c r="K157">
        <v>3.73</v>
      </c>
      <c r="L157">
        <v>3.03</v>
      </c>
      <c r="M157">
        <v>2.97</v>
      </c>
      <c r="N157">
        <v>5.57</v>
      </c>
      <c r="O157">
        <v>8.0399999999999991</v>
      </c>
      <c r="P157">
        <v>9.1</v>
      </c>
      <c r="Q157">
        <v>9.15</v>
      </c>
      <c r="R157">
        <v>8.65</v>
      </c>
      <c r="S157">
        <v>4.1399999999999997</v>
      </c>
      <c r="T157">
        <v>3.5</v>
      </c>
      <c r="U157">
        <v>3.47</v>
      </c>
    </row>
    <row r="158" spans="1:21" x14ac:dyDescent="0.2">
      <c r="A158" s="22">
        <v>156</v>
      </c>
      <c r="B158" t="b">
        <v>0</v>
      </c>
      <c r="C158" t="b">
        <v>1</v>
      </c>
      <c r="D158" t="s">
        <v>90</v>
      </c>
      <c r="E158" t="s">
        <v>425</v>
      </c>
      <c r="F158" t="s">
        <v>90</v>
      </c>
      <c r="G158" t="s">
        <v>425</v>
      </c>
      <c r="H158" t="s">
        <v>130</v>
      </c>
      <c r="I158">
        <v>80.900000000000006</v>
      </c>
      <c r="J158">
        <v>35.299999999999997</v>
      </c>
      <c r="K158">
        <v>26.8</v>
      </c>
      <c r="L158">
        <v>62.8</v>
      </c>
      <c r="M158">
        <v>97.9</v>
      </c>
      <c r="N158">
        <v>99.1</v>
      </c>
      <c r="O158">
        <v>98.3</v>
      </c>
      <c r="P158">
        <v>97.3</v>
      </c>
      <c r="Q158">
        <v>95.9</v>
      </c>
      <c r="R158">
        <v>90.5</v>
      </c>
      <c r="S158">
        <v>64.099999999999994</v>
      </c>
      <c r="T158">
        <v>47.1</v>
      </c>
      <c r="U158">
        <v>11.3</v>
      </c>
    </row>
    <row r="159" spans="1:21" x14ac:dyDescent="0.2">
      <c r="A159" s="22">
        <v>157</v>
      </c>
      <c r="B159" t="b">
        <v>0</v>
      </c>
      <c r="C159" t="b">
        <v>1</v>
      </c>
      <c r="D159" t="s">
        <v>90</v>
      </c>
      <c r="E159" t="s">
        <v>426</v>
      </c>
      <c r="F159" t="s">
        <v>90</v>
      </c>
      <c r="G159" t="s">
        <v>426</v>
      </c>
      <c r="H159" t="s">
        <v>427</v>
      </c>
      <c r="I159">
        <v>75</v>
      </c>
      <c r="J159">
        <v>43.6</v>
      </c>
      <c r="K159">
        <v>29</v>
      </c>
      <c r="L159">
        <v>9.6999999999999993</v>
      </c>
      <c r="M159">
        <v>10.5</v>
      </c>
      <c r="N159">
        <v>48.6</v>
      </c>
      <c r="O159">
        <v>87.9</v>
      </c>
      <c r="P159">
        <v>90</v>
      </c>
      <c r="Q159">
        <v>90.9</v>
      </c>
      <c r="R159">
        <v>79</v>
      </c>
      <c r="S159">
        <v>58</v>
      </c>
      <c r="T159">
        <v>50.3</v>
      </c>
      <c r="U159">
        <v>48.5</v>
      </c>
    </row>
    <row r="160" spans="1:21" x14ac:dyDescent="0.2">
      <c r="A160" s="22">
        <v>158</v>
      </c>
      <c r="B160" t="b">
        <v>0</v>
      </c>
      <c r="C160" t="b">
        <v>1</v>
      </c>
      <c r="D160" t="s">
        <v>90</v>
      </c>
      <c r="E160" t="s">
        <v>428</v>
      </c>
      <c r="F160" t="s">
        <v>90</v>
      </c>
      <c r="G160" t="s">
        <v>429</v>
      </c>
      <c r="H160" t="s">
        <v>130</v>
      </c>
      <c r="I160">
        <v>20.8</v>
      </c>
      <c r="J160">
        <v>4.7699999999999996</v>
      </c>
      <c r="K160">
        <v>7.37</v>
      </c>
      <c r="L160">
        <v>12.9</v>
      </c>
      <c r="M160">
        <v>23.1</v>
      </c>
      <c r="N160">
        <v>23.6</v>
      </c>
      <c r="O160">
        <v>38.4</v>
      </c>
      <c r="P160">
        <v>24</v>
      </c>
      <c r="Q160">
        <v>18</v>
      </c>
      <c r="R160">
        <v>12.4</v>
      </c>
      <c r="S160">
        <v>3.7</v>
      </c>
      <c r="T160">
        <v>3.96</v>
      </c>
      <c r="U160">
        <v>3.62</v>
      </c>
    </row>
    <row r="161" spans="1:21" x14ac:dyDescent="0.2">
      <c r="A161" s="22">
        <v>159</v>
      </c>
      <c r="B161" t="b">
        <v>0</v>
      </c>
      <c r="C161" t="b">
        <v>1</v>
      </c>
      <c r="D161" t="s">
        <v>90</v>
      </c>
      <c r="E161" t="s">
        <v>430</v>
      </c>
      <c r="F161" t="s">
        <v>90</v>
      </c>
      <c r="G161" t="s">
        <v>430</v>
      </c>
      <c r="H161" t="s">
        <v>68</v>
      </c>
      <c r="I161">
        <v>76.900000000000006</v>
      </c>
      <c r="J161">
        <v>2.35</v>
      </c>
      <c r="K161">
        <v>1.81</v>
      </c>
      <c r="L161">
        <v>2.79</v>
      </c>
      <c r="M161">
        <v>11</v>
      </c>
      <c r="N161">
        <v>78.5</v>
      </c>
      <c r="O161">
        <v>76.7</v>
      </c>
      <c r="P161">
        <v>86.8</v>
      </c>
      <c r="Q161">
        <v>86.9</v>
      </c>
      <c r="R161">
        <v>82.6</v>
      </c>
      <c r="S161">
        <v>22.1</v>
      </c>
      <c r="T161">
        <v>13.5</v>
      </c>
      <c r="U161">
        <v>4.97</v>
      </c>
    </row>
    <row r="162" spans="1:21" x14ac:dyDescent="0.2">
      <c r="A162" s="22">
        <v>160</v>
      </c>
      <c r="B162" t="b">
        <v>0</v>
      </c>
      <c r="C162" t="b">
        <v>1</v>
      </c>
      <c r="D162" t="s">
        <v>90</v>
      </c>
      <c r="E162" t="s">
        <v>431</v>
      </c>
      <c r="F162" t="s">
        <v>90</v>
      </c>
      <c r="G162" t="s">
        <v>431</v>
      </c>
      <c r="H162" t="s">
        <v>68</v>
      </c>
      <c r="I162">
        <v>94.6</v>
      </c>
      <c r="J162">
        <v>1.22</v>
      </c>
      <c r="K162">
        <v>1.4</v>
      </c>
      <c r="L162">
        <v>3.99</v>
      </c>
      <c r="M162">
        <v>93.5</v>
      </c>
      <c r="N162">
        <v>100</v>
      </c>
      <c r="O162">
        <v>100</v>
      </c>
      <c r="P162">
        <v>100</v>
      </c>
      <c r="Q162">
        <v>100</v>
      </c>
      <c r="R162">
        <v>100</v>
      </c>
      <c r="S162">
        <v>100</v>
      </c>
      <c r="T162">
        <v>92.5</v>
      </c>
      <c r="U162">
        <v>2.02</v>
      </c>
    </row>
    <row r="163" spans="1:21" x14ac:dyDescent="0.2">
      <c r="A163" s="22">
        <v>161</v>
      </c>
      <c r="B163" t="b">
        <v>1</v>
      </c>
      <c r="C163" t="b">
        <v>1</v>
      </c>
      <c r="D163" t="s">
        <v>432</v>
      </c>
      <c r="E163" t="s">
        <v>432</v>
      </c>
      <c r="F163" t="s">
        <v>433</v>
      </c>
      <c r="G163" t="s">
        <v>434</v>
      </c>
      <c r="H163" t="s">
        <v>68</v>
      </c>
      <c r="I163">
        <v>2.31</v>
      </c>
      <c r="J163">
        <v>0.97599999999999998</v>
      </c>
      <c r="K163">
        <v>1.04</v>
      </c>
      <c r="L163">
        <v>0.91300000000000003</v>
      </c>
      <c r="M163">
        <v>1.1100000000000001</v>
      </c>
      <c r="N163">
        <v>1.35</v>
      </c>
      <c r="O163">
        <v>1.62</v>
      </c>
      <c r="P163">
        <v>2.44</v>
      </c>
      <c r="Q163">
        <v>3.82</v>
      </c>
      <c r="R163">
        <v>5.04</v>
      </c>
      <c r="S163">
        <v>3.99</v>
      </c>
      <c r="T163">
        <v>2.15</v>
      </c>
      <c r="U163">
        <v>1.4</v>
      </c>
    </row>
    <row r="164" spans="1:21" x14ac:dyDescent="0.2">
      <c r="A164" s="22">
        <v>162</v>
      </c>
      <c r="B164" t="b">
        <v>1</v>
      </c>
      <c r="C164" t="b">
        <v>1</v>
      </c>
      <c r="D164" t="s">
        <v>435</v>
      </c>
      <c r="E164" t="s">
        <v>435</v>
      </c>
      <c r="F164" t="s">
        <v>436</v>
      </c>
      <c r="G164" t="s">
        <v>437</v>
      </c>
      <c r="H164" t="s">
        <v>68</v>
      </c>
      <c r="I164">
        <v>15.9</v>
      </c>
      <c r="J164">
        <v>13.2</v>
      </c>
      <c r="K164">
        <v>16</v>
      </c>
      <c r="L164">
        <v>7.86</v>
      </c>
      <c r="M164">
        <v>6.72</v>
      </c>
      <c r="N164">
        <v>17.8</v>
      </c>
      <c r="O164">
        <v>47.4</v>
      </c>
      <c r="P164">
        <v>31.9</v>
      </c>
      <c r="Q164">
        <v>3.47</v>
      </c>
      <c r="R164">
        <v>11.2</v>
      </c>
      <c r="S164">
        <v>8.7200000000000006</v>
      </c>
      <c r="T164">
        <v>30.4</v>
      </c>
      <c r="U164">
        <v>15.8</v>
      </c>
    </row>
    <row r="165" spans="1:21" x14ac:dyDescent="0.2">
      <c r="A165" s="22">
        <v>163</v>
      </c>
      <c r="B165" t="b">
        <v>1</v>
      </c>
      <c r="C165" t="b">
        <v>1</v>
      </c>
      <c r="D165" t="s">
        <v>438</v>
      </c>
      <c r="E165" t="s">
        <v>438</v>
      </c>
      <c r="F165" t="s">
        <v>439</v>
      </c>
      <c r="G165" t="s">
        <v>440</v>
      </c>
      <c r="H165" t="s">
        <v>68</v>
      </c>
      <c r="I165">
        <v>2.44</v>
      </c>
      <c r="J165">
        <v>0.89400000000000002</v>
      </c>
      <c r="K165">
        <v>0.95699999999999996</v>
      </c>
      <c r="L165">
        <v>0.86899999999999999</v>
      </c>
      <c r="M165">
        <v>1.1299999999999999</v>
      </c>
      <c r="N165">
        <v>1.34</v>
      </c>
      <c r="O165">
        <v>1.7</v>
      </c>
      <c r="P165">
        <v>2.5299999999999998</v>
      </c>
      <c r="Q165">
        <v>4.79</v>
      </c>
      <c r="R165">
        <v>4.59</v>
      </c>
      <c r="S165">
        <v>3.2</v>
      </c>
      <c r="T165">
        <v>1.59</v>
      </c>
      <c r="U165">
        <v>1.1000000000000001</v>
      </c>
    </row>
    <row r="166" spans="1:21" x14ac:dyDescent="0.2">
      <c r="A166" s="22">
        <v>164</v>
      </c>
      <c r="B166" t="b">
        <v>1</v>
      </c>
      <c r="C166" t="b">
        <v>1</v>
      </c>
      <c r="D166" t="s">
        <v>441</v>
      </c>
      <c r="E166" t="s">
        <v>441</v>
      </c>
      <c r="F166" t="s">
        <v>442</v>
      </c>
      <c r="G166" t="s">
        <v>443</v>
      </c>
      <c r="H166" t="s">
        <v>68</v>
      </c>
      <c r="I166">
        <v>14.2</v>
      </c>
      <c r="J166">
        <v>4.95</v>
      </c>
      <c r="K166">
        <v>9.36</v>
      </c>
      <c r="L166">
        <v>25.5</v>
      </c>
      <c r="M166">
        <v>27.7</v>
      </c>
      <c r="N166">
        <v>18.2</v>
      </c>
      <c r="O166">
        <v>36.1</v>
      </c>
      <c r="P166">
        <v>22.7</v>
      </c>
      <c r="Q166">
        <v>7.69</v>
      </c>
      <c r="R166">
        <v>4.9000000000000004</v>
      </c>
      <c r="S166">
        <v>3.39</v>
      </c>
      <c r="T166">
        <v>2.8</v>
      </c>
      <c r="U166">
        <v>3.87</v>
      </c>
    </row>
    <row r="167" spans="1:21" x14ac:dyDescent="0.2">
      <c r="A167" s="22">
        <v>165</v>
      </c>
      <c r="B167" t="b">
        <v>1</v>
      </c>
      <c r="C167" t="b">
        <v>1</v>
      </c>
      <c r="D167" t="s">
        <v>444</v>
      </c>
      <c r="E167" t="s">
        <v>444</v>
      </c>
      <c r="F167" t="s">
        <v>445</v>
      </c>
      <c r="G167" t="s">
        <v>446</v>
      </c>
      <c r="H167" t="s">
        <v>68</v>
      </c>
      <c r="I167">
        <v>16.399999999999999</v>
      </c>
      <c r="J167">
        <v>15.5</v>
      </c>
      <c r="K167">
        <v>16.7</v>
      </c>
      <c r="L167">
        <v>21.2</v>
      </c>
      <c r="M167">
        <v>17.3</v>
      </c>
      <c r="N167">
        <v>4.74</v>
      </c>
      <c r="O167">
        <v>4.33</v>
      </c>
      <c r="P167">
        <v>39.299999999999997</v>
      </c>
      <c r="Q167">
        <v>42.5</v>
      </c>
      <c r="R167">
        <v>5.12</v>
      </c>
      <c r="S167">
        <v>2.02</v>
      </c>
      <c r="T167">
        <v>2.21</v>
      </c>
      <c r="U167">
        <v>10.8</v>
      </c>
    </row>
    <row r="168" spans="1:21" x14ac:dyDescent="0.2">
      <c r="A168" s="22">
        <v>166</v>
      </c>
      <c r="B168" t="b">
        <v>1</v>
      </c>
      <c r="C168" t="b">
        <v>1</v>
      </c>
      <c r="D168" t="s">
        <v>447</v>
      </c>
      <c r="E168" t="s">
        <v>447</v>
      </c>
      <c r="F168" t="s">
        <v>448</v>
      </c>
      <c r="G168" t="s">
        <v>449</v>
      </c>
      <c r="H168" t="s">
        <v>68</v>
      </c>
      <c r="I168">
        <v>76.099999999999994</v>
      </c>
      <c r="J168">
        <v>19.3</v>
      </c>
      <c r="K168">
        <v>26.5</v>
      </c>
      <c r="L168">
        <v>22.8</v>
      </c>
      <c r="M168">
        <v>54.4</v>
      </c>
      <c r="N168">
        <v>66.099999999999994</v>
      </c>
      <c r="O168">
        <v>82.6</v>
      </c>
      <c r="P168">
        <v>91.2</v>
      </c>
      <c r="Q168">
        <v>91.9</v>
      </c>
      <c r="R168">
        <v>81.7</v>
      </c>
      <c r="S168">
        <v>67.3</v>
      </c>
      <c r="T168">
        <v>41.3</v>
      </c>
      <c r="U168">
        <v>35.299999999999997</v>
      </c>
    </row>
    <row r="169" spans="1:21" x14ac:dyDescent="0.2">
      <c r="A169" s="22">
        <v>167</v>
      </c>
      <c r="B169" t="b">
        <v>0</v>
      </c>
      <c r="C169" t="b">
        <v>1</v>
      </c>
      <c r="D169" t="s">
        <v>90</v>
      </c>
      <c r="E169" t="s">
        <v>450</v>
      </c>
      <c r="F169" t="s">
        <v>90</v>
      </c>
      <c r="G169" t="s">
        <v>451</v>
      </c>
      <c r="H169" t="s">
        <v>68</v>
      </c>
      <c r="I169">
        <v>92.5</v>
      </c>
      <c r="J169">
        <v>1.25</v>
      </c>
      <c r="K169">
        <v>2.23</v>
      </c>
      <c r="L169">
        <v>10.7</v>
      </c>
      <c r="M169">
        <v>73.7</v>
      </c>
      <c r="N169">
        <v>100</v>
      </c>
      <c r="O169">
        <v>100</v>
      </c>
      <c r="P169">
        <v>100</v>
      </c>
      <c r="Q169">
        <v>100</v>
      </c>
      <c r="R169">
        <v>100</v>
      </c>
      <c r="S169">
        <v>100</v>
      </c>
      <c r="T169">
        <v>56.1</v>
      </c>
      <c r="U169">
        <v>1.72</v>
      </c>
    </row>
    <row r="170" spans="1:21" x14ac:dyDescent="0.2">
      <c r="A170" s="22">
        <v>168</v>
      </c>
      <c r="B170" t="b">
        <v>1</v>
      </c>
      <c r="C170" t="b">
        <v>1</v>
      </c>
      <c r="D170" t="s">
        <v>452</v>
      </c>
      <c r="E170" t="s">
        <v>452</v>
      </c>
      <c r="F170" t="s">
        <v>453</v>
      </c>
      <c r="G170" t="s">
        <v>454</v>
      </c>
      <c r="H170" t="s">
        <v>68</v>
      </c>
      <c r="I170">
        <v>7.97</v>
      </c>
      <c r="J170">
        <v>1.49</v>
      </c>
      <c r="K170">
        <v>0.55000000000000004</v>
      </c>
      <c r="L170">
        <v>0.46100000000000002</v>
      </c>
      <c r="M170">
        <v>0.90500000000000003</v>
      </c>
      <c r="N170">
        <v>1.87</v>
      </c>
      <c r="O170">
        <v>6.11</v>
      </c>
      <c r="P170">
        <v>10.5</v>
      </c>
      <c r="Q170">
        <v>15.4</v>
      </c>
      <c r="R170">
        <v>24.3</v>
      </c>
      <c r="S170">
        <v>25.4</v>
      </c>
      <c r="T170">
        <v>20.100000000000001</v>
      </c>
      <c r="U170">
        <v>4.92</v>
      </c>
    </row>
    <row r="171" spans="1:21" x14ac:dyDescent="0.2">
      <c r="A171" s="22">
        <v>169</v>
      </c>
      <c r="B171" t="b">
        <v>1</v>
      </c>
      <c r="C171" t="b">
        <v>1</v>
      </c>
      <c r="D171" t="s">
        <v>455</v>
      </c>
      <c r="E171" t="s">
        <v>455</v>
      </c>
      <c r="F171" t="s">
        <v>456</v>
      </c>
      <c r="G171" t="s">
        <v>457</v>
      </c>
      <c r="H171" t="s">
        <v>68</v>
      </c>
      <c r="I171">
        <v>1.88</v>
      </c>
      <c r="J171">
        <v>1.39</v>
      </c>
      <c r="K171">
        <v>1.56</v>
      </c>
      <c r="L171">
        <v>1.1100000000000001</v>
      </c>
      <c r="M171">
        <v>0.91</v>
      </c>
      <c r="N171">
        <v>1.31</v>
      </c>
      <c r="O171">
        <v>1.61</v>
      </c>
      <c r="P171">
        <v>1.93</v>
      </c>
      <c r="Q171">
        <v>2.6</v>
      </c>
      <c r="R171">
        <v>3.57</v>
      </c>
      <c r="S171">
        <v>2.76</v>
      </c>
      <c r="T171">
        <v>1.96</v>
      </c>
      <c r="U171">
        <v>1.69</v>
      </c>
    </row>
    <row r="172" spans="1:21" x14ac:dyDescent="0.2">
      <c r="A172" s="22">
        <v>170</v>
      </c>
      <c r="B172" t="b">
        <v>1</v>
      </c>
      <c r="C172" t="b">
        <v>1</v>
      </c>
      <c r="D172" t="s">
        <v>458</v>
      </c>
      <c r="E172" t="s">
        <v>458</v>
      </c>
      <c r="F172" t="s">
        <v>459</v>
      </c>
      <c r="G172" t="s">
        <v>460</v>
      </c>
      <c r="H172" t="s">
        <v>68</v>
      </c>
      <c r="I172">
        <v>86.9</v>
      </c>
      <c r="J172">
        <v>12.1</v>
      </c>
      <c r="K172">
        <v>15.6</v>
      </c>
      <c r="L172">
        <v>29.3</v>
      </c>
      <c r="M172">
        <v>94</v>
      </c>
      <c r="N172">
        <v>94.3</v>
      </c>
      <c r="O172">
        <v>94.9</v>
      </c>
      <c r="P172">
        <v>100</v>
      </c>
      <c r="Q172">
        <v>93.4</v>
      </c>
      <c r="R172">
        <v>94.4</v>
      </c>
      <c r="S172">
        <v>99.2</v>
      </c>
      <c r="T172">
        <v>98.9</v>
      </c>
      <c r="U172">
        <v>21</v>
      </c>
    </row>
    <row r="173" spans="1:21" x14ac:dyDescent="0.2">
      <c r="A173" s="22">
        <v>171</v>
      </c>
      <c r="B173" t="b">
        <v>0</v>
      </c>
      <c r="C173" t="b">
        <v>1</v>
      </c>
      <c r="D173" t="s">
        <v>90</v>
      </c>
      <c r="E173" t="s">
        <v>461</v>
      </c>
      <c r="F173" t="s">
        <v>90</v>
      </c>
      <c r="G173" t="s">
        <v>462</v>
      </c>
      <c r="H173" t="s">
        <v>68</v>
      </c>
      <c r="I173">
        <v>36.5</v>
      </c>
      <c r="J173">
        <v>28.8</v>
      </c>
      <c r="K173">
        <v>20.8</v>
      </c>
      <c r="L173">
        <v>42.3</v>
      </c>
      <c r="M173">
        <v>54.4</v>
      </c>
      <c r="N173">
        <v>64.099999999999994</v>
      </c>
      <c r="O173">
        <v>62.5</v>
      </c>
      <c r="P173">
        <v>65.400000000000006</v>
      </c>
      <c r="Q173">
        <v>37.299999999999997</v>
      </c>
      <c r="R173">
        <v>16.600000000000001</v>
      </c>
      <c r="S173">
        <v>9.77</v>
      </c>
      <c r="T173">
        <v>13.3</v>
      </c>
      <c r="U173">
        <v>20.7</v>
      </c>
    </row>
    <row r="174" spans="1:21" x14ac:dyDescent="0.2">
      <c r="A174" s="22">
        <v>172</v>
      </c>
      <c r="B174" t="b">
        <v>0</v>
      </c>
      <c r="C174" t="b">
        <v>1</v>
      </c>
      <c r="D174" t="s">
        <v>90</v>
      </c>
      <c r="E174" t="s">
        <v>463</v>
      </c>
      <c r="F174" t="s">
        <v>90</v>
      </c>
      <c r="G174" t="s">
        <v>464</v>
      </c>
      <c r="H174" t="s">
        <v>205</v>
      </c>
      <c r="I174">
        <v>46</v>
      </c>
      <c r="J174">
        <v>1.51</v>
      </c>
      <c r="K174">
        <v>1.62</v>
      </c>
      <c r="L174">
        <v>3.09</v>
      </c>
      <c r="M174">
        <v>8.11</v>
      </c>
      <c r="N174">
        <v>43</v>
      </c>
      <c r="O174">
        <v>54.4</v>
      </c>
      <c r="P174">
        <v>57.6</v>
      </c>
      <c r="Q174">
        <v>61.5</v>
      </c>
      <c r="R174">
        <v>36.4</v>
      </c>
      <c r="S174">
        <v>10.3</v>
      </c>
      <c r="T174">
        <v>4.22</v>
      </c>
      <c r="U174">
        <v>2.0699999999999998</v>
      </c>
    </row>
    <row r="175" spans="1:21" x14ac:dyDescent="0.2">
      <c r="A175" s="22">
        <v>173</v>
      </c>
      <c r="B175" t="b">
        <v>1</v>
      </c>
      <c r="C175" t="b">
        <v>1</v>
      </c>
      <c r="D175" t="s">
        <v>465</v>
      </c>
      <c r="E175" t="s">
        <v>465</v>
      </c>
      <c r="F175" t="s">
        <v>466</v>
      </c>
      <c r="G175" t="s">
        <v>467</v>
      </c>
      <c r="H175" t="s">
        <v>68</v>
      </c>
      <c r="I175">
        <v>48.6</v>
      </c>
      <c r="J175">
        <v>54.7</v>
      </c>
      <c r="K175">
        <v>61.4</v>
      </c>
      <c r="L175">
        <v>84.9</v>
      </c>
      <c r="M175">
        <v>79.3</v>
      </c>
      <c r="N175">
        <v>81.2</v>
      </c>
      <c r="O175">
        <v>77.5</v>
      </c>
      <c r="P175">
        <v>17.8</v>
      </c>
      <c r="Q175">
        <v>6.91</v>
      </c>
      <c r="R175">
        <v>19.100000000000001</v>
      </c>
      <c r="S175">
        <v>28</v>
      </c>
      <c r="T175">
        <v>63.6</v>
      </c>
      <c r="U175">
        <v>57.2</v>
      </c>
    </row>
    <row r="176" spans="1:21" x14ac:dyDescent="0.2">
      <c r="A176" s="22">
        <v>174</v>
      </c>
      <c r="B176" t="b">
        <v>1</v>
      </c>
      <c r="C176" t="b">
        <v>1</v>
      </c>
      <c r="D176" t="s">
        <v>468</v>
      </c>
      <c r="E176" t="s">
        <v>468</v>
      </c>
      <c r="F176" t="s">
        <v>469</v>
      </c>
      <c r="G176" t="s">
        <v>470</v>
      </c>
      <c r="H176" t="s">
        <v>68</v>
      </c>
      <c r="I176">
        <v>73.5</v>
      </c>
      <c r="J176">
        <v>9.36</v>
      </c>
      <c r="K176">
        <v>10.199999999999999</v>
      </c>
      <c r="L176">
        <v>15.4</v>
      </c>
      <c r="M176">
        <v>23.7</v>
      </c>
      <c r="N176">
        <v>56.1</v>
      </c>
      <c r="O176">
        <v>76.400000000000006</v>
      </c>
      <c r="P176">
        <v>81.599999999999994</v>
      </c>
      <c r="Q176">
        <v>82.8</v>
      </c>
      <c r="R176">
        <v>85.8</v>
      </c>
      <c r="S176">
        <v>57.3</v>
      </c>
      <c r="T176">
        <v>32</v>
      </c>
      <c r="U176">
        <v>15.9</v>
      </c>
    </row>
    <row r="177" spans="1:21" x14ac:dyDescent="0.2">
      <c r="A177" s="22">
        <v>175</v>
      </c>
      <c r="B177" t="b">
        <v>1</v>
      </c>
      <c r="C177" t="b">
        <v>1</v>
      </c>
      <c r="D177" t="s">
        <v>471</v>
      </c>
      <c r="E177" t="s">
        <v>471</v>
      </c>
      <c r="F177" t="s">
        <v>472</v>
      </c>
      <c r="G177" t="s">
        <v>473</v>
      </c>
      <c r="H177" t="s">
        <v>68</v>
      </c>
      <c r="I177">
        <v>42.6</v>
      </c>
      <c r="J177">
        <v>35.299999999999997</v>
      </c>
      <c r="K177">
        <v>37.700000000000003</v>
      </c>
      <c r="L177">
        <v>33.4</v>
      </c>
      <c r="M177">
        <v>52.7</v>
      </c>
      <c r="N177">
        <v>51.9</v>
      </c>
      <c r="O177">
        <v>62.6</v>
      </c>
      <c r="P177">
        <v>54.8</v>
      </c>
      <c r="Q177">
        <v>49.6</v>
      </c>
      <c r="R177">
        <v>34.6</v>
      </c>
      <c r="S177">
        <v>37.4</v>
      </c>
      <c r="T177">
        <v>39.700000000000003</v>
      </c>
      <c r="U177">
        <v>32.6</v>
      </c>
    </row>
    <row r="178" spans="1:21" x14ac:dyDescent="0.2">
      <c r="A178" s="22">
        <v>176</v>
      </c>
      <c r="B178" t="b">
        <v>0</v>
      </c>
      <c r="C178" t="b">
        <v>1</v>
      </c>
      <c r="D178" t="s">
        <v>90</v>
      </c>
      <c r="E178" t="s">
        <v>474</v>
      </c>
      <c r="F178" t="s">
        <v>90</v>
      </c>
      <c r="G178" t="s">
        <v>474</v>
      </c>
      <c r="H178" t="s">
        <v>130</v>
      </c>
      <c r="I178">
        <v>40.700000000000003</v>
      </c>
      <c r="J178">
        <v>2.19</v>
      </c>
      <c r="K178">
        <v>2.31</v>
      </c>
      <c r="L178">
        <v>3.03</v>
      </c>
      <c r="M178">
        <v>6.81</v>
      </c>
      <c r="N178">
        <v>39</v>
      </c>
      <c r="O178">
        <v>50.1</v>
      </c>
      <c r="P178">
        <v>53.7</v>
      </c>
      <c r="Q178">
        <v>55.6</v>
      </c>
      <c r="R178">
        <v>30.5</v>
      </c>
      <c r="S178">
        <v>8.98</v>
      </c>
      <c r="T178">
        <v>4.43</v>
      </c>
      <c r="U178">
        <v>2.67</v>
      </c>
    </row>
    <row r="179" spans="1:21" x14ac:dyDescent="0.2">
      <c r="A179" s="22">
        <v>177</v>
      </c>
      <c r="B179" t="b">
        <v>0</v>
      </c>
      <c r="C179" t="b">
        <v>1</v>
      </c>
      <c r="D179" t="s">
        <v>90</v>
      </c>
      <c r="E179" t="s">
        <v>475</v>
      </c>
      <c r="F179" t="s">
        <v>90</v>
      </c>
      <c r="G179" t="s">
        <v>475</v>
      </c>
      <c r="H179" t="s">
        <v>130</v>
      </c>
      <c r="I179">
        <v>41.3</v>
      </c>
      <c r="J179">
        <v>2.23</v>
      </c>
      <c r="K179">
        <v>2.34</v>
      </c>
      <c r="L179">
        <v>3.1</v>
      </c>
      <c r="M179">
        <v>6.99</v>
      </c>
      <c r="N179">
        <v>39.4</v>
      </c>
      <c r="O179">
        <v>50.3</v>
      </c>
      <c r="P179">
        <v>54</v>
      </c>
      <c r="Q179">
        <v>55.9</v>
      </c>
      <c r="R179">
        <v>31</v>
      </c>
      <c r="S179">
        <v>9.2799999999999994</v>
      </c>
      <c r="T179">
        <v>4.58</v>
      </c>
      <c r="U179">
        <v>2.74</v>
      </c>
    </row>
    <row r="180" spans="1:21" x14ac:dyDescent="0.2">
      <c r="A180" s="22">
        <v>178</v>
      </c>
      <c r="B180" t="b">
        <v>0</v>
      </c>
      <c r="C180" t="b">
        <v>1</v>
      </c>
      <c r="D180" t="s">
        <v>90</v>
      </c>
      <c r="E180" t="s">
        <v>476</v>
      </c>
      <c r="F180" t="s">
        <v>90</v>
      </c>
      <c r="G180" t="s">
        <v>476</v>
      </c>
      <c r="H180" t="s">
        <v>130</v>
      </c>
      <c r="I180">
        <v>40.700000000000003</v>
      </c>
      <c r="J180">
        <v>2.2000000000000002</v>
      </c>
      <c r="K180">
        <v>2.31</v>
      </c>
      <c r="L180">
        <v>3.03</v>
      </c>
      <c r="M180">
        <v>6.79</v>
      </c>
      <c r="N180">
        <v>39</v>
      </c>
      <c r="O180">
        <v>50</v>
      </c>
      <c r="P180">
        <v>53.7</v>
      </c>
      <c r="Q180">
        <v>55.5</v>
      </c>
      <c r="R180">
        <v>30.5</v>
      </c>
      <c r="S180">
        <v>8.9499999999999993</v>
      </c>
      <c r="T180">
        <v>4.4400000000000004</v>
      </c>
      <c r="U180">
        <v>2.68</v>
      </c>
    </row>
    <row r="181" spans="1:21" x14ac:dyDescent="0.2">
      <c r="A181" s="22">
        <v>179</v>
      </c>
      <c r="B181" t="b">
        <v>0</v>
      </c>
      <c r="C181" t="b">
        <v>1</v>
      </c>
      <c r="D181" t="s">
        <v>90</v>
      </c>
      <c r="E181" t="s">
        <v>477</v>
      </c>
      <c r="F181" t="s">
        <v>90</v>
      </c>
      <c r="G181" t="s">
        <v>477</v>
      </c>
      <c r="H181" t="s">
        <v>130</v>
      </c>
      <c r="I181">
        <v>40.9</v>
      </c>
      <c r="J181">
        <v>2.2000000000000002</v>
      </c>
      <c r="K181">
        <v>2.3199999999999998</v>
      </c>
      <c r="L181">
        <v>3.05</v>
      </c>
      <c r="M181">
        <v>6.85</v>
      </c>
      <c r="N181">
        <v>39.1</v>
      </c>
      <c r="O181">
        <v>50.2</v>
      </c>
      <c r="P181">
        <v>53.9</v>
      </c>
      <c r="Q181">
        <v>55.7</v>
      </c>
      <c r="R181">
        <v>30.7</v>
      </c>
      <c r="S181">
        <v>9.0299999999999994</v>
      </c>
      <c r="T181">
        <v>4.46</v>
      </c>
      <c r="U181">
        <v>2.69</v>
      </c>
    </row>
    <row r="182" spans="1:21" x14ac:dyDescent="0.2">
      <c r="A182" s="22">
        <v>180</v>
      </c>
      <c r="B182" t="b">
        <v>0</v>
      </c>
      <c r="C182" t="b">
        <v>1</v>
      </c>
      <c r="D182" t="s">
        <v>90</v>
      </c>
      <c r="E182" t="s">
        <v>478</v>
      </c>
      <c r="F182" t="s">
        <v>90</v>
      </c>
      <c r="G182" t="s">
        <v>478</v>
      </c>
      <c r="H182" t="s">
        <v>130</v>
      </c>
      <c r="I182">
        <v>43.7</v>
      </c>
      <c r="J182">
        <v>2.34</v>
      </c>
      <c r="K182">
        <v>2.46</v>
      </c>
      <c r="L182">
        <v>3.21</v>
      </c>
      <c r="M182">
        <v>7.18</v>
      </c>
      <c r="N182">
        <v>41</v>
      </c>
      <c r="O182">
        <v>54.6</v>
      </c>
      <c r="P182">
        <v>59.2</v>
      </c>
      <c r="Q182">
        <v>58.8</v>
      </c>
      <c r="R182">
        <v>33</v>
      </c>
      <c r="S182">
        <v>9.1300000000000008</v>
      </c>
      <c r="T182">
        <v>4.72</v>
      </c>
      <c r="U182">
        <v>2.85</v>
      </c>
    </row>
    <row r="183" spans="1:21" x14ac:dyDescent="0.2">
      <c r="A183" s="22">
        <v>181</v>
      </c>
      <c r="B183" t="b">
        <v>0</v>
      </c>
      <c r="C183" t="b">
        <v>1</v>
      </c>
      <c r="D183" t="s">
        <v>90</v>
      </c>
      <c r="E183" t="s">
        <v>479</v>
      </c>
      <c r="F183" t="s">
        <v>90</v>
      </c>
      <c r="G183" t="s">
        <v>479</v>
      </c>
      <c r="H183" t="s">
        <v>130</v>
      </c>
      <c r="I183">
        <v>44.1</v>
      </c>
      <c r="J183">
        <v>1.7</v>
      </c>
      <c r="K183">
        <v>1.76</v>
      </c>
      <c r="L183">
        <v>3.03</v>
      </c>
      <c r="M183">
        <v>7.66</v>
      </c>
      <c r="N183">
        <v>41.7</v>
      </c>
      <c r="O183">
        <v>52.7</v>
      </c>
      <c r="P183">
        <v>55.8</v>
      </c>
      <c r="Q183">
        <v>59</v>
      </c>
      <c r="R183">
        <v>33.9</v>
      </c>
      <c r="S183">
        <v>9.85</v>
      </c>
      <c r="T183">
        <v>4.3600000000000003</v>
      </c>
      <c r="U183">
        <v>2.27</v>
      </c>
    </row>
    <row r="184" spans="1:21" x14ac:dyDescent="0.2">
      <c r="A184" s="22">
        <v>182</v>
      </c>
      <c r="B184" t="b">
        <v>0</v>
      </c>
      <c r="C184" t="b">
        <v>1</v>
      </c>
      <c r="D184" t="s">
        <v>90</v>
      </c>
      <c r="E184" t="s">
        <v>480</v>
      </c>
      <c r="F184" t="s">
        <v>90</v>
      </c>
      <c r="G184" t="s">
        <v>481</v>
      </c>
      <c r="H184" t="s">
        <v>68</v>
      </c>
      <c r="I184">
        <v>2.16</v>
      </c>
      <c r="J184">
        <v>1.77</v>
      </c>
      <c r="K184">
        <v>2.06</v>
      </c>
      <c r="L184">
        <v>1.46</v>
      </c>
      <c r="M184">
        <v>0.97399999999999998</v>
      </c>
      <c r="N184">
        <v>1.33</v>
      </c>
      <c r="O184">
        <v>1.69</v>
      </c>
      <c r="P184">
        <v>2.3199999999999998</v>
      </c>
      <c r="Q184">
        <v>3.5</v>
      </c>
      <c r="R184">
        <v>5.03</v>
      </c>
      <c r="S184">
        <v>2.48</v>
      </c>
      <c r="T184">
        <v>1.79</v>
      </c>
      <c r="U184">
        <v>1.52</v>
      </c>
    </row>
    <row r="185" spans="1:21" x14ac:dyDescent="0.2">
      <c r="A185" s="22">
        <v>183</v>
      </c>
      <c r="B185" t="b">
        <v>1</v>
      </c>
      <c r="C185" t="b">
        <v>1</v>
      </c>
      <c r="D185" t="s">
        <v>482</v>
      </c>
      <c r="E185" t="s">
        <v>482</v>
      </c>
      <c r="F185" t="s">
        <v>483</v>
      </c>
      <c r="G185" t="s">
        <v>484</v>
      </c>
      <c r="H185" t="s">
        <v>68</v>
      </c>
      <c r="I185">
        <v>1.62</v>
      </c>
      <c r="J185">
        <v>0.24299999999999999</v>
      </c>
      <c r="K185">
        <v>0.25</v>
      </c>
      <c r="L185">
        <v>0.24</v>
      </c>
      <c r="M185">
        <v>0.28299999999999997</v>
      </c>
      <c r="N185">
        <v>0.51</v>
      </c>
      <c r="O185">
        <v>0.84699999999999998</v>
      </c>
      <c r="P185">
        <v>1.78</v>
      </c>
      <c r="Q185">
        <v>2.14</v>
      </c>
      <c r="R185">
        <v>3.57</v>
      </c>
      <c r="S185">
        <v>3.32</v>
      </c>
      <c r="T185">
        <v>2.97</v>
      </c>
      <c r="U185">
        <v>0.74199999999999999</v>
      </c>
    </row>
    <row r="186" spans="1:21" x14ac:dyDescent="0.2">
      <c r="A186" s="22">
        <v>184</v>
      </c>
      <c r="B186" t="b">
        <v>0</v>
      </c>
      <c r="C186" t="b">
        <v>1</v>
      </c>
      <c r="D186" t="s">
        <v>90</v>
      </c>
      <c r="E186" t="s">
        <v>485</v>
      </c>
      <c r="F186" t="s">
        <v>90</v>
      </c>
      <c r="G186" t="s">
        <v>486</v>
      </c>
      <c r="H186" t="s">
        <v>68</v>
      </c>
      <c r="I186">
        <v>2.92</v>
      </c>
      <c r="J186">
        <v>2.9</v>
      </c>
      <c r="K186">
        <v>4.2</v>
      </c>
      <c r="L186">
        <v>4.82</v>
      </c>
      <c r="M186">
        <v>4.63</v>
      </c>
      <c r="N186">
        <v>3.22</v>
      </c>
      <c r="O186">
        <v>2.61</v>
      </c>
      <c r="P186">
        <v>2.1800000000000002</v>
      </c>
      <c r="Q186">
        <v>2.0699999999999998</v>
      </c>
      <c r="R186">
        <v>1.79</v>
      </c>
      <c r="S186">
        <v>2.0499999999999998</v>
      </c>
      <c r="T186">
        <v>2.2200000000000002</v>
      </c>
      <c r="U186">
        <v>2.4</v>
      </c>
    </row>
    <row r="187" spans="1:21" x14ac:dyDescent="0.2">
      <c r="A187" s="22">
        <v>185</v>
      </c>
      <c r="B187" t="b">
        <v>1</v>
      </c>
      <c r="C187" t="b">
        <v>1</v>
      </c>
      <c r="D187" t="s">
        <v>487</v>
      </c>
      <c r="E187" t="s">
        <v>488</v>
      </c>
      <c r="F187" t="s">
        <v>489</v>
      </c>
      <c r="G187" t="s">
        <v>490</v>
      </c>
      <c r="H187" t="s">
        <v>68</v>
      </c>
      <c r="I187">
        <v>0.47</v>
      </c>
      <c r="J187">
        <v>0.40600000000000003</v>
      </c>
      <c r="K187">
        <v>0.57099999999999995</v>
      </c>
      <c r="L187">
        <v>0.55700000000000005</v>
      </c>
      <c r="M187">
        <v>0.64</v>
      </c>
      <c r="N187">
        <v>0.57899999999999996</v>
      </c>
      <c r="O187">
        <v>0.504</v>
      </c>
      <c r="P187">
        <v>0.379</v>
      </c>
      <c r="Q187">
        <v>0.35599999999999998</v>
      </c>
      <c r="R187">
        <v>0.39400000000000002</v>
      </c>
      <c r="S187">
        <v>0.432</v>
      </c>
      <c r="T187">
        <v>0.44700000000000001</v>
      </c>
      <c r="U187">
        <v>0.38500000000000001</v>
      </c>
    </row>
    <row r="188" spans="1:21" x14ac:dyDescent="0.2">
      <c r="A188" s="22">
        <v>186</v>
      </c>
      <c r="B188" t="b">
        <v>0</v>
      </c>
      <c r="C188" t="b">
        <v>1</v>
      </c>
      <c r="D188" t="s">
        <v>90</v>
      </c>
      <c r="E188" t="s">
        <v>491</v>
      </c>
      <c r="F188" t="s">
        <v>90</v>
      </c>
      <c r="G188" t="s">
        <v>492</v>
      </c>
      <c r="H188" t="s">
        <v>68</v>
      </c>
      <c r="I188">
        <v>0.51900000000000002</v>
      </c>
      <c r="J188">
        <v>0.156</v>
      </c>
      <c r="K188">
        <v>0.188</v>
      </c>
      <c r="L188">
        <v>0.192</v>
      </c>
      <c r="M188">
        <v>0.28100000000000003</v>
      </c>
      <c r="N188">
        <v>0.57699999999999996</v>
      </c>
      <c r="O188">
        <v>1.28</v>
      </c>
      <c r="P188">
        <v>1.59</v>
      </c>
      <c r="Q188">
        <v>1.1200000000000001</v>
      </c>
      <c r="R188">
        <v>0.28899999999999998</v>
      </c>
      <c r="S188">
        <v>0.19700000000000001</v>
      </c>
      <c r="T188">
        <v>0.17299999999999999</v>
      </c>
      <c r="U188">
        <v>0.16200000000000001</v>
      </c>
    </row>
    <row r="189" spans="1:21" x14ac:dyDescent="0.2">
      <c r="A189" s="22">
        <v>187</v>
      </c>
      <c r="B189" t="b">
        <v>0</v>
      </c>
      <c r="C189" t="b">
        <v>1</v>
      </c>
      <c r="D189" t="s">
        <v>90</v>
      </c>
      <c r="E189" t="s">
        <v>493</v>
      </c>
      <c r="F189" t="s">
        <v>90</v>
      </c>
      <c r="G189" t="s">
        <v>494</v>
      </c>
      <c r="H189" t="s">
        <v>68</v>
      </c>
      <c r="I189">
        <v>13</v>
      </c>
      <c r="J189">
        <v>0.60299999999999998</v>
      </c>
      <c r="K189">
        <v>0.752</v>
      </c>
      <c r="L189">
        <v>0.79100000000000004</v>
      </c>
      <c r="M189">
        <v>1.05</v>
      </c>
      <c r="N189">
        <v>1.29</v>
      </c>
      <c r="O189">
        <v>4.18</v>
      </c>
      <c r="P189">
        <v>16.8</v>
      </c>
      <c r="Q189">
        <v>27.5</v>
      </c>
      <c r="R189">
        <v>16.600000000000001</v>
      </c>
      <c r="S189">
        <v>6.99</v>
      </c>
      <c r="T189">
        <v>1.29</v>
      </c>
      <c r="U189">
        <v>0.77500000000000002</v>
      </c>
    </row>
    <row r="190" spans="1:21" x14ac:dyDescent="0.2">
      <c r="A190" s="22">
        <v>188</v>
      </c>
      <c r="B190" t="b">
        <v>0</v>
      </c>
      <c r="C190" t="b">
        <v>1</v>
      </c>
      <c r="D190" t="s">
        <v>90</v>
      </c>
      <c r="E190" t="s">
        <v>495</v>
      </c>
      <c r="F190" t="s">
        <v>90</v>
      </c>
      <c r="G190" t="s">
        <v>496</v>
      </c>
      <c r="H190" t="s">
        <v>130</v>
      </c>
      <c r="I190">
        <v>65.7</v>
      </c>
      <c r="J190">
        <v>16.3</v>
      </c>
      <c r="K190">
        <v>11.5</v>
      </c>
      <c r="L190">
        <v>6.43</v>
      </c>
      <c r="M190">
        <v>7.85</v>
      </c>
      <c r="N190">
        <v>49.9</v>
      </c>
      <c r="O190">
        <v>79.5</v>
      </c>
      <c r="P190">
        <v>83.7</v>
      </c>
      <c r="Q190">
        <v>80.8</v>
      </c>
      <c r="R190">
        <v>43.3</v>
      </c>
      <c r="S190">
        <v>21.6</v>
      </c>
      <c r="T190">
        <v>18.2</v>
      </c>
      <c r="U190">
        <v>17.399999999999999</v>
      </c>
    </row>
    <row r="191" spans="1:21" x14ac:dyDescent="0.2">
      <c r="A191" s="22">
        <v>189</v>
      </c>
      <c r="B191" t="b">
        <v>0</v>
      </c>
      <c r="C191" t="b">
        <v>1</v>
      </c>
      <c r="D191" t="s">
        <v>90</v>
      </c>
      <c r="E191" t="s">
        <v>497</v>
      </c>
      <c r="F191" t="s">
        <v>90</v>
      </c>
      <c r="G191" t="s">
        <v>497</v>
      </c>
      <c r="H191" t="s">
        <v>130</v>
      </c>
      <c r="I191">
        <v>13</v>
      </c>
      <c r="J191">
        <v>0.69499999999999995</v>
      </c>
      <c r="K191">
        <v>0.85</v>
      </c>
      <c r="L191">
        <v>2.5499999999999998</v>
      </c>
      <c r="M191">
        <v>2.94</v>
      </c>
      <c r="N191">
        <v>1.3</v>
      </c>
      <c r="O191">
        <v>4.1900000000000004</v>
      </c>
      <c r="P191">
        <v>16.8</v>
      </c>
      <c r="Q191">
        <v>27.6</v>
      </c>
      <c r="R191">
        <v>16.600000000000001</v>
      </c>
      <c r="S191">
        <v>7.07</v>
      </c>
      <c r="T191">
        <v>1.37</v>
      </c>
      <c r="U191">
        <v>0.85</v>
      </c>
    </row>
    <row r="192" spans="1:21" x14ac:dyDescent="0.2">
      <c r="A192" s="22">
        <v>190</v>
      </c>
      <c r="B192" t="b">
        <v>1</v>
      </c>
      <c r="C192" t="b">
        <v>1</v>
      </c>
      <c r="D192" t="s">
        <v>498</v>
      </c>
      <c r="E192" t="s">
        <v>498</v>
      </c>
      <c r="F192" t="s">
        <v>499</v>
      </c>
      <c r="G192" t="s">
        <v>500</v>
      </c>
      <c r="H192" t="s">
        <v>68</v>
      </c>
      <c r="I192">
        <v>0.85699999999999998</v>
      </c>
      <c r="J192">
        <v>0.47199999999999998</v>
      </c>
      <c r="K192">
        <v>0.55500000000000005</v>
      </c>
      <c r="L192">
        <v>0.36199999999999999</v>
      </c>
      <c r="M192">
        <v>0.25800000000000001</v>
      </c>
      <c r="N192">
        <v>0.308</v>
      </c>
      <c r="O192">
        <v>0.77700000000000002</v>
      </c>
      <c r="P192">
        <v>1.97</v>
      </c>
      <c r="Q192">
        <v>2.3199999999999998</v>
      </c>
      <c r="R192">
        <v>2.4500000000000002</v>
      </c>
      <c r="S192">
        <v>0.40699999999999997</v>
      </c>
      <c r="T192">
        <v>0.193</v>
      </c>
      <c r="U192">
        <v>0.25900000000000001</v>
      </c>
    </row>
    <row r="193" spans="1:21" x14ac:dyDescent="0.2">
      <c r="A193" s="22">
        <v>191</v>
      </c>
      <c r="B193" t="b">
        <v>1</v>
      </c>
      <c r="C193" t="b">
        <v>1</v>
      </c>
      <c r="D193" t="s">
        <v>501</v>
      </c>
      <c r="E193" t="s">
        <v>502</v>
      </c>
      <c r="F193" t="s">
        <v>503</v>
      </c>
      <c r="G193" t="s">
        <v>504</v>
      </c>
      <c r="H193" t="s">
        <v>68</v>
      </c>
      <c r="I193">
        <v>2.95</v>
      </c>
      <c r="J193">
        <v>0.64300000000000002</v>
      </c>
      <c r="K193">
        <v>0.76700000000000002</v>
      </c>
      <c r="L193">
        <v>0.83299999999999996</v>
      </c>
      <c r="M193">
        <v>1.49</v>
      </c>
      <c r="N193">
        <v>3.11</v>
      </c>
      <c r="O193">
        <v>3.82</v>
      </c>
      <c r="P193">
        <v>4.38</v>
      </c>
      <c r="Q193">
        <v>5.33</v>
      </c>
      <c r="R193">
        <v>7.19</v>
      </c>
      <c r="S193">
        <v>4.4000000000000004</v>
      </c>
      <c r="T193">
        <v>1.33</v>
      </c>
      <c r="U193">
        <v>0.80300000000000005</v>
      </c>
    </row>
    <row r="194" spans="1:21" x14ac:dyDescent="0.2">
      <c r="A194" s="22">
        <v>192</v>
      </c>
      <c r="B194" t="b">
        <v>1</v>
      </c>
      <c r="C194" t="b">
        <v>1</v>
      </c>
      <c r="D194" t="s">
        <v>505</v>
      </c>
      <c r="E194" t="s">
        <v>505</v>
      </c>
      <c r="F194" t="s">
        <v>506</v>
      </c>
      <c r="G194" t="s">
        <v>507</v>
      </c>
      <c r="H194" t="s">
        <v>68</v>
      </c>
      <c r="I194">
        <v>86.2</v>
      </c>
      <c r="J194">
        <v>30.7</v>
      </c>
      <c r="K194">
        <v>100</v>
      </c>
      <c r="L194">
        <v>100</v>
      </c>
      <c r="M194">
        <v>100</v>
      </c>
      <c r="N194">
        <v>100</v>
      </c>
      <c r="O194">
        <v>100</v>
      </c>
      <c r="P194">
        <v>100</v>
      </c>
      <c r="Q194">
        <v>60.4</v>
      </c>
      <c r="R194">
        <v>100</v>
      </c>
      <c r="S194">
        <v>100</v>
      </c>
      <c r="T194">
        <v>100</v>
      </c>
      <c r="U194">
        <v>19.600000000000001</v>
      </c>
    </row>
    <row r="195" spans="1:21" x14ac:dyDescent="0.2">
      <c r="A195" s="22">
        <v>193</v>
      </c>
      <c r="B195" t="b">
        <v>1</v>
      </c>
      <c r="C195" t="b">
        <v>1</v>
      </c>
      <c r="D195" t="s">
        <v>508</v>
      </c>
      <c r="E195" t="s">
        <v>508</v>
      </c>
      <c r="F195" t="s">
        <v>509</v>
      </c>
      <c r="G195" t="s">
        <v>510</v>
      </c>
      <c r="H195" t="s">
        <v>68</v>
      </c>
      <c r="I195">
        <v>60.3</v>
      </c>
      <c r="J195">
        <v>2.85</v>
      </c>
      <c r="K195">
        <v>2.75</v>
      </c>
      <c r="L195">
        <v>1.84</v>
      </c>
      <c r="M195">
        <v>2.7</v>
      </c>
      <c r="N195">
        <v>29.1</v>
      </c>
      <c r="O195">
        <v>83.4</v>
      </c>
      <c r="P195">
        <v>89.7</v>
      </c>
      <c r="Q195">
        <v>89.2</v>
      </c>
      <c r="R195">
        <v>7.86</v>
      </c>
      <c r="S195">
        <v>3.43</v>
      </c>
      <c r="T195">
        <v>3.07</v>
      </c>
      <c r="U195">
        <v>2.99</v>
      </c>
    </row>
    <row r="196" spans="1:21" x14ac:dyDescent="0.2">
      <c r="A196" s="22">
        <v>194</v>
      </c>
      <c r="B196" t="b">
        <v>0</v>
      </c>
      <c r="C196" t="b">
        <v>1</v>
      </c>
      <c r="D196" t="s">
        <v>90</v>
      </c>
      <c r="E196" t="s">
        <v>511</v>
      </c>
      <c r="F196" t="s">
        <v>90</v>
      </c>
      <c r="G196" t="s">
        <v>512</v>
      </c>
      <c r="H196" t="s">
        <v>68</v>
      </c>
      <c r="I196">
        <v>0.64500000000000002</v>
      </c>
      <c r="J196">
        <v>0.372</v>
      </c>
      <c r="K196">
        <v>0.27600000000000002</v>
      </c>
      <c r="L196">
        <v>0.27500000000000002</v>
      </c>
      <c r="M196">
        <v>0.223</v>
      </c>
      <c r="N196">
        <v>0.125</v>
      </c>
      <c r="O196">
        <v>0.16</v>
      </c>
      <c r="P196">
        <v>0.30299999999999999</v>
      </c>
      <c r="Q196">
        <v>0.55500000000000005</v>
      </c>
      <c r="R196">
        <v>1.87</v>
      </c>
      <c r="S196">
        <v>2.48</v>
      </c>
      <c r="T196">
        <v>2.94</v>
      </c>
      <c r="U196">
        <v>1.42</v>
      </c>
    </row>
    <row r="197" spans="1:21" x14ac:dyDescent="0.2">
      <c r="A197" s="22">
        <v>195</v>
      </c>
      <c r="B197" t="b">
        <v>0</v>
      </c>
      <c r="C197" t="b">
        <v>1</v>
      </c>
      <c r="D197" t="s">
        <v>90</v>
      </c>
      <c r="E197" t="s">
        <v>513</v>
      </c>
      <c r="F197" t="s">
        <v>90</v>
      </c>
      <c r="G197" t="s">
        <v>514</v>
      </c>
      <c r="H197" t="s">
        <v>68</v>
      </c>
      <c r="I197">
        <v>3.8</v>
      </c>
      <c r="J197">
        <v>0.33900000000000002</v>
      </c>
      <c r="K197">
        <v>0.434</v>
      </c>
      <c r="L197">
        <v>0.61299999999999999</v>
      </c>
      <c r="M197">
        <v>0.90600000000000003</v>
      </c>
      <c r="N197">
        <v>2.58</v>
      </c>
      <c r="O197">
        <v>6.11</v>
      </c>
      <c r="P197">
        <v>8.0399999999999991</v>
      </c>
      <c r="Q197">
        <v>11.8</v>
      </c>
      <c r="R197">
        <v>12.4</v>
      </c>
      <c r="S197">
        <v>1.44</v>
      </c>
      <c r="T197">
        <v>0.42599999999999999</v>
      </c>
      <c r="U197">
        <v>0.32500000000000001</v>
      </c>
    </row>
    <row r="198" spans="1:21" x14ac:dyDescent="0.2">
      <c r="A198" s="22">
        <v>196</v>
      </c>
      <c r="B198" t="b">
        <v>1</v>
      </c>
      <c r="C198" t="b">
        <v>1</v>
      </c>
      <c r="D198" t="s">
        <v>515</v>
      </c>
      <c r="E198" t="s">
        <v>515</v>
      </c>
      <c r="F198" t="s">
        <v>516</v>
      </c>
      <c r="G198" t="s">
        <v>517</v>
      </c>
      <c r="H198" t="s">
        <v>68</v>
      </c>
      <c r="I198">
        <v>21</v>
      </c>
      <c r="J198">
        <v>30.4</v>
      </c>
      <c r="K198">
        <v>20.2</v>
      </c>
      <c r="L198">
        <v>23.4</v>
      </c>
      <c r="M198">
        <v>26</v>
      </c>
      <c r="N198">
        <v>20.2</v>
      </c>
      <c r="O198">
        <v>4.5999999999999996</v>
      </c>
      <c r="P198">
        <v>10.1</v>
      </c>
      <c r="Q198">
        <v>28.1</v>
      </c>
      <c r="R198">
        <v>62.5</v>
      </c>
      <c r="S198">
        <v>19.8</v>
      </c>
      <c r="T198">
        <v>8.8699999999999992</v>
      </c>
      <c r="U198">
        <v>30.3</v>
      </c>
    </row>
    <row r="199" spans="1:21" x14ac:dyDescent="0.2">
      <c r="A199" s="22">
        <v>197</v>
      </c>
      <c r="B199" t="b">
        <v>0</v>
      </c>
      <c r="C199" t="b">
        <v>1</v>
      </c>
      <c r="D199" t="s">
        <v>90</v>
      </c>
      <c r="E199" t="s">
        <v>518</v>
      </c>
      <c r="F199" t="s">
        <v>90</v>
      </c>
      <c r="G199" t="s">
        <v>519</v>
      </c>
      <c r="H199" t="s">
        <v>68</v>
      </c>
      <c r="I199">
        <v>56.6</v>
      </c>
      <c r="J199">
        <v>0.45500000000000002</v>
      </c>
      <c r="K199">
        <v>0.52200000000000002</v>
      </c>
      <c r="L199">
        <v>0.52100000000000002</v>
      </c>
      <c r="M199">
        <v>1.82</v>
      </c>
      <c r="N199">
        <v>13.4</v>
      </c>
      <c r="O199">
        <v>100</v>
      </c>
      <c r="P199">
        <v>100</v>
      </c>
      <c r="Q199">
        <v>100</v>
      </c>
      <c r="R199">
        <v>100</v>
      </c>
      <c r="S199">
        <v>12.6</v>
      </c>
      <c r="T199">
        <v>0.99199999999999999</v>
      </c>
      <c r="U199">
        <v>0.36</v>
      </c>
    </row>
    <row r="200" spans="1:21" x14ac:dyDescent="0.2">
      <c r="A200" s="22">
        <v>198</v>
      </c>
      <c r="B200" t="b">
        <v>1</v>
      </c>
      <c r="C200" t="b">
        <v>1</v>
      </c>
      <c r="D200" t="s">
        <v>520</v>
      </c>
      <c r="E200" t="s">
        <v>520</v>
      </c>
      <c r="F200" t="s">
        <v>521</v>
      </c>
      <c r="G200" t="s">
        <v>522</v>
      </c>
      <c r="H200" t="s">
        <v>68</v>
      </c>
      <c r="I200">
        <v>8.1199999999999992</v>
      </c>
      <c r="J200">
        <v>7.2</v>
      </c>
      <c r="K200">
        <v>10.5</v>
      </c>
      <c r="L200">
        <v>11.7</v>
      </c>
      <c r="M200">
        <v>14.3</v>
      </c>
      <c r="N200">
        <v>16.3</v>
      </c>
      <c r="O200">
        <v>19.8</v>
      </c>
      <c r="P200">
        <v>20.2</v>
      </c>
      <c r="Q200">
        <v>1.48</v>
      </c>
      <c r="R200">
        <v>0.52600000000000002</v>
      </c>
      <c r="S200">
        <v>1.29</v>
      </c>
      <c r="T200">
        <v>3.03</v>
      </c>
      <c r="U200">
        <v>4.96</v>
      </c>
    </row>
    <row r="201" spans="1:21" x14ac:dyDescent="0.2">
      <c r="A201" s="22">
        <v>199</v>
      </c>
      <c r="B201" t="b">
        <v>1</v>
      </c>
      <c r="C201" t="b">
        <v>1</v>
      </c>
      <c r="D201" t="s">
        <v>523</v>
      </c>
      <c r="E201" t="s">
        <v>523</v>
      </c>
      <c r="F201" t="s">
        <v>524</v>
      </c>
      <c r="G201" t="s">
        <v>525</v>
      </c>
      <c r="H201" t="s">
        <v>68</v>
      </c>
      <c r="I201">
        <v>14.7</v>
      </c>
      <c r="J201">
        <v>11</v>
      </c>
      <c r="K201">
        <v>14.4</v>
      </c>
      <c r="L201">
        <v>14.4</v>
      </c>
      <c r="M201">
        <v>17.5</v>
      </c>
      <c r="N201">
        <v>18.399999999999999</v>
      </c>
      <c r="O201">
        <v>14.6</v>
      </c>
      <c r="P201">
        <v>17.100000000000001</v>
      </c>
      <c r="Q201">
        <v>19.100000000000001</v>
      </c>
      <c r="R201">
        <v>15.2</v>
      </c>
      <c r="S201">
        <v>12.5</v>
      </c>
      <c r="T201">
        <v>13.1</v>
      </c>
      <c r="U201">
        <v>10.7</v>
      </c>
    </row>
    <row r="202" spans="1:21" x14ac:dyDescent="0.2">
      <c r="A202" s="22">
        <v>200</v>
      </c>
      <c r="B202" t="b">
        <v>0</v>
      </c>
      <c r="C202" t="b">
        <v>1</v>
      </c>
      <c r="D202" t="s">
        <v>90</v>
      </c>
      <c r="E202" t="s">
        <v>526</v>
      </c>
      <c r="F202" t="s">
        <v>90</v>
      </c>
      <c r="G202" t="s">
        <v>527</v>
      </c>
      <c r="H202" t="s">
        <v>68</v>
      </c>
      <c r="I202">
        <v>26</v>
      </c>
      <c r="J202">
        <v>11.7</v>
      </c>
      <c r="K202">
        <v>23.8</v>
      </c>
      <c r="L202">
        <v>44.9</v>
      </c>
      <c r="M202">
        <v>30.6</v>
      </c>
      <c r="N202">
        <v>17.3</v>
      </c>
      <c r="O202">
        <v>47.4</v>
      </c>
      <c r="P202">
        <v>86.5</v>
      </c>
      <c r="Q202">
        <v>93</v>
      </c>
      <c r="R202">
        <v>5.45</v>
      </c>
      <c r="S202">
        <v>4.3</v>
      </c>
      <c r="T202">
        <v>4.3899999999999997</v>
      </c>
      <c r="U202">
        <v>7.53</v>
      </c>
    </row>
    <row r="203" spans="1:21" x14ac:dyDescent="0.2">
      <c r="A203" s="22">
        <v>201</v>
      </c>
      <c r="B203" t="b">
        <v>1</v>
      </c>
      <c r="C203" t="b">
        <v>1</v>
      </c>
      <c r="D203" t="s">
        <v>528</v>
      </c>
      <c r="E203" t="s">
        <v>528</v>
      </c>
      <c r="F203" t="s">
        <v>529</v>
      </c>
      <c r="G203" t="s">
        <v>530</v>
      </c>
      <c r="H203" t="s">
        <v>68</v>
      </c>
      <c r="I203">
        <v>0.59099999999999997</v>
      </c>
      <c r="J203">
        <v>0.48199999999999998</v>
      </c>
      <c r="K203">
        <v>0.71299999999999997</v>
      </c>
      <c r="L203">
        <v>0.34399999999999997</v>
      </c>
      <c r="M203">
        <v>0.25600000000000001</v>
      </c>
      <c r="N203">
        <v>0.25700000000000001</v>
      </c>
      <c r="O203">
        <v>0.38700000000000001</v>
      </c>
      <c r="P203">
        <v>1.2</v>
      </c>
      <c r="Q203">
        <v>1.71</v>
      </c>
      <c r="R203">
        <v>1.1000000000000001</v>
      </c>
      <c r="S203">
        <v>0.219</v>
      </c>
      <c r="T203">
        <v>0.155</v>
      </c>
      <c r="U203">
        <v>0.26800000000000002</v>
      </c>
    </row>
    <row r="204" spans="1:21" x14ac:dyDescent="0.2">
      <c r="A204" s="22">
        <v>202</v>
      </c>
      <c r="B204" t="b">
        <v>1</v>
      </c>
      <c r="C204" t="b">
        <v>1</v>
      </c>
      <c r="D204" t="s">
        <v>531</v>
      </c>
      <c r="E204" t="s">
        <v>531</v>
      </c>
      <c r="F204" t="s">
        <v>532</v>
      </c>
      <c r="G204" t="s">
        <v>533</v>
      </c>
      <c r="H204" t="s">
        <v>68</v>
      </c>
      <c r="I204">
        <v>82.9</v>
      </c>
      <c r="J204">
        <v>0.89700000000000002</v>
      </c>
      <c r="K204">
        <v>0.96099999999999997</v>
      </c>
      <c r="L204">
        <v>1.46</v>
      </c>
      <c r="M204">
        <v>11.8</v>
      </c>
      <c r="N204">
        <v>56.7</v>
      </c>
      <c r="O204">
        <v>87.7</v>
      </c>
      <c r="P204">
        <v>97.8</v>
      </c>
      <c r="Q204">
        <v>94.9</v>
      </c>
      <c r="R204">
        <v>73.599999999999994</v>
      </c>
      <c r="S204">
        <v>59</v>
      </c>
      <c r="T204">
        <v>7.4</v>
      </c>
      <c r="U204">
        <v>1.03</v>
      </c>
    </row>
    <row r="205" spans="1:21" x14ac:dyDescent="0.2">
      <c r="A205" s="22">
        <v>203</v>
      </c>
      <c r="B205" t="b">
        <v>0</v>
      </c>
      <c r="C205" t="b">
        <v>1</v>
      </c>
      <c r="D205" t="s">
        <v>90</v>
      </c>
      <c r="E205" t="s">
        <v>534</v>
      </c>
      <c r="F205" t="s">
        <v>90</v>
      </c>
      <c r="G205" t="s">
        <v>535</v>
      </c>
      <c r="H205" t="s">
        <v>68</v>
      </c>
      <c r="I205" t="s">
        <v>90</v>
      </c>
      <c r="J205" t="s">
        <v>90</v>
      </c>
      <c r="K205" t="s">
        <v>90</v>
      </c>
      <c r="L205" t="s">
        <v>90</v>
      </c>
      <c r="M205" t="s">
        <v>90</v>
      </c>
      <c r="N205" t="s">
        <v>90</v>
      </c>
      <c r="O205" t="s">
        <v>90</v>
      </c>
      <c r="P205" t="s">
        <v>90</v>
      </c>
      <c r="Q205" t="s">
        <v>90</v>
      </c>
      <c r="R205" t="s">
        <v>90</v>
      </c>
      <c r="S205" t="s">
        <v>90</v>
      </c>
      <c r="T205" t="s">
        <v>90</v>
      </c>
      <c r="U205" t="s">
        <v>90</v>
      </c>
    </row>
    <row r="206" spans="1:21" x14ac:dyDescent="0.2">
      <c r="A206" s="22">
        <v>204</v>
      </c>
      <c r="B206" t="b">
        <v>1</v>
      </c>
      <c r="C206" t="b">
        <v>1</v>
      </c>
      <c r="D206" t="s">
        <v>536</v>
      </c>
      <c r="E206" t="s">
        <v>536</v>
      </c>
      <c r="F206" t="s">
        <v>537</v>
      </c>
      <c r="G206" t="s">
        <v>538</v>
      </c>
      <c r="H206" t="s">
        <v>68</v>
      </c>
      <c r="I206">
        <v>1.23</v>
      </c>
      <c r="J206">
        <v>1.83</v>
      </c>
      <c r="K206">
        <v>2.5299999999999998</v>
      </c>
      <c r="L206">
        <v>3.2</v>
      </c>
      <c r="M206">
        <v>3.94</v>
      </c>
      <c r="N206">
        <v>1.39</v>
      </c>
      <c r="O206">
        <v>0.38</v>
      </c>
      <c r="P206">
        <v>0.376</v>
      </c>
      <c r="Q206">
        <v>0.46400000000000002</v>
      </c>
      <c r="R206">
        <v>0.32300000000000001</v>
      </c>
      <c r="S206">
        <v>0.253</v>
      </c>
      <c r="T206">
        <v>0.51300000000000001</v>
      </c>
      <c r="U206">
        <v>1.17</v>
      </c>
    </row>
    <row r="207" spans="1:21" x14ac:dyDescent="0.2">
      <c r="A207" s="22">
        <v>205</v>
      </c>
      <c r="B207" t="b">
        <v>0</v>
      </c>
      <c r="C207" t="b">
        <v>1</v>
      </c>
      <c r="D207" t="s">
        <v>90</v>
      </c>
      <c r="E207" t="s">
        <v>539</v>
      </c>
      <c r="F207" t="s">
        <v>90</v>
      </c>
      <c r="G207" t="s">
        <v>540</v>
      </c>
      <c r="H207" t="s">
        <v>68</v>
      </c>
      <c r="I207">
        <v>3.52</v>
      </c>
      <c r="J207">
        <v>2.09</v>
      </c>
      <c r="K207">
        <v>4.33</v>
      </c>
      <c r="L207">
        <v>5.07</v>
      </c>
      <c r="M207">
        <v>5.71</v>
      </c>
      <c r="N207">
        <v>7.78</v>
      </c>
      <c r="O207">
        <v>4.12</v>
      </c>
      <c r="P207">
        <v>1.1599999999999999</v>
      </c>
      <c r="Q207">
        <v>0.40100000000000002</v>
      </c>
      <c r="R207">
        <v>0.36699999999999999</v>
      </c>
      <c r="S207">
        <v>0.40500000000000003</v>
      </c>
      <c r="T207">
        <v>0.66600000000000004</v>
      </c>
      <c r="U207">
        <v>1.17</v>
      </c>
    </row>
    <row r="208" spans="1:21" x14ac:dyDescent="0.2">
      <c r="A208" s="22">
        <v>206</v>
      </c>
      <c r="B208" t="b">
        <v>1</v>
      </c>
      <c r="C208" t="b">
        <v>1</v>
      </c>
      <c r="D208" t="s">
        <v>541</v>
      </c>
      <c r="E208" t="s">
        <v>542</v>
      </c>
      <c r="F208" t="s">
        <v>543</v>
      </c>
      <c r="G208" t="s">
        <v>544</v>
      </c>
      <c r="H208" t="s">
        <v>68</v>
      </c>
      <c r="I208">
        <v>3.47</v>
      </c>
      <c r="J208">
        <v>2.89</v>
      </c>
      <c r="K208">
        <v>4.32</v>
      </c>
      <c r="L208">
        <v>5.2</v>
      </c>
      <c r="M208">
        <v>7.27</v>
      </c>
      <c r="N208">
        <v>8.9</v>
      </c>
      <c r="O208">
        <v>8.7899999999999991</v>
      </c>
      <c r="P208">
        <v>1.1299999999999999</v>
      </c>
      <c r="Q208">
        <v>0.20799999999999999</v>
      </c>
      <c r="R208">
        <v>0.19400000000000001</v>
      </c>
      <c r="S208">
        <v>0.44600000000000001</v>
      </c>
      <c r="T208">
        <v>1.1000000000000001</v>
      </c>
      <c r="U208">
        <v>1.95</v>
      </c>
    </row>
    <row r="209" spans="1:21" x14ac:dyDescent="0.2">
      <c r="A209" s="22">
        <v>207</v>
      </c>
      <c r="B209" t="b">
        <v>1</v>
      </c>
      <c r="C209" t="b">
        <v>1</v>
      </c>
      <c r="D209" t="s">
        <v>545</v>
      </c>
      <c r="E209" t="s">
        <v>545</v>
      </c>
      <c r="F209" t="s">
        <v>546</v>
      </c>
      <c r="G209" t="s">
        <v>547</v>
      </c>
      <c r="H209" t="s">
        <v>68</v>
      </c>
      <c r="I209">
        <v>1.21</v>
      </c>
      <c r="J209">
        <v>1.22</v>
      </c>
      <c r="K209">
        <v>1.49</v>
      </c>
      <c r="L209">
        <v>1.24</v>
      </c>
      <c r="M209">
        <v>1.23</v>
      </c>
      <c r="N209">
        <v>0.495</v>
      </c>
      <c r="O209">
        <v>0.26400000000000001</v>
      </c>
      <c r="P209">
        <v>0.28199999999999997</v>
      </c>
      <c r="Q209">
        <v>0.373</v>
      </c>
      <c r="R209">
        <v>0.78</v>
      </c>
      <c r="S209">
        <v>0.91200000000000003</v>
      </c>
      <c r="T209">
        <v>0.96699999999999997</v>
      </c>
      <c r="U209">
        <v>1.9</v>
      </c>
    </row>
    <row r="210" spans="1:21" x14ac:dyDescent="0.2">
      <c r="A210" s="22">
        <v>208</v>
      </c>
      <c r="B210" t="b">
        <v>0</v>
      </c>
      <c r="C210" t="b">
        <v>1</v>
      </c>
      <c r="D210" t="s">
        <v>90</v>
      </c>
      <c r="E210" t="s">
        <v>548</v>
      </c>
      <c r="F210" t="s">
        <v>90</v>
      </c>
      <c r="G210" t="s">
        <v>549</v>
      </c>
      <c r="H210" t="s">
        <v>68</v>
      </c>
      <c r="I210">
        <v>4.04</v>
      </c>
      <c r="J210">
        <v>4.7</v>
      </c>
      <c r="K210">
        <v>8.85</v>
      </c>
      <c r="L210">
        <v>13.2</v>
      </c>
      <c r="M210">
        <v>17.899999999999999</v>
      </c>
      <c r="N210">
        <v>3.08</v>
      </c>
      <c r="O210">
        <v>1.92</v>
      </c>
      <c r="P210">
        <v>8.01</v>
      </c>
      <c r="Q210">
        <v>11.4</v>
      </c>
      <c r="R210">
        <v>3.12</v>
      </c>
      <c r="S210">
        <v>0.97</v>
      </c>
      <c r="T210">
        <v>1.3</v>
      </c>
      <c r="U210">
        <v>2.5</v>
      </c>
    </row>
    <row r="211" spans="1:21" x14ac:dyDescent="0.2">
      <c r="A211" s="22">
        <v>209</v>
      </c>
      <c r="B211" t="b">
        <v>0</v>
      </c>
      <c r="C211" t="b">
        <v>1</v>
      </c>
      <c r="D211" t="s">
        <v>90</v>
      </c>
      <c r="E211" t="s">
        <v>550</v>
      </c>
      <c r="F211" t="s">
        <v>90</v>
      </c>
      <c r="G211" t="s">
        <v>551</v>
      </c>
      <c r="H211" t="s">
        <v>68</v>
      </c>
      <c r="I211">
        <v>9.36</v>
      </c>
      <c r="J211">
        <v>33.6</v>
      </c>
      <c r="K211">
        <v>35.299999999999997</v>
      </c>
      <c r="L211">
        <v>35.9</v>
      </c>
      <c r="M211">
        <v>1.1499999999999999</v>
      </c>
      <c r="N211">
        <v>0.41799999999999998</v>
      </c>
      <c r="O211">
        <v>0.23799999999999999</v>
      </c>
      <c r="P211">
        <v>0.27600000000000002</v>
      </c>
      <c r="Q211">
        <v>0.29699999999999999</v>
      </c>
      <c r="R211">
        <v>0.43</v>
      </c>
      <c r="S211">
        <v>1.01</v>
      </c>
      <c r="T211">
        <v>3.04</v>
      </c>
      <c r="U211">
        <v>6.57</v>
      </c>
    </row>
    <row r="212" spans="1:21" x14ac:dyDescent="0.2">
      <c r="A212" s="22">
        <v>210</v>
      </c>
      <c r="B212" t="b">
        <v>0</v>
      </c>
      <c r="C212" t="b">
        <v>1</v>
      </c>
      <c r="D212" t="s">
        <v>90</v>
      </c>
      <c r="E212" t="s">
        <v>552</v>
      </c>
      <c r="F212" t="s">
        <v>90</v>
      </c>
      <c r="G212" t="s">
        <v>553</v>
      </c>
      <c r="H212" t="s">
        <v>68</v>
      </c>
      <c r="I212" t="s">
        <v>90</v>
      </c>
      <c r="J212" t="s">
        <v>90</v>
      </c>
      <c r="K212" t="s">
        <v>90</v>
      </c>
      <c r="L212" t="s">
        <v>90</v>
      </c>
      <c r="M212" t="s">
        <v>90</v>
      </c>
      <c r="N212" t="s">
        <v>90</v>
      </c>
      <c r="O212" t="s">
        <v>90</v>
      </c>
      <c r="P212" t="s">
        <v>90</v>
      </c>
      <c r="Q212" t="s">
        <v>90</v>
      </c>
      <c r="R212" t="s">
        <v>90</v>
      </c>
      <c r="S212" t="s">
        <v>90</v>
      </c>
      <c r="T212" t="s">
        <v>90</v>
      </c>
      <c r="U212" t="s">
        <v>90</v>
      </c>
    </row>
    <row r="213" spans="1:21" x14ac:dyDescent="0.2">
      <c r="A213" s="22">
        <v>211</v>
      </c>
      <c r="B213" t="b">
        <v>1</v>
      </c>
      <c r="C213" t="b">
        <v>1</v>
      </c>
      <c r="D213" t="s">
        <v>554</v>
      </c>
      <c r="E213" t="s">
        <v>554</v>
      </c>
      <c r="F213" t="s">
        <v>555</v>
      </c>
      <c r="G213" t="s">
        <v>556</v>
      </c>
      <c r="H213" t="s">
        <v>68</v>
      </c>
      <c r="I213">
        <v>1.9</v>
      </c>
      <c r="J213">
        <v>1.8</v>
      </c>
      <c r="K213">
        <v>2.54</v>
      </c>
      <c r="L213">
        <v>3.41</v>
      </c>
      <c r="M213">
        <v>4.95</v>
      </c>
      <c r="N213">
        <v>4.6399999999999997</v>
      </c>
      <c r="O213">
        <v>1.25</v>
      </c>
      <c r="P213">
        <v>1.29</v>
      </c>
      <c r="Q213">
        <v>1.29</v>
      </c>
      <c r="R213">
        <v>0.98699999999999999</v>
      </c>
      <c r="S213">
        <v>0.499</v>
      </c>
      <c r="T213">
        <v>0.65400000000000003</v>
      </c>
      <c r="U213">
        <v>1.38</v>
      </c>
    </row>
    <row r="214" spans="1:21" x14ac:dyDescent="0.2">
      <c r="A214" s="22">
        <v>212</v>
      </c>
      <c r="B214" t="b">
        <v>1</v>
      </c>
      <c r="C214" t="b">
        <v>1</v>
      </c>
      <c r="D214" t="s">
        <v>557</v>
      </c>
      <c r="E214" t="s">
        <v>557</v>
      </c>
      <c r="F214" t="s">
        <v>558</v>
      </c>
      <c r="G214" t="s">
        <v>559</v>
      </c>
      <c r="H214" t="s">
        <v>68</v>
      </c>
      <c r="I214">
        <v>2.36</v>
      </c>
      <c r="J214">
        <v>1.32</v>
      </c>
      <c r="K214">
        <v>1.31</v>
      </c>
      <c r="L214">
        <v>1.08</v>
      </c>
      <c r="M214">
        <v>1.1200000000000001</v>
      </c>
      <c r="N214">
        <v>1.37</v>
      </c>
      <c r="O214">
        <v>2.12</v>
      </c>
      <c r="P214">
        <v>2.74</v>
      </c>
      <c r="Q214">
        <v>3.3</v>
      </c>
      <c r="R214">
        <v>3.2</v>
      </c>
      <c r="S214">
        <v>2.69</v>
      </c>
      <c r="T214">
        <v>2.1800000000000002</v>
      </c>
      <c r="U214">
        <v>1.33</v>
      </c>
    </row>
    <row r="215" spans="1:21" x14ac:dyDescent="0.2">
      <c r="A215" s="22">
        <v>213</v>
      </c>
      <c r="B215" t="b">
        <v>1</v>
      </c>
      <c r="C215" t="b">
        <v>1</v>
      </c>
      <c r="D215" t="s">
        <v>560</v>
      </c>
      <c r="E215" t="s">
        <v>560</v>
      </c>
      <c r="F215" t="s">
        <v>561</v>
      </c>
      <c r="G215" t="s">
        <v>562</v>
      </c>
      <c r="H215" t="s">
        <v>68</v>
      </c>
      <c r="I215">
        <v>4.16</v>
      </c>
      <c r="J215">
        <v>8.82</v>
      </c>
      <c r="K215">
        <v>5.07</v>
      </c>
      <c r="L215">
        <v>6.21</v>
      </c>
      <c r="M215">
        <v>3.36</v>
      </c>
      <c r="N215">
        <v>1.56</v>
      </c>
      <c r="O215">
        <v>1.83</v>
      </c>
      <c r="P215">
        <v>4.66</v>
      </c>
      <c r="Q215">
        <v>6.45</v>
      </c>
      <c r="R215">
        <v>1.61</v>
      </c>
      <c r="S215">
        <v>1.07</v>
      </c>
      <c r="T215">
        <v>1.1599999999999999</v>
      </c>
      <c r="U215">
        <v>16</v>
      </c>
    </row>
    <row r="216" spans="1:21" x14ac:dyDescent="0.2">
      <c r="A216" s="22">
        <v>214</v>
      </c>
      <c r="B216" t="b">
        <v>1</v>
      </c>
      <c r="C216" t="b">
        <v>1</v>
      </c>
      <c r="D216" t="s">
        <v>563</v>
      </c>
      <c r="E216" t="s">
        <v>563</v>
      </c>
      <c r="F216" t="s">
        <v>564</v>
      </c>
      <c r="G216" t="s">
        <v>565</v>
      </c>
      <c r="H216" t="s">
        <v>68</v>
      </c>
      <c r="I216">
        <v>2.23</v>
      </c>
      <c r="J216">
        <v>1.66</v>
      </c>
      <c r="K216">
        <v>1.64</v>
      </c>
      <c r="L216">
        <v>1.3</v>
      </c>
      <c r="M216">
        <v>1.27</v>
      </c>
      <c r="N216">
        <v>1.41</v>
      </c>
      <c r="O216">
        <v>1.73</v>
      </c>
      <c r="P216">
        <v>2</v>
      </c>
      <c r="Q216">
        <v>2.58</v>
      </c>
      <c r="R216">
        <v>3.55</v>
      </c>
      <c r="S216">
        <v>3.37</v>
      </c>
      <c r="T216">
        <v>2.88</v>
      </c>
      <c r="U216">
        <v>1.71</v>
      </c>
    </row>
    <row r="217" spans="1:21" x14ac:dyDescent="0.2">
      <c r="A217" s="22">
        <v>215</v>
      </c>
      <c r="B217" t="b">
        <v>0</v>
      </c>
      <c r="C217" t="b">
        <v>1</v>
      </c>
      <c r="D217" t="s">
        <v>90</v>
      </c>
      <c r="E217" t="s">
        <v>566</v>
      </c>
      <c r="F217" t="s">
        <v>90</v>
      </c>
      <c r="G217" t="s">
        <v>566</v>
      </c>
      <c r="H217" t="s">
        <v>567</v>
      </c>
      <c r="I217">
        <v>81.7</v>
      </c>
      <c r="J217">
        <v>51.9</v>
      </c>
      <c r="K217">
        <v>32.299999999999997</v>
      </c>
      <c r="L217">
        <v>34.200000000000003</v>
      </c>
      <c r="M217">
        <v>88.7</v>
      </c>
      <c r="N217">
        <v>90.9</v>
      </c>
      <c r="O217">
        <v>92.7</v>
      </c>
      <c r="P217">
        <v>96.6</v>
      </c>
      <c r="Q217">
        <v>90</v>
      </c>
      <c r="R217">
        <v>88.4</v>
      </c>
      <c r="S217">
        <v>92.4</v>
      </c>
      <c r="T217">
        <v>86.6</v>
      </c>
      <c r="U217">
        <v>57.8</v>
      </c>
    </row>
    <row r="218" spans="1:21" x14ac:dyDescent="0.2">
      <c r="A218" s="22">
        <v>216</v>
      </c>
      <c r="B218" t="b">
        <v>0</v>
      </c>
      <c r="C218" t="b">
        <v>1</v>
      </c>
      <c r="D218" t="s">
        <v>90</v>
      </c>
      <c r="E218" t="s">
        <v>568</v>
      </c>
      <c r="F218" t="s">
        <v>90</v>
      </c>
      <c r="G218" t="s">
        <v>568</v>
      </c>
      <c r="H218" t="s">
        <v>567</v>
      </c>
      <c r="I218">
        <v>43</v>
      </c>
      <c r="J218">
        <v>47.8</v>
      </c>
      <c r="K218">
        <v>50.6</v>
      </c>
      <c r="L218">
        <v>54.4</v>
      </c>
      <c r="M218">
        <v>54.5</v>
      </c>
      <c r="N218">
        <v>61.1</v>
      </c>
      <c r="O218">
        <v>60.9</v>
      </c>
      <c r="P218">
        <v>57.5</v>
      </c>
      <c r="Q218">
        <v>48</v>
      </c>
      <c r="R218">
        <v>25.4</v>
      </c>
      <c r="S218">
        <v>21</v>
      </c>
      <c r="T218">
        <v>13.2</v>
      </c>
      <c r="U218">
        <v>35.9</v>
      </c>
    </row>
    <row r="219" spans="1:21" x14ac:dyDescent="0.2">
      <c r="A219" s="22">
        <v>217</v>
      </c>
      <c r="B219" t="b">
        <v>0</v>
      </c>
      <c r="C219" t="b">
        <v>1</v>
      </c>
      <c r="D219" t="s">
        <v>90</v>
      </c>
      <c r="E219" t="s">
        <v>569</v>
      </c>
      <c r="F219" t="s">
        <v>90</v>
      </c>
      <c r="G219" t="s">
        <v>569</v>
      </c>
      <c r="H219" t="s">
        <v>567</v>
      </c>
      <c r="I219">
        <v>50.4</v>
      </c>
      <c r="J219">
        <v>1.56</v>
      </c>
      <c r="K219">
        <v>1.74</v>
      </c>
      <c r="L219">
        <v>3.86</v>
      </c>
      <c r="M219">
        <v>10</v>
      </c>
      <c r="N219">
        <v>46.9</v>
      </c>
      <c r="O219">
        <v>57.2</v>
      </c>
      <c r="P219">
        <v>60.1</v>
      </c>
      <c r="Q219">
        <v>64.8</v>
      </c>
      <c r="R219">
        <v>40.9</v>
      </c>
      <c r="S219">
        <v>11.9</v>
      </c>
      <c r="T219">
        <v>4.87</v>
      </c>
      <c r="U219">
        <v>2.2400000000000002</v>
      </c>
    </row>
    <row r="220" spans="1:21" x14ac:dyDescent="0.2">
      <c r="A220" s="22">
        <v>218</v>
      </c>
      <c r="B220" t="b">
        <v>0</v>
      </c>
      <c r="C220" t="b">
        <v>1</v>
      </c>
      <c r="D220" t="s">
        <v>90</v>
      </c>
      <c r="E220" t="s">
        <v>570</v>
      </c>
      <c r="F220" t="s">
        <v>90</v>
      </c>
      <c r="G220" t="s">
        <v>570</v>
      </c>
      <c r="H220" t="s">
        <v>567</v>
      </c>
      <c r="I220">
        <v>33.6</v>
      </c>
      <c r="J220">
        <v>27.9</v>
      </c>
      <c r="K220">
        <v>22.9</v>
      </c>
      <c r="L220">
        <v>11.5</v>
      </c>
      <c r="M220">
        <v>13.7</v>
      </c>
      <c r="N220">
        <v>41.9</v>
      </c>
      <c r="O220">
        <v>63.6</v>
      </c>
      <c r="P220">
        <v>66.099999999999994</v>
      </c>
      <c r="Q220">
        <v>72.2</v>
      </c>
      <c r="R220">
        <v>79.599999999999994</v>
      </c>
      <c r="S220">
        <v>79.5</v>
      </c>
      <c r="T220">
        <v>56.8</v>
      </c>
      <c r="U220">
        <v>29.4</v>
      </c>
    </row>
    <row r="221" spans="1:21" x14ac:dyDescent="0.2">
      <c r="A221" s="22">
        <v>219</v>
      </c>
      <c r="B221" t="b">
        <v>0</v>
      </c>
      <c r="C221" t="b">
        <v>1</v>
      </c>
      <c r="D221" t="s">
        <v>90</v>
      </c>
      <c r="E221" t="s">
        <v>571</v>
      </c>
      <c r="F221" t="s">
        <v>90</v>
      </c>
      <c r="G221" t="s">
        <v>571</v>
      </c>
      <c r="H221" t="s">
        <v>567</v>
      </c>
      <c r="I221">
        <v>32.700000000000003</v>
      </c>
      <c r="J221">
        <v>10.5</v>
      </c>
      <c r="K221">
        <v>12.7</v>
      </c>
      <c r="L221">
        <v>26.2</v>
      </c>
      <c r="M221">
        <v>28.3</v>
      </c>
      <c r="N221">
        <v>29.5</v>
      </c>
      <c r="O221">
        <v>39.299999999999997</v>
      </c>
      <c r="P221">
        <v>35.1</v>
      </c>
      <c r="Q221">
        <v>33.299999999999997</v>
      </c>
      <c r="R221">
        <v>30</v>
      </c>
      <c r="S221">
        <v>20.100000000000001</v>
      </c>
      <c r="T221">
        <v>14.8</v>
      </c>
      <c r="U221">
        <v>11.1</v>
      </c>
    </row>
    <row r="222" spans="1:21" x14ac:dyDescent="0.2">
      <c r="A222" s="22">
        <v>220</v>
      </c>
      <c r="B222" t="b">
        <v>0</v>
      </c>
      <c r="C222" t="b">
        <v>1</v>
      </c>
      <c r="D222" t="s">
        <v>90</v>
      </c>
      <c r="E222" t="s">
        <v>572</v>
      </c>
      <c r="F222" t="s">
        <v>90</v>
      </c>
      <c r="G222" t="s">
        <v>572</v>
      </c>
      <c r="H222" t="s">
        <v>567</v>
      </c>
      <c r="I222">
        <v>32.799999999999997</v>
      </c>
      <c r="J222">
        <v>10.7</v>
      </c>
      <c r="K222">
        <v>12.9</v>
      </c>
      <c r="L222">
        <v>26.5</v>
      </c>
      <c r="M222">
        <v>28.5</v>
      </c>
      <c r="N222">
        <v>29.6</v>
      </c>
      <c r="O222">
        <v>39.4</v>
      </c>
      <c r="P222">
        <v>35.200000000000003</v>
      </c>
      <c r="Q222">
        <v>33.299999999999997</v>
      </c>
      <c r="R222">
        <v>30.1</v>
      </c>
      <c r="S222">
        <v>20.3</v>
      </c>
      <c r="T222">
        <v>15</v>
      </c>
      <c r="U222">
        <v>11.3</v>
      </c>
    </row>
    <row r="223" spans="1:21" x14ac:dyDescent="0.2">
      <c r="A223" s="22">
        <v>221</v>
      </c>
      <c r="B223" t="b">
        <v>0</v>
      </c>
      <c r="C223" t="b">
        <v>1</v>
      </c>
      <c r="D223" t="s">
        <v>90</v>
      </c>
      <c r="E223" t="s">
        <v>573</v>
      </c>
      <c r="F223" t="s">
        <v>90</v>
      </c>
      <c r="G223" t="s">
        <v>574</v>
      </c>
      <c r="H223" t="s">
        <v>567</v>
      </c>
      <c r="I223">
        <v>7.29</v>
      </c>
      <c r="J223">
        <v>4.74</v>
      </c>
      <c r="K223">
        <v>5.53</v>
      </c>
      <c r="L223">
        <v>4.17</v>
      </c>
      <c r="M223">
        <v>2.84</v>
      </c>
      <c r="N223">
        <v>5.61</v>
      </c>
      <c r="O223">
        <v>8.66</v>
      </c>
      <c r="P223">
        <v>11.2</v>
      </c>
      <c r="Q223">
        <v>12.2</v>
      </c>
      <c r="R223">
        <v>7.94</v>
      </c>
      <c r="S223">
        <v>5.16</v>
      </c>
      <c r="T223">
        <v>4.5999999999999996</v>
      </c>
      <c r="U223">
        <v>4.4000000000000004</v>
      </c>
    </row>
    <row r="224" spans="1:21" x14ac:dyDescent="0.2">
      <c r="A224" s="22">
        <v>222</v>
      </c>
      <c r="B224" t="b">
        <v>0</v>
      </c>
      <c r="C224" t="b">
        <v>1</v>
      </c>
      <c r="D224" t="s">
        <v>90</v>
      </c>
      <c r="E224" t="s">
        <v>575</v>
      </c>
      <c r="F224" t="s">
        <v>90</v>
      </c>
      <c r="G224" t="s">
        <v>575</v>
      </c>
      <c r="H224" t="s">
        <v>567</v>
      </c>
      <c r="I224">
        <v>14.3</v>
      </c>
      <c r="J224">
        <v>21.7</v>
      </c>
      <c r="K224">
        <v>15.7</v>
      </c>
      <c r="L224">
        <v>12.1</v>
      </c>
      <c r="M224">
        <v>5.94</v>
      </c>
      <c r="N224">
        <v>4.8600000000000003</v>
      </c>
      <c r="O224">
        <v>4.91</v>
      </c>
      <c r="P224">
        <v>5.8</v>
      </c>
      <c r="Q224">
        <v>5.67</v>
      </c>
      <c r="R224">
        <v>8.39</v>
      </c>
      <c r="S224">
        <v>12</v>
      </c>
      <c r="T224">
        <v>25.8</v>
      </c>
      <c r="U224">
        <v>26.6</v>
      </c>
    </row>
    <row r="225" spans="1:21" x14ac:dyDescent="0.2">
      <c r="A225" s="22">
        <v>223</v>
      </c>
      <c r="B225" t="b">
        <v>1</v>
      </c>
      <c r="C225" t="b">
        <v>1</v>
      </c>
      <c r="D225" t="s">
        <v>576</v>
      </c>
      <c r="E225" t="s">
        <v>576</v>
      </c>
      <c r="F225" t="s">
        <v>577</v>
      </c>
      <c r="G225" t="s">
        <v>44</v>
      </c>
      <c r="H225" t="s">
        <v>68</v>
      </c>
      <c r="I225">
        <v>23.3</v>
      </c>
      <c r="J225">
        <v>0.35699999999999998</v>
      </c>
      <c r="K225">
        <v>0.504</v>
      </c>
      <c r="L225">
        <v>0.63900000000000001</v>
      </c>
      <c r="M225">
        <v>0.56999999999999995</v>
      </c>
      <c r="N225">
        <v>0.82299999999999995</v>
      </c>
      <c r="O225">
        <v>2.4500000000000002</v>
      </c>
      <c r="P225">
        <v>25.9</v>
      </c>
      <c r="Q225">
        <v>42.8</v>
      </c>
      <c r="R225">
        <v>53</v>
      </c>
      <c r="S225">
        <v>44.4</v>
      </c>
      <c r="T225">
        <v>2.7</v>
      </c>
      <c r="U225">
        <v>0.48499999999999999</v>
      </c>
    </row>
    <row r="226" spans="1:21" x14ac:dyDescent="0.2">
      <c r="A226" s="22">
        <v>224</v>
      </c>
      <c r="B226" t="b">
        <v>1</v>
      </c>
      <c r="C226" t="b">
        <v>1</v>
      </c>
      <c r="D226" t="s">
        <v>578</v>
      </c>
      <c r="E226" t="s">
        <v>578</v>
      </c>
      <c r="F226" t="s">
        <v>579</v>
      </c>
      <c r="G226" t="s">
        <v>580</v>
      </c>
      <c r="H226" t="s">
        <v>68</v>
      </c>
      <c r="I226">
        <v>1.18</v>
      </c>
      <c r="J226">
        <v>0.377</v>
      </c>
      <c r="K226">
        <v>0.442</v>
      </c>
      <c r="L226">
        <v>0.47799999999999998</v>
      </c>
      <c r="M226">
        <v>0.628</v>
      </c>
      <c r="N226">
        <v>0.82199999999999995</v>
      </c>
      <c r="O226">
        <v>1.31</v>
      </c>
      <c r="P226">
        <v>2.13</v>
      </c>
      <c r="Q226">
        <v>2.67</v>
      </c>
      <c r="R226">
        <v>3.19</v>
      </c>
      <c r="S226">
        <v>1.08</v>
      </c>
      <c r="T226">
        <v>0.49299999999999999</v>
      </c>
      <c r="U226">
        <v>0.40799999999999997</v>
      </c>
    </row>
    <row r="227" spans="1:21" x14ac:dyDescent="0.2">
      <c r="A227" s="22">
        <v>225</v>
      </c>
      <c r="B227" t="b">
        <v>0</v>
      </c>
      <c r="C227" t="b">
        <v>1</v>
      </c>
      <c r="D227" t="s">
        <v>90</v>
      </c>
      <c r="E227" t="s">
        <v>581</v>
      </c>
      <c r="F227" t="s">
        <v>90</v>
      </c>
      <c r="G227" t="s">
        <v>582</v>
      </c>
      <c r="H227" t="s">
        <v>68</v>
      </c>
      <c r="I227">
        <v>90.4</v>
      </c>
      <c r="J227">
        <v>0.999</v>
      </c>
      <c r="K227">
        <v>1.37</v>
      </c>
      <c r="L227">
        <v>4.25</v>
      </c>
      <c r="M227">
        <v>91.4</v>
      </c>
      <c r="N227">
        <v>100</v>
      </c>
      <c r="O227">
        <v>100</v>
      </c>
      <c r="P227">
        <v>100</v>
      </c>
      <c r="Q227">
        <v>100</v>
      </c>
      <c r="R227">
        <v>100</v>
      </c>
      <c r="S227">
        <v>100</v>
      </c>
      <c r="T227">
        <v>86.5</v>
      </c>
      <c r="U227">
        <v>2.12</v>
      </c>
    </row>
    <row r="228" spans="1:21" x14ac:dyDescent="0.2">
      <c r="A228" s="22">
        <v>226</v>
      </c>
      <c r="B228" t="b">
        <v>0</v>
      </c>
      <c r="C228" t="b">
        <v>1</v>
      </c>
      <c r="D228" t="s">
        <v>90</v>
      </c>
      <c r="E228" t="s">
        <v>583</v>
      </c>
      <c r="F228" t="s">
        <v>90</v>
      </c>
      <c r="G228" t="s">
        <v>584</v>
      </c>
      <c r="H228" t="s">
        <v>68</v>
      </c>
      <c r="I228">
        <v>1.06</v>
      </c>
      <c r="J228">
        <v>0.26500000000000001</v>
      </c>
      <c r="K228">
        <v>0.33300000000000002</v>
      </c>
      <c r="L228">
        <v>0.36099999999999999</v>
      </c>
      <c r="M228">
        <v>0.52</v>
      </c>
      <c r="N228">
        <v>0.81799999999999995</v>
      </c>
      <c r="O228">
        <v>1.61</v>
      </c>
      <c r="P228">
        <v>2.4500000000000002</v>
      </c>
      <c r="Q228">
        <v>2.97</v>
      </c>
      <c r="R228">
        <v>2.29</v>
      </c>
      <c r="S228">
        <v>0.502</v>
      </c>
      <c r="T228">
        <v>0.29799999999999999</v>
      </c>
      <c r="U228">
        <v>0.25600000000000001</v>
      </c>
    </row>
    <row r="229" spans="1:21" x14ac:dyDescent="0.2">
      <c r="A229" s="22">
        <v>227</v>
      </c>
      <c r="B229" t="b">
        <v>0</v>
      </c>
      <c r="C229" t="b">
        <v>1</v>
      </c>
      <c r="D229" t="s">
        <v>90</v>
      </c>
      <c r="E229" t="s">
        <v>585</v>
      </c>
      <c r="F229" t="s">
        <v>90</v>
      </c>
      <c r="G229" t="s">
        <v>586</v>
      </c>
      <c r="H229" t="s">
        <v>68</v>
      </c>
      <c r="I229">
        <v>36.200000000000003</v>
      </c>
      <c r="J229">
        <v>51.5</v>
      </c>
      <c r="K229">
        <v>54.8</v>
      </c>
      <c r="L229">
        <v>60.8</v>
      </c>
      <c r="M229">
        <v>71.599999999999994</v>
      </c>
      <c r="N229">
        <v>68.8</v>
      </c>
      <c r="O229">
        <v>27.6</v>
      </c>
      <c r="P229">
        <v>27.2</v>
      </c>
      <c r="Q229">
        <v>34</v>
      </c>
      <c r="R229">
        <v>20.7</v>
      </c>
      <c r="S229">
        <v>19.8</v>
      </c>
      <c r="T229">
        <v>13.5</v>
      </c>
      <c r="U229">
        <v>38.5</v>
      </c>
    </row>
    <row r="230" spans="1:21" x14ac:dyDescent="0.2">
      <c r="A230" s="22">
        <v>228</v>
      </c>
      <c r="B230" t="b">
        <v>0</v>
      </c>
      <c r="C230" t="b">
        <v>1</v>
      </c>
      <c r="D230" t="s">
        <v>90</v>
      </c>
      <c r="E230" t="s">
        <v>587</v>
      </c>
      <c r="F230" t="s">
        <v>90</v>
      </c>
      <c r="G230" t="s">
        <v>588</v>
      </c>
      <c r="H230" t="s">
        <v>101</v>
      </c>
      <c r="I230">
        <v>1.75</v>
      </c>
      <c r="J230">
        <v>1.07</v>
      </c>
      <c r="K230">
        <v>1.93</v>
      </c>
      <c r="L230">
        <v>3</v>
      </c>
      <c r="M230">
        <v>4.3</v>
      </c>
      <c r="N230">
        <v>3.55</v>
      </c>
      <c r="O230">
        <v>0.61299999999999999</v>
      </c>
      <c r="P230">
        <v>0.60299999999999998</v>
      </c>
      <c r="Q230">
        <v>0.46100000000000002</v>
      </c>
      <c r="R230">
        <v>0.23499999999999999</v>
      </c>
      <c r="S230">
        <v>0.312</v>
      </c>
      <c r="T230">
        <v>0.433</v>
      </c>
      <c r="U230">
        <v>0.51200000000000001</v>
      </c>
    </row>
    <row r="231" spans="1:21" x14ac:dyDescent="0.2">
      <c r="A231" s="22">
        <v>229</v>
      </c>
      <c r="B231" t="b">
        <v>0</v>
      </c>
      <c r="C231" t="b">
        <v>1</v>
      </c>
      <c r="D231" t="s">
        <v>90</v>
      </c>
      <c r="E231" t="s">
        <v>589</v>
      </c>
      <c r="F231" t="s">
        <v>90</v>
      </c>
      <c r="G231" t="s">
        <v>590</v>
      </c>
      <c r="H231" t="s">
        <v>101</v>
      </c>
      <c r="I231">
        <v>46.4</v>
      </c>
      <c r="J231">
        <v>72.8</v>
      </c>
      <c r="K231">
        <v>75.599999999999994</v>
      </c>
      <c r="L231">
        <v>77.900000000000006</v>
      </c>
      <c r="M231">
        <v>79.7</v>
      </c>
      <c r="N231">
        <v>21.5</v>
      </c>
      <c r="O231">
        <v>16.8</v>
      </c>
      <c r="P231">
        <v>65.3</v>
      </c>
      <c r="Q231">
        <v>56.8</v>
      </c>
      <c r="R231">
        <v>54.4</v>
      </c>
      <c r="S231">
        <v>30.5</v>
      </c>
      <c r="T231">
        <v>5.85</v>
      </c>
      <c r="U231">
        <v>27.7</v>
      </c>
    </row>
    <row r="232" spans="1:21" x14ac:dyDescent="0.2">
      <c r="A232" s="22">
        <v>230</v>
      </c>
      <c r="B232" t="b">
        <v>0</v>
      </c>
      <c r="C232" t="b">
        <v>1</v>
      </c>
      <c r="D232" t="s">
        <v>90</v>
      </c>
      <c r="E232" t="s">
        <v>591</v>
      </c>
      <c r="F232" t="s">
        <v>90</v>
      </c>
      <c r="G232" t="s">
        <v>592</v>
      </c>
      <c r="H232" t="s">
        <v>101</v>
      </c>
      <c r="I232">
        <v>2.56</v>
      </c>
      <c r="J232">
        <v>10.3</v>
      </c>
      <c r="K232">
        <v>19.399999999999999</v>
      </c>
      <c r="L232">
        <v>16.5</v>
      </c>
      <c r="M232">
        <v>2.4900000000000002</v>
      </c>
      <c r="N232">
        <v>0.621</v>
      </c>
      <c r="O232">
        <v>0.20100000000000001</v>
      </c>
      <c r="P232">
        <v>0.13200000000000001</v>
      </c>
      <c r="Q232">
        <v>0.16500000000000001</v>
      </c>
      <c r="R232">
        <v>0.182</v>
      </c>
      <c r="S232">
        <v>0.28499999999999998</v>
      </c>
      <c r="T232">
        <v>1.36</v>
      </c>
      <c r="U232">
        <v>4.18</v>
      </c>
    </row>
    <row r="233" spans="1:21" x14ac:dyDescent="0.2">
      <c r="A233" s="22">
        <v>231</v>
      </c>
      <c r="B233" t="b">
        <v>0</v>
      </c>
      <c r="C233" t="b">
        <v>1</v>
      </c>
      <c r="D233" t="s">
        <v>90</v>
      </c>
      <c r="E233" t="s">
        <v>593</v>
      </c>
      <c r="F233" t="s">
        <v>90</v>
      </c>
      <c r="G233" t="s">
        <v>594</v>
      </c>
      <c r="H233" t="s">
        <v>101</v>
      </c>
      <c r="I233">
        <v>4.7</v>
      </c>
      <c r="J233">
        <v>9.6300000000000008</v>
      </c>
      <c r="K233">
        <v>18.600000000000001</v>
      </c>
      <c r="L233">
        <v>15.5</v>
      </c>
      <c r="M233">
        <v>2.2000000000000002</v>
      </c>
      <c r="N233">
        <v>0.52</v>
      </c>
      <c r="O233">
        <v>0.188</v>
      </c>
      <c r="P233">
        <v>0.13</v>
      </c>
      <c r="Q233">
        <v>0.161</v>
      </c>
      <c r="R233">
        <v>0.17599999999999999</v>
      </c>
      <c r="S233">
        <v>0.27200000000000002</v>
      </c>
      <c r="T233">
        <v>1.24</v>
      </c>
      <c r="U233">
        <v>3.88</v>
      </c>
    </row>
    <row r="234" spans="1:21" x14ac:dyDescent="0.2">
      <c r="A234" s="22">
        <v>232</v>
      </c>
      <c r="B234" t="b">
        <v>0</v>
      </c>
      <c r="C234" t="b">
        <v>1</v>
      </c>
      <c r="D234" t="s">
        <v>90</v>
      </c>
      <c r="E234" t="s">
        <v>595</v>
      </c>
      <c r="F234" t="s">
        <v>90</v>
      </c>
      <c r="G234" t="s">
        <v>596</v>
      </c>
      <c r="H234" t="s">
        <v>101</v>
      </c>
      <c r="I234">
        <v>48.5</v>
      </c>
      <c r="J234">
        <v>99.9</v>
      </c>
      <c r="K234">
        <v>99.9</v>
      </c>
      <c r="L234">
        <v>99.8</v>
      </c>
      <c r="M234">
        <v>99.7</v>
      </c>
      <c r="N234">
        <v>99.5</v>
      </c>
      <c r="O234">
        <v>8.3699999999999992</v>
      </c>
      <c r="P234">
        <v>0.67400000000000004</v>
      </c>
      <c r="Q234">
        <v>0.36</v>
      </c>
      <c r="R234">
        <v>0.36299999999999999</v>
      </c>
      <c r="S234">
        <v>0.71199999999999997</v>
      </c>
      <c r="T234">
        <v>4.93</v>
      </c>
      <c r="U234">
        <v>100</v>
      </c>
    </row>
    <row r="235" spans="1:21" x14ac:dyDescent="0.2">
      <c r="A235" s="22">
        <v>233</v>
      </c>
      <c r="B235" t="b">
        <v>0</v>
      </c>
      <c r="C235" t="b">
        <v>1</v>
      </c>
      <c r="D235" t="s">
        <v>90</v>
      </c>
      <c r="E235" t="s">
        <v>597</v>
      </c>
      <c r="F235" t="s">
        <v>90</v>
      </c>
      <c r="G235" t="s">
        <v>598</v>
      </c>
      <c r="H235" t="s">
        <v>101</v>
      </c>
      <c r="I235">
        <v>25.4</v>
      </c>
      <c r="J235">
        <v>20.9</v>
      </c>
      <c r="K235">
        <v>26.6</v>
      </c>
      <c r="L235">
        <v>31.8</v>
      </c>
      <c r="M235">
        <v>52.6</v>
      </c>
      <c r="N235">
        <v>92</v>
      </c>
      <c r="O235">
        <v>100</v>
      </c>
      <c r="P235">
        <v>100</v>
      </c>
      <c r="Q235">
        <v>24.3</v>
      </c>
      <c r="R235">
        <v>3.88</v>
      </c>
      <c r="S235">
        <v>18.899999999999999</v>
      </c>
      <c r="T235">
        <v>20.100000000000001</v>
      </c>
      <c r="U235">
        <v>19.3</v>
      </c>
    </row>
    <row r="236" spans="1:21" x14ac:dyDescent="0.2">
      <c r="A236" s="22">
        <v>234</v>
      </c>
      <c r="B236" t="b">
        <v>0</v>
      </c>
      <c r="C236" t="b">
        <v>1</v>
      </c>
      <c r="D236" t="s">
        <v>90</v>
      </c>
      <c r="E236" t="s">
        <v>599</v>
      </c>
      <c r="F236" t="s">
        <v>90</v>
      </c>
      <c r="G236" t="s">
        <v>600</v>
      </c>
      <c r="H236" t="s">
        <v>101</v>
      </c>
      <c r="I236">
        <v>10</v>
      </c>
      <c r="J236">
        <v>11.5</v>
      </c>
      <c r="K236">
        <v>22.5</v>
      </c>
      <c r="L236">
        <v>25.5</v>
      </c>
      <c r="M236">
        <v>27.2</v>
      </c>
      <c r="N236">
        <v>31</v>
      </c>
      <c r="O236">
        <v>4.03</v>
      </c>
      <c r="P236">
        <v>0.49399999999999999</v>
      </c>
      <c r="Q236">
        <v>0.32</v>
      </c>
      <c r="R236">
        <v>0.377</v>
      </c>
      <c r="S236">
        <v>0.86199999999999999</v>
      </c>
      <c r="T236">
        <v>2.38</v>
      </c>
      <c r="U236">
        <v>7.72</v>
      </c>
    </row>
    <row r="237" spans="1:21" x14ac:dyDescent="0.2">
      <c r="A237" s="22">
        <v>235</v>
      </c>
      <c r="B237" t="b">
        <v>0</v>
      </c>
      <c r="C237" t="b">
        <v>1</v>
      </c>
      <c r="D237" t="s">
        <v>90</v>
      </c>
      <c r="E237" t="s">
        <v>601</v>
      </c>
      <c r="F237" t="s">
        <v>90</v>
      </c>
      <c r="G237" t="s">
        <v>602</v>
      </c>
      <c r="H237" t="s">
        <v>101</v>
      </c>
      <c r="I237">
        <v>50.4</v>
      </c>
      <c r="J237">
        <v>99.6</v>
      </c>
      <c r="K237">
        <v>100</v>
      </c>
      <c r="L237">
        <v>100</v>
      </c>
      <c r="M237">
        <v>100</v>
      </c>
      <c r="N237">
        <v>64.099999999999994</v>
      </c>
      <c r="O237">
        <v>16.399999999999999</v>
      </c>
      <c r="P237">
        <v>0.127</v>
      </c>
      <c r="Q237">
        <v>0.17799999999999999</v>
      </c>
      <c r="R237">
        <v>0.2</v>
      </c>
      <c r="S237">
        <v>13.1</v>
      </c>
      <c r="T237">
        <v>11.2</v>
      </c>
      <c r="U237">
        <v>13.5</v>
      </c>
    </row>
    <row r="238" spans="1:21" x14ac:dyDescent="0.2">
      <c r="A238" s="22">
        <v>236</v>
      </c>
      <c r="B238" t="b">
        <v>0</v>
      </c>
      <c r="C238" t="b">
        <v>1</v>
      </c>
      <c r="D238" t="s">
        <v>90</v>
      </c>
      <c r="E238" t="s">
        <v>603</v>
      </c>
      <c r="F238" t="s">
        <v>90</v>
      </c>
      <c r="G238" t="s">
        <v>604</v>
      </c>
      <c r="H238" t="s">
        <v>101</v>
      </c>
      <c r="I238">
        <v>32.9</v>
      </c>
      <c r="J238">
        <v>98.7</v>
      </c>
      <c r="K238">
        <v>98.8</v>
      </c>
      <c r="L238">
        <v>98.9</v>
      </c>
      <c r="M238">
        <v>99.2</v>
      </c>
      <c r="N238">
        <v>99.9</v>
      </c>
      <c r="O238">
        <v>9.92</v>
      </c>
      <c r="P238">
        <v>2.42</v>
      </c>
      <c r="Q238">
        <v>5.73</v>
      </c>
      <c r="R238">
        <v>1.42</v>
      </c>
      <c r="S238">
        <v>5.37</v>
      </c>
      <c r="T238">
        <v>8.0399999999999991</v>
      </c>
      <c r="U238">
        <v>96.3</v>
      </c>
    </row>
    <row r="239" spans="1:21" x14ac:dyDescent="0.2">
      <c r="A239" s="22">
        <v>237</v>
      </c>
      <c r="B239" t="b">
        <v>0</v>
      </c>
      <c r="C239" t="b">
        <v>1</v>
      </c>
      <c r="D239" t="s">
        <v>90</v>
      </c>
      <c r="E239" t="s">
        <v>605</v>
      </c>
      <c r="F239" t="s">
        <v>90</v>
      </c>
      <c r="G239" t="s">
        <v>606</v>
      </c>
      <c r="H239" t="s">
        <v>205</v>
      </c>
      <c r="I239">
        <v>32.700000000000003</v>
      </c>
      <c r="J239">
        <v>54.9</v>
      </c>
      <c r="K239">
        <v>62.8</v>
      </c>
      <c r="L239">
        <v>69.7</v>
      </c>
      <c r="M239">
        <v>74.8</v>
      </c>
      <c r="N239">
        <v>64.599999999999994</v>
      </c>
      <c r="O239">
        <v>4.2300000000000004</v>
      </c>
      <c r="P239">
        <v>0.44600000000000001</v>
      </c>
      <c r="Q239">
        <v>0.40899999999999997</v>
      </c>
      <c r="R239">
        <v>0.39100000000000001</v>
      </c>
      <c r="S239">
        <v>0.71599999999999997</v>
      </c>
      <c r="T239">
        <v>3.59</v>
      </c>
      <c r="U239">
        <v>50.6</v>
      </c>
    </row>
    <row r="240" spans="1:21" x14ac:dyDescent="0.2">
      <c r="A240" s="22">
        <v>238</v>
      </c>
      <c r="B240" t="b">
        <v>0</v>
      </c>
      <c r="C240" t="b">
        <v>1</v>
      </c>
      <c r="D240" t="s">
        <v>90</v>
      </c>
      <c r="E240" t="s">
        <v>607</v>
      </c>
      <c r="F240" t="s">
        <v>90</v>
      </c>
      <c r="G240" t="s">
        <v>608</v>
      </c>
      <c r="H240" t="s">
        <v>101</v>
      </c>
      <c r="I240">
        <v>19.600000000000001</v>
      </c>
      <c r="J240">
        <v>6.39</v>
      </c>
      <c r="K240">
        <v>59.3</v>
      </c>
      <c r="L240">
        <v>37</v>
      </c>
      <c r="M240">
        <v>6.36</v>
      </c>
      <c r="N240">
        <v>7.91</v>
      </c>
      <c r="O240">
        <v>0.71</v>
      </c>
      <c r="P240">
        <v>4.63</v>
      </c>
      <c r="Q240">
        <v>3.47</v>
      </c>
      <c r="R240">
        <v>8.56</v>
      </c>
      <c r="S240">
        <v>6.65</v>
      </c>
      <c r="T240">
        <v>1.94</v>
      </c>
      <c r="U240">
        <v>3.53</v>
      </c>
    </row>
    <row r="241" spans="1:21" x14ac:dyDescent="0.2">
      <c r="A241" s="22">
        <v>239</v>
      </c>
      <c r="B241" t="b">
        <v>0</v>
      </c>
      <c r="C241" t="b">
        <v>1</v>
      </c>
      <c r="D241" t="s">
        <v>90</v>
      </c>
      <c r="E241" t="s">
        <v>609</v>
      </c>
      <c r="F241" t="s">
        <v>90</v>
      </c>
      <c r="G241" t="s">
        <v>610</v>
      </c>
      <c r="H241" t="s">
        <v>101</v>
      </c>
      <c r="I241">
        <v>42.6</v>
      </c>
      <c r="J241">
        <v>78.3</v>
      </c>
      <c r="K241">
        <v>83.1</v>
      </c>
      <c r="L241">
        <v>85.3</v>
      </c>
      <c r="M241">
        <v>86.4</v>
      </c>
      <c r="N241">
        <v>53.2</v>
      </c>
      <c r="O241">
        <v>57</v>
      </c>
      <c r="P241">
        <v>2.76</v>
      </c>
      <c r="Q241">
        <v>1.83</v>
      </c>
      <c r="R241">
        <v>1.81</v>
      </c>
      <c r="S241">
        <v>39.5</v>
      </c>
      <c r="T241">
        <v>52.4</v>
      </c>
      <c r="U241">
        <v>63.5</v>
      </c>
    </row>
    <row r="242" spans="1:21" x14ac:dyDescent="0.2">
      <c r="A242" s="22">
        <v>240</v>
      </c>
      <c r="B242" t="b">
        <v>0</v>
      </c>
      <c r="C242" t="b">
        <v>1</v>
      </c>
      <c r="D242" t="s">
        <v>90</v>
      </c>
      <c r="E242" t="s">
        <v>611</v>
      </c>
      <c r="F242" t="s">
        <v>90</v>
      </c>
      <c r="G242" t="s">
        <v>612</v>
      </c>
      <c r="H242" t="s">
        <v>101</v>
      </c>
      <c r="I242">
        <v>28.6</v>
      </c>
      <c r="J242">
        <v>90.3</v>
      </c>
      <c r="K242">
        <v>91</v>
      </c>
      <c r="L242">
        <v>28.5</v>
      </c>
      <c r="M242">
        <v>94.4</v>
      </c>
      <c r="N242">
        <v>99.5</v>
      </c>
      <c r="O242">
        <v>5.51</v>
      </c>
      <c r="P242">
        <v>5.21</v>
      </c>
      <c r="Q242">
        <v>2.54</v>
      </c>
      <c r="R242">
        <v>2.2000000000000002</v>
      </c>
      <c r="S242">
        <v>75</v>
      </c>
      <c r="T242">
        <v>68.900000000000006</v>
      </c>
      <c r="U242">
        <v>91</v>
      </c>
    </row>
    <row r="243" spans="1:21" x14ac:dyDescent="0.2">
      <c r="A243" s="22">
        <v>241</v>
      </c>
      <c r="B243" t="b">
        <v>0</v>
      </c>
      <c r="C243" t="b">
        <v>1</v>
      </c>
      <c r="D243" t="s">
        <v>90</v>
      </c>
      <c r="E243" t="s">
        <v>613</v>
      </c>
      <c r="F243" t="s">
        <v>90</v>
      </c>
      <c r="G243" t="s">
        <v>614</v>
      </c>
      <c r="H243" t="s">
        <v>101</v>
      </c>
      <c r="I243">
        <v>14.7</v>
      </c>
      <c r="J243">
        <v>34.5</v>
      </c>
      <c r="K243">
        <v>68.599999999999994</v>
      </c>
      <c r="L243">
        <v>70.8</v>
      </c>
      <c r="M243">
        <v>79.7</v>
      </c>
      <c r="N243">
        <v>96.6</v>
      </c>
      <c r="O243">
        <v>46.5</v>
      </c>
      <c r="P243">
        <v>41.3</v>
      </c>
      <c r="Q243">
        <v>18.3</v>
      </c>
      <c r="R243">
        <v>3.06</v>
      </c>
      <c r="S243">
        <v>14.8</v>
      </c>
      <c r="T243">
        <v>16.399999999999999</v>
      </c>
      <c r="U243">
        <v>34.700000000000003</v>
      </c>
    </row>
    <row r="244" spans="1:21" x14ac:dyDescent="0.2">
      <c r="A244" s="22">
        <v>242</v>
      </c>
      <c r="B244" t="b">
        <v>0</v>
      </c>
      <c r="C244" t="b">
        <v>1</v>
      </c>
      <c r="D244" t="s">
        <v>90</v>
      </c>
      <c r="E244" t="s">
        <v>615</v>
      </c>
      <c r="F244" t="s">
        <v>90</v>
      </c>
      <c r="G244" t="s">
        <v>616</v>
      </c>
      <c r="H244" t="s">
        <v>205</v>
      </c>
      <c r="I244">
        <v>1.75</v>
      </c>
      <c r="J244">
        <v>1.07</v>
      </c>
      <c r="K244">
        <v>1.93</v>
      </c>
      <c r="L244">
        <v>3</v>
      </c>
      <c r="M244">
        <v>4.3</v>
      </c>
      <c r="N244">
        <v>3.55</v>
      </c>
      <c r="O244">
        <v>0.61299999999999999</v>
      </c>
      <c r="P244">
        <v>0.60299999999999998</v>
      </c>
      <c r="Q244">
        <v>0.46100000000000002</v>
      </c>
      <c r="R244">
        <v>0.23499999999999999</v>
      </c>
      <c r="S244">
        <v>0.312</v>
      </c>
      <c r="T244">
        <v>0.433</v>
      </c>
      <c r="U244">
        <v>0.51200000000000001</v>
      </c>
    </row>
    <row r="245" spans="1:21" x14ac:dyDescent="0.2">
      <c r="A245" s="22">
        <v>243</v>
      </c>
      <c r="B245" t="b">
        <v>0</v>
      </c>
      <c r="C245" t="b">
        <v>1</v>
      </c>
      <c r="D245" t="s">
        <v>90</v>
      </c>
      <c r="E245" t="s">
        <v>617</v>
      </c>
      <c r="F245" t="s">
        <v>90</v>
      </c>
      <c r="G245" t="s">
        <v>618</v>
      </c>
      <c r="H245" t="s">
        <v>101</v>
      </c>
      <c r="I245">
        <v>34.9</v>
      </c>
      <c r="J245">
        <v>59.5</v>
      </c>
      <c r="K245">
        <v>62.7</v>
      </c>
      <c r="L245">
        <v>55.9</v>
      </c>
      <c r="M245">
        <v>50.9</v>
      </c>
      <c r="N245">
        <v>45.8</v>
      </c>
      <c r="O245">
        <v>3.92</v>
      </c>
      <c r="P245">
        <v>0.39300000000000002</v>
      </c>
      <c r="Q245">
        <v>0.26200000000000001</v>
      </c>
      <c r="R245">
        <v>0.26</v>
      </c>
      <c r="S245">
        <v>0.48099999999999998</v>
      </c>
      <c r="T245">
        <v>3.34</v>
      </c>
      <c r="U245">
        <v>65.3</v>
      </c>
    </row>
    <row r="246" spans="1:21" x14ac:dyDescent="0.2">
      <c r="A246" s="22">
        <v>244</v>
      </c>
      <c r="B246" t="b">
        <v>0</v>
      </c>
      <c r="C246" t="b">
        <v>1</v>
      </c>
      <c r="D246" t="s">
        <v>90</v>
      </c>
      <c r="E246" t="s">
        <v>619</v>
      </c>
      <c r="F246" t="s">
        <v>90</v>
      </c>
      <c r="G246" t="s">
        <v>620</v>
      </c>
      <c r="H246" t="s">
        <v>101</v>
      </c>
      <c r="I246">
        <v>22</v>
      </c>
      <c r="J246">
        <v>100</v>
      </c>
      <c r="K246">
        <v>100</v>
      </c>
      <c r="L246">
        <v>11.3</v>
      </c>
      <c r="M246">
        <v>99.8</v>
      </c>
      <c r="N246">
        <v>99.7</v>
      </c>
      <c r="O246">
        <v>4.1399999999999997</v>
      </c>
      <c r="P246">
        <v>2.4900000000000002</v>
      </c>
      <c r="Q246">
        <v>1.46</v>
      </c>
      <c r="R246">
        <v>2.27</v>
      </c>
      <c r="S246">
        <v>99.9</v>
      </c>
      <c r="T246">
        <v>100</v>
      </c>
      <c r="U246">
        <v>100</v>
      </c>
    </row>
    <row r="247" spans="1:21" x14ac:dyDescent="0.2">
      <c r="A247" s="22">
        <v>245</v>
      </c>
      <c r="B247" t="b">
        <v>0</v>
      </c>
      <c r="C247" t="b">
        <v>1</v>
      </c>
      <c r="D247" t="s">
        <v>90</v>
      </c>
      <c r="E247" t="s">
        <v>621</v>
      </c>
      <c r="F247" t="s">
        <v>90</v>
      </c>
      <c r="G247" t="s">
        <v>622</v>
      </c>
      <c r="H247" t="s">
        <v>101</v>
      </c>
      <c r="I247">
        <v>50.9</v>
      </c>
      <c r="J247">
        <v>27.9</v>
      </c>
      <c r="K247">
        <v>32.5</v>
      </c>
      <c r="L247">
        <v>38.299999999999997</v>
      </c>
      <c r="M247">
        <v>50.1</v>
      </c>
      <c r="N247">
        <v>52.7</v>
      </c>
      <c r="O247">
        <v>46.6</v>
      </c>
      <c r="P247">
        <v>95.8</v>
      </c>
      <c r="Q247">
        <v>95.3</v>
      </c>
      <c r="R247">
        <v>92.2</v>
      </c>
      <c r="S247">
        <v>68</v>
      </c>
      <c r="T247">
        <v>10.6</v>
      </c>
      <c r="U247">
        <v>14.3</v>
      </c>
    </row>
    <row r="248" spans="1:21" x14ac:dyDescent="0.2">
      <c r="A248" s="22">
        <v>246</v>
      </c>
      <c r="B248" t="b">
        <v>0</v>
      </c>
      <c r="C248" t="b">
        <v>1</v>
      </c>
      <c r="D248" t="s">
        <v>90</v>
      </c>
      <c r="E248" t="s">
        <v>623</v>
      </c>
      <c r="F248" t="s">
        <v>90</v>
      </c>
      <c r="G248" t="s">
        <v>624</v>
      </c>
      <c r="H248" t="s">
        <v>101</v>
      </c>
      <c r="I248">
        <v>46.7</v>
      </c>
      <c r="J248">
        <v>74.599999999999994</v>
      </c>
      <c r="K248">
        <v>82.3</v>
      </c>
      <c r="L248">
        <v>95.8</v>
      </c>
      <c r="M248">
        <v>56.6</v>
      </c>
      <c r="N248">
        <v>15.3</v>
      </c>
      <c r="O248">
        <v>3.17</v>
      </c>
      <c r="P248">
        <v>5.04</v>
      </c>
      <c r="Q248">
        <v>6.11</v>
      </c>
      <c r="R248">
        <v>6.79</v>
      </c>
      <c r="S248">
        <v>1.41</v>
      </c>
      <c r="T248">
        <v>1.22</v>
      </c>
      <c r="U248">
        <v>27.3</v>
      </c>
    </row>
    <row r="249" spans="1:21" x14ac:dyDescent="0.2">
      <c r="A249" s="22">
        <v>247</v>
      </c>
      <c r="B249" t="b">
        <v>0</v>
      </c>
      <c r="C249" t="b">
        <v>1</v>
      </c>
      <c r="D249" t="s">
        <v>90</v>
      </c>
      <c r="E249" t="s">
        <v>625</v>
      </c>
      <c r="F249" t="s">
        <v>90</v>
      </c>
      <c r="G249" t="s">
        <v>626</v>
      </c>
      <c r="H249" t="s">
        <v>101</v>
      </c>
      <c r="I249">
        <v>8.59</v>
      </c>
      <c r="J249">
        <v>93</v>
      </c>
      <c r="K249">
        <v>93.5</v>
      </c>
      <c r="L249">
        <v>3.98</v>
      </c>
      <c r="M249">
        <v>6.91</v>
      </c>
      <c r="N249">
        <v>4.1900000000000004</v>
      </c>
      <c r="O249">
        <v>3.92</v>
      </c>
      <c r="P249">
        <v>3.25</v>
      </c>
      <c r="Q249">
        <v>2.09</v>
      </c>
      <c r="R249">
        <v>3.66</v>
      </c>
      <c r="S249">
        <v>31.4</v>
      </c>
      <c r="T249">
        <v>93.4</v>
      </c>
      <c r="U249">
        <v>92.7</v>
      </c>
    </row>
    <row r="250" spans="1:21" x14ac:dyDescent="0.2">
      <c r="A250" s="22">
        <v>248</v>
      </c>
      <c r="B250" t="b">
        <v>0</v>
      </c>
      <c r="C250" t="b">
        <v>1</v>
      </c>
      <c r="D250" t="s">
        <v>90</v>
      </c>
      <c r="E250" t="s">
        <v>627</v>
      </c>
      <c r="F250" t="s">
        <v>90</v>
      </c>
      <c r="G250" t="s">
        <v>628</v>
      </c>
      <c r="H250" t="s">
        <v>101</v>
      </c>
      <c r="I250">
        <v>19.8</v>
      </c>
      <c r="J250">
        <v>8.91</v>
      </c>
      <c r="K250">
        <v>13</v>
      </c>
      <c r="L250">
        <v>12.2</v>
      </c>
      <c r="M250">
        <v>15.8</v>
      </c>
      <c r="N250">
        <v>22.6</v>
      </c>
      <c r="O250">
        <v>7.5</v>
      </c>
      <c r="P250">
        <v>25.4</v>
      </c>
      <c r="Q250">
        <v>38.299999999999997</v>
      </c>
      <c r="R250">
        <v>33.1</v>
      </c>
      <c r="S250">
        <v>32.4</v>
      </c>
      <c r="T250">
        <v>8.86</v>
      </c>
      <c r="U250">
        <v>10.5</v>
      </c>
    </row>
    <row r="251" spans="1:21" x14ac:dyDescent="0.2">
      <c r="A251" s="22">
        <v>249</v>
      </c>
      <c r="B251" t="b">
        <v>0</v>
      </c>
      <c r="C251" t="b">
        <v>1</v>
      </c>
      <c r="D251" t="s">
        <v>90</v>
      </c>
      <c r="E251" t="s">
        <v>629</v>
      </c>
      <c r="F251" t="s">
        <v>90</v>
      </c>
      <c r="G251" t="s">
        <v>630</v>
      </c>
      <c r="H251" t="s">
        <v>101</v>
      </c>
      <c r="I251">
        <v>3.51</v>
      </c>
      <c r="J251">
        <v>5.52</v>
      </c>
      <c r="K251">
        <v>12</v>
      </c>
      <c r="L251">
        <v>13.6</v>
      </c>
      <c r="M251">
        <v>2.08</v>
      </c>
      <c r="N251">
        <v>0.38300000000000001</v>
      </c>
      <c r="O251">
        <v>0.14000000000000001</v>
      </c>
      <c r="P251">
        <v>0.115</v>
      </c>
      <c r="Q251">
        <v>0.127</v>
      </c>
      <c r="R251">
        <v>0.13700000000000001</v>
      </c>
      <c r="S251">
        <v>0.16900000000000001</v>
      </c>
      <c r="T251">
        <v>0.54</v>
      </c>
      <c r="U251">
        <v>2.0499999999999998</v>
      </c>
    </row>
    <row r="252" spans="1:21" x14ac:dyDescent="0.2">
      <c r="A252" s="22">
        <v>250</v>
      </c>
      <c r="B252" t="b">
        <v>0</v>
      </c>
      <c r="C252" t="b">
        <v>1</v>
      </c>
      <c r="D252" t="s">
        <v>90</v>
      </c>
      <c r="E252" t="s">
        <v>631</v>
      </c>
      <c r="F252" t="s">
        <v>90</v>
      </c>
      <c r="G252" t="s">
        <v>632</v>
      </c>
      <c r="H252" t="s">
        <v>101</v>
      </c>
      <c r="I252">
        <v>1.99</v>
      </c>
      <c r="J252">
        <v>3.9</v>
      </c>
      <c r="K252">
        <v>6.16</v>
      </c>
      <c r="L252">
        <v>5.18</v>
      </c>
      <c r="M252">
        <v>3.93</v>
      </c>
      <c r="N252">
        <v>2.34</v>
      </c>
      <c r="O252">
        <v>0.434</v>
      </c>
      <c r="P252">
        <v>0.16200000000000001</v>
      </c>
      <c r="Q252">
        <v>0.13300000000000001</v>
      </c>
      <c r="R252">
        <v>0.155</v>
      </c>
      <c r="S252">
        <v>0.20599999999999999</v>
      </c>
      <c r="T252">
        <v>0.503</v>
      </c>
      <c r="U252">
        <v>1.88</v>
      </c>
    </row>
    <row r="253" spans="1:21" x14ac:dyDescent="0.2">
      <c r="A253" s="22">
        <v>251</v>
      </c>
      <c r="B253" t="b">
        <v>0</v>
      </c>
      <c r="C253" t="b">
        <v>1</v>
      </c>
      <c r="D253" t="s">
        <v>90</v>
      </c>
      <c r="E253" t="s">
        <v>633</v>
      </c>
      <c r="F253" t="s">
        <v>90</v>
      </c>
      <c r="G253" t="s">
        <v>634</v>
      </c>
      <c r="H253" t="s">
        <v>101</v>
      </c>
      <c r="I253">
        <v>43.1</v>
      </c>
      <c r="J253">
        <v>61.7</v>
      </c>
      <c r="K253">
        <v>63.1</v>
      </c>
      <c r="L253">
        <v>69.3</v>
      </c>
      <c r="M253">
        <v>76.2</v>
      </c>
      <c r="N253">
        <v>76.3</v>
      </c>
      <c r="O253">
        <v>8.3699999999999992</v>
      </c>
      <c r="P253">
        <v>0.83399999999999996</v>
      </c>
      <c r="Q253">
        <v>0.58599999999999997</v>
      </c>
      <c r="R253">
        <v>0.55000000000000004</v>
      </c>
      <c r="S253">
        <v>2.0499999999999998</v>
      </c>
      <c r="T253">
        <v>5.64</v>
      </c>
      <c r="U253">
        <v>66.5</v>
      </c>
    </row>
    <row r="254" spans="1:21" x14ac:dyDescent="0.2">
      <c r="A254" s="22">
        <v>252</v>
      </c>
      <c r="B254" t="b">
        <v>0</v>
      </c>
      <c r="C254" t="b">
        <v>1</v>
      </c>
      <c r="D254" t="s">
        <v>90</v>
      </c>
      <c r="E254" t="s">
        <v>635</v>
      </c>
      <c r="F254" t="s">
        <v>90</v>
      </c>
      <c r="G254" t="s">
        <v>636</v>
      </c>
      <c r="H254" t="s">
        <v>101</v>
      </c>
      <c r="I254">
        <v>1.39</v>
      </c>
      <c r="J254">
        <v>2.86</v>
      </c>
      <c r="K254">
        <v>4.53</v>
      </c>
      <c r="L254">
        <v>2.5499999999999998</v>
      </c>
      <c r="M254">
        <v>0.745</v>
      </c>
      <c r="N254">
        <v>0.27900000000000003</v>
      </c>
      <c r="O254">
        <v>0.10299999999999999</v>
      </c>
      <c r="P254">
        <v>0.1</v>
      </c>
      <c r="Q254">
        <v>0.106</v>
      </c>
      <c r="R254">
        <v>0.11</v>
      </c>
      <c r="S254">
        <v>0.14399999999999999</v>
      </c>
      <c r="T254">
        <v>0.32500000000000001</v>
      </c>
      <c r="U254">
        <v>1.26</v>
      </c>
    </row>
    <row r="255" spans="1:21" x14ac:dyDescent="0.2">
      <c r="A255" s="22">
        <v>253</v>
      </c>
      <c r="B255" t="b">
        <v>0</v>
      </c>
      <c r="C255" t="b">
        <v>1</v>
      </c>
      <c r="D255" t="s">
        <v>90</v>
      </c>
      <c r="E255" t="s">
        <v>637</v>
      </c>
      <c r="F255" t="s">
        <v>90</v>
      </c>
      <c r="G255" t="s">
        <v>638</v>
      </c>
      <c r="H255" t="s">
        <v>101</v>
      </c>
      <c r="I255">
        <v>4.3499999999999996</v>
      </c>
      <c r="J255">
        <v>10.199999999999999</v>
      </c>
      <c r="K255">
        <v>19.2</v>
      </c>
      <c r="L255">
        <v>15.9</v>
      </c>
      <c r="M255">
        <v>2.4700000000000002</v>
      </c>
      <c r="N255">
        <v>0.70399999999999996</v>
      </c>
      <c r="O255">
        <v>0.21</v>
      </c>
      <c r="P255">
        <v>0.13300000000000001</v>
      </c>
      <c r="Q255">
        <v>0.16300000000000001</v>
      </c>
      <c r="R255">
        <v>0.18</v>
      </c>
      <c r="S255">
        <v>0.28199999999999997</v>
      </c>
      <c r="T255">
        <v>1.34</v>
      </c>
      <c r="U255">
        <v>4.1399999999999997</v>
      </c>
    </row>
    <row r="256" spans="1:21" x14ac:dyDescent="0.2">
      <c r="A256" s="22">
        <v>254</v>
      </c>
      <c r="B256" t="b">
        <v>0</v>
      </c>
      <c r="C256" t="b">
        <v>1</v>
      </c>
      <c r="D256" t="s">
        <v>90</v>
      </c>
      <c r="E256" t="s">
        <v>639</v>
      </c>
      <c r="F256" t="s">
        <v>90</v>
      </c>
      <c r="G256" t="s">
        <v>640</v>
      </c>
      <c r="H256" t="s">
        <v>205</v>
      </c>
      <c r="I256">
        <v>3.75</v>
      </c>
      <c r="J256">
        <v>7.51</v>
      </c>
      <c r="K256">
        <v>14.4</v>
      </c>
      <c r="L256">
        <v>11.2</v>
      </c>
      <c r="M256">
        <v>1.72</v>
      </c>
      <c r="N256">
        <v>0.53100000000000003</v>
      </c>
      <c r="O256">
        <v>0.17199999999999999</v>
      </c>
      <c r="P256">
        <v>0.124</v>
      </c>
      <c r="Q256">
        <v>0.14599999999999999</v>
      </c>
      <c r="R256">
        <v>0.154</v>
      </c>
      <c r="S256">
        <v>0.221</v>
      </c>
      <c r="T256">
        <v>0.97799999999999998</v>
      </c>
      <c r="U256">
        <v>3.08</v>
      </c>
    </row>
    <row r="257" spans="1:21" x14ac:dyDescent="0.2">
      <c r="A257" s="22">
        <v>255</v>
      </c>
      <c r="B257" t="b">
        <v>0</v>
      </c>
      <c r="C257" t="b">
        <v>1</v>
      </c>
      <c r="D257" t="s">
        <v>90</v>
      </c>
      <c r="E257" t="s">
        <v>641</v>
      </c>
      <c r="F257" t="s">
        <v>90</v>
      </c>
      <c r="G257" t="s">
        <v>642</v>
      </c>
      <c r="H257" t="s">
        <v>205</v>
      </c>
      <c r="I257">
        <v>23.6</v>
      </c>
      <c r="J257">
        <v>59.3</v>
      </c>
      <c r="K257">
        <v>85.9</v>
      </c>
      <c r="L257">
        <v>79.3</v>
      </c>
      <c r="M257">
        <v>87.8</v>
      </c>
      <c r="N257">
        <v>97.6</v>
      </c>
      <c r="O257">
        <v>20.100000000000001</v>
      </c>
      <c r="P257">
        <v>17.5</v>
      </c>
      <c r="Q257">
        <v>6.85</v>
      </c>
      <c r="R257">
        <v>3.11</v>
      </c>
      <c r="S257">
        <v>13.5</v>
      </c>
      <c r="T257">
        <v>14.3</v>
      </c>
      <c r="U257">
        <v>63.6</v>
      </c>
    </row>
    <row r="258" spans="1:21" x14ac:dyDescent="0.2">
      <c r="A258" s="22">
        <v>256</v>
      </c>
      <c r="B258" t="b">
        <v>0</v>
      </c>
      <c r="C258" t="b">
        <v>1</v>
      </c>
      <c r="D258" t="s">
        <v>90</v>
      </c>
      <c r="E258" t="s">
        <v>643</v>
      </c>
      <c r="F258" t="s">
        <v>90</v>
      </c>
      <c r="G258" t="s">
        <v>644</v>
      </c>
      <c r="H258" t="s">
        <v>101</v>
      </c>
      <c r="I258">
        <v>25</v>
      </c>
      <c r="J258">
        <v>35.1</v>
      </c>
      <c r="K258">
        <v>53</v>
      </c>
      <c r="L258">
        <v>50.5</v>
      </c>
      <c r="M258">
        <v>44</v>
      </c>
      <c r="N258">
        <v>7.13</v>
      </c>
      <c r="O258">
        <v>3.71</v>
      </c>
      <c r="P258">
        <v>0.60299999999999998</v>
      </c>
      <c r="Q258">
        <v>1.28</v>
      </c>
      <c r="R258">
        <v>1.04</v>
      </c>
      <c r="S258">
        <v>1.64</v>
      </c>
      <c r="T258">
        <v>3.13</v>
      </c>
      <c r="U258">
        <v>25.8</v>
      </c>
    </row>
    <row r="259" spans="1:21" x14ac:dyDescent="0.2">
      <c r="A259" s="22">
        <v>257</v>
      </c>
      <c r="B259" t="b">
        <v>0</v>
      </c>
      <c r="C259" t="b">
        <v>1</v>
      </c>
      <c r="D259" t="s">
        <v>90</v>
      </c>
      <c r="E259" t="s">
        <v>645</v>
      </c>
      <c r="F259" t="s">
        <v>90</v>
      </c>
      <c r="G259" t="s">
        <v>646</v>
      </c>
      <c r="H259" t="s">
        <v>101</v>
      </c>
      <c r="I259">
        <v>36.200000000000003</v>
      </c>
      <c r="J259">
        <v>35</v>
      </c>
      <c r="K259">
        <v>37.4</v>
      </c>
      <c r="L259">
        <v>30.7</v>
      </c>
      <c r="M259">
        <v>54.4</v>
      </c>
      <c r="N259">
        <v>92.4</v>
      </c>
      <c r="O259">
        <v>75.099999999999994</v>
      </c>
      <c r="P259">
        <v>49.5</v>
      </c>
      <c r="Q259">
        <v>12.4</v>
      </c>
      <c r="R259">
        <v>3.18</v>
      </c>
      <c r="S259">
        <v>44.3</v>
      </c>
      <c r="T259">
        <v>42.4</v>
      </c>
      <c r="U259">
        <v>37.5</v>
      </c>
    </row>
    <row r="260" spans="1:21" x14ac:dyDescent="0.2">
      <c r="A260" s="22">
        <v>258</v>
      </c>
      <c r="B260" t="b">
        <v>0</v>
      </c>
      <c r="C260" t="b">
        <v>1</v>
      </c>
      <c r="D260" t="s">
        <v>90</v>
      </c>
      <c r="E260" t="s">
        <v>647</v>
      </c>
      <c r="F260" t="s">
        <v>90</v>
      </c>
      <c r="G260" t="s">
        <v>648</v>
      </c>
      <c r="H260" t="s">
        <v>101</v>
      </c>
      <c r="I260">
        <v>50.7</v>
      </c>
      <c r="J260">
        <v>99.6</v>
      </c>
      <c r="K260">
        <v>99.2</v>
      </c>
      <c r="L260">
        <v>98.5</v>
      </c>
      <c r="M260">
        <v>87.7</v>
      </c>
      <c r="N260">
        <v>80.8</v>
      </c>
      <c r="O260">
        <v>84.2</v>
      </c>
      <c r="P260">
        <v>76.5</v>
      </c>
      <c r="Q260">
        <v>57.8</v>
      </c>
      <c r="R260">
        <v>61.8</v>
      </c>
      <c r="S260">
        <v>6.74</v>
      </c>
      <c r="T260">
        <v>1.36</v>
      </c>
      <c r="U260">
        <v>4.32</v>
      </c>
    </row>
    <row r="261" spans="1:21" x14ac:dyDescent="0.2">
      <c r="A261" s="22">
        <v>259</v>
      </c>
      <c r="B261" t="b">
        <v>0</v>
      </c>
      <c r="C261" t="b">
        <v>1</v>
      </c>
      <c r="D261" t="s">
        <v>90</v>
      </c>
      <c r="E261" t="s">
        <v>649</v>
      </c>
      <c r="F261" t="s">
        <v>90</v>
      </c>
      <c r="G261" t="s">
        <v>650</v>
      </c>
      <c r="H261" t="s">
        <v>101</v>
      </c>
      <c r="I261">
        <v>24.2</v>
      </c>
      <c r="J261">
        <v>37.1</v>
      </c>
      <c r="K261">
        <v>68.3</v>
      </c>
      <c r="L261">
        <v>54.7</v>
      </c>
      <c r="M261">
        <v>78</v>
      </c>
      <c r="N261">
        <v>95.9</v>
      </c>
      <c r="O261">
        <v>50.3</v>
      </c>
      <c r="P261">
        <v>40</v>
      </c>
      <c r="Q261">
        <v>12.4</v>
      </c>
      <c r="R261">
        <v>7</v>
      </c>
      <c r="S261">
        <v>17.600000000000001</v>
      </c>
      <c r="T261">
        <v>19.2</v>
      </c>
      <c r="U261">
        <v>47.6</v>
      </c>
    </row>
    <row r="262" spans="1:21" x14ac:dyDescent="0.2">
      <c r="A262" s="22">
        <v>260</v>
      </c>
      <c r="B262" t="b">
        <v>0</v>
      </c>
      <c r="C262" t="b">
        <v>1</v>
      </c>
      <c r="D262" t="s">
        <v>90</v>
      </c>
      <c r="E262" t="s">
        <v>651</v>
      </c>
      <c r="F262" t="s">
        <v>90</v>
      </c>
      <c r="G262" t="s">
        <v>652</v>
      </c>
      <c r="H262" t="s">
        <v>101</v>
      </c>
      <c r="I262">
        <v>4.0199999999999996</v>
      </c>
      <c r="J262">
        <v>10.6</v>
      </c>
      <c r="K262">
        <v>19.8</v>
      </c>
      <c r="L262">
        <v>16.899999999999999</v>
      </c>
      <c r="M262">
        <v>2.79</v>
      </c>
      <c r="N262">
        <v>0.87</v>
      </c>
      <c r="O262">
        <v>0.218</v>
      </c>
      <c r="P262">
        <v>0.13400000000000001</v>
      </c>
      <c r="Q262">
        <v>0.16600000000000001</v>
      </c>
      <c r="R262">
        <v>0.182</v>
      </c>
      <c r="S262">
        <v>0.28599999999999998</v>
      </c>
      <c r="T262">
        <v>1.38</v>
      </c>
      <c r="U262">
        <v>4.53</v>
      </c>
    </row>
    <row r="263" spans="1:21" x14ac:dyDescent="0.2">
      <c r="A263" s="22">
        <v>261</v>
      </c>
      <c r="B263" t="b">
        <v>0</v>
      </c>
      <c r="C263" t="b">
        <v>1</v>
      </c>
      <c r="D263" t="s">
        <v>90</v>
      </c>
      <c r="E263" t="s">
        <v>653</v>
      </c>
      <c r="F263" t="s">
        <v>90</v>
      </c>
      <c r="G263" t="s">
        <v>654</v>
      </c>
      <c r="H263" t="s">
        <v>205</v>
      </c>
      <c r="I263">
        <v>54.9</v>
      </c>
      <c r="J263">
        <v>61.9</v>
      </c>
      <c r="K263">
        <v>56.9</v>
      </c>
      <c r="L263">
        <v>61</v>
      </c>
      <c r="M263">
        <v>69.900000000000006</v>
      </c>
      <c r="N263">
        <v>64.599999999999994</v>
      </c>
      <c r="O263">
        <v>56.6</v>
      </c>
      <c r="P263">
        <v>75</v>
      </c>
      <c r="Q263">
        <v>75.099999999999994</v>
      </c>
      <c r="R263">
        <v>73.099999999999994</v>
      </c>
      <c r="S263">
        <v>42.7</v>
      </c>
      <c r="T263">
        <v>13.4</v>
      </c>
      <c r="U263">
        <v>20</v>
      </c>
    </row>
    <row r="264" spans="1:21" x14ac:dyDescent="0.2">
      <c r="A264" s="22">
        <v>262</v>
      </c>
      <c r="B264" t="b">
        <v>0</v>
      </c>
      <c r="C264" t="b">
        <v>1</v>
      </c>
      <c r="D264" t="s">
        <v>90</v>
      </c>
      <c r="E264" t="s">
        <v>655</v>
      </c>
      <c r="F264" t="s">
        <v>90</v>
      </c>
      <c r="G264" t="s">
        <v>656</v>
      </c>
      <c r="H264" t="s">
        <v>101</v>
      </c>
      <c r="I264">
        <v>30.3</v>
      </c>
      <c r="J264">
        <v>7.93</v>
      </c>
      <c r="K264">
        <v>8.36</v>
      </c>
      <c r="L264">
        <v>7.95</v>
      </c>
      <c r="M264">
        <v>8.15</v>
      </c>
      <c r="N264">
        <v>6.92</v>
      </c>
      <c r="O264">
        <v>8.4600000000000009</v>
      </c>
      <c r="P264">
        <v>30.8</v>
      </c>
      <c r="Q264">
        <v>51.4</v>
      </c>
      <c r="R264">
        <v>47.5</v>
      </c>
      <c r="S264">
        <v>49.1</v>
      </c>
      <c r="T264">
        <v>11</v>
      </c>
      <c r="U264">
        <v>10.6</v>
      </c>
    </row>
    <row r="265" spans="1:21" x14ac:dyDescent="0.2">
      <c r="A265" s="22">
        <v>263</v>
      </c>
      <c r="B265" t="b">
        <v>0</v>
      </c>
      <c r="C265" t="b">
        <v>1</v>
      </c>
      <c r="D265" t="s">
        <v>90</v>
      </c>
      <c r="E265" t="s">
        <v>657</v>
      </c>
      <c r="F265" t="s">
        <v>90</v>
      </c>
      <c r="G265" t="s">
        <v>658</v>
      </c>
      <c r="H265" t="s">
        <v>101</v>
      </c>
      <c r="I265">
        <v>75</v>
      </c>
      <c r="J265">
        <v>94.6</v>
      </c>
      <c r="K265">
        <v>84.6</v>
      </c>
      <c r="L265">
        <v>90.7</v>
      </c>
      <c r="M265">
        <v>95.8</v>
      </c>
      <c r="N265">
        <v>92.5</v>
      </c>
      <c r="O265">
        <v>93</v>
      </c>
      <c r="P265">
        <v>97.1</v>
      </c>
      <c r="Q265">
        <v>95.2</v>
      </c>
      <c r="R265">
        <v>93.8</v>
      </c>
      <c r="S265">
        <v>32.1</v>
      </c>
      <c r="T265">
        <v>27.9</v>
      </c>
      <c r="U265">
        <v>20.100000000000001</v>
      </c>
    </row>
    <row r="266" spans="1:21" x14ac:dyDescent="0.2">
      <c r="A266" s="22">
        <v>264</v>
      </c>
      <c r="B266" t="b">
        <v>0</v>
      </c>
      <c r="C266" t="b">
        <v>1</v>
      </c>
      <c r="D266" t="s">
        <v>90</v>
      </c>
      <c r="E266" t="s">
        <v>659</v>
      </c>
      <c r="F266" t="s">
        <v>90</v>
      </c>
      <c r="G266" t="s">
        <v>660</v>
      </c>
      <c r="H266" t="s">
        <v>101</v>
      </c>
      <c r="I266">
        <v>1.79</v>
      </c>
      <c r="J266">
        <v>3.07</v>
      </c>
      <c r="K266">
        <v>5.78</v>
      </c>
      <c r="L266">
        <v>4.88</v>
      </c>
      <c r="M266">
        <v>0.73199999999999998</v>
      </c>
      <c r="N266">
        <v>0.184</v>
      </c>
      <c r="O266">
        <v>0.1</v>
      </c>
      <c r="P266">
        <v>0.1</v>
      </c>
      <c r="Q266">
        <v>0.1</v>
      </c>
      <c r="R266">
        <v>0.1</v>
      </c>
      <c r="S266">
        <v>0.10100000000000001</v>
      </c>
      <c r="T266">
        <v>0.217</v>
      </c>
      <c r="U266">
        <v>1.25</v>
      </c>
    </row>
    <row r="267" spans="1:21" x14ac:dyDescent="0.2">
      <c r="A267" s="22">
        <v>265</v>
      </c>
      <c r="B267" t="b">
        <v>0</v>
      </c>
      <c r="C267" t="b">
        <v>1</v>
      </c>
      <c r="D267" t="s">
        <v>90</v>
      </c>
      <c r="E267" t="s">
        <v>661</v>
      </c>
      <c r="F267" t="s">
        <v>90</v>
      </c>
      <c r="G267" t="s">
        <v>662</v>
      </c>
      <c r="H267" t="s">
        <v>101</v>
      </c>
      <c r="I267">
        <v>22.5</v>
      </c>
      <c r="J267">
        <v>100</v>
      </c>
      <c r="K267">
        <v>100</v>
      </c>
      <c r="L267">
        <v>100</v>
      </c>
      <c r="M267">
        <v>100</v>
      </c>
      <c r="N267">
        <v>100</v>
      </c>
      <c r="O267">
        <v>8.3800000000000008</v>
      </c>
      <c r="P267">
        <v>0.67400000000000004</v>
      </c>
      <c r="Q267">
        <v>0.36</v>
      </c>
      <c r="R267">
        <v>0.36299999999999999</v>
      </c>
      <c r="S267">
        <v>0.71199999999999997</v>
      </c>
      <c r="T267">
        <v>4.93</v>
      </c>
      <c r="U267">
        <v>100</v>
      </c>
    </row>
    <row r="268" spans="1:21" x14ac:dyDescent="0.2">
      <c r="A268" s="22">
        <v>266</v>
      </c>
      <c r="B268" t="b">
        <v>0</v>
      </c>
      <c r="C268" t="b">
        <v>1</v>
      </c>
      <c r="D268" t="s">
        <v>90</v>
      </c>
      <c r="E268" t="s">
        <v>663</v>
      </c>
      <c r="F268" t="s">
        <v>90</v>
      </c>
      <c r="G268" t="s">
        <v>664</v>
      </c>
      <c r="H268" t="s">
        <v>101</v>
      </c>
      <c r="I268">
        <v>18.2</v>
      </c>
      <c r="J268">
        <v>100</v>
      </c>
      <c r="K268">
        <v>100</v>
      </c>
      <c r="L268">
        <v>99.6</v>
      </c>
      <c r="M268">
        <v>100</v>
      </c>
      <c r="N268">
        <v>100</v>
      </c>
      <c r="O268">
        <v>8.3699999999999992</v>
      </c>
      <c r="P268">
        <v>0.69199999999999995</v>
      </c>
      <c r="Q268">
        <v>0.36299999999999999</v>
      </c>
      <c r="R268">
        <v>0.36699999999999999</v>
      </c>
      <c r="S268">
        <v>0.80500000000000005</v>
      </c>
      <c r="T268">
        <v>5.0199999999999996</v>
      </c>
      <c r="U268">
        <v>100</v>
      </c>
    </row>
    <row r="269" spans="1:21" x14ac:dyDescent="0.2">
      <c r="A269" s="22">
        <v>267</v>
      </c>
      <c r="B269" t="b">
        <v>0</v>
      </c>
      <c r="C269" t="b">
        <v>1</v>
      </c>
      <c r="D269" t="s">
        <v>90</v>
      </c>
      <c r="E269" t="s">
        <v>665</v>
      </c>
      <c r="F269" t="s">
        <v>90</v>
      </c>
      <c r="G269" t="s">
        <v>666</v>
      </c>
      <c r="H269" t="s">
        <v>101</v>
      </c>
      <c r="I269">
        <v>17.100000000000001</v>
      </c>
      <c r="J269">
        <v>34.5</v>
      </c>
      <c r="K269">
        <v>37.9</v>
      </c>
      <c r="L269">
        <v>40.700000000000003</v>
      </c>
      <c r="M269">
        <v>36.6</v>
      </c>
      <c r="N269">
        <v>26.8</v>
      </c>
      <c r="O269">
        <v>1.36</v>
      </c>
      <c r="P269">
        <v>0.24</v>
      </c>
      <c r="Q269">
        <v>0.18</v>
      </c>
      <c r="R269">
        <v>0.17</v>
      </c>
      <c r="S269">
        <v>0.27400000000000002</v>
      </c>
      <c r="T269">
        <v>1.63</v>
      </c>
      <c r="U269">
        <v>31.7</v>
      </c>
    </row>
    <row r="270" spans="1:21" x14ac:dyDescent="0.2">
      <c r="A270" s="22">
        <v>268</v>
      </c>
      <c r="B270" t="b">
        <v>0</v>
      </c>
      <c r="C270" t="b">
        <v>1</v>
      </c>
      <c r="D270" t="s">
        <v>90</v>
      </c>
      <c r="E270" t="s">
        <v>667</v>
      </c>
      <c r="F270" t="s">
        <v>90</v>
      </c>
      <c r="G270" t="s">
        <v>668</v>
      </c>
      <c r="H270" t="s">
        <v>205</v>
      </c>
      <c r="I270">
        <v>32.6</v>
      </c>
      <c r="J270">
        <v>38.700000000000003</v>
      </c>
      <c r="K270">
        <v>44.5</v>
      </c>
      <c r="L270">
        <v>52.3</v>
      </c>
      <c r="M270">
        <v>64.400000000000006</v>
      </c>
      <c r="N270">
        <v>52.7</v>
      </c>
      <c r="O270">
        <v>14.6</v>
      </c>
      <c r="P270">
        <v>11.8</v>
      </c>
      <c r="Q270">
        <v>21.4</v>
      </c>
      <c r="R270">
        <v>14.8</v>
      </c>
      <c r="S270">
        <v>23.6</v>
      </c>
      <c r="T270">
        <v>17.899999999999999</v>
      </c>
      <c r="U270">
        <v>36</v>
      </c>
    </row>
    <row r="271" spans="1:21" x14ac:dyDescent="0.2">
      <c r="A271" s="22">
        <v>269</v>
      </c>
      <c r="B271" t="b">
        <v>0</v>
      </c>
      <c r="C271" t="b">
        <v>1</v>
      </c>
      <c r="D271" t="s">
        <v>90</v>
      </c>
      <c r="E271" t="s">
        <v>669</v>
      </c>
      <c r="F271" t="s">
        <v>90</v>
      </c>
      <c r="G271" t="s">
        <v>670</v>
      </c>
      <c r="H271" t="s">
        <v>68</v>
      </c>
      <c r="I271" t="s">
        <v>90</v>
      </c>
      <c r="J271" t="s">
        <v>90</v>
      </c>
      <c r="K271" t="s">
        <v>90</v>
      </c>
      <c r="L271" t="s">
        <v>90</v>
      </c>
      <c r="M271" t="s">
        <v>90</v>
      </c>
      <c r="N271" t="s">
        <v>90</v>
      </c>
      <c r="O271" t="s">
        <v>90</v>
      </c>
      <c r="P271" t="s">
        <v>90</v>
      </c>
      <c r="Q271" t="s">
        <v>90</v>
      </c>
      <c r="R271" t="s">
        <v>90</v>
      </c>
      <c r="S271" t="s">
        <v>90</v>
      </c>
      <c r="T271" t="s">
        <v>90</v>
      </c>
      <c r="U271" t="s">
        <v>90</v>
      </c>
    </row>
    <row r="272" spans="1:21" x14ac:dyDescent="0.2">
      <c r="A272" s="22">
        <v>270</v>
      </c>
      <c r="B272" t="b">
        <v>1</v>
      </c>
      <c r="C272" t="b">
        <v>1</v>
      </c>
      <c r="D272" t="s">
        <v>671</v>
      </c>
      <c r="E272" t="s">
        <v>671</v>
      </c>
      <c r="F272" t="s">
        <v>672</v>
      </c>
      <c r="G272" t="s">
        <v>673</v>
      </c>
      <c r="H272" t="s">
        <v>68</v>
      </c>
      <c r="I272">
        <v>73.2</v>
      </c>
      <c r="J272">
        <v>5.81</v>
      </c>
      <c r="K272">
        <v>8.92</v>
      </c>
      <c r="L272">
        <v>19.8</v>
      </c>
      <c r="M272">
        <v>52.2</v>
      </c>
      <c r="N272">
        <v>100</v>
      </c>
      <c r="O272">
        <v>100</v>
      </c>
      <c r="P272">
        <v>99.3</v>
      </c>
      <c r="Q272">
        <v>41</v>
      </c>
      <c r="R272">
        <v>35.5</v>
      </c>
      <c r="S272">
        <v>35</v>
      </c>
      <c r="T272">
        <v>6.27</v>
      </c>
      <c r="U272">
        <v>4.92</v>
      </c>
    </row>
    <row r="273" spans="1:21" x14ac:dyDescent="0.2">
      <c r="A273" s="22">
        <v>271</v>
      </c>
      <c r="B273" t="b">
        <v>1</v>
      </c>
      <c r="C273" t="b">
        <v>1</v>
      </c>
      <c r="D273" t="s">
        <v>674</v>
      </c>
      <c r="E273" t="s">
        <v>675</v>
      </c>
      <c r="F273" t="s">
        <v>676</v>
      </c>
      <c r="G273" t="s">
        <v>677</v>
      </c>
      <c r="H273" t="s">
        <v>68</v>
      </c>
      <c r="I273">
        <v>70</v>
      </c>
      <c r="J273">
        <v>11.2</v>
      </c>
      <c r="K273">
        <v>4.6500000000000004</v>
      </c>
      <c r="L273">
        <v>3.01</v>
      </c>
      <c r="M273">
        <v>15.3</v>
      </c>
      <c r="N273">
        <v>68.900000000000006</v>
      </c>
      <c r="O273">
        <v>80.7</v>
      </c>
      <c r="P273">
        <v>84.8</v>
      </c>
      <c r="Q273">
        <v>71.8</v>
      </c>
      <c r="R273">
        <v>55.7</v>
      </c>
      <c r="S273">
        <v>62.4</v>
      </c>
      <c r="T273">
        <v>36.5</v>
      </c>
      <c r="U273">
        <v>20.5</v>
      </c>
    </row>
    <row r="274" spans="1:21" x14ac:dyDescent="0.2">
      <c r="A274" s="22">
        <v>272</v>
      </c>
      <c r="B274" t="b">
        <v>1</v>
      </c>
      <c r="C274" t="b">
        <v>1</v>
      </c>
      <c r="D274" t="s">
        <v>678</v>
      </c>
      <c r="E274" t="s">
        <v>678</v>
      </c>
      <c r="F274" t="s">
        <v>679</v>
      </c>
      <c r="G274" t="s">
        <v>680</v>
      </c>
      <c r="H274" t="s">
        <v>68</v>
      </c>
      <c r="I274">
        <v>0.66300000000000003</v>
      </c>
      <c r="J274">
        <v>0.35699999999999998</v>
      </c>
      <c r="K274">
        <v>0.38</v>
      </c>
      <c r="L274">
        <v>0.36499999999999999</v>
      </c>
      <c r="M274">
        <v>0.44500000000000001</v>
      </c>
      <c r="N274">
        <v>0.48299999999999998</v>
      </c>
      <c r="O274">
        <v>0.85299999999999998</v>
      </c>
      <c r="P274">
        <v>1.35</v>
      </c>
      <c r="Q274">
        <v>1.63</v>
      </c>
      <c r="R274">
        <v>0.74</v>
      </c>
      <c r="S274">
        <v>0.49299999999999999</v>
      </c>
      <c r="T274">
        <v>0.443</v>
      </c>
      <c r="U274">
        <v>0.379</v>
      </c>
    </row>
    <row r="275" spans="1:21" x14ac:dyDescent="0.2">
      <c r="A275" s="22">
        <v>273</v>
      </c>
      <c r="B275" t="b">
        <v>1</v>
      </c>
      <c r="C275" t="b">
        <v>1</v>
      </c>
      <c r="D275" t="s">
        <v>681</v>
      </c>
      <c r="E275" t="s">
        <v>681</v>
      </c>
      <c r="F275" t="s">
        <v>682</v>
      </c>
      <c r="G275" t="s">
        <v>683</v>
      </c>
      <c r="H275" t="s">
        <v>68</v>
      </c>
      <c r="I275">
        <v>46.4</v>
      </c>
      <c r="J275">
        <v>0.90100000000000002</v>
      </c>
      <c r="K275">
        <v>1.05</v>
      </c>
      <c r="L275">
        <v>1.64</v>
      </c>
      <c r="M275">
        <v>7.14</v>
      </c>
      <c r="N275">
        <v>48.9</v>
      </c>
      <c r="O275">
        <v>45.4</v>
      </c>
      <c r="P275">
        <v>51.8</v>
      </c>
      <c r="Q275">
        <v>63.3</v>
      </c>
      <c r="R275">
        <v>47.3</v>
      </c>
      <c r="S275">
        <v>13.1</v>
      </c>
      <c r="T275">
        <v>6.07</v>
      </c>
      <c r="U275">
        <v>1.17</v>
      </c>
    </row>
    <row r="276" spans="1:21" x14ac:dyDescent="0.2">
      <c r="A276" s="22">
        <v>274</v>
      </c>
      <c r="B276" t="b">
        <v>0</v>
      </c>
      <c r="C276" t="b">
        <v>1</v>
      </c>
      <c r="D276" t="s">
        <v>90</v>
      </c>
      <c r="E276" t="s">
        <v>684</v>
      </c>
      <c r="F276" t="s">
        <v>90</v>
      </c>
      <c r="G276" t="s">
        <v>685</v>
      </c>
      <c r="H276" t="s">
        <v>68</v>
      </c>
      <c r="I276">
        <v>2.77</v>
      </c>
      <c r="J276">
        <v>0.38</v>
      </c>
      <c r="K276">
        <v>0.49199999999999999</v>
      </c>
      <c r="L276">
        <v>0.66</v>
      </c>
      <c r="M276">
        <v>0.94199999999999995</v>
      </c>
      <c r="N276">
        <v>2.36</v>
      </c>
      <c r="O276">
        <v>7.91</v>
      </c>
      <c r="P276">
        <v>8.06</v>
      </c>
      <c r="Q276">
        <v>6.1</v>
      </c>
      <c r="R276">
        <v>4.16</v>
      </c>
      <c r="S276">
        <v>1.21</v>
      </c>
      <c r="T276">
        <v>0.48099999999999998</v>
      </c>
      <c r="U276">
        <v>0.36699999999999999</v>
      </c>
    </row>
    <row r="277" spans="1:21" x14ac:dyDescent="0.2">
      <c r="A277" s="22">
        <v>275</v>
      </c>
      <c r="B277" t="b">
        <v>1</v>
      </c>
      <c r="C277" t="b">
        <v>1</v>
      </c>
      <c r="D277" t="s">
        <v>686</v>
      </c>
      <c r="E277" t="s">
        <v>686</v>
      </c>
      <c r="F277" t="s">
        <v>687</v>
      </c>
      <c r="G277" t="s">
        <v>688</v>
      </c>
      <c r="H277" t="s">
        <v>68</v>
      </c>
      <c r="I277">
        <v>27.8</v>
      </c>
      <c r="J277">
        <v>71</v>
      </c>
      <c r="K277">
        <v>51.8</v>
      </c>
      <c r="L277">
        <v>17.899999999999999</v>
      </c>
      <c r="M277">
        <v>15.6</v>
      </c>
      <c r="N277">
        <v>0.68</v>
      </c>
      <c r="O277">
        <v>1.1200000000000001</v>
      </c>
      <c r="P277">
        <v>2.4700000000000002</v>
      </c>
      <c r="Q277">
        <v>1.49</v>
      </c>
      <c r="R277">
        <v>0.82299999999999995</v>
      </c>
      <c r="S277">
        <v>0.46</v>
      </c>
      <c r="T277">
        <v>1.74</v>
      </c>
      <c r="U277">
        <v>69.400000000000006</v>
      </c>
    </row>
    <row r="278" spans="1:21" x14ac:dyDescent="0.2">
      <c r="A278" s="22">
        <v>276</v>
      </c>
      <c r="B278" t="b">
        <v>1</v>
      </c>
      <c r="C278" t="b">
        <v>1</v>
      </c>
      <c r="D278" t="s">
        <v>689</v>
      </c>
      <c r="E278" t="s">
        <v>689</v>
      </c>
      <c r="F278" t="s">
        <v>690</v>
      </c>
      <c r="G278" t="s">
        <v>691</v>
      </c>
      <c r="H278" t="s">
        <v>68</v>
      </c>
      <c r="I278">
        <v>86.7</v>
      </c>
      <c r="J278">
        <v>5.96</v>
      </c>
      <c r="K278">
        <v>8.5</v>
      </c>
      <c r="L278">
        <v>12.4</v>
      </c>
      <c r="M278">
        <v>49.9</v>
      </c>
      <c r="N278">
        <v>100</v>
      </c>
      <c r="O278">
        <v>100</v>
      </c>
      <c r="P278">
        <v>100</v>
      </c>
      <c r="Q278">
        <v>100</v>
      </c>
      <c r="R278">
        <v>100</v>
      </c>
      <c r="S278">
        <v>99.5</v>
      </c>
      <c r="T278">
        <v>35.4</v>
      </c>
      <c r="U278">
        <v>12.1</v>
      </c>
    </row>
    <row r="279" spans="1:21" x14ac:dyDescent="0.2">
      <c r="A279" s="22">
        <v>277</v>
      </c>
      <c r="B279" t="b">
        <v>1</v>
      </c>
      <c r="C279" t="b">
        <v>1</v>
      </c>
      <c r="D279" t="s">
        <v>692</v>
      </c>
      <c r="E279" t="s">
        <v>692</v>
      </c>
      <c r="F279" t="s">
        <v>693</v>
      </c>
      <c r="G279" t="s">
        <v>694</v>
      </c>
      <c r="H279" t="s">
        <v>68</v>
      </c>
      <c r="I279">
        <v>0.77200000000000002</v>
      </c>
      <c r="J279">
        <v>0.876</v>
      </c>
      <c r="K279">
        <v>0.83399999999999996</v>
      </c>
      <c r="L279">
        <v>0.52400000000000002</v>
      </c>
      <c r="M279">
        <v>0.503</v>
      </c>
      <c r="N279">
        <v>0.58299999999999996</v>
      </c>
      <c r="O279">
        <v>0.83199999999999996</v>
      </c>
      <c r="P279">
        <v>0.55800000000000005</v>
      </c>
      <c r="Q279">
        <v>1.3</v>
      </c>
      <c r="R279">
        <v>0.504</v>
      </c>
      <c r="S279">
        <v>0.39100000000000001</v>
      </c>
      <c r="T279">
        <v>0.65500000000000003</v>
      </c>
      <c r="U279">
        <v>0.65</v>
      </c>
    </row>
    <row r="280" spans="1:21" x14ac:dyDescent="0.2">
      <c r="A280" s="22">
        <v>278</v>
      </c>
      <c r="B280" t="b">
        <v>1</v>
      </c>
      <c r="C280" t="b">
        <v>1</v>
      </c>
      <c r="D280" t="s">
        <v>695</v>
      </c>
      <c r="E280" t="s">
        <v>695</v>
      </c>
      <c r="F280" t="s">
        <v>696</v>
      </c>
      <c r="G280" t="s">
        <v>697</v>
      </c>
      <c r="H280" t="s">
        <v>68</v>
      </c>
      <c r="I280">
        <v>22.1</v>
      </c>
      <c r="J280">
        <v>9.91</v>
      </c>
      <c r="K280">
        <v>20.2</v>
      </c>
      <c r="L280">
        <v>20.8</v>
      </c>
      <c r="M280">
        <v>26.8</v>
      </c>
      <c r="N280">
        <v>21.6</v>
      </c>
      <c r="O280">
        <v>19.399999999999999</v>
      </c>
      <c r="P280">
        <v>23</v>
      </c>
      <c r="Q280">
        <v>31.4</v>
      </c>
      <c r="R280">
        <v>41</v>
      </c>
      <c r="S280">
        <v>29.3</v>
      </c>
      <c r="T280">
        <v>23</v>
      </c>
      <c r="U280">
        <v>9.17</v>
      </c>
    </row>
    <row r="281" spans="1:21" x14ac:dyDescent="0.2">
      <c r="A281" s="22">
        <v>279</v>
      </c>
      <c r="B281" t="b">
        <v>1</v>
      </c>
      <c r="C281" t="b">
        <v>1</v>
      </c>
      <c r="D281" t="s">
        <v>698</v>
      </c>
      <c r="E281" t="s">
        <v>698</v>
      </c>
      <c r="F281" t="s">
        <v>699</v>
      </c>
      <c r="G281" t="s">
        <v>700</v>
      </c>
      <c r="H281" t="s">
        <v>68</v>
      </c>
      <c r="I281">
        <v>82.2</v>
      </c>
      <c r="J281">
        <v>63.1</v>
      </c>
      <c r="K281">
        <v>29.9</v>
      </c>
      <c r="L281">
        <v>13.8</v>
      </c>
      <c r="M281">
        <v>16.600000000000001</v>
      </c>
      <c r="N281">
        <v>80.599999999999994</v>
      </c>
      <c r="O281">
        <v>71.599999999999994</v>
      </c>
      <c r="P281">
        <v>78.7</v>
      </c>
      <c r="Q281">
        <v>100</v>
      </c>
      <c r="R281">
        <v>100</v>
      </c>
      <c r="S281">
        <v>97.5</v>
      </c>
      <c r="T281">
        <v>76</v>
      </c>
      <c r="U281">
        <v>69.7</v>
      </c>
    </row>
    <row r="282" spans="1:21" x14ac:dyDescent="0.2">
      <c r="A282" s="22">
        <v>280</v>
      </c>
      <c r="B282" t="b">
        <v>1</v>
      </c>
      <c r="C282" t="b">
        <v>1</v>
      </c>
      <c r="D282" t="s">
        <v>701</v>
      </c>
      <c r="E282" t="s">
        <v>701</v>
      </c>
      <c r="F282" t="s">
        <v>702</v>
      </c>
      <c r="G282" t="s">
        <v>703</v>
      </c>
      <c r="H282" t="s">
        <v>68</v>
      </c>
      <c r="I282">
        <v>7.16</v>
      </c>
      <c r="J282">
        <v>2.13</v>
      </c>
      <c r="K282">
        <v>4.6900000000000004</v>
      </c>
      <c r="L282">
        <v>13.5</v>
      </c>
      <c r="M282">
        <v>20.7</v>
      </c>
      <c r="N282">
        <v>5.62</v>
      </c>
      <c r="O282">
        <v>1.41</v>
      </c>
      <c r="P282">
        <v>0.52500000000000002</v>
      </c>
      <c r="Q282">
        <v>0.30399999999999999</v>
      </c>
      <c r="R282">
        <v>0.27100000000000002</v>
      </c>
      <c r="S282">
        <v>0.311</v>
      </c>
      <c r="T282">
        <v>0.57699999999999996</v>
      </c>
      <c r="U282">
        <v>0.94299999999999995</v>
      </c>
    </row>
    <row r="283" spans="1:21" x14ac:dyDescent="0.2">
      <c r="A283" s="22">
        <v>281</v>
      </c>
      <c r="B283" t="b">
        <v>1</v>
      </c>
      <c r="C283" t="b">
        <v>1</v>
      </c>
      <c r="D283" t="s">
        <v>704</v>
      </c>
      <c r="E283" t="s">
        <v>704</v>
      </c>
      <c r="F283" t="s">
        <v>705</v>
      </c>
      <c r="G283" t="s">
        <v>706</v>
      </c>
      <c r="H283" t="s">
        <v>68</v>
      </c>
      <c r="I283">
        <v>2.2599999999999998</v>
      </c>
      <c r="J283">
        <v>0.69299999999999995</v>
      </c>
      <c r="K283">
        <v>0.76100000000000001</v>
      </c>
      <c r="L283">
        <v>0.64900000000000002</v>
      </c>
      <c r="M283">
        <v>0.72799999999999998</v>
      </c>
      <c r="N283">
        <v>0.96099999999999997</v>
      </c>
      <c r="O283">
        <v>1.66</v>
      </c>
      <c r="P283">
        <v>3.26</v>
      </c>
      <c r="Q283">
        <v>3.39</v>
      </c>
      <c r="R283">
        <v>3.69</v>
      </c>
      <c r="S283">
        <v>4.38</v>
      </c>
      <c r="T283">
        <v>5.53</v>
      </c>
      <c r="U283">
        <v>1.35</v>
      </c>
    </row>
    <row r="284" spans="1:21" x14ac:dyDescent="0.2">
      <c r="A284" s="22">
        <v>282</v>
      </c>
      <c r="B284" t="b">
        <v>1</v>
      </c>
      <c r="C284" t="b">
        <v>1</v>
      </c>
      <c r="D284" t="s">
        <v>707</v>
      </c>
      <c r="E284" t="s">
        <v>707</v>
      </c>
      <c r="F284" t="s">
        <v>708</v>
      </c>
      <c r="G284" t="s">
        <v>709</v>
      </c>
      <c r="H284" t="s">
        <v>68</v>
      </c>
      <c r="I284">
        <v>10.4</v>
      </c>
      <c r="J284">
        <v>0.59099999999999997</v>
      </c>
      <c r="K284">
        <v>0.63100000000000001</v>
      </c>
      <c r="L284">
        <v>0.72599999999999998</v>
      </c>
      <c r="M284">
        <v>1.26</v>
      </c>
      <c r="N284">
        <v>2.7</v>
      </c>
      <c r="O284">
        <v>8.26</v>
      </c>
      <c r="P284">
        <v>19.8</v>
      </c>
      <c r="Q284">
        <v>19.899999999999999</v>
      </c>
      <c r="R284">
        <v>31.5</v>
      </c>
      <c r="S284">
        <v>26.8</v>
      </c>
      <c r="T284">
        <v>13.2</v>
      </c>
      <c r="U284">
        <v>1.91</v>
      </c>
    </row>
    <row r="285" spans="1:21" x14ac:dyDescent="0.2">
      <c r="A285" s="22">
        <v>283</v>
      </c>
      <c r="B285" t="b">
        <v>1</v>
      </c>
      <c r="C285" t="b">
        <v>1</v>
      </c>
      <c r="D285" t="s">
        <v>710</v>
      </c>
      <c r="E285" t="s">
        <v>710</v>
      </c>
      <c r="F285" t="s">
        <v>711</v>
      </c>
      <c r="G285" t="s">
        <v>712</v>
      </c>
      <c r="H285" t="s">
        <v>68</v>
      </c>
      <c r="I285">
        <v>69.2</v>
      </c>
      <c r="J285">
        <v>75.3</v>
      </c>
      <c r="K285">
        <v>100</v>
      </c>
      <c r="L285">
        <v>100</v>
      </c>
      <c r="M285">
        <v>100</v>
      </c>
      <c r="N285">
        <v>100</v>
      </c>
      <c r="O285">
        <v>100</v>
      </c>
      <c r="P285">
        <v>100</v>
      </c>
      <c r="Q285">
        <v>100</v>
      </c>
      <c r="R285">
        <v>28.4</v>
      </c>
      <c r="S285">
        <v>7.26</v>
      </c>
      <c r="T285">
        <v>5.71</v>
      </c>
      <c r="U285">
        <v>34.299999999999997</v>
      </c>
    </row>
    <row r="286" spans="1:21" x14ac:dyDescent="0.2">
      <c r="A286" s="22">
        <v>284</v>
      </c>
      <c r="B286" t="b">
        <v>1</v>
      </c>
      <c r="C286" t="b">
        <v>1</v>
      </c>
      <c r="D286" t="s">
        <v>713</v>
      </c>
      <c r="E286" t="s">
        <v>714</v>
      </c>
      <c r="F286" t="s">
        <v>715</v>
      </c>
      <c r="G286" t="s">
        <v>716</v>
      </c>
      <c r="H286" t="s">
        <v>68</v>
      </c>
      <c r="I286">
        <v>3.72</v>
      </c>
      <c r="J286">
        <v>4.7300000000000004</v>
      </c>
      <c r="K286">
        <v>4.79</v>
      </c>
      <c r="L286">
        <v>2.1800000000000002</v>
      </c>
      <c r="M286">
        <v>2.75</v>
      </c>
      <c r="N286">
        <v>5.46</v>
      </c>
      <c r="O286">
        <v>17.2</v>
      </c>
      <c r="P286">
        <v>0.497</v>
      </c>
      <c r="Q286">
        <v>0.45</v>
      </c>
      <c r="R286">
        <v>0.84699999999999998</v>
      </c>
      <c r="S286">
        <v>2.94</v>
      </c>
      <c r="T286">
        <v>2.16</v>
      </c>
      <c r="U286">
        <v>3.17</v>
      </c>
    </row>
    <row r="287" spans="1:21" x14ac:dyDescent="0.2">
      <c r="A287" s="22">
        <v>285</v>
      </c>
      <c r="B287" t="b">
        <v>1</v>
      </c>
      <c r="C287" t="b">
        <v>1</v>
      </c>
      <c r="D287" t="s">
        <v>717</v>
      </c>
      <c r="E287" t="s">
        <v>718</v>
      </c>
      <c r="F287" t="s">
        <v>719</v>
      </c>
      <c r="G287" t="s">
        <v>720</v>
      </c>
      <c r="H287" t="s">
        <v>68</v>
      </c>
      <c r="I287">
        <v>1.38</v>
      </c>
      <c r="J287">
        <v>2.71</v>
      </c>
      <c r="K287">
        <v>2.29</v>
      </c>
      <c r="L287">
        <v>1.6</v>
      </c>
      <c r="M287">
        <v>2.04</v>
      </c>
      <c r="N287">
        <v>2.5499999999999998</v>
      </c>
      <c r="O287">
        <v>2.2799999999999998</v>
      </c>
      <c r="P287">
        <v>0.26900000000000002</v>
      </c>
      <c r="Q287">
        <v>0.28399999999999997</v>
      </c>
      <c r="R287">
        <v>0.42</v>
      </c>
      <c r="S287">
        <v>1.19</v>
      </c>
      <c r="T287">
        <v>2.31</v>
      </c>
      <c r="U287">
        <v>2.25</v>
      </c>
    </row>
    <row r="288" spans="1:21" x14ac:dyDescent="0.2">
      <c r="A288" s="22">
        <v>286</v>
      </c>
      <c r="B288" t="b">
        <v>1</v>
      </c>
      <c r="C288" t="b">
        <v>1</v>
      </c>
      <c r="D288" t="s">
        <v>721</v>
      </c>
      <c r="E288" t="s">
        <v>721</v>
      </c>
      <c r="F288" t="s">
        <v>722</v>
      </c>
      <c r="G288" t="s">
        <v>723</v>
      </c>
      <c r="H288" t="s">
        <v>68</v>
      </c>
      <c r="I288">
        <v>49.5</v>
      </c>
      <c r="J288">
        <v>4.47</v>
      </c>
      <c r="K288">
        <v>14.3</v>
      </c>
      <c r="L288">
        <v>7.25</v>
      </c>
      <c r="M288">
        <v>21.3</v>
      </c>
      <c r="N288">
        <v>84.6</v>
      </c>
      <c r="O288">
        <v>100</v>
      </c>
      <c r="P288">
        <v>99.9</v>
      </c>
      <c r="Q288">
        <v>99.9</v>
      </c>
      <c r="R288">
        <v>99.9</v>
      </c>
      <c r="S288">
        <v>99.5</v>
      </c>
      <c r="T288">
        <v>2.57</v>
      </c>
      <c r="U288">
        <v>4</v>
      </c>
    </row>
    <row r="289" spans="1:21" x14ac:dyDescent="0.2">
      <c r="A289" s="22">
        <v>287</v>
      </c>
      <c r="B289" t="b">
        <v>0</v>
      </c>
      <c r="C289" t="b">
        <v>1</v>
      </c>
      <c r="D289" t="s">
        <v>90</v>
      </c>
      <c r="E289" t="s">
        <v>724</v>
      </c>
      <c r="F289" t="s">
        <v>90</v>
      </c>
      <c r="G289" t="s">
        <v>725</v>
      </c>
      <c r="H289" t="s">
        <v>68</v>
      </c>
      <c r="I289">
        <v>33.9</v>
      </c>
      <c r="J289">
        <v>14.3</v>
      </c>
      <c r="K289">
        <v>27.7</v>
      </c>
      <c r="L289">
        <v>35.6</v>
      </c>
      <c r="M289">
        <v>54.2</v>
      </c>
      <c r="N289">
        <v>8.81</v>
      </c>
      <c r="O289">
        <v>6.69</v>
      </c>
      <c r="P289">
        <v>100</v>
      </c>
      <c r="Q289">
        <v>100</v>
      </c>
      <c r="R289">
        <v>47.2</v>
      </c>
      <c r="S289">
        <v>1.32</v>
      </c>
      <c r="T289">
        <v>1.26</v>
      </c>
      <c r="U289">
        <v>8.1300000000000008</v>
      </c>
    </row>
    <row r="290" spans="1:21" x14ac:dyDescent="0.2">
      <c r="A290" s="22">
        <v>288</v>
      </c>
      <c r="B290" t="b">
        <v>1</v>
      </c>
      <c r="C290" t="b">
        <v>1</v>
      </c>
      <c r="D290" t="s">
        <v>726</v>
      </c>
      <c r="E290" t="s">
        <v>726</v>
      </c>
      <c r="F290" t="s">
        <v>727</v>
      </c>
      <c r="G290" t="s">
        <v>728</v>
      </c>
      <c r="H290" t="s">
        <v>68</v>
      </c>
      <c r="I290">
        <v>61.1</v>
      </c>
      <c r="J290">
        <v>36.1</v>
      </c>
      <c r="K290">
        <v>30</v>
      </c>
      <c r="L290">
        <v>12.4</v>
      </c>
      <c r="M290">
        <v>9.68</v>
      </c>
      <c r="N290">
        <v>55.7</v>
      </c>
      <c r="O290">
        <v>56.9</v>
      </c>
      <c r="P290">
        <v>69.2</v>
      </c>
      <c r="Q290">
        <v>75.5</v>
      </c>
      <c r="R290">
        <v>51</v>
      </c>
      <c r="S290">
        <v>47</v>
      </c>
      <c r="T290">
        <v>41.5</v>
      </c>
      <c r="U290">
        <v>38.200000000000003</v>
      </c>
    </row>
    <row r="291" spans="1:21" x14ac:dyDescent="0.2">
      <c r="A291" s="22">
        <v>289</v>
      </c>
      <c r="B291" t="b">
        <v>1</v>
      </c>
      <c r="C291" t="b">
        <v>1</v>
      </c>
      <c r="D291" t="s">
        <v>729</v>
      </c>
      <c r="E291" t="s">
        <v>730</v>
      </c>
      <c r="F291" t="s">
        <v>731</v>
      </c>
      <c r="G291" t="s">
        <v>732</v>
      </c>
      <c r="H291" t="s">
        <v>68</v>
      </c>
      <c r="I291">
        <v>3.84</v>
      </c>
      <c r="J291">
        <v>2.17</v>
      </c>
      <c r="K291">
        <v>4.57</v>
      </c>
      <c r="L291">
        <v>10.3</v>
      </c>
      <c r="M291">
        <v>19.7</v>
      </c>
      <c r="N291">
        <v>5.28</v>
      </c>
      <c r="O291">
        <v>1.56</v>
      </c>
      <c r="P291">
        <v>0.871</v>
      </c>
      <c r="Q291">
        <v>0.56699999999999995</v>
      </c>
      <c r="R291">
        <v>0.39300000000000002</v>
      </c>
      <c r="S291">
        <v>0.38200000000000001</v>
      </c>
      <c r="T291">
        <v>0.59499999999999997</v>
      </c>
      <c r="U291">
        <v>0.97599999999999998</v>
      </c>
    </row>
    <row r="292" spans="1:21" x14ac:dyDescent="0.2">
      <c r="A292" s="22">
        <v>290</v>
      </c>
      <c r="B292" t="b">
        <v>1</v>
      </c>
      <c r="C292" t="b">
        <v>1</v>
      </c>
      <c r="D292" t="s">
        <v>733</v>
      </c>
      <c r="E292" t="s">
        <v>733</v>
      </c>
      <c r="F292" t="s">
        <v>734</v>
      </c>
      <c r="G292" t="s">
        <v>735</v>
      </c>
      <c r="H292" t="s">
        <v>68</v>
      </c>
      <c r="I292">
        <v>92.8</v>
      </c>
      <c r="J292">
        <v>0.66300000000000003</v>
      </c>
      <c r="K292">
        <v>0.67</v>
      </c>
      <c r="L292">
        <v>1.38</v>
      </c>
      <c r="M292">
        <v>40.200000000000003</v>
      </c>
      <c r="N292">
        <v>100</v>
      </c>
      <c r="O292">
        <v>100</v>
      </c>
      <c r="P292">
        <v>100</v>
      </c>
      <c r="Q292">
        <v>100</v>
      </c>
      <c r="R292">
        <v>100</v>
      </c>
      <c r="S292">
        <v>100</v>
      </c>
      <c r="T292">
        <v>95.8</v>
      </c>
      <c r="U292">
        <v>1.81</v>
      </c>
    </row>
    <row r="293" spans="1:21" x14ac:dyDescent="0.2">
      <c r="A293" s="22">
        <v>291</v>
      </c>
      <c r="B293" t="b">
        <v>1</v>
      </c>
      <c r="C293" t="b">
        <v>1</v>
      </c>
      <c r="D293" t="s">
        <v>736</v>
      </c>
      <c r="E293" t="s">
        <v>736</v>
      </c>
      <c r="F293" t="s">
        <v>737</v>
      </c>
      <c r="G293" t="s">
        <v>738</v>
      </c>
      <c r="H293" t="s">
        <v>68</v>
      </c>
      <c r="I293">
        <v>61.5</v>
      </c>
      <c r="J293">
        <v>63.9</v>
      </c>
      <c r="K293">
        <v>41.8</v>
      </c>
      <c r="L293">
        <v>45.7</v>
      </c>
      <c r="M293">
        <v>66.3</v>
      </c>
      <c r="N293">
        <v>59.2</v>
      </c>
      <c r="O293">
        <v>60</v>
      </c>
      <c r="P293">
        <v>100</v>
      </c>
      <c r="Q293">
        <v>92.8</v>
      </c>
      <c r="R293">
        <v>90.5</v>
      </c>
      <c r="S293">
        <v>100</v>
      </c>
      <c r="T293">
        <v>15</v>
      </c>
      <c r="U293">
        <v>39.6</v>
      </c>
    </row>
    <row r="294" spans="1:21" x14ac:dyDescent="0.2">
      <c r="A294" s="22">
        <v>292</v>
      </c>
      <c r="B294" t="b">
        <v>1</v>
      </c>
      <c r="C294" t="b">
        <v>1</v>
      </c>
      <c r="D294" t="s">
        <v>739</v>
      </c>
      <c r="E294" t="s">
        <v>739</v>
      </c>
      <c r="F294" t="s">
        <v>740</v>
      </c>
      <c r="G294" t="s">
        <v>741</v>
      </c>
      <c r="H294" t="s">
        <v>68</v>
      </c>
      <c r="I294">
        <v>1.41</v>
      </c>
      <c r="J294">
        <v>0.61399999999999999</v>
      </c>
      <c r="K294">
        <v>0.72</v>
      </c>
      <c r="L294">
        <v>0.67900000000000005</v>
      </c>
      <c r="M294">
        <v>0.88600000000000001</v>
      </c>
      <c r="N294">
        <v>0.96799999999999997</v>
      </c>
      <c r="O294">
        <v>1.05</v>
      </c>
      <c r="P294">
        <v>1.38</v>
      </c>
      <c r="Q294">
        <v>2.2599999999999998</v>
      </c>
      <c r="R294">
        <v>3.1</v>
      </c>
      <c r="S294">
        <v>2.83</v>
      </c>
      <c r="T294">
        <v>1.36</v>
      </c>
      <c r="U294">
        <v>0.95</v>
      </c>
    </row>
    <row r="295" spans="1:21" x14ac:dyDescent="0.2">
      <c r="A295" s="22">
        <v>293</v>
      </c>
      <c r="B295" t="b">
        <v>1</v>
      </c>
      <c r="C295" t="b">
        <v>1</v>
      </c>
      <c r="D295" t="s">
        <v>742</v>
      </c>
      <c r="E295" t="s">
        <v>742</v>
      </c>
      <c r="F295" t="s">
        <v>743</v>
      </c>
      <c r="G295" t="s">
        <v>744</v>
      </c>
      <c r="H295" t="s">
        <v>68</v>
      </c>
      <c r="I295">
        <v>36.799999999999997</v>
      </c>
      <c r="J295">
        <v>1.24</v>
      </c>
      <c r="K295">
        <v>2.86</v>
      </c>
      <c r="L295">
        <v>18.2</v>
      </c>
      <c r="M295">
        <v>16.3</v>
      </c>
      <c r="N295">
        <v>20.399999999999999</v>
      </c>
      <c r="O295">
        <v>71.900000000000006</v>
      </c>
      <c r="P295">
        <v>80.3</v>
      </c>
      <c r="Q295">
        <v>81.8</v>
      </c>
      <c r="R295">
        <v>74.900000000000006</v>
      </c>
      <c r="S295">
        <v>20.7</v>
      </c>
      <c r="T295">
        <v>0.81399999999999995</v>
      </c>
      <c r="U295">
        <v>0.53400000000000003</v>
      </c>
    </row>
    <row r="296" spans="1:21" x14ac:dyDescent="0.2">
      <c r="A296" s="22">
        <v>294</v>
      </c>
      <c r="B296" t="b">
        <v>1</v>
      </c>
      <c r="C296" t="b">
        <v>1</v>
      </c>
      <c r="D296" t="s">
        <v>745</v>
      </c>
      <c r="E296" t="s">
        <v>745</v>
      </c>
      <c r="F296" t="s">
        <v>746</v>
      </c>
      <c r="G296" t="s">
        <v>747</v>
      </c>
      <c r="H296" t="s">
        <v>68</v>
      </c>
      <c r="I296">
        <v>2.3199999999999998</v>
      </c>
      <c r="J296">
        <v>1.82</v>
      </c>
      <c r="K296">
        <v>2.95</v>
      </c>
      <c r="L296">
        <v>3.44</v>
      </c>
      <c r="M296">
        <v>4.82</v>
      </c>
      <c r="N296">
        <v>11.4</v>
      </c>
      <c r="O296">
        <v>1.18</v>
      </c>
      <c r="P296">
        <v>0.40400000000000003</v>
      </c>
      <c r="Q296">
        <v>0.29199999999999998</v>
      </c>
      <c r="R296">
        <v>0.189</v>
      </c>
      <c r="S296">
        <v>0.23</v>
      </c>
      <c r="T296">
        <v>0.41599999999999998</v>
      </c>
      <c r="U296">
        <v>0.93100000000000005</v>
      </c>
    </row>
    <row r="297" spans="1:21" x14ac:dyDescent="0.2">
      <c r="A297" s="22">
        <v>295</v>
      </c>
      <c r="B297" t="b">
        <v>1</v>
      </c>
      <c r="C297" t="b">
        <v>1</v>
      </c>
      <c r="D297" t="s">
        <v>748</v>
      </c>
      <c r="E297" t="s">
        <v>748</v>
      </c>
      <c r="F297" t="s">
        <v>749</v>
      </c>
      <c r="G297" t="s">
        <v>750</v>
      </c>
      <c r="H297" t="s">
        <v>68</v>
      </c>
      <c r="I297">
        <v>75.7</v>
      </c>
      <c r="J297">
        <v>52.6</v>
      </c>
      <c r="K297">
        <v>69.3</v>
      </c>
      <c r="L297">
        <v>69.5</v>
      </c>
      <c r="M297">
        <v>90.3</v>
      </c>
      <c r="N297">
        <v>93.4</v>
      </c>
      <c r="O297">
        <v>93</v>
      </c>
      <c r="P297">
        <v>93.2</v>
      </c>
      <c r="Q297">
        <v>93.1</v>
      </c>
      <c r="R297">
        <v>93.5</v>
      </c>
      <c r="S297">
        <v>92.8</v>
      </c>
      <c r="T297">
        <v>82.1</v>
      </c>
      <c r="U297">
        <v>66.099999999999994</v>
      </c>
    </row>
    <row r="298" spans="1:21" x14ac:dyDescent="0.2">
      <c r="A298" s="22">
        <v>296</v>
      </c>
      <c r="B298" t="b">
        <v>1</v>
      </c>
      <c r="C298" t="b">
        <v>1</v>
      </c>
      <c r="D298" t="s">
        <v>751</v>
      </c>
      <c r="E298" t="s">
        <v>751</v>
      </c>
      <c r="F298" t="s">
        <v>752</v>
      </c>
      <c r="G298" t="s">
        <v>753</v>
      </c>
      <c r="H298" t="s">
        <v>68</v>
      </c>
      <c r="I298">
        <v>2.27</v>
      </c>
      <c r="J298">
        <v>1.26</v>
      </c>
      <c r="K298">
        <v>1.07</v>
      </c>
      <c r="L298">
        <v>0.95599999999999996</v>
      </c>
      <c r="M298">
        <v>1.1399999999999999</v>
      </c>
      <c r="N298">
        <v>1.45</v>
      </c>
      <c r="O298">
        <v>1.97</v>
      </c>
      <c r="P298">
        <v>2.5099999999999998</v>
      </c>
      <c r="Q298">
        <v>3.54</v>
      </c>
      <c r="R298">
        <v>4.88</v>
      </c>
      <c r="S298">
        <v>4.1500000000000004</v>
      </c>
      <c r="T298">
        <v>2.41</v>
      </c>
      <c r="U298">
        <v>1.81</v>
      </c>
    </row>
    <row r="299" spans="1:21" x14ac:dyDescent="0.2">
      <c r="A299" s="22">
        <v>297</v>
      </c>
      <c r="B299" t="b">
        <v>1</v>
      </c>
      <c r="C299" t="b">
        <v>1</v>
      </c>
      <c r="D299" t="s">
        <v>754</v>
      </c>
      <c r="E299" t="s">
        <v>754</v>
      </c>
      <c r="F299" t="s">
        <v>755</v>
      </c>
      <c r="G299" t="s">
        <v>756</v>
      </c>
      <c r="H299" t="s">
        <v>68</v>
      </c>
      <c r="I299">
        <v>1.4</v>
      </c>
      <c r="J299">
        <v>0.61399999999999999</v>
      </c>
      <c r="K299">
        <v>0.72</v>
      </c>
      <c r="L299">
        <v>0.67900000000000005</v>
      </c>
      <c r="M299">
        <v>0.88600000000000001</v>
      </c>
      <c r="N299">
        <v>0.96799999999999997</v>
      </c>
      <c r="O299">
        <v>1.05</v>
      </c>
      <c r="P299">
        <v>1.38</v>
      </c>
      <c r="Q299">
        <v>2.2599999999999998</v>
      </c>
      <c r="R299">
        <v>3.1</v>
      </c>
      <c r="S299">
        <v>2.83</v>
      </c>
      <c r="T299">
        <v>1.36</v>
      </c>
      <c r="U299">
        <v>0.95</v>
      </c>
    </row>
    <row r="300" spans="1:21" x14ac:dyDescent="0.2">
      <c r="A300" s="22">
        <v>298</v>
      </c>
      <c r="B300" t="b">
        <v>1</v>
      </c>
      <c r="C300" t="b">
        <v>1</v>
      </c>
      <c r="D300" t="s">
        <v>757</v>
      </c>
      <c r="E300" t="s">
        <v>757</v>
      </c>
      <c r="F300" t="s">
        <v>758</v>
      </c>
      <c r="G300" t="s">
        <v>759</v>
      </c>
      <c r="H300" t="s">
        <v>68</v>
      </c>
      <c r="I300">
        <v>1.91</v>
      </c>
      <c r="J300">
        <v>1.31</v>
      </c>
      <c r="K300">
        <v>1.29</v>
      </c>
      <c r="L300">
        <v>1.01</v>
      </c>
      <c r="M300">
        <v>0.95499999999999996</v>
      </c>
      <c r="N300">
        <v>1.19</v>
      </c>
      <c r="O300">
        <v>1.7</v>
      </c>
      <c r="P300">
        <v>2.19</v>
      </c>
      <c r="Q300">
        <v>2.93</v>
      </c>
      <c r="R300">
        <v>3.75</v>
      </c>
      <c r="S300">
        <v>2.9</v>
      </c>
      <c r="T300">
        <v>1.92</v>
      </c>
      <c r="U300">
        <v>1.63</v>
      </c>
    </row>
    <row r="301" spans="1:21" x14ac:dyDescent="0.2">
      <c r="A301" s="22">
        <v>299</v>
      </c>
      <c r="B301" t="b">
        <v>1</v>
      </c>
      <c r="C301" t="b">
        <v>1</v>
      </c>
      <c r="D301" t="s">
        <v>760</v>
      </c>
      <c r="E301" t="s">
        <v>760</v>
      </c>
      <c r="F301" t="s">
        <v>761</v>
      </c>
      <c r="G301" t="s">
        <v>762</v>
      </c>
      <c r="H301" t="s">
        <v>68</v>
      </c>
      <c r="I301">
        <v>61</v>
      </c>
      <c r="J301">
        <v>50.9</v>
      </c>
      <c r="K301">
        <v>57.4</v>
      </c>
      <c r="L301">
        <v>38.799999999999997</v>
      </c>
      <c r="M301">
        <v>46.1</v>
      </c>
      <c r="N301">
        <v>57.1</v>
      </c>
      <c r="O301">
        <v>64.900000000000006</v>
      </c>
      <c r="P301">
        <v>65.5</v>
      </c>
      <c r="Q301">
        <v>87.2</v>
      </c>
      <c r="R301">
        <v>87.4</v>
      </c>
      <c r="S301">
        <v>80.3</v>
      </c>
      <c r="T301">
        <v>81.3</v>
      </c>
      <c r="U301">
        <v>71.099999999999994</v>
      </c>
    </row>
    <row r="302" spans="1:21" x14ac:dyDescent="0.2">
      <c r="A302" s="22">
        <v>300</v>
      </c>
      <c r="B302" t="b">
        <v>1</v>
      </c>
      <c r="C302" t="b">
        <v>1</v>
      </c>
      <c r="D302" t="s">
        <v>763</v>
      </c>
      <c r="E302" t="s">
        <v>763</v>
      </c>
      <c r="F302" t="s">
        <v>764</v>
      </c>
      <c r="G302" t="s">
        <v>765</v>
      </c>
      <c r="H302" t="s">
        <v>68</v>
      </c>
      <c r="I302">
        <v>91.9</v>
      </c>
      <c r="J302">
        <v>33.9</v>
      </c>
      <c r="K302">
        <v>49.6</v>
      </c>
      <c r="L302">
        <v>60</v>
      </c>
      <c r="M302">
        <v>79.7</v>
      </c>
      <c r="N302">
        <v>96.6</v>
      </c>
      <c r="O302">
        <v>98.7</v>
      </c>
      <c r="P302">
        <v>98.7</v>
      </c>
      <c r="Q302">
        <v>98.2</v>
      </c>
      <c r="R302">
        <v>98.5</v>
      </c>
      <c r="S302">
        <v>90.8</v>
      </c>
      <c r="T302">
        <v>47.5</v>
      </c>
      <c r="U302">
        <v>28.4</v>
      </c>
    </row>
    <row r="303" spans="1:21" x14ac:dyDescent="0.2">
      <c r="A303" s="22">
        <v>301</v>
      </c>
      <c r="B303" t="b">
        <v>1</v>
      </c>
      <c r="C303" t="b">
        <v>1</v>
      </c>
      <c r="D303" t="s">
        <v>766</v>
      </c>
      <c r="E303" t="s">
        <v>766</v>
      </c>
      <c r="F303" t="s">
        <v>767</v>
      </c>
      <c r="G303" t="s">
        <v>768</v>
      </c>
      <c r="H303" t="s">
        <v>68</v>
      </c>
      <c r="I303">
        <v>3.19</v>
      </c>
      <c r="J303">
        <v>0.41699999999999998</v>
      </c>
      <c r="K303">
        <v>0.71199999999999997</v>
      </c>
      <c r="L303">
        <v>0.68200000000000005</v>
      </c>
      <c r="M303">
        <v>0.81200000000000006</v>
      </c>
      <c r="N303">
        <v>1.18</v>
      </c>
      <c r="O303">
        <v>4.63</v>
      </c>
      <c r="P303">
        <v>7.91</v>
      </c>
      <c r="Q303">
        <v>10.8</v>
      </c>
      <c r="R303">
        <v>5.32</v>
      </c>
      <c r="S303">
        <v>0.80600000000000005</v>
      </c>
      <c r="T303">
        <v>0.26400000000000001</v>
      </c>
      <c r="U303">
        <v>0.34300000000000003</v>
      </c>
    </row>
    <row r="304" spans="1:21" x14ac:dyDescent="0.2">
      <c r="A304" s="22">
        <v>302</v>
      </c>
      <c r="B304" t="b">
        <v>1</v>
      </c>
      <c r="C304" t="b">
        <v>1</v>
      </c>
      <c r="D304" t="s">
        <v>769</v>
      </c>
      <c r="E304" t="s">
        <v>769</v>
      </c>
      <c r="F304" t="s">
        <v>770</v>
      </c>
      <c r="G304" t="s">
        <v>771</v>
      </c>
      <c r="H304" t="s">
        <v>68</v>
      </c>
      <c r="I304">
        <v>3.08</v>
      </c>
      <c r="J304">
        <v>2.64</v>
      </c>
      <c r="K304">
        <v>2.31</v>
      </c>
      <c r="L304">
        <v>2.0699999999999998</v>
      </c>
      <c r="M304">
        <v>2.37</v>
      </c>
      <c r="N304">
        <v>2.72</v>
      </c>
      <c r="O304">
        <v>2.99</v>
      </c>
      <c r="P304">
        <v>2.94</v>
      </c>
      <c r="Q304">
        <v>3.28</v>
      </c>
      <c r="R304">
        <v>4.03</v>
      </c>
      <c r="S304">
        <v>4.04</v>
      </c>
      <c r="T304">
        <v>3.75</v>
      </c>
      <c r="U304">
        <v>2.89</v>
      </c>
    </row>
    <row r="305" spans="1:21" x14ac:dyDescent="0.2">
      <c r="A305" s="22">
        <v>303</v>
      </c>
      <c r="B305" t="b">
        <v>1</v>
      </c>
      <c r="C305" t="b">
        <v>1</v>
      </c>
      <c r="D305" t="s">
        <v>772</v>
      </c>
      <c r="E305" t="s">
        <v>772</v>
      </c>
      <c r="F305" t="s">
        <v>773</v>
      </c>
      <c r="G305" t="s">
        <v>774</v>
      </c>
      <c r="H305" t="s">
        <v>68</v>
      </c>
      <c r="I305">
        <v>1.45</v>
      </c>
      <c r="J305">
        <v>0.91600000000000004</v>
      </c>
      <c r="K305">
        <v>0.92700000000000005</v>
      </c>
      <c r="L305">
        <v>0.74199999999999999</v>
      </c>
      <c r="M305">
        <v>0.67200000000000004</v>
      </c>
      <c r="N305">
        <v>0.85199999999999998</v>
      </c>
      <c r="O305">
        <v>1.22</v>
      </c>
      <c r="P305">
        <v>1.58</v>
      </c>
      <c r="Q305">
        <v>1.73</v>
      </c>
      <c r="R305">
        <v>1.64</v>
      </c>
      <c r="S305">
        <v>1.73</v>
      </c>
      <c r="T305">
        <v>1.43</v>
      </c>
      <c r="U305">
        <v>0.89500000000000002</v>
      </c>
    </row>
    <row r="306" spans="1:21" x14ac:dyDescent="0.2">
      <c r="A306" s="22">
        <v>304</v>
      </c>
      <c r="B306" t="b">
        <v>1</v>
      </c>
      <c r="C306" t="b">
        <v>1</v>
      </c>
      <c r="D306" t="s">
        <v>775</v>
      </c>
      <c r="E306" t="s">
        <v>775</v>
      </c>
      <c r="F306" t="s">
        <v>776</v>
      </c>
      <c r="G306" t="s">
        <v>777</v>
      </c>
      <c r="H306" t="s">
        <v>68</v>
      </c>
      <c r="I306">
        <v>12.8</v>
      </c>
      <c r="J306">
        <v>0.44</v>
      </c>
      <c r="K306">
        <v>0.41399999999999998</v>
      </c>
      <c r="L306">
        <v>0.94899999999999995</v>
      </c>
      <c r="M306">
        <v>3.07</v>
      </c>
      <c r="N306">
        <v>2.5299999999999998</v>
      </c>
      <c r="O306">
        <v>18.5</v>
      </c>
      <c r="P306">
        <v>22.6</v>
      </c>
      <c r="Q306">
        <v>29.6</v>
      </c>
      <c r="R306">
        <v>32.5</v>
      </c>
      <c r="S306">
        <v>29.6</v>
      </c>
      <c r="T306">
        <v>29.1</v>
      </c>
      <c r="U306">
        <v>6.92</v>
      </c>
    </row>
    <row r="307" spans="1:21" x14ac:dyDescent="0.2">
      <c r="A307" s="22">
        <v>305</v>
      </c>
      <c r="B307" t="b">
        <v>1</v>
      </c>
      <c r="C307" t="b">
        <v>1</v>
      </c>
      <c r="D307" t="s">
        <v>778</v>
      </c>
      <c r="E307" t="s">
        <v>778</v>
      </c>
      <c r="F307" t="s">
        <v>779</v>
      </c>
      <c r="G307" t="s">
        <v>780</v>
      </c>
      <c r="H307" t="s">
        <v>68</v>
      </c>
      <c r="I307">
        <v>69.599999999999994</v>
      </c>
      <c r="J307">
        <v>1.1100000000000001</v>
      </c>
      <c r="K307">
        <v>1.06</v>
      </c>
      <c r="L307">
        <v>0.91500000000000004</v>
      </c>
      <c r="M307">
        <v>1.24</v>
      </c>
      <c r="N307">
        <v>3.79</v>
      </c>
      <c r="O307">
        <v>94</v>
      </c>
      <c r="P307">
        <v>95.1</v>
      </c>
      <c r="Q307">
        <v>94.7</v>
      </c>
      <c r="R307">
        <v>91.4</v>
      </c>
      <c r="S307">
        <v>4.3600000000000003</v>
      </c>
      <c r="T307">
        <v>1.75</v>
      </c>
      <c r="U307">
        <v>0.996</v>
      </c>
    </row>
    <row r="308" spans="1:21" x14ac:dyDescent="0.2">
      <c r="A308" s="22">
        <v>306</v>
      </c>
      <c r="B308" t="b">
        <v>1</v>
      </c>
      <c r="C308" t="b">
        <v>1</v>
      </c>
      <c r="D308" t="s">
        <v>781</v>
      </c>
      <c r="E308" t="s">
        <v>781</v>
      </c>
      <c r="F308" t="s">
        <v>782</v>
      </c>
      <c r="G308" t="s">
        <v>783</v>
      </c>
      <c r="H308" t="s">
        <v>68</v>
      </c>
      <c r="I308">
        <v>17.600000000000001</v>
      </c>
      <c r="J308">
        <v>15.3</v>
      </c>
      <c r="K308">
        <v>19.399999999999999</v>
      </c>
      <c r="L308">
        <v>25.5</v>
      </c>
      <c r="M308">
        <v>35.4</v>
      </c>
      <c r="N308">
        <v>31.8</v>
      </c>
      <c r="O308">
        <v>27.5</v>
      </c>
      <c r="P308">
        <v>30.2</v>
      </c>
      <c r="Q308">
        <v>10.7</v>
      </c>
      <c r="R308">
        <v>12.1</v>
      </c>
      <c r="S308">
        <v>15.9</v>
      </c>
      <c r="T308">
        <v>19.899999999999999</v>
      </c>
      <c r="U308">
        <v>15</v>
      </c>
    </row>
    <row r="309" spans="1:21" x14ac:dyDescent="0.2">
      <c r="A309" s="22">
        <v>307</v>
      </c>
      <c r="B309" t="b">
        <v>1</v>
      </c>
      <c r="C309" t="b">
        <v>1</v>
      </c>
      <c r="D309" t="s">
        <v>784</v>
      </c>
      <c r="E309" t="s">
        <v>784</v>
      </c>
      <c r="F309" t="s">
        <v>785</v>
      </c>
      <c r="G309" t="s">
        <v>786</v>
      </c>
      <c r="H309" t="s">
        <v>68</v>
      </c>
      <c r="I309">
        <v>3.16</v>
      </c>
      <c r="J309">
        <v>8.1300000000000008</v>
      </c>
      <c r="K309">
        <v>12</v>
      </c>
      <c r="L309">
        <v>9.67</v>
      </c>
      <c r="M309">
        <v>4.79</v>
      </c>
      <c r="N309">
        <v>2.5499999999999998</v>
      </c>
      <c r="O309">
        <v>0.51800000000000002</v>
      </c>
      <c r="P309">
        <v>0.183</v>
      </c>
      <c r="Q309">
        <v>0.158</v>
      </c>
      <c r="R309">
        <v>0.184</v>
      </c>
      <c r="S309">
        <v>0.23200000000000001</v>
      </c>
      <c r="T309">
        <v>0.55000000000000004</v>
      </c>
      <c r="U309">
        <v>2.52</v>
      </c>
    </row>
    <row r="310" spans="1:21" x14ac:dyDescent="0.2">
      <c r="A310" s="22">
        <v>308</v>
      </c>
      <c r="B310" t="b">
        <v>1</v>
      </c>
      <c r="C310" t="b">
        <v>1</v>
      </c>
      <c r="D310" t="s">
        <v>787</v>
      </c>
      <c r="E310" t="s">
        <v>787</v>
      </c>
      <c r="F310" t="s">
        <v>788</v>
      </c>
      <c r="G310" t="s">
        <v>789</v>
      </c>
      <c r="H310" t="s">
        <v>68</v>
      </c>
      <c r="I310">
        <v>26.3</v>
      </c>
      <c r="J310">
        <v>47.7</v>
      </c>
      <c r="K310">
        <v>49</v>
      </c>
      <c r="L310">
        <v>35.9</v>
      </c>
      <c r="M310">
        <v>34.5</v>
      </c>
      <c r="N310">
        <v>27.5</v>
      </c>
      <c r="O310">
        <v>24.2</v>
      </c>
      <c r="P310">
        <v>20.399999999999999</v>
      </c>
      <c r="Q310">
        <v>19.5</v>
      </c>
      <c r="R310">
        <v>27.5</v>
      </c>
      <c r="S310">
        <v>40.5</v>
      </c>
      <c r="T310">
        <v>45.1</v>
      </c>
      <c r="U310">
        <v>47.2</v>
      </c>
    </row>
    <row r="311" spans="1:21" x14ac:dyDescent="0.2">
      <c r="A311" s="22">
        <v>309</v>
      </c>
      <c r="B311" t="b">
        <v>0</v>
      </c>
      <c r="C311" t="b">
        <v>1</v>
      </c>
      <c r="D311" t="s">
        <v>90</v>
      </c>
      <c r="E311" t="s">
        <v>790</v>
      </c>
      <c r="F311" t="s">
        <v>90</v>
      </c>
      <c r="G311" t="s">
        <v>791</v>
      </c>
      <c r="H311" t="s">
        <v>68</v>
      </c>
      <c r="I311">
        <v>1.01</v>
      </c>
      <c r="J311">
        <v>1.88</v>
      </c>
      <c r="K311">
        <v>2.08</v>
      </c>
      <c r="L311">
        <v>1.59</v>
      </c>
      <c r="M311">
        <v>0.86699999999999999</v>
      </c>
      <c r="N311">
        <v>0.496</v>
      </c>
      <c r="O311">
        <v>0.30099999999999999</v>
      </c>
      <c r="P311">
        <v>0.29699999999999999</v>
      </c>
      <c r="Q311">
        <v>0.371</v>
      </c>
      <c r="R311">
        <v>0.56399999999999995</v>
      </c>
      <c r="S311">
        <v>0.79800000000000004</v>
      </c>
      <c r="T311">
        <v>1.27</v>
      </c>
      <c r="U311">
        <v>1.75</v>
      </c>
    </row>
    <row r="312" spans="1:21" x14ac:dyDescent="0.2">
      <c r="A312" s="22">
        <v>310</v>
      </c>
      <c r="B312" t="b">
        <v>0</v>
      </c>
      <c r="C312" t="b">
        <v>1</v>
      </c>
      <c r="D312" t="s">
        <v>90</v>
      </c>
      <c r="E312" t="s">
        <v>792</v>
      </c>
      <c r="F312" t="s">
        <v>90</v>
      </c>
      <c r="G312" t="s">
        <v>793</v>
      </c>
      <c r="H312" t="s">
        <v>68</v>
      </c>
      <c r="I312" t="s">
        <v>90</v>
      </c>
      <c r="J312" t="s">
        <v>90</v>
      </c>
      <c r="K312" t="s">
        <v>90</v>
      </c>
      <c r="L312" t="s">
        <v>90</v>
      </c>
      <c r="M312" t="s">
        <v>90</v>
      </c>
      <c r="N312" t="s">
        <v>90</v>
      </c>
      <c r="O312" t="s">
        <v>90</v>
      </c>
      <c r="P312" t="s">
        <v>90</v>
      </c>
      <c r="Q312" t="s">
        <v>90</v>
      </c>
      <c r="R312" t="s">
        <v>90</v>
      </c>
      <c r="S312" t="s">
        <v>90</v>
      </c>
      <c r="T312" t="s">
        <v>90</v>
      </c>
      <c r="U312" t="s">
        <v>90</v>
      </c>
    </row>
    <row r="313" spans="1:21" x14ac:dyDescent="0.2">
      <c r="A313" s="22">
        <v>311</v>
      </c>
      <c r="B313" t="b">
        <v>0</v>
      </c>
      <c r="C313" t="b">
        <v>1</v>
      </c>
      <c r="D313" t="s">
        <v>90</v>
      </c>
      <c r="E313" t="s">
        <v>794</v>
      </c>
      <c r="F313" t="s">
        <v>90</v>
      </c>
      <c r="G313" t="s">
        <v>795</v>
      </c>
      <c r="H313" t="s">
        <v>68</v>
      </c>
      <c r="I313">
        <v>36.5</v>
      </c>
      <c r="J313">
        <v>10.4</v>
      </c>
      <c r="K313">
        <v>3.8</v>
      </c>
      <c r="L313">
        <v>61</v>
      </c>
      <c r="M313">
        <v>61.9</v>
      </c>
      <c r="N313">
        <v>1.42</v>
      </c>
      <c r="O313">
        <v>3.15</v>
      </c>
      <c r="P313">
        <v>4.84</v>
      </c>
      <c r="Q313">
        <v>5.99</v>
      </c>
      <c r="R313">
        <v>36.5</v>
      </c>
      <c r="S313">
        <v>68.400000000000006</v>
      </c>
      <c r="T313">
        <v>9.59</v>
      </c>
      <c r="U313">
        <v>22.5</v>
      </c>
    </row>
    <row r="314" spans="1:21" x14ac:dyDescent="0.2">
      <c r="A314" s="22">
        <v>312</v>
      </c>
      <c r="B314" t="b">
        <v>1</v>
      </c>
      <c r="C314" t="b">
        <v>1</v>
      </c>
      <c r="D314" t="s">
        <v>796</v>
      </c>
      <c r="E314" t="s">
        <v>796</v>
      </c>
      <c r="F314" t="s">
        <v>797</v>
      </c>
      <c r="G314" t="s">
        <v>798</v>
      </c>
      <c r="H314" t="s">
        <v>68</v>
      </c>
      <c r="I314">
        <v>61.7</v>
      </c>
      <c r="J314">
        <v>50.2</v>
      </c>
      <c r="K314">
        <v>59.2</v>
      </c>
      <c r="L314">
        <v>62.2</v>
      </c>
      <c r="M314">
        <v>67.900000000000006</v>
      </c>
      <c r="N314">
        <v>67.900000000000006</v>
      </c>
      <c r="O314">
        <v>81.599999999999994</v>
      </c>
      <c r="P314">
        <v>87.6</v>
      </c>
      <c r="Q314">
        <v>78.599999999999994</v>
      </c>
      <c r="R314">
        <v>62.7</v>
      </c>
      <c r="S314">
        <v>56.1</v>
      </c>
      <c r="T314">
        <v>56.7</v>
      </c>
      <c r="U314">
        <v>51</v>
      </c>
    </row>
    <row r="315" spans="1:21" x14ac:dyDescent="0.2">
      <c r="A315" s="22">
        <v>313</v>
      </c>
      <c r="B315" t="b">
        <v>0</v>
      </c>
      <c r="C315" t="b">
        <v>1</v>
      </c>
      <c r="D315" t="s">
        <v>90</v>
      </c>
      <c r="E315" t="s">
        <v>799</v>
      </c>
      <c r="F315" t="s">
        <v>90</v>
      </c>
      <c r="G315" t="s">
        <v>800</v>
      </c>
      <c r="H315" t="s">
        <v>205</v>
      </c>
      <c r="I315">
        <v>15.9</v>
      </c>
      <c r="J315">
        <v>8.32</v>
      </c>
      <c r="K315">
        <v>5.01</v>
      </c>
      <c r="L315">
        <v>6.55</v>
      </c>
      <c r="M315">
        <v>12.3</v>
      </c>
      <c r="N315">
        <v>13.6</v>
      </c>
      <c r="O315">
        <v>11.1</v>
      </c>
      <c r="P315">
        <v>15.8</v>
      </c>
      <c r="Q315">
        <v>21.3</v>
      </c>
      <c r="R315">
        <v>23.9</v>
      </c>
      <c r="S315">
        <v>7.7</v>
      </c>
      <c r="T315">
        <v>8.5500000000000007</v>
      </c>
      <c r="U315">
        <v>6.01</v>
      </c>
    </row>
    <row r="316" spans="1:21" x14ac:dyDescent="0.2">
      <c r="A316" s="22">
        <v>314</v>
      </c>
      <c r="B316" t="b">
        <v>0</v>
      </c>
      <c r="C316" t="b">
        <v>1</v>
      </c>
      <c r="D316" t="s">
        <v>90</v>
      </c>
      <c r="E316" t="s">
        <v>801</v>
      </c>
      <c r="F316" t="s">
        <v>90</v>
      </c>
      <c r="G316" t="s">
        <v>802</v>
      </c>
      <c r="H316" t="s">
        <v>68</v>
      </c>
      <c r="I316">
        <v>49.7</v>
      </c>
      <c r="J316">
        <v>21.9</v>
      </c>
      <c r="K316">
        <v>63.6</v>
      </c>
      <c r="L316">
        <v>97.9</v>
      </c>
      <c r="M316">
        <v>98</v>
      </c>
      <c r="N316">
        <v>22.2</v>
      </c>
      <c r="O316">
        <v>100</v>
      </c>
      <c r="P316">
        <v>100</v>
      </c>
      <c r="Q316">
        <v>76</v>
      </c>
      <c r="R316">
        <v>4.58</v>
      </c>
      <c r="S316">
        <v>3.4</v>
      </c>
      <c r="T316">
        <v>3.61</v>
      </c>
      <c r="U316">
        <v>7.19</v>
      </c>
    </row>
    <row r="317" spans="1:21" x14ac:dyDescent="0.2">
      <c r="A317" s="22">
        <v>315</v>
      </c>
      <c r="B317" t="b">
        <v>1</v>
      </c>
      <c r="C317" t="b">
        <v>1</v>
      </c>
      <c r="D317" t="s">
        <v>803</v>
      </c>
      <c r="E317" t="s">
        <v>803</v>
      </c>
      <c r="F317" t="s">
        <v>804</v>
      </c>
      <c r="G317" t="s">
        <v>805</v>
      </c>
      <c r="H317" t="s">
        <v>68</v>
      </c>
      <c r="I317">
        <v>7.42</v>
      </c>
      <c r="J317">
        <v>0.94399999999999995</v>
      </c>
      <c r="K317">
        <v>1.38</v>
      </c>
      <c r="L317">
        <v>3.01</v>
      </c>
      <c r="M317">
        <v>9.2100000000000009</v>
      </c>
      <c r="N317">
        <v>7.29</v>
      </c>
      <c r="O317">
        <v>7.74</v>
      </c>
      <c r="P317">
        <v>6.94</v>
      </c>
      <c r="Q317">
        <v>7.08</v>
      </c>
      <c r="R317">
        <v>11.8</v>
      </c>
      <c r="S317">
        <v>11.2</v>
      </c>
      <c r="T317">
        <v>1.67</v>
      </c>
      <c r="U317">
        <v>1.01</v>
      </c>
    </row>
    <row r="318" spans="1:21" x14ac:dyDescent="0.2">
      <c r="A318" s="22">
        <v>316</v>
      </c>
      <c r="B318" t="b">
        <v>1</v>
      </c>
      <c r="C318" t="b">
        <v>1</v>
      </c>
      <c r="D318" t="s">
        <v>806</v>
      </c>
      <c r="E318" t="s">
        <v>806</v>
      </c>
      <c r="F318" t="s">
        <v>807</v>
      </c>
      <c r="G318" t="s">
        <v>808</v>
      </c>
      <c r="H318" t="s">
        <v>68</v>
      </c>
      <c r="I318">
        <v>31.1</v>
      </c>
      <c r="J318">
        <v>2.17</v>
      </c>
      <c r="K318">
        <v>2.42</v>
      </c>
      <c r="L318">
        <v>2.86</v>
      </c>
      <c r="M318">
        <v>80</v>
      </c>
      <c r="N318">
        <v>98.8</v>
      </c>
      <c r="O318">
        <v>98.3</v>
      </c>
      <c r="P318">
        <v>11</v>
      </c>
      <c r="Q318">
        <v>8.61</v>
      </c>
      <c r="R318">
        <v>8.23</v>
      </c>
      <c r="S318">
        <v>7.84</v>
      </c>
      <c r="T318">
        <v>7.66</v>
      </c>
      <c r="U318">
        <v>6.22</v>
      </c>
    </row>
    <row r="319" spans="1:21" x14ac:dyDescent="0.2">
      <c r="A319" s="22">
        <v>317</v>
      </c>
      <c r="B319" t="b">
        <v>1</v>
      </c>
      <c r="C319" t="b">
        <v>1</v>
      </c>
      <c r="D319" t="s">
        <v>809</v>
      </c>
      <c r="E319" t="s">
        <v>809</v>
      </c>
      <c r="F319" t="s">
        <v>810</v>
      </c>
      <c r="G319" t="s">
        <v>811</v>
      </c>
      <c r="H319" t="s">
        <v>68</v>
      </c>
      <c r="I319">
        <v>5.77</v>
      </c>
      <c r="J319">
        <v>2.31</v>
      </c>
      <c r="K319">
        <v>2.93</v>
      </c>
      <c r="L319">
        <v>3.73</v>
      </c>
      <c r="M319">
        <v>5.69</v>
      </c>
      <c r="N319">
        <v>6.24</v>
      </c>
      <c r="O319">
        <v>6.21</v>
      </c>
      <c r="P319">
        <v>6.85</v>
      </c>
      <c r="Q319">
        <v>8.1300000000000008</v>
      </c>
      <c r="R319">
        <v>9.5399999999999991</v>
      </c>
      <c r="S319">
        <v>10.5</v>
      </c>
      <c r="T319">
        <v>9.81</v>
      </c>
      <c r="U319">
        <v>4.8</v>
      </c>
    </row>
    <row r="320" spans="1:21" x14ac:dyDescent="0.2">
      <c r="A320" s="22">
        <v>318</v>
      </c>
      <c r="B320" t="b">
        <v>1</v>
      </c>
      <c r="C320" t="b">
        <v>1</v>
      </c>
      <c r="D320" t="s">
        <v>812</v>
      </c>
      <c r="E320" t="s">
        <v>812</v>
      </c>
      <c r="F320" t="s">
        <v>813</v>
      </c>
      <c r="G320" t="s">
        <v>814</v>
      </c>
      <c r="H320" t="s">
        <v>68</v>
      </c>
      <c r="I320">
        <v>38.1</v>
      </c>
      <c r="J320">
        <v>30.1</v>
      </c>
      <c r="K320">
        <v>40.299999999999997</v>
      </c>
      <c r="L320">
        <v>56.6</v>
      </c>
      <c r="M320">
        <v>62.9</v>
      </c>
      <c r="N320">
        <v>65.400000000000006</v>
      </c>
      <c r="O320">
        <v>54.9</v>
      </c>
      <c r="P320">
        <v>29</v>
      </c>
      <c r="Q320">
        <v>27.8</v>
      </c>
      <c r="R320">
        <v>21.8</v>
      </c>
      <c r="S320">
        <v>39.4</v>
      </c>
      <c r="T320">
        <v>40.200000000000003</v>
      </c>
      <c r="U320">
        <v>38.200000000000003</v>
      </c>
    </row>
    <row r="321" spans="1:21" x14ac:dyDescent="0.2">
      <c r="A321" s="22">
        <v>319</v>
      </c>
      <c r="B321" t="b">
        <v>1</v>
      </c>
      <c r="C321" t="b">
        <v>1</v>
      </c>
      <c r="D321" t="s">
        <v>815</v>
      </c>
      <c r="E321" t="s">
        <v>815</v>
      </c>
      <c r="F321" t="s">
        <v>816</v>
      </c>
      <c r="G321" t="s">
        <v>817</v>
      </c>
      <c r="H321" t="s">
        <v>68</v>
      </c>
      <c r="I321">
        <v>0.76600000000000001</v>
      </c>
      <c r="J321">
        <v>0.45800000000000002</v>
      </c>
      <c r="K321">
        <v>0.53</v>
      </c>
      <c r="L321">
        <v>0.62</v>
      </c>
      <c r="M321">
        <v>0.97899999999999998</v>
      </c>
      <c r="N321">
        <v>0.77500000000000002</v>
      </c>
      <c r="O321">
        <v>1.27</v>
      </c>
      <c r="P321">
        <v>1.24</v>
      </c>
      <c r="Q321">
        <v>0.83699999999999997</v>
      </c>
      <c r="R321">
        <v>0.72499999999999998</v>
      </c>
      <c r="S321">
        <v>0.52</v>
      </c>
      <c r="T321">
        <v>0.34599999999999997</v>
      </c>
      <c r="U321">
        <v>0.38400000000000001</v>
      </c>
    </row>
    <row r="322" spans="1:21" x14ac:dyDescent="0.2">
      <c r="A322" s="22">
        <v>320</v>
      </c>
      <c r="B322" t="b">
        <v>1</v>
      </c>
      <c r="C322" t="b">
        <v>1</v>
      </c>
      <c r="D322" t="s">
        <v>818</v>
      </c>
      <c r="E322" t="s">
        <v>818</v>
      </c>
      <c r="F322" t="s">
        <v>819</v>
      </c>
      <c r="G322" t="s">
        <v>820</v>
      </c>
      <c r="H322" t="s">
        <v>68</v>
      </c>
      <c r="I322">
        <v>6.02</v>
      </c>
      <c r="J322">
        <v>4.12</v>
      </c>
      <c r="K322">
        <v>2.46</v>
      </c>
      <c r="L322">
        <v>2.91</v>
      </c>
      <c r="M322">
        <v>5.29</v>
      </c>
      <c r="N322">
        <v>7.24</v>
      </c>
      <c r="O322">
        <v>7.95</v>
      </c>
      <c r="P322">
        <v>7.8</v>
      </c>
      <c r="Q322">
        <v>9.52</v>
      </c>
      <c r="R322">
        <v>12.5</v>
      </c>
      <c r="S322">
        <v>15.5</v>
      </c>
      <c r="T322">
        <v>16.3</v>
      </c>
      <c r="U322">
        <v>6.95</v>
      </c>
    </row>
    <row r="323" spans="1:21" x14ac:dyDescent="0.2">
      <c r="A323" s="22">
        <v>321</v>
      </c>
      <c r="B323" t="b">
        <v>1</v>
      </c>
      <c r="C323" t="b">
        <v>1</v>
      </c>
      <c r="D323" t="s">
        <v>821</v>
      </c>
      <c r="E323" t="s">
        <v>821</v>
      </c>
      <c r="F323" t="s">
        <v>822</v>
      </c>
      <c r="G323" t="s">
        <v>823</v>
      </c>
      <c r="H323" t="s">
        <v>68</v>
      </c>
      <c r="I323">
        <v>43.6</v>
      </c>
      <c r="J323">
        <v>46.9</v>
      </c>
      <c r="K323">
        <v>26.4</v>
      </c>
      <c r="L323">
        <v>40.5</v>
      </c>
      <c r="M323">
        <v>36.1</v>
      </c>
      <c r="N323">
        <v>47.1</v>
      </c>
      <c r="O323">
        <v>52.1</v>
      </c>
      <c r="P323">
        <v>50.2</v>
      </c>
      <c r="Q323">
        <v>54</v>
      </c>
      <c r="R323">
        <v>58.5</v>
      </c>
      <c r="S323">
        <v>62.7</v>
      </c>
      <c r="T323">
        <v>67.8</v>
      </c>
      <c r="U323">
        <v>64.400000000000006</v>
      </c>
    </row>
    <row r="324" spans="1:21" x14ac:dyDescent="0.2">
      <c r="A324" s="22">
        <v>322</v>
      </c>
      <c r="B324" t="b">
        <v>0</v>
      </c>
      <c r="C324" t="b">
        <v>1</v>
      </c>
      <c r="D324" t="s">
        <v>90</v>
      </c>
      <c r="E324" t="s">
        <v>824</v>
      </c>
      <c r="F324" t="s">
        <v>90</v>
      </c>
      <c r="G324" t="s">
        <v>825</v>
      </c>
      <c r="H324" t="s">
        <v>130</v>
      </c>
      <c r="I324">
        <v>33.6</v>
      </c>
      <c r="J324">
        <v>18</v>
      </c>
      <c r="K324">
        <v>22.9</v>
      </c>
      <c r="L324">
        <v>37.1</v>
      </c>
      <c r="M324">
        <v>35.9</v>
      </c>
      <c r="N324">
        <v>33.1</v>
      </c>
      <c r="O324">
        <v>40</v>
      </c>
      <c r="P324">
        <v>34.9</v>
      </c>
      <c r="Q324">
        <v>32.5</v>
      </c>
      <c r="R324">
        <v>27.5</v>
      </c>
      <c r="S324">
        <v>31.8</v>
      </c>
      <c r="T324">
        <v>30.6</v>
      </c>
      <c r="U324">
        <v>24.8</v>
      </c>
    </row>
    <row r="325" spans="1:21" x14ac:dyDescent="0.2">
      <c r="A325" s="22">
        <v>323</v>
      </c>
      <c r="B325" t="b">
        <v>0</v>
      </c>
      <c r="C325" t="b">
        <v>1</v>
      </c>
      <c r="D325" t="s">
        <v>90</v>
      </c>
      <c r="E325" t="s">
        <v>826</v>
      </c>
      <c r="F325" t="s">
        <v>90</v>
      </c>
      <c r="G325" t="s">
        <v>827</v>
      </c>
      <c r="H325" t="s">
        <v>68</v>
      </c>
      <c r="I325">
        <v>5.21</v>
      </c>
      <c r="J325">
        <v>1.68</v>
      </c>
      <c r="K325">
        <v>1.0900000000000001</v>
      </c>
      <c r="L325">
        <v>0.69699999999999995</v>
      </c>
      <c r="M325">
        <v>0.95299999999999996</v>
      </c>
      <c r="N325">
        <v>1.32</v>
      </c>
      <c r="O325">
        <v>1.38</v>
      </c>
      <c r="P325">
        <v>1.47</v>
      </c>
      <c r="Q325">
        <v>2.81</v>
      </c>
      <c r="R325">
        <v>6.02</v>
      </c>
      <c r="S325">
        <v>16.899999999999999</v>
      </c>
      <c r="T325">
        <v>6.15</v>
      </c>
      <c r="U325">
        <v>4.58</v>
      </c>
    </row>
    <row r="326" spans="1:21" x14ac:dyDescent="0.2">
      <c r="A326" s="22">
        <v>324</v>
      </c>
      <c r="B326" t="b">
        <v>1</v>
      </c>
      <c r="C326" t="b">
        <v>1</v>
      </c>
      <c r="D326" t="s">
        <v>828</v>
      </c>
      <c r="E326" t="s">
        <v>828</v>
      </c>
      <c r="F326" t="s">
        <v>829</v>
      </c>
      <c r="G326" t="s">
        <v>830</v>
      </c>
      <c r="H326" t="s">
        <v>68</v>
      </c>
      <c r="I326">
        <v>11.9</v>
      </c>
      <c r="J326">
        <v>16.3</v>
      </c>
      <c r="K326">
        <v>22.1</v>
      </c>
      <c r="L326">
        <v>28.3</v>
      </c>
      <c r="M326">
        <v>41.8</v>
      </c>
      <c r="N326">
        <v>41.2</v>
      </c>
      <c r="O326">
        <v>30.3</v>
      </c>
      <c r="P326">
        <v>15.2</v>
      </c>
      <c r="Q326">
        <v>4.18</v>
      </c>
      <c r="R326">
        <v>2.96</v>
      </c>
      <c r="S326">
        <v>5.38</v>
      </c>
      <c r="T326">
        <v>9.26</v>
      </c>
      <c r="U326">
        <v>12.5</v>
      </c>
    </row>
    <row r="327" spans="1:21" x14ac:dyDescent="0.2">
      <c r="A327" s="22">
        <v>325</v>
      </c>
      <c r="B327" t="b">
        <v>0</v>
      </c>
      <c r="C327" t="b">
        <v>1</v>
      </c>
      <c r="D327" t="s">
        <v>90</v>
      </c>
      <c r="E327" t="s">
        <v>831</v>
      </c>
      <c r="F327" t="s">
        <v>90</v>
      </c>
      <c r="G327" t="s">
        <v>832</v>
      </c>
      <c r="H327" t="s">
        <v>68</v>
      </c>
      <c r="I327" t="s">
        <v>90</v>
      </c>
      <c r="J327" t="s">
        <v>90</v>
      </c>
      <c r="K327" t="s">
        <v>90</v>
      </c>
      <c r="L327" t="s">
        <v>90</v>
      </c>
      <c r="M327" t="s">
        <v>90</v>
      </c>
      <c r="N327" t="s">
        <v>90</v>
      </c>
      <c r="O327" t="s">
        <v>90</v>
      </c>
      <c r="P327" t="s">
        <v>90</v>
      </c>
      <c r="Q327" t="s">
        <v>90</v>
      </c>
      <c r="R327" t="s">
        <v>90</v>
      </c>
      <c r="S327" t="s">
        <v>90</v>
      </c>
      <c r="T327" t="s">
        <v>90</v>
      </c>
      <c r="U327" t="s">
        <v>90</v>
      </c>
    </row>
    <row r="328" spans="1:21" x14ac:dyDescent="0.2">
      <c r="A328" s="22">
        <v>326</v>
      </c>
      <c r="B328" t="b">
        <v>1</v>
      </c>
      <c r="C328" t="b">
        <v>1</v>
      </c>
      <c r="D328" t="s">
        <v>833</v>
      </c>
      <c r="E328" t="s">
        <v>833</v>
      </c>
      <c r="F328" t="s">
        <v>834</v>
      </c>
      <c r="G328" t="s">
        <v>835</v>
      </c>
      <c r="H328" t="s">
        <v>68</v>
      </c>
      <c r="I328">
        <v>11.1</v>
      </c>
      <c r="J328">
        <v>12.9</v>
      </c>
      <c r="K328">
        <v>18.2</v>
      </c>
      <c r="L328">
        <v>20.100000000000001</v>
      </c>
      <c r="M328">
        <v>23.9</v>
      </c>
      <c r="N328">
        <v>22.8</v>
      </c>
      <c r="O328">
        <v>20.5</v>
      </c>
      <c r="P328">
        <v>10.199999999999999</v>
      </c>
      <c r="Q328">
        <v>2.5</v>
      </c>
      <c r="R328">
        <v>2.96</v>
      </c>
      <c r="S328">
        <v>7.17</v>
      </c>
      <c r="T328">
        <v>13.4</v>
      </c>
      <c r="U328">
        <v>15.3</v>
      </c>
    </row>
    <row r="329" spans="1:21" x14ac:dyDescent="0.2">
      <c r="A329" s="22">
        <v>327</v>
      </c>
      <c r="B329" t="b">
        <v>1</v>
      </c>
      <c r="C329" t="b">
        <v>1</v>
      </c>
      <c r="D329" t="s">
        <v>836</v>
      </c>
      <c r="E329" t="s">
        <v>836</v>
      </c>
      <c r="F329" t="s">
        <v>837</v>
      </c>
      <c r="G329" t="s">
        <v>838</v>
      </c>
      <c r="H329" t="s">
        <v>68</v>
      </c>
      <c r="I329">
        <v>1.53</v>
      </c>
      <c r="J329">
        <v>1.22</v>
      </c>
      <c r="K329">
        <v>2.66</v>
      </c>
      <c r="L329">
        <v>3.84</v>
      </c>
      <c r="M329">
        <v>5.7</v>
      </c>
      <c r="N329">
        <v>3.12</v>
      </c>
      <c r="O329">
        <v>0.61299999999999999</v>
      </c>
      <c r="P329">
        <v>0.79700000000000004</v>
      </c>
      <c r="Q329">
        <v>0.95499999999999996</v>
      </c>
      <c r="R329">
        <v>0.53300000000000003</v>
      </c>
      <c r="S329">
        <v>0.28799999999999998</v>
      </c>
      <c r="T329">
        <v>0.39500000000000002</v>
      </c>
      <c r="U329">
        <v>0.70199999999999996</v>
      </c>
    </row>
    <row r="330" spans="1:21" x14ac:dyDescent="0.2">
      <c r="A330" s="22">
        <v>328</v>
      </c>
      <c r="B330" t="b">
        <v>0</v>
      </c>
      <c r="C330" t="b">
        <v>1</v>
      </c>
      <c r="D330" t="s">
        <v>90</v>
      </c>
      <c r="E330" t="s">
        <v>839</v>
      </c>
      <c r="F330" t="s">
        <v>90</v>
      </c>
      <c r="G330" t="s">
        <v>840</v>
      </c>
      <c r="H330" t="s">
        <v>68</v>
      </c>
      <c r="I330">
        <v>1.94</v>
      </c>
      <c r="J330">
        <v>0.624</v>
      </c>
      <c r="K330">
        <v>0.72299999999999998</v>
      </c>
      <c r="L330">
        <v>0.70399999999999996</v>
      </c>
      <c r="M330">
        <v>0.94</v>
      </c>
      <c r="N330">
        <v>1.07</v>
      </c>
      <c r="O330">
        <v>1.24</v>
      </c>
      <c r="P330">
        <v>1.93</v>
      </c>
      <c r="Q330">
        <v>3.47</v>
      </c>
      <c r="R330">
        <v>4.51</v>
      </c>
      <c r="S330">
        <v>4.37</v>
      </c>
      <c r="T330">
        <v>1.32</v>
      </c>
      <c r="U330">
        <v>0.89700000000000002</v>
      </c>
    </row>
    <row r="331" spans="1:21" x14ac:dyDescent="0.2">
      <c r="A331" s="22">
        <v>329</v>
      </c>
      <c r="B331" t="b">
        <v>1</v>
      </c>
      <c r="C331" t="b">
        <v>1</v>
      </c>
      <c r="D331" t="s">
        <v>841</v>
      </c>
      <c r="E331" t="s">
        <v>841</v>
      </c>
      <c r="F331" t="s">
        <v>842</v>
      </c>
      <c r="G331" t="s">
        <v>843</v>
      </c>
      <c r="H331" t="s">
        <v>68</v>
      </c>
      <c r="I331">
        <v>0.74199999999999999</v>
      </c>
      <c r="J331">
        <v>0.71099999999999997</v>
      </c>
      <c r="K331">
        <v>0.95399999999999996</v>
      </c>
      <c r="L331">
        <v>0.72599999999999998</v>
      </c>
      <c r="M331">
        <v>0.46700000000000003</v>
      </c>
      <c r="N331">
        <v>0.53900000000000003</v>
      </c>
      <c r="O331">
        <v>0.72099999999999997</v>
      </c>
      <c r="P331">
        <v>0.91</v>
      </c>
      <c r="Q331">
        <v>1.1200000000000001</v>
      </c>
      <c r="R331">
        <v>0.90100000000000002</v>
      </c>
      <c r="S331">
        <v>0.63800000000000001</v>
      </c>
      <c r="T331">
        <v>0.53800000000000003</v>
      </c>
      <c r="U331">
        <v>0.55200000000000005</v>
      </c>
    </row>
    <row r="332" spans="1:21" x14ac:dyDescent="0.2">
      <c r="A332" s="22">
        <v>330</v>
      </c>
      <c r="B332" t="b">
        <v>0</v>
      </c>
      <c r="C332" t="b">
        <v>1</v>
      </c>
      <c r="D332" t="s">
        <v>90</v>
      </c>
      <c r="E332" t="s">
        <v>844</v>
      </c>
      <c r="F332" t="s">
        <v>90</v>
      </c>
      <c r="G332" t="s">
        <v>845</v>
      </c>
      <c r="H332" t="s">
        <v>137</v>
      </c>
      <c r="I332">
        <v>1.86</v>
      </c>
      <c r="J332">
        <v>1.38</v>
      </c>
      <c r="K332">
        <v>1.59</v>
      </c>
      <c r="L332">
        <v>1.23</v>
      </c>
      <c r="M332">
        <v>1.02</v>
      </c>
      <c r="N332">
        <v>1.21</v>
      </c>
      <c r="O332">
        <v>1.58</v>
      </c>
      <c r="P332">
        <v>2.12</v>
      </c>
      <c r="Q332">
        <v>3.24</v>
      </c>
      <c r="R332">
        <v>3.51</v>
      </c>
      <c r="S332">
        <v>2.17</v>
      </c>
      <c r="T332">
        <v>1.53</v>
      </c>
      <c r="U332">
        <v>1.31</v>
      </c>
    </row>
    <row r="333" spans="1:21" x14ac:dyDescent="0.2">
      <c r="A333" s="22">
        <v>331</v>
      </c>
      <c r="B333" t="b">
        <v>1</v>
      </c>
      <c r="C333" t="b">
        <v>1</v>
      </c>
      <c r="D333" t="s">
        <v>846</v>
      </c>
      <c r="E333" t="s">
        <v>846</v>
      </c>
      <c r="F333" t="s">
        <v>847</v>
      </c>
      <c r="G333" t="s">
        <v>848</v>
      </c>
      <c r="H333" t="s">
        <v>68</v>
      </c>
      <c r="I333">
        <v>40.4</v>
      </c>
      <c r="J333">
        <v>99.9</v>
      </c>
      <c r="K333">
        <v>100</v>
      </c>
      <c r="L333">
        <v>100</v>
      </c>
      <c r="M333">
        <v>100</v>
      </c>
      <c r="N333">
        <v>100</v>
      </c>
      <c r="O333">
        <v>8.3800000000000008</v>
      </c>
      <c r="P333">
        <v>0.67400000000000004</v>
      </c>
      <c r="Q333">
        <v>0.36</v>
      </c>
      <c r="R333">
        <v>0.36299999999999999</v>
      </c>
      <c r="S333">
        <v>0.71199999999999997</v>
      </c>
      <c r="T333">
        <v>4.93</v>
      </c>
      <c r="U333">
        <v>99.9</v>
      </c>
    </row>
    <row r="334" spans="1:21" x14ac:dyDescent="0.2">
      <c r="A334" s="22">
        <v>332</v>
      </c>
      <c r="B334" t="b">
        <v>0</v>
      </c>
      <c r="C334" t="b">
        <v>1</v>
      </c>
      <c r="D334" t="s">
        <v>90</v>
      </c>
      <c r="E334" t="s">
        <v>849</v>
      </c>
      <c r="F334" t="s">
        <v>90</v>
      </c>
      <c r="G334" t="s">
        <v>850</v>
      </c>
      <c r="H334" t="s">
        <v>205</v>
      </c>
      <c r="I334">
        <v>1.01</v>
      </c>
      <c r="J334">
        <v>0.90100000000000002</v>
      </c>
      <c r="K334">
        <v>0.98799999999999999</v>
      </c>
      <c r="L334">
        <v>0.76300000000000001</v>
      </c>
      <c r="M334">
        <v>0.60299999999999998</v>
      </c>
      <c r="N334">
        <v>0.621</v>
      </c>
      <c r="O334">
        <v>0.86299999999999999</v>
      </c>
      <c r="P334">
        <v>1.05</v>
      </c>
      <c r="Q334">
        <v>1.31</v>
      </c>
      <c r="R334">
        <v>1.48</v>
      </c>
      <c r="S334">
        <v>1.34</v>
      </c>
      <c r="T334">
        <v>1.1599999999999999</v>
      </c>
      <c r="U334">
        <v>0.95199999999999996</v>
      </c>
    </row>
    <row r="335" spans="1:21" x14ac:dyDescent="0.2">
      <c r="A335" s="22">
        <v>333</v>
      </c>
      <c r="B335" t="b">
        <v>0</v>
      </c>
      <c r="C335" t="b">
        <v>1</v>
      </c>
      <c r="D335" t="s">
        <v>90</v>
      </c>
      <c r="E335" t="s">
        <v>851</v>
      </c>
      <c r="F335" t="s">
        <v>90</v>
      </c>
      <c r="G335" t="s">
        <v>852</v>
      </c>
      <c r="H335" t="s">
        <v>68</v>
      </c>
      <c r="I335">
        <v>2.33</v>
      </c>
      <c r="J335">
        <v>0.96199999999999997</v>
      </c>
      <c r="K335">
        <v>0.874</v>
      </c>
      <c r="L335">
        <v>1.33</v>
      </c>
      <c r="M335">
        <v>1.28</v>
      </c>
      <c r="N335">
        <v>0.995</v>
      </c>
      <c r="O335">
        <v>1.62</v>
      </c>
      <c r="P335">
        <v>2.0099999999999998</v>
      </c>
      <c r="Q335">
        <v>3.1</v>
      </c>
      <c r="R335">
        <v>3.86</v>
      </c>
      <c r="S335">
        <v>4.45</v>
      </c>
      <c r="T335">
        <v>3.44</v>
      </c>
      <c r="U335">
        <v>3.94</v>
      </c>
    </row>
    <row r="336" spans="1:21" x14ac:dyDescent="0.2">
      <c r="A336" s="22">
        <v>334</v>
      </c>
      <c r="B336" t="b">
        <v>1</v>
      </c>
      <c r="C336" t="b">
        <v>1</v>
      </c>
      <c r="D336" t="s">
        <v>853</v>
      </c>
      <c r="E336" t="s">
        <v>853</v>
      </c>
      <c r="F336" t="s">
        <v>854</v>
      </c>
      <c r="G336" t="s">
        <v>855</v>
      </c>
      <c r="H336" t="s">
        <v>68</v>
      </c>
      <c r="I336">
        <v>9.34</v>
      </c>
      <c r="J336">
        <v>9.35</v>
      </c>
      <c r="K336">
        <v>16.7</v>
      </c>
      <c r="L336">
        <v>16.899999999999999</v>
      </c>
      <c r="M336">
        <v>3.35</v>
      </c>
      <c r="N336">
        <v>0.88800000000000001</v>
      </c>
      <c r="O336">
        <v>0.63700000000000001</v>
      </c>
      <c r="P336">
        <v>0.48699999999999999</v>
      </c>
      <c r="Q336">
        <v>0.45800000000000002</v>
      </c>
      <c r="R336">
        <v>0.54900000000000004</v>
      </c>
      <c r="S336">
        <v>0.53600000000000003</v>
      </c>
      <c r="T336">
        <v>0.79300000000000004</v>
      </c>
      <c r="U336">
        <v>1.36</v>
      </c>
    </row>
    <row r="337" spans="1:21" x14ac:dyDescent="0.2">
      <c r="A337" s="22">
        <v>335</v>
      </c>
      <c r="B337" t="b">
        <v>0</v>
      </c>
      <c r="C337" t="b">
        <v>1</v>
      </c>
      <c r="D337" t="s">
        <v>90</v>
      </c>
      <c r="E337" t="s">
        <v>856</v>
      </c>
      <c r="F337" t="s">
        <v>90</v>
      </c>
      <c r="G337" t="s">
        <v>856</v>
      </c>
      <c r="H337" t="s">
        <v>130</v>
      </c>
      <c r="I337">
        <v>32.799999999999997</v>
      </c>
      <c r="J337">
        <v>10.7</v>
      </c>
      <c r="K337">
        <v>12.9</v>
      </c>
      <c r="L337">
        <v>26.5</v>
      </c>
      <c r="M337">
        <v>28.5</v>
      </c>
      <c r="N337">
        <v>29.6</v>
      </c>
      <c r="O337">
        <v>39.4</v>
      </c>
      <c r="P337">
        <v>35.200000000000003</v>
      </c>
      <c r="Q337">
        <v>33.299999999999997</v>
      </c>
      <c r="R337">
        <v>30.1</v>
      </c>
      <c r="S337">
        <v>20.3</v>
      </c>
      <c r="T337">
        <v>15</v>
      </c>
      <c r="U337">
        <v>11.3</v>
      </c>
    </row>
    <row r="338" spans="1:21" x14ac:dyDescent="0.2">
      <c r="A338" s="22">
        <v>336</v>
      </c>
      <c r="B338" t="b">
        <v>0</v>
      </c>
      <c r="C338" t="b">
        <v>1</v>
      </c>
      <c r="D338" t="s">
        <v>90</v>
      </c>
      <c r="E338" t="s">
        <v>857</v>
      </c>
      <c r="F338" t="s">
        <v>90</v>
      </c>
      <c r="G338" t="s">
        <v>857</v>
      </c>
      <c r="H338" t="s">
        <v>68</v>
      </c>
      <c r="I338">
        <v>92.2</v>
      </c>
      <c r="J338">
        <v>1.26</v>
      </c>
      <c r="K338">
        <v>1.56</v>
      </c>
      <c r="L338">
        <v>4.84</v>
      </c>
      <c r="M338">
        <v>75.7</v>
      </c>
      <c r="N338">
        <v>100</v>
      </c>
      <c r="O338">
        <v>100</v>
      </c>
      <c r="P338">
        <v>100</v>
      </c>
      <c r="Q338">
        <v>100</v>
      </c>
      <c r="R338">
        <v>100</v>
      </c>
      <c r="S338">
        <v>100</v>
      </c>
      <c r="T338">
        <v>93.7</v>
      </c>
      <c r="U338">
        <v>2.0699999999999998</v>
      </c>
    </row>
    <row r="339" spans="1:21" x14ac:dyDescent="0.2">
      <c r="A339" s="22">
        <v>337</v>
      </c>
      <c r="B339" t="b">
        <v>1</v>
      </c>
      <c r="C339" t="b">
        <v>1</v>
      </c>
      <c r="D339" t="s">
        <v>858</v>
      </c>
      <c r="E339" t="s">
        <v>858</v>
      </c>
      <c r="F339" t="s">
        <v>859</v>
      </c>
      <c r="G339" t="s">
        <v>860</v>
      </c>
      <c r="H339" t="s">
        <v>68</v>
      </c>
      <c r="I339">
        <v>29.1</v>
      </c>
      <c r="J339">
        <v>37.6</v>
      </c>
      <c r="K339">
        <v>33</v>
      </c>
      <c r="L339">
        <v>15.6</v>
      </c>
      <c r="M339">
        <v>14.9</v>
      </c>
      <c r="N339">
        <v>44.6</v>
      </c>
      <c r="O339">
        <v>25.7</v>
      </c>
      <c r="P339">
        <v>30.7</v>
      </c>
      <c r="Q339">
        <v>60.5</v>
      </c>
      <c r="R339">
        <v>87.1</v>
      </c>
      <c r="S339">
        <v>63</v>
      </c>
      <c r="T339">
        <v>35.200000000000003</v>
      </c>
      <c r="U339">
        <v>42.1</v>
      </c>
    </row>
    <row r="340" spans="1:21" x14ac:dyDescent="0.2">
      <c r="A340" s="22">
        <v>338</v>
      </c>
      <c r="B340" t="b">
        <v>1</v>
      </c>
      <c r="C340" t="b">
        <v>1</v>
      </c>
      <c r="D340" t="s">
        <v>861</v>
      </c>
      <c r="E340" t="s">
        <v>861</v>
      </c>
      <c r="F340" t="s">
        <v>862</v>
      </c>
      <c r="G340" t="s">
        <v>863</v>
      </c>
      <c r="H340" t="s">
        <v>68</v>
      </c>
      <c r="I340">
        <v>0.95499999999999996</v>
      </c>
      <c r="J340">
        <v>1.04</v>
      </c>
      <c r="K340">
        <v>2.17</v>
      </c>
      <c r="L340">
        <v>2.5499999999999998</v>
      </c>
      <c r="M340">
        <v>2.66</v>
      </c>
      <c r="N340">
        <v>0.77100000000000002</v>
      </c>
      <c r="O340">
        <v>0.38</v>
      </c>
      <c r="P340">
        <v>0.34399999999999997</v>
      </c>
      <c r="Q340">
        <v>0.34399999999999997</v>
      </c>
      <c r="R340">
        <v>0.28699999999999998</v>
      </c>
      <c r="S340">
        <v>0.222</v>
      </c>
      <c r="T340">
        <v>0.17299999999999999</v>
      </c>
      <c r="U340">
        <v>0.30399999999999999</v>
      </c>
    </row>
    <row r="341" spans="1:21" x14ac:dyDescent="0.2">
      <c r="A341" s="22">
        <v>339</v>
      </c>
      <c r="B341" t="b">
        <v>1</v>
      </c>
      <c r="C341" t="b">
        <v>1</v>
      </c>
      <c r="D341" t="s">
        <v>864</v>
      </c>
      <c r="E341" t="s">
        <v>864</v>
      </c>
      <c r="F341" t="s">
        <v>865</v>
      </c>
      <c r="G341" t="s">
        <v>866</v>
      </c>
      <c r="H341" t="s">
        <v>68</v>
      </c>
      <c r="I341">
        <v>36.200000000000003</v>
      </c>
      <c r="J341">
        <v>12.7</v>
      </c>
      <c r="K341">
        <v>9.14</v>
      </c>
      <c r="L341">
        <v>8.58</v>
      </c>
      <c r="M341">
        <v>48</v>
      </c>
      <c r="N341">
        <v>69.900000000000006</v>
      </c>
      <c r="O341">
        <v>68</v>
      </c>
      <c r="P341">
        <v>44.4</v>
      </c>
      <c r="Q341">
        <v>16.399999999999999</v>
      </c>
      <c r="R341">
        <v>20.2</v>
      </c>
      <c r="S341">
        <v>24.3</v>
      </c>
      <c r="T341">
        <v>27.7</v>
      </c>
      <c r="U341">
        <v>27.8</v>
      </c>
    </row>
    <row r="342" spans="1:21" x14ac:dyDescent="0.2">
      <c r="A342" s="22">
        <v>340</v>
      </c>
      <c r="B342" t="b">
        <v>0</v>
      </c>
      <c r="C342" t="b">
        <v>1</v>
      </c>
      <c r="D342" t="s">
        <v>90</v>
      </c>
      <c r="E342" t="s">
        <v>867</v>
      </c>
      <c r="F342" t="s">
        <v>90</v>
      </c>
      <c r="G342" t="s">
        <v>868</v>
      </c>
      <c r="H342" t="s">
        <v>68</v>
      </c>
      <c r="I342">
        <v>14.1</v>
      </c>
      <c r="J342">
        <v>1.01</v>
      </c>
      <c r="K342">
        <v>1.5</v>
      </c>
      <c r="L342">
        <v>1.69</v>
      </c>
      <c r="M342">
        <v>2.56</v>
      </c>
      <c r="N342">
        <v>2.99</v>
      </c>
      <c r="O342">
        <v>3.74</v>
      </c>
      <c r="P342">
        <v>8.44</v>
      </c>
      <c r="Q342">
        <v>16.5</v>
      </c>
      <c r="R342">
        <v>32.9</v>
      </c>
      <c r="S342">
        <v>45.1</v>
      </c>
      <c r="T342">
        <v>5.05</v>
      </c>
      <c r="U342">
        <v>24.1</v>
      </c>
    </row>
    <row r="343" spans="1:21" x14ac:dyDescent="0.2">
      <c r="A343" s="22">
        <v>341</v>
      </c>
      <c r="B343" t="b">
        <v>1</v>
      </c>
      <c r="C343" t="b">
        <v>1</v>
      </c>
      <c r="D343" t="s">
        <v>869</v>
      </c>
      <c r="E343" t="s">
        <v>869</v>
      </c>
      <c r="F343" t="s">
        <v>870</v>
      </c>
      <c r="G343" t="s">
        <v>871</v>
      </c>
      <c r="H343" t="s">
        <v>68</v>
      </c>
      <c r="I343">
        <v>0.39400000000000002</v>
      </c>
      <c r="J343">
        <v>0.34399999999999997</v>
      </c>
      <c r="K343">
        <v>0.34</v>
      </c>
      <c r="L343">
        <v>0.26300000000000001</v>
      </c>
      <c r="M343">
        <v>0.34100000000000003</v>
      </c>
      <c r="N343">
        <v>0.27800000000000002</v>
      </c>
      <c r="O343">
        <v>0.34899999999999998</v>
      </c>
      <c r="P343">
        <v>0.41199999999999998</v>
      </c>
      <c r="Q343">
        <v>0.501</v>
      </c>
      <c r="R343">
        <v>0.47199999999999998</v>
      </c>
      <c r="S343">
        <v>0.46200000000000002</v>
      </c>
      <c r="T343">
        <v>0.52</v>
      </c>
      <c r="U343">
        <v>0.44800000000000001</v>
      </c>
    </row>
    <row r="344" spans="1:21" x14ac:dyDescent="0.2">
      <c r="A344" s="22">
        <v>342</v>
      </c>
      <c r="B344" t="b">
        <v>1</v>
      </c>
      <c r="C344" t="b">
        <v>1</v>
      </c>
      <c r="D344" t="s">
        <v>872</v>
      </c>
      <c r="E344" t="s">
        <v>872</v>
      </c>
      <c r="F344" t="s">
        <v>873</v>
      </c>
      <c r="G344" t="s">
        <v>874</v>
      </c>
      <c r="H344" t="s">
        <v>68</v>
      </c>
      <c r="I344">
        <v>10.4</v>
      </c>
      <c r="J344">
        <v>3.14</v>
      </c>
      <c r="K344">
        <v>16.399999999999999</v>
      </c>
      <c r="L344">
        <v>42.4</v>
      </c>
      <c r="M344">
        <v>15.2</v>
      </c>
      <c r="N344">
        <v>3.61</v>
      </c>
      <c r="O344">
        <v>0.95</v>
      </c>
      <c r="P344">
        <v>0.50700000000000001</v>
      </c>
      <c r="Q344">
        <v>0.65400000000000003</v>
      </c>
      <c r="R344">
        <v>0.57999999999999996</v>
      </c>
      <c r="S344">
        <v>0.34200000000000003</v>
      </c>
      <c r="T344">
        <v>0.50900000000000001</v>
      </c>
      <c r="U344">
        <v>0.85399999999999998</v>
      </c>
    </row>
    <row r="345" spans="1:21" x14ac:dyDescent="0.2">
      <c r="A345" s="22">
        <v>343</v>
      </c>
      <c r="B345" t="b">
        <v>0</v>
      </c>
      <c r="C345" t="b">
        <v>1</v>
      </c>
      <c r="D345" t="s">
        <v>90</v>
      </c>
      <c r="E345" t="s">
        <v>875</v>
      </c>
      <c r="F345" t="s">
        <v>90</v>
      </c>
      <c r="G345" t="s">
        <v>876</v>
      </c>
      <c r="H345" t="s">
        <v>68</v>
      </c>
      <c r="I345">
        <v>47</v>
      </c>
      <c r="J345">
        <v>76.900000000000006</v>
      </c>
      <c r="K345">
        <v>76.7</v>
      </c>
      <c r="L345">
        <v>11.2</v>
      </c>
      <c r="M345">
        <v>74.2</v>
      </c>
      <c r="N345">
        <v>65.7</v>
      </c>
      <c r="O345">
        <v>11.2</v>
      </c>
      <c r="P345">
        <v>9.01</v>
      </c>
      <c r="Q345">
        <v>8.4600000000000009</v>
      </c>
      <c r="R345">
        <v>4.84</v>
      </c>
      <c r="S345">
        <v>59.4</v>
      </c>
      <c r="T345">
        <v>79.900000000000006</v>
      </c>
      <c r="U345">
        <v>77.3</v>
      </c>
    </row>
    <row r="346" spans="1:21" x14ac:dyDescent="0.2">
      <c r="A346" s="22">
        <v>344</v>
      </c>
      <c r="B346" t="b">
        <v>1</v>
      </c>
      <c r="C346" t="b">
        <v>1</v>
      </c>
      <c r="D346" t="s">
        <v>877</v>
      </c>
      <c r="E346" t="s">
        <v>877</v>
      </c>
      <c r="F346" t="s">
        <v>878</v>
      </c>
      <c r="G346" t="s">
        <v>879</v>
      </c>
      <c r="H346" t="s">
        <v>68</v>
      </c>
      <c r="I346">
        <v>3.15</v>
      </c>
      <c r="J346">
        <v>2.42</v>
      </c>
      <c r="K346">
        <v>1.97</v>
      </c>
      <c r="L346">
        <v>1.51</v>
      </c>
      <c r="M346">
        <v>1.51</v>
      </c>
      <c r="N346">
        <v>1.79</v>
      </c>
      <c r="O346">
        <v>2.2799999999999998</v>
      </c>
      <c r="P346">
        <v>2.78</v>
      </c>
      <c r="Q346">
        <v>3.43</v>
      </c>
      <c r="R346">
        <v>5.22</v>
      </c>
      <c r="S346">
        <v>5.96</v>
      </c>
      <c r="T346">
        <v>5.68</v>
      </c>
      <c r="U346">
        <v>3.39</v>
      </c>
    </row>
    <row r="347" spans="1:21" x14ac:dyDescent="0.2">
      <c r="A347" s="22">
        <v>345</v>
      </c>
      <c r="B347" t="b">
        <v>0</v>
      </c>
      <c r="C347" t="b">
        <v>1</v>
      </c>
      <c r="D347" t="s">
        <v>90</v>
      </c>
      <c r="E347" t="s">
        <v>880</v>
      </c>
      <c r="F347" t="s">
        <v>90</v>
      </c>
      <c r="G347" t="s">
        <v>881</v>
      </c>
      <c r="H347" t="s">
        <v>68</v>
      </c>
      <c r="I347">
        <v>0.79200000000000004</v>
      </c>
      <c r="J347">
        <v>0.24399999999999999</v>
      </c>
      <c r="K347">
        <v>0.29299999999999998</v>
      </c>
      <c r="L347">
        <v>0.26200000000000001</v>
      </c>
      <c r="M347">
        <v>0.25600000000000001</v>
      </c>
      <c r="N347">
        <v>0.46300000000000002</v>
      </c>
      <c r="O347">
        <v>1.02</v>
      </c>
      <c r="P347">
        <v>1.66</v>
      </c>
      <c r="Q347">
        <v>3.04</v>
      </c>
      <c r="R347">
        <v>1.37</v>
      </c>
      <c r="S347">
        <v>0.34100000000000003</v>
      </c>
      <c r="T347">
        <v>0.247</v>
      </c>
      <c r="U347">
        <v>0.245</v>
      </c>
    </row>
    <row r="348" spans="1:21" x14ac:dyDescent="0.2">
      <c r="A348" s="22">
        <v>346</v>
      </c>
      <c r="B348" t="b">
        <v>0</v>
      </c>
      <c r="C348" t="b">
        <v>1</v>
      </c>
      <c r="D348" t="s">
        <v>90</v>
      </c>
      <c r="E348" t="s">
        <v>882</v>
      </c>
      <c r="F348" t="s">
        <v>90</v>
      </c>
      <c r="G348" t="s">
        <v>883</v>
      </c>
      <c r="H348" t="s">
        <v>68</v>
      </c>
      <c r="I348">
        <v>3.97</v>
      </c>
      <c r="J348">
        <v>12.6</v>
      </c>
      <c r="K348">
        <v>5.94</v>
      </c>
      <c r="L348">
        <v>7.09</v>
      </c>
      <c r="M348">
        <v>3.97</v>
      </c>
      <c r="N348">
        <v>1.44</v>
      </c>
      <c r="O348">
        <v>1.96</v>
      </c>
      <c r="P348">
        <v>2.4300000000000002</v>
      </c>
      <c r="Q348">
        <v>1.18</v>
      </c>
      <c r="R348">
        <v>0.72399999999999998</v>
      </c>
      <c r="S348">
        <v>0.80800000000000005</v>
      </c>
      <c r="T348">
        <v>0.85299999999999998</v>
      </c>
      <c r="U348">
        <v>13.3</v>
      </c>
    </row>
    <row r="349" spans="1:21" x14ac:dyDescent="0.2">
      <c r="A349" s="22">
        <v>347</v>
      </c>
      <c r="B349" t="b">
        <v>0</v>
      </c>
      <c r="C349" t="b">
        <v>1</v>
      </c>
      <c r="D349" t="s">
        <v>90</v>
      </c>
      <c r="E349" t="s">
        <v>884</v>
      </c>
      <c r="F349" t="s">
        <v>90</v>
      </c>
      <c r="G349" t="s">
        <v>885</v>
      </c>
      <c r="H349" t="s">
        <v>68</v>
      </c>
      <c r="I349">
        <v>86.5</v>
      </c>
      <c r="J349">
        <v>2.46</v>
      </c>
      <c r="K349">
        <v>2.87</v>
      </c>
      <c r="L349">
        <v>3.69</v>
      </c>
      <c r="M349">
        <v>82.9</v>
      </c>
      <c r="N349">
        <v>100</v>
      </c>
      <c r="O349">
        <v>100</v>
      </c>
      <c r="P349">
        <v>100</v>
      </c>
      <c r="Q349">
        <v>100</v>
      </c>
      <c r="R349">
        <v>100</v>
      </c>
      <c r="S349">
        <v>99.9</v>
      </c>
      <c r="T349">
        <v>59</v>
      </c>
      <c r="U349">
        <v>5.3</v>
      </c>
    </row>
    <row r="350" spans="1:21" x14ac:dyDescent="0.2">
      <c r="A350" s="22">
        <v>348</v>
      </c>
      <c r="B350" t="b">
        <v>1</v>
      </c>
      <c r="C350" t="b">
        <v>1</v>
      </c>
      <c r="D350" t="s">
        <v>886</v>
      </c>
      <c r="E350" t="s">
        <v>886</v>
      </c>
      <c r="F350" t="s">
        <v>887</v>
      </c>
      <c r="G350" t="s">
        <v>888</v>
      </c>
      <c r="H350" t="s">
        <v>68</v>
      </c>
      <c r="I350">
        <v>42.5</v>
      </c>
      <c r="J350">
        <v>1.1200000000000001</v>
      </c>
      <c r="K350">
        <v>1.57</v>
      </c>
      <c r="L350">
        <v>2.09</v>
      </c>
      <c r="M350">
        <v>4.0999999999999996</v>
      </c>
      <c r="N350">
        <v>24.9</v>
      </c>
      <c r="O350">
        <v>37.299999999999997</v>
      </c>
      <c r="P350">
        <v>62.8</v>
      </c>
      <c r="Q350">
        <v>66.099999999999994</v>
      </c>
      <c r="R350">
        <v>51.6</v>
      </c>
      <c r="S350">
        <v>33.700000000000003</v>
      </c>
      <c r="T350">
        <v>2.3199999999999998</v>
      </c>
      <c r="U350">
        <v>1.53</v>
      </c>
    </row>
    <row r="351" spans="1:21" x14ac:dyDescent="0.2">
      <c r="A351" s="22">
        <v>349</v>
      </c>
      <c r="B351" t="b">
        <v>1</v>
      </c>
      <c r="C351" t="b">
        <v>1</v>
      </c>
      <c r="D351" t="s">
        <v>889</v>
      </c>
      <c r="E351" t="s">
        <v>889</v>
      </c>
      <c r="F351" t="s">
        <v>890</v>
      </c>
      <c r="G351" t="s">
        <v>891</v>
      </c>
      <c r="H351" t="s">
        <v>68</v>
      </c>
      <c r="I351">
        <v>0.54800000000000004</v>
      </c>
      <c r="J351">
        <v>0.48199999999999998</v>
      </c>
      <c r="K351">
        <v>0.52800000000000002</v>
      </c>
      <c r="L351">
        <v>0.79200000000000004</v>
      </c>
      <c r="M351">
        <v>1.23</v>
      </c>
      <c r="N351">
        <v>0.96299999999999997</v>
      </c>
      <c r="O351">
        <v>0.44600000000000001</v>
      </c>
      <c r="P351">
        <v>0.22900000000000001</v>
      </c>
      <c r="Q351">
        <v>0.28999999999999998</v>
      </c>
      <c r="R351">
        <v>0.28599999999999998</v>
      </c>
      <c r="S351">
        <v>0.41299999999999998</v>
      </c>
      <c r="T351">
        <v>0.48899999999999999</v>
      </c>
      <c r="U351">
        <v>0.439</v>
      </c>
    </row>
    <row r="352" spans="1:21" x14ac:dyDescent="0.2">
      <c r="A352" s="22">
        <v>350</v>
      </c>
      <c r="B352" t="b">
        <v>1</v>
      </c>
      <c r="C352" t="b">
        <v>1</v>
      </c>
      <c r="D352" t="s">
        <v>892</v>
      </c>
      <c r="E352" t="s">
        <v>892</v>
      </c>
      <c r="F352" t="s">
        <v>893</v>
      </c>
      <c r="G352" t="s">
        <v>894</v>
      </c>
      <c r="H352" t="s">
        <v>68</v>
      </c>
      <c r="I352">
        <v>2.23</v>
      </c>
      <c r="J352">
        <v>2.27</v>
      </c>
      <c r="K352">
        <v>2.33</v>
      </c>
      <c r="L352">
        <v>1.94</v>
      </c>
      <c r="M352">
        <v>1.75</v>
      </c>
      <c r="N352">
        <v>1.63</v>
      </c>
      <c r="O352">
        <v>1.8</v>
      </c>
      <c r="P352">
        <v>1.97</v>
      </c>
      <c r="Q352">
        <v>2.54</v>
      </c>
      <c r="R352">
        <v>3.29</v>
      </c>
      <c r="S352">
        <v>2.94</v>
      </c>
      <c r="T352">
        <v>2.4900000000000002</v>
      </c>
      <c r="U352">
        <v>2.1800000000000002</v>
      </c>
    </row>
    <row r="353" spans="1:21" x14ac:dyDescent="0.2">
      <c r="A353" s="22">
        <v>351</v>
      </c>
      <c r="B353" t="b">
        <v>1</v>
      </c>
      <c r="C353" t="b">
        <v>1</v>
      </c>
      <c r="D353" t="s">
        <v>895</v>
      </c>
      <c r="E353" t="s">
        <v>895</v>
      </c>
      <c r="F353" t="s">
        <v>896</v>
      </c>
      <c r="G353" t="s">
        <v>897</v>
      </c>
      <c r="H353" t="s">
        <v>68</v>
      </c>
      <c r="I353">
        <v>44.6</v>
      </c>
      <c r="J353">
        <v>17.7</v>
      </c>
      <c r="K353">
        <v>10.9</v>
      </c>
      <c r="L353">
        <v>7.03</v>
      </c>
      <c r="M353">
        <v>28.4</v>
      </c>
      <c r="N353">
        <v>61.2</v>
      </c>
      <c r="O353">
        <v>94.8</v>
      </c>
      <c r="P353">
        <v>99.3</v>
      </c>
      <c r="Q353">
        <v>99.7</v>
      </c>
      <c r="R353">
        <v>99.8</v>
      </c>
      <c r="S353">
        <v>99.9</v>
      </c>
      <c r="T353">
        <v>8.58</v>
      </c>
      <c r="U353">
        <v>6.42</v>
      </c>
    </row>
    <row r="354" spans="1:21" x14ac:dyDescent="0.2">
      <c r="A354" s="22">
        <v>352</v>
      </c>
      <c r="B354" t="b">
        <v>0</v>
      </c>
      <c r="C354" t="b">
        <v>1</v>
      </c>
      <c r="D354" t="s">
        <v>90</v>
      </c>
      <c r="E354" t="s">
        <v>898</v>
      </c>
      <c r="F354" t="s">
        <v>90</v>
      </c>
      <c r="G354" t="s">
        <v>899</v>
      </c>
      <c r="H354" t="s">
        <v>130</v>
      </c>
      <c r="I354">
        <v>1.1399999999999999</v>
      </c>
      <c r="J354">
        <v>1.24</v>
      </c>
      <c r="K354">
        <v>1.42</v>
      </c>
      <c r="L354">
        <v>1.1299999999999999</v>
      </c>
      <c r="M354">
        <v>0.79400000000000004</v>
      </c>
      <c r="N354">
        <v>0.72199999999999998</v>
      </c>
      <c r="O354">
        <v>0.96399999999999997</v>
      </c>
      <c r="P354">
        <v>1.06</v>
      </c>
      <c r="Q354">
        <v>1.19</v>
      </c>
      <c r="R354">
        <v>1.36</v>
      </c>
      <c r="S354">
        <v>1.33</v>
      </c>
      <c r="T354">
        <v>1.31</v>
      </c>
      <c r="U354">
        <v>1.25</v>
      </c>
    </row>
    <row r="355" spans="1:21" x14ac:dyDescent="0.2">
      <c r="A355" s="22">
        <v>353</v>
      </c>
      <c r="B355" t="b">
        <v>0</v>
      </c>
      <c r="C355" t="b">
        <v>1</v>
      </c>
      <c r="D355" t="s">
        <v>90</v>
      </c>
      <c r="E355" t="s">
        <v>900</v>
      </c>
      <c r="F355" t="s">
        <v>90</v>
      </c>
      <c r="G355" t="s">
        <v>901</v>
      </c>
      <c r="H355" t="s">
        <v>902</v>
      </c>
      <c r="I355">
        <v>73.2</v>
      </c>
      <c r="J355">
        <v>34.700000000000003</v>
      </c>
      <c r="K355">
        <v>25.8</v>
      </c>
      <c r="L355">
        <v>32.9</v>
      </c>
      <c r="M355">
        <v>74.7</v>
      </c>
      <c r="N355">
        <v>84.5</v>
      </c>
      <c r="O355">
        <v>88.3</v>
      </c>
      <c r="P355">
        <v>89.9</v>
      </c>
      <c r="Q355">
        <v>84</v>
      </c>
      <c r="R355">
        <v>80.900000000000006</v>
      </c>
      <c r="S355">
        <v>81.599999999999994</v>
      </c>
      <c r="T355">
        <v>77</v>
      </c>
      <c r="U355">
        <v>42.1</v>
      </c>
    </row>
    <row r="356" spans="1:21" x14ac:dyDescent="0.2">
      <c r="A356" s="22">
        <v>354</v>
      </c>
      <c r="B356" t="b">
        <v>0</v>
      </c>
      <c r="C356" t="b">
        <v>1</v>
      </c>
      <c r="D356" t="s">
        <v>90</v>
      </c>
      <c r="E356" t="s">
        <v>903</v>
      </c>
      <c r="F356" t="s">
        <v>90</v>
      </c>
      <c r="G356" t="s">
        <v>904</v>
      </c>
      <c r="H356" t="s">
        <v>130</v>
      </c>
      <c r="I356">
        <v>36.6</v>
      </c>
      <c r="J356">
        <v>36.9</v>
      </c>
      <c r="K356">
        <v>37.700000000000003</v>
      </c>
      <c r="L356">
        <v>38</v>
      </c>
      <c r="M356">
        <v>43.4</v>
      </c>
      <c r="N356">
        <v>47.2</v>
      </c>
      <c r="O356">
        <v>55.3</v>
      </c>
      <c r="P356">
        <v>43.5</v>
      </c>
      <c r="Q356">
        <v>31.2</v>
      </c>
      <c r="R356">
        <v>18.100000000000001</v>
      </c>
      <c r="S356">
        <v>22</v>
      </c>
      <c r="T356">
        <v>19</v>
      </c>
      <c r="U356">
        <v>29.4</v>
      </c>
    </row>
    <row r="357" spans="1:21" x14ac:dyDescent="0.2">
      <c r="A357" s="22">
        <v>355</v>
      </c>
      <c r="B357" t="b">
        <v>0</v>
      </c>
      <c r="C357" t="b">
        <v>1</v>
      </c>
      <c r="D357" t="s">
        <v>90</v>
      </c>
      <c r="E357" t="s">
        <v>905</v>
      </c>
      <c r="F357" t="s">
        <v>90</v>
      </c>
      <c r="G357" t="s">
        <v>906</v>
      </c>
      <c r="H357" t="s">
        <v>68</v>
      </c>
      <c r="I357">
        <v>0.71799999999999997</v>
      </c>
      <c r="J357">
        <v>0.20200000000000001</v>
      </c>
      <c r="K357">
        <v>0.22900000000000001</v>
      </c>
      <c r="L357">
        <v>0.19900000000000001</v>
      </c>
      <c r="M357">
        <v>1.52</v>
      </c>
      <c r="N357">
        <v>2.61</v>
      </c>
      <c r="O357">
        <v>2.46</v>
      </c>
      <c r="P357">
        <v>3.39</v>
      </c>
      <c r="Q357">
        <v>5.56</v>
      </c>
      <c r="R357">
        <v>7.35</v>
      </c>
      <c r="S357">
        <v>10.5</v>
      </c>
      <c r="T357">
        <v>15.1</v>
      </c>
      <c r="U357">
        <v>1.63</v>
      </c>
    </row>
    <row r="358" spans="1:21" x14ac:dyDescent="0.2">
      <c r="A358" s="22">
        <v>356</v>
      </c>
      <c r="B358" t="b">
        <v>0</v>
      </c>
      <c r="C358" t="b">
        <v>1</v>
      </c>
      <c r="D358" t="s">
        <v>90</v>
      </c>
      <c r="E358" t="s">
        <v>907</v>
      </c>
      <c r="F358" t="s">
        <v>90</v>
      </c>
      <c r="G358" t="s">
        <v>908</v>
      </c>
      <c r="H358" t="s">
        <v>130</v>
      </c>
      <c r="I358">
        <v>40.5</v>
      </c>
      <c r="J358">
        <v>2.1800000000000002</v>
      </c>
      <c r="K358">
        <v>2.2999999999999998</v>
      </c>
      <c r="L358">
        <v>3.01</v>
      </c>
      <c r="M358">
        <v>6.76</v>
      </c>
      <c r="N358">
        <v>38.9</v>
      </c>
      <c r="O358">
        <v>49.9</v>
      </c>
      <c r="P358">
        <v>53.5</v>
      </c>
      <c r="Q358">
        <v>55.4</v>
      </c>
      <c r="R358">
        <v>30.3</v>
      </c>
      <c r="S358">
        <v>8.9</v>
      </c>
      <c r="T358">
        <v>4.41</v>
      </c>
      <c r="U358">
        <v>2.66</v>
      </c>
    </row>
    <row r="359" spans="1:21" x14ac:dyDescent="0.2">
      <c r="A359" s="22">
        <v>357</v>
      </c>
      <c r="B359" t="b">
        <v>0</v>
      </c>
      <c r="C359" t="b">
        <v>1</v>
      </c>
      <c r="D359" t="s">
        <v>90</v>
      </c>
      <c r="E359" t="s">
        <v>909</v>
      </c>
      <c r="F359" t="s">
        <v>90</v>
      </c>
      <c r="G359" t="s">
        <v>910</v>
      </c>
      <c r="H359" t="s">
        <v>130</v>
      </c>
      <c r="I359">
        <v>46.7</v>
      </c>
      <c r="J359">
        <v>2.82</v>
      </c>
      <c r="K359">
        <v>2.95</v>
      </c>
      <c r="L359">
        <v>3.84</v>
      </c>
      <c r="M359">
        <v>8.1</v>
      </c>
      <c r="N359">
        <v>42</v>
      </c>
      <c r="O359">
        <v>59.7</v>
      </c>
      <c r="P359">
        <v>64.400000000000006</v>
      </c>
      <c r="Q359">
        <v>61</v>
      </c>
      <c r="R359">
        <v>34.299999999999997</v>
      </c>
      <c r="S359">
        <v>9.3000000000000007</v>
      </c>
      <c r="T359">
        <v>5.17</v>
      </c>
      <c r="U359">
        <v>3.4</v>
      </c>
    </row>
    <row r="360" spans="1:21" x14ac:dyDescent="0.2">
      <c r="A360" s="22">
        <v>358</v>
      </c>
      <c r="B360" t="b">
        <v>0</v>
      </c>
      <c r="C360" t="b">
        <v>1</v>
      </c>
      <c r="D360" t="s">
        <v>90</v>
      </c>
      <c r="E360" t="s">
        <v>911</v>
      </c>
      <c r="F360" t="s">
        <v>90</v>
      </c>
      <c r="G360" t="s">
        <v>912</v>
      </c>
      <c r="H360" t="s">
        <v>130</v>
      </c>
      <c r="I360">
        <v>42.2</v>
      </c>
      <c r="J360">
        <v>2.3199999999999998</v>
      </c>
      <c r="K360">
        <v>2.4500000000000002</v>
      </c>
      <c r="L360">
        <v>3.23</v>
      </c>
      <c r="M360">
        <v>7.2</v>
      </c>
      <c r="N360">
        <v>39.9</v>
      </c>
      <c r="O360">
        <v>51.1</v>
      </c>
      <c r="P360">
        <v>55.1</v>
      </c>
      <c r="Q360">
        <v>57</v>
      </c>
      <c r="R360">
        <v>32.1</v>
      </c>
      <c r="S360">
        <v>9.4600000000000009</v>
      </c>
      <c r="T360">
        <v>4.67</v>
      </c>
      <c r="U360">
        <v>2.81</v>
      </c>
    </row>
    <row r="361" spans="1:21" x14ac:dyDescent="0.2">
      <c r="A361" s="22">
        <v>359</v>
      </c>
      <c r="B361" t="b">
        <v>0</v>
      </c>
      <c r="C361" t="b">
        <v>1</v>
      </c>
      <c r="D361" t="s">
        <v>90</v>
      </c>
      <c r="E361" t="s">
        <v>913</v>
      </c>
      <c r="F361" t="s">
        <v>90</v>
      </c>
      <c r="G361" t="s">
        <v>914</v>
      </c>
      <c r="H361" t="s">
        <v>130</v>
      </c>
      <c r="I361">
        <v>42.9</v>
      </c>
      <c r="J361">
        <v>2.4</v>
      </c>
      <c r="K361">
        <v>2.52</v>
      </c>
      <c r="L361">
        <v>3.34</v>
      </c>
      <c r="M361">
        <v>7.41</v>
      </c>
      <c r="N361">
        <v>40.4</v>
      </c>
      <c r="O361">
        <v>51.5</v>
      </c>
      <c r="P361">
        <v>55.7</v>
      </c>
      <c r="Q361">
        <v>57.6</v>
      </c>
      <c r="R361">
        <v>32.799999999999997</v>
      </c>
      <c r="S361">
        <v>9.76</v>
      </c>
      <c r="T361">
        <v>4.8499999999999996</v>
      </c>
      <c r="U361">
        <v>2.91</v>
      </c>
    </row>
    <row r="362" spans="1:21" x14ac:dyDescent="0.2">
      <c r="A362" s="22">
        <v>360</v>
      </c>
      <c r="B362" t="b">
        <v>0</v>
      </c>
      <c r="C362" t="b">
        <v>1</v>
      </c>
      <c r="D362" t="s">
        <v>90</v>
      </c>
      <c r="E362" t="s">
        <v>915</v>
      </c>
      <c r="F362" t="s">
        <v>90</v>
      </c>
      <c r="G362" t="s">
        <v>916</v>
      </c>
      <c r="H362" t="s">
        <v>130</v>
      </c>
      <c r="I362">
        <v>46.8</v>
      </c>
      <c r="J362">
        <v>1.87</v>
      </c>
      <c r="K362">
        <v>1.93</v>
      </c>
      <c r="L362">
        <v>3.42</v>
      </c>
      <c r="M362">
        <v>8.52</v>
      </c>
      <c r="N362">
        <v>43.3</v>
      </c>
      <c r="O362">
        <v>54.3</v>
      </c>
      <c r="P362">
        <v>58.1</v>
      </c>
      <c r="Q362">
        <v>61.5</v>
      </c>
      <c r="R362">
        <v>36.9</v>
      </c>
      <c r="S362">
        <v>11.1</v>
      </c>
      <c r="T362">
        <v>4.8899999999999997</v>
      </c>
      <c r="U362">
        <v>2.5</v>
      </c>
    </row>
    <row r="363" spans="1:21" x14ac:dyDescent="0.2">
      <c r="A363" s="22">
        <v>361</v>
      </c>
      <c r="B363" t="b">
        <v>0</v>
      </c>
      <c r="C363" t="b">
        <v>1</v>
      </c>
      <c r="D363" t="s">
        <v>90</v>
      </c>
      <c r="E363" t="s">
        <v>917</v>
      </c>
      <c r="F363" t="s">
        <v>90</v>
      </c>
      <c r="G363" t="s">
        <v>918</v>
      </c>
      <c r="H363" t="s">
        <v>130</v>
      </c>
      <c r="I363">
        <v>46.5</v>
      </c>
      <c r="J363">
        <v>1.85</v>
      </c>
      <c r="K363">
        <v>1.91</v>
      </c>
      <c r="L363">
        <v>3.37</v>
      </c>
      <c r="M363">
        <v>8.4</v>
      </c>
      <c r="N363">
        <v>43.1</v>
      </c>
      <c r="O363">
        <v>54.2</v>
      </c>
      <c r="P363">
        <v>57.9</v>
      </c>
      <c r="Q363">
        <v>61.3</v>
      </c>
      <c r="R363">
        <v>36.6</v>
      </c>
      <c r="S363">
        <v>10.9</v>
      </c>
      <c r="T363">
        <v>4.79</v>
      </c>
      <c r="U363">
        <v>2.4500000000000002</v>
      </c>
    </row>
    <row r="364" spans="1:21" x14ac:dyDescent="0.2">
      <c r="A364" s="22">
        <v>362</v>
      </c>
      <c r="B364" t="b">
        <v>0</v>
      </c>
      <c r="C364" t="b">
        <v>1</v>
      </c>
      <c r="D364" t="s">
        <v>90</v>
      </c>
      <c r="E364" t="s">
        <v>919</v>
      </c>
      <c r="F364" t="s">
        <v>90</v>
      </c>
      <c r="G364" t="s">
        <v>920</v>
      </c>
      <c r="H364" t="s">
        <v>130</v>
      </c>
      <c r="I364">
        <v>44.1</v>
      </c>
      <c r="J364">
        <v>1.7</v>
      </c>
      <c r="K364">
        <v>1.76</v>
      </c>
      <c r="L364">
        <v>3.03</v>
      </c>
      <c r="M364">
        <v>7.66</v>
      </c>
      <c r="N364">
        <v>41.7</v>
      </c>
      <c r="O364">
        <v>52.7</v>
      </c>
      <c r="P364">
        <v>55.8</v>
      </c>
      <c r="Q364">
        <v>59</v>
      </c>
      <c r="R364">
        <v>33.9</v>
      </c>
      <c r="S364">
        <v>9.85</v>
      </c>
      <c r="T364">
        <v>4.3600000000000003</v>
      </c>
      <c r="U364">
        <v>2.27</v>
      </c>
    </row>
    <row r="365" spans="1:21" x14ac:dyDescent="0.2">
      <c r="A365" s="22">
        <v>363</v>
      </c>
      <c r="B365" t="b">
        <v>0</v>
      </c>
      <c r="C365" t="b">
        <v>1</v>
      </c>
      <c r="D365" t="s">
        <v>90</v>
      </c>
      <c r="E365" t="s">
        <v>921</v>
      </c>
      <c r="F365" t="s">
        <v>90</v>
      </c>
      <c r="G365" t="s">
        <v>922</v>
      </c>
      <c r="H365" t="s">
        <v>427</v>
      </c>
      <c r="I365">
        <v>28.4</v>
      </c>
      <c r="J365">
        <v>37.6</v>
      </c>
      <c r="K365">
        <v>29.4</v>
      </c>
      <c r="L365">
        <v>22.4</v>
      </c>
      <c r="M365">
        <v>27.6</v>
      </c>
      <c r="N365">
        <v>33.1</v>
      </c>
      <c r="O365">
        <v>25.6</v>
      </c>
      <c r="P365">
        <v>15.9</v>
      </c>
      <c r="Q365">
        <v>18.5</v>
      </c>
      <c r="R365">
        <v>15.9</v>
      </c>
      <c r="S365">
        <v>27.1</v>
      </c>
      <c r="T365">
        <v>34.6</v>
      </c>
      <c r="U365">
        <v>42.7</v>
      </c>
    </row>
    <row r="366" spans="1:21" x14ac:dyDescent="0.2">
      <c r="A366" s="22">
        <v>364</v>
      </c>
      <c r="B366" t="b">
        <v>0</v>
      </c>
      <c r="C366" t="b">
        <v>1</v>
      </c>
      <c r="D366" t="s">
        <v>90</v>
      </c>
      <c r="E366" t="s">
        <v>923</v>
      </c>
      <c r="F366" t="s">
        <v>90</v>
      </c>
      <c r="G366" t="s">
        <v>924</v>
      </c>
      <c r="H366" t="s">
        <v>130</v>
      </c>
      <c r="I366">
        <v>68</v>
      </c>
      <c r="J366">
        <v>23.8</v>
      </c>
      <c r="K366">
        <v>16.399999999999999</v>
      </c>
      <c r="L366">
        <v>16.899999999999999</v>
      </c>
      <c r="M366">
        <v>33.799999999999997</v>
      </c>
      <c r="N366">
        <v>77.900000000000006</v>
      </c>
      <c r="O366">
        <v>85.1</v>
      </c>
      <c r="P366">
        <v>85</v>
      </c>
      <c r="Q366">
        <v>71.5</v>
      </c>
      <c r="R366">
        <v>55.9</v>
      </c>
      <c r="S366">
        <v>61.2</v>
      </c>
      <c r="T366">
        <v>37.1</v>
      </c>
      <c r="U366">
        <v>23.3</v>
      </c>
    </row>
    <row r="367" spans="1:21" x14ac:dyDescent="0.2">
      <c r="A367" s="22">
        <v>365</v>
      </c>
      <c r="B367" t="b">
        <v>0</v>
      </c>
      <c r="C367" t="b">
        <v>1</v>
      </c>
      <c r="D367" t="s">
        <v>90</v>
      </c>
      <c r="E367" t="s">
        <v>925</v>
      </c>
      <c r="F367" t="s">
        <v>90</v>
      </c>
      <c r="G367" t="s">
        <v>926</v>
      </c>
      <c r="H367" t="s">
        <v>427</v>
      </c>
      <c r="I367">
        <v>32.700000000000003</v>
      </c>
      <c r="J367">
        <v>10.5</v>
      </c>
      <c r="K367">
        <v>12.7</v>
      </c>
      <c r="L367">
        <v>26.2</v>
      </c>
      <c r="M367">
        <v>28.3</v>
      </c>
      <c r="N367">
        <v>29.5</v>
      </c>
      <c r="O367">
        <v>39.299999999999997</v>
      </c>
      <c r="P367">
        <v>35.1</v>
      </c>
      <c r="Q367">
        <v>33.299999999999997</v>
      </c>
      <c r="R367">
        <v>30</v>
      </c>
      <c r="S367">
        <v>20.100000000000001</v>
      </c>
      <c r="T367">
        <v>14.8</v>
      </c>
      <c r="U367">
        <v>11.1</v>
      </c>
    </row>
    <row r="368" spans="1:21" x14ac:dyDescent="0.2">
      <c r="A368" s="22">
        <v>366</v>
      </c>
      <c r="B368" t="b">
        <v>1</v>
      </c>
      <c r="C368" t="b">
        <v>1</v>
      </c>
      <c r="D368" t="s">
        <v>927</v>
      </c>
      <c r="E368" t="s">
        <v>927</v>
      </c>
      <c r="F368" t="s">
        <v>928</v>
      </c>
      <c r="G368" t="s">
        <v>929</v>
      </c>
      <c r="H368" t="s">
        <v>68</v>
      </c>
      <c r="I368">
        <v>4.46</v>
      </c>
      <c r="J368">
        <v>1.72</v>
      </c>
      <c r="K368">
        <v>1.69</v>
      </c>
      <c r="L368">
        <v>1.39</v>
      </c>
      <c r="M368">
        <v>1.55</v>
      </c>
      <c r="N368">
        <v>5.51</v>
      </c>
      <c r="O368">
        <v>6.69</v>
      </c>
      <c r="P368">
        <v>5.67</v>
      </c>
      <c r="Q368">
        <v>5.88</v>
      </c>
      <c r="R368">
        <v>4.8600000000000003</v>
      </c>
      <c r="S368">
        <v>3.62</v>
      </c>
      <c r="T368">
        <v>3.02</v>
      </c>
      <c r="U368">
        <v>1.83</v>
      </c>
    </row>
    <row r="369" spans="1:21" x14ac:dyDescent="0.2">
      <c r="A369" s="22">
        <v>367</v>
      </c>
      <c r="B369" t="b">
        <v>0</v>
      </c>
      <c r="C369" t="b">
        <v>1</v>
      </c>
      <c r="D369" t="s">
        <v>90</v>
      </c>
      <c r="E369" t="s">
        <v>930</v>
      </c>
      <c r="F369" t="s">
        <v>90</v>
      </c>
      <c r="G369" t="s">
        <v>931</v>
      </c>
      <c r="H369" t="s">
        <v>68</v>
      </c>
      <c r="I369">
        <v>5</v>
      </c>
      <c r="J369">
        <v>1.61</v>
      </c>
      <c r="K369">
        <v>1.59</v>
      </c>
      <c r="L369">
        <v>1.27</v>
      </c>
      <c r="M369">
        <v>1.27</v>
      </c>
      <c r="N369">
        <v>1.58</v>
      </c>
      <c r="O369">
        <v>7.51</v>
      </c>
      <c r="P369">
        <v>5.98</v>
      </c>
      <c r="Q369">
        <v>6.91</v>
      </c>
      <c r="R369">
        <v>8.48</v>
      </c>
      <c r="S369">
        <v>3.47</v>
      </c>
      <c r="T369">
        <v>2.8</v>
      </c>
      <c r="U369">
        <v>1.65</v>
      </c>
    </row>
    <row r="370" spans="1:21" x14ac:dyDescent="0.2">
      <c r="A370" s="22">
        <v>368</v>
      </c>
      <c r="B370" t="b">
        <v>1</v>
      </c>
      <c r="C370" t="b">
        <v>1</v>
      </c>
      <c r="D370" t="s">
        <v>932</v>
      </c>
      <c r="E370" t="s">
        <v>933</v>
      </c>
      <c r="F370" t="s">
        <v>934</v>
      </c>
      <c r="G370" t="s">
        <v>935</v>
      </c>
      <c r="H370" t="s">
        <v>68</v>
      </c>
      <c r="I370">
        <v>7.4</v>
      </c>
      <c r="J370">
        <v>4.7699999999999996</v>
      </c>
      <c r="K370">
        <v>5.57</v>
      </c>
      <c r="L370">
        <v>4.2</v>
      </c>
      <c r="M370">
        <v>2.86</v>
      </c>
      <c r="N370">
        <v>5.64</v>
      </c>
      <c r="O370">
        <v>8.84</v>
      </c>
      <c r="P370">
        <v>11.6</v>
      </c>
      <c r="Q370">
        <v>12.5</v>
      </c>
      <c r="R370">
        <v>8.01</v>
      </c>
      <c r="S370">
        <v>5.18</v>
      </c>
      <c r="T370">
        <v>4.6100000000000003</v>
      </c>
      <c r="U370">
        <v>4.43</v>
      </c>
    </row>
    <row r="371" spans="1:21" x14ac:dyDescent="0.2">
      <c r="A371" s="22">
        <v>369</v>
      </c>
      <c r="B371" t="b">
        <v>1</v>
      </c>
      <c r="C371" t="b">
        <v>1</v>
      </c>
      <c r="D371" t="s">
        <v>936</v>
      </c>
      <c r="E371" t="s">
        <v>936</v>
      </c>
      <c r="F371" t="s">
        <v>937</v>
      </c>
      <c r="G371" t="s">
        <v>938</v>
      </c>
      <c r="H371" t="s">
        <v>68</v>
      </c>
      <c r="I371">
        <v>68.8</v>
      </c>
      <c r="J371">
        <v>13.9</v>
      </c>
      <c r="K371">
        <v>17.600000000000001</v>
      </c>
      <c r="L371">
        <v>40.299999999999997</v>
      </c>
      <c r="M371">
        <v>87.2</v>
      </c>
      <c r="N371">
        <v>88.4</v>
      </c>
      <c r="O371">
        <v>92.9</v>
      </c>
      <c r="P371">
        <v>98.8</v>
      </c>
      <c r="Q371">
        <v>100</v>
      </c>
      <c r="R371">
        <v>100</v>
      </c>
      <c r="S371">
        <v>100</v>
      </c>
      <c r="T371">
        <v>100</v>
      </c>
      <c r="U371">
        <v>32.299999999999997</v>
      </c>
    </row>
    <row r="372" spans="1:21" x14ac:dyDescent="0.2">
      <c r="A372" s="22">
        <v>370</v>
      </c>
      <c r="B372" t="b">
        <v>0</v>
      </c>
      <c r="C372" t="b">
        <v>1</v>
      </c>
      <c r="D372" t="s">
        <v>90</v>
      </c>
      <c r="E372" t="s">
        <v>939</v>
      </c>
      <c r="F372" t="s">
        <v>90</v>
      </c>
      <c r="G372" t="s">
        <v>939</v>
      </c>
      <c r="H372" t="s">
        <v>940</v>
      </c>
      <c r="I372">
        <v>5.4</v>
      </c>
      <c r="J372">
        <v>7.17</v>
      </c>
      <c r="K372">
        <v>9.2100000000000009</v>
      </c>
      <c r="L372">
        <v>7.47</v>
      </c>
      <c r="M372">
        <v>4.6500000000000004</v>
      </c>
      <c r="N372">
        <v>2.3199999999999998</v>
      </c>
      <c r="O372">
        <v>3.49</v>
      </c>
      <c r="P372">
        <v>4.83</v>
      </c>
      <c r="Q372">
        <v>6.4</v>
      </c>
      <c r="R372">
        <v>5.55</v>
      </c>
      <c r="S372">
        <v>4.41</v>
      </c>
      <c r="T372">
        <v>4.71</v>
      </c>
      <c r="U372">
        <v>5.51</v>
      </c>
    </row>
    <row r="373" spans="1:21" x14ac:dyDescent="0.2">
      <c r="A373" s="22">
        <v>371</v>
      </c>
      <c r="B373" t="b">
        <v>0</v>
      </c>
      <c r="C373" t="b">
        <v>1</v>
      </c>
      <c r="D373" t="s">
        <v>90</v>
      </c>
      <c r="E373" t="s">
        <v>941</v>
      </c>
      <c r="F373" t="s">
        <v>90</v>
      </c>
      <c r="G373" t="s">
        <v>941</v>
      </c>
      <c r="H373" t="s">
        <v>940</v>
      </c>
      <c r="I373">
        <v>7.99</v>
      </c>
      <c r="J373">
        <v>3.86</v>
      </c>
      <c r="K373">
        <v>4.18</v>
      </c>
      <c r="L373">
        <v>2.94</v>
      </c>
      <c r="M373">
        <v>2.21</v>
      </c>
      <c r="N373">
        <v>6.6</v>
      </c>
      <c r="O373">
        <v>9.89</v>
      </c>
      <c r="P373">
        <v>13.1</v>
      </c>
      <c r="Q373">
        <v>13.8</v>
      </c>
      <c r="R373">
        <v>8.7899999999999991</v>
      </c>
      <c r="S373">
        <v>5.49</v>
      </c>
      <c r="T373">
        <v>4.59</v>
      </c>
      <c r="U373">
        <v>4.0199999999999996</v>
      </c>
    </row>
    <row r="374" spans="1:21" x14ac:dyDescent="0.2">
      <c r="A374" s="22">
        <v>372</v>
      </c>
      <c r="B374" t="b">
        <v>1</v>
      </c>
      <c r="C374" t="b">
        <v>1</v>
      </c>
      <c r="D374" t="s">
        <v>942</v>
      </c>
      <c r="E374" t="s">
        <v>942</v>
      </c>
      <c r="F374" t="s">
        <v>943</v>
      </c>
      <c r="G374" t="s">
        <v>944</v>
      </c>
      <c r="H374" t="s">
        <v>68</v>
      </c>
      <c r="I374">
        <v>38.1</v>
      </c>
      <c r="J374">
        <v>41</v>
      </c>
      <c r="K374">
        <v>33.6</v>
      </c>
      <c r="L374">
        <v>24</v>
      </c>
      <c r="M374">
        <v>23.3</v>
      </c>
      <c r="N374">
        <v>42.1</v>
      </c>
      <c r="O374">
        <v>90.6</v>
      </c>
      <c r="P374">
        <v>77.3</v>
      </c>
      <c r="Q374">
        <v>39.299999999999997</v>
      </c>
      <c r="R374">
        <v>53.4</v>
      </c>
      <c r="S374">
        <v>46.6</v>
      </c>
      <c r="T374">
        <v>44.7</v>
      </c>
      <c r="U374">
        <v>41.5</v>
      </c>
    </row>
    <row r="375" spans="1:21" x14ac:dyDescent="0.2">
      <c r="A375" s="22">
        <v>373</v>
      </c>
      <c r="B375" t="b">
        <v>0</v>
      </c>
      <c r="C375" t="b">
        <v>1</v>
      </c>
      <c r="D375" t="s">
        <v>90</v>
      </c>
      <c r="E375" t="s">
        <v>945</v>
      </c>
      <c r="F375" t="s">
        <v>90</v>
      </c>
      <c r="G375" t="s">
        <v>946</v>
      </c>
      <c r="H375" t="s">
        <v>427</v>
      </c>
      <c r="I375">
        <v>41.3</v>
      </c>
      <c r="J375">
        <v>52</v>
      </c>
      <c r="K375">
        <v>51.7</v>
      </c>
      <c r="L375">
        <v>48.9</v>
      </c>
      <c r="M375">
        <v>56.9</v>
      </c>
      <c r="N375">
        <v>59.3</v>
      </c>
      <c r="O375">
        <v>56.4</v>
      </c>
      <c r="P375">
        <v>49.4</v>
      </c>
      <c r="Q375">
        <v>37.799999999999997</v>
      </c>
      <c r="R375">
        <v>17.5</v>
      </c>
      <c r="S375">
        <v>27</v>
      </c>
      <c r="T375">
        <v>25.2</v>
      </c>
      <c r="U375">
        <v>45.7</v>
      </c>
    </row>
    <row r="376" spans="1:21" x14ac:dyDescent="0.2">
      <c r="A376" s="22">
        <v>374</v>
      </c>
      <c r="B376" t="b">
        <v>1</v>
      </c>
      <c r="C376" t="b">
        <v>1</v>
      </c>
      <c r="D376" t="s">
        <v>947</v>
      </c>
      <c r="E376" t="s">
        <v>947</v>
      </c>
      <c r="F376" t="s">
        <v>948</v>
      </c>
      <c r="G376" t="s">
        <v>949</v>
      </c>
      <c r="H376" t="s">
        <v>68</v>
      </c>
      <c r="I376">
        <v>0.41299999999999998</v>
      </c>
      <c r="J376">
        <v>0.36899999999999999</v>
      </c>
      <c r="K376">
        <v>0.28100000000000003</v>
      </c>
      <c r="L376">
        <v>0.27600000000000002</v>
      </c>
      <c r="M376">
        <v>0.32400000000000001</v>
      </c>
      <c r="N376">
        <v>0.38</v>
      </c>
      <c r="O376">
        <v>0.41699999999999998</v>
      </c>
      <c r="P376">
        <v>0.39</v>
      </c>
      <c r="Q376">
        <v>0.46600000000000003</v>
      </c>
      <c r="R376">
        <v>0.505</v>
      </c>
      <c r="S376">
        <v>0.48199999999999998</v>
      </c>
      <c r="T376">
        <v>0.55900000000000005</v>
      </c>
      <c r="U376">
        <v>0.49199999999999999</v>
      </c>
    </row>
    <row r="377" spans="1:21" x14ac:dyDescent="0.2">
      <c r="A377" s="22">
        <v>375</v>
      </c>
      <c r="B377" t="b">
        <v>1</v>
      </c>
      <c r="C377" t="b">
        <v>1</v>
      </c>
      <c r="D377" t="s">
        <v>950</v>
      </c>
      <c r="E377" t="s">
        <v>950</v>
      </c>
      <c r="F377" t="s">
        <v>951</v>
      </c>
      <c r="G377" t="s">
        <v>952</v>
      </c>
      <c r="H377" t="s">
        <v>68</v>
      </c>
      <c r="I377">
        <v>16.3</v>
      </c>
      <c r="J377">
        <v>0.78600000000000003</v>
      </c>
      <c r="K377">
        <v>1.54</v>
      </c>
      <c r="L377">
        <v>2.77</v>
      </c>
      <c r="M377">
        <v>5.82</v>
      </c>
      <c r="N377">
        <v>3.9</v>
      </c>
      <c r="O377">
        <v>48.9</v>
      </c>
      <c r="P377">
        <v>63.3</v>
      </c>
      <c r="Q377">
        <v>35.4</v>
      </c>
      <c r="R377">
        <v>7.4</v>
      </c>
      <c r="S377">
        <v>3.67</v>
      </c>
      <c r="T377">
        <v>2.0099999999999998</v>
      </c>
      <c r="U377">
        <v>1.54</v>
      </c>
    </row>
    <row r="378" spans="1:21" x14ac:dyDescent="0.2">
      <c r="A378" s="22">
        <v>376</v>
      </c>
      <c r="B378" t="b">
        <v>1</v>
      </c>
      <c r="C378" t="b">
        <v>1</v>
      </c>
      <c r="D378" t="s">
        <v>953</v>
      </c>
      <c r="E378" t="s">
        <v>953</v>
      </c>
      <c r="F378" t="s">
        <v>954</v>
      </c>
      <c r="G378" t="s">
        <v>955</v>
      </c>
      <c r="H378" t="s">
        <v>68</v>
      </c>
      <c r="I378">
        <v>55.4</v>
      </c>
      <c r="J378">
        <v>12.5</v>
      </c>
      <c r="K378">
        <v>17</v>
      </c>
      <c r="L378">
        <v>34.299999999999997</v>
      </c>
      <c r="M378">
        <v>96.3</v>
      </c>
      <c r="N378">
        <v>95.6</v>
      </c>
      <c r="O378">
        <v>94.4</v>
      </c>
      <c r="P378">
        <v>93.4</v>
      </c>
      <c r="Q378">
        <v>94.4</v>
      </c>
      <c r="R378">
        <v>97.8</v>
      </c>
      <c r="S378">
        <v>98</v>
      </c>
      <c r="T378">
        <v>99</v>
      </c>
      <c r="U378">
        <v>21</v>
      </c>
    </row>
    <row r="379" spans="1:21" x14ac:dyDescent="0.2">
      <c r="A379" s="22">
        <v>377</v>
      </c>
      <c r="B379" t="b">
        <v>1</v>
      </c>
      <c r="C379" t="b">
        <v>1</v>
      </c>
      <c r="D379" t="s">
        <v>956</v>
      </c>
      <c r="E379" t="s">
        <v>956</v>
      </c>
      <c r="F379" t="s">
        <v>957</v>
      </c>
      <c r="G379" t="s">
        <v>958</v>
      </c>
      <c r="H379" t="s">
        <v>68</v>
      </c>
      <c r="I379">
        <v>2.37</v>
      </c>
      <c r="J379">
        <v>1.58</v>
      </c>
      <c r="K379">
        <v>1.71</v>
      </c>
      <c r="L379">
        <v>1.46</v>
      </c>
      <c r="M379">
        <v>1.47</v>
      </c>
      <c r="N379">
        <v>1.61</v>
      </c>
      <c r="O379">
        <v>2.0099999999999998</v>
      </c>
      <c r="P379">
        <v>2.72</v>
      </c>
      <c r="Q379">
        <v>4.21</v>
      </c>
      <c r="R379">
        <v>3.94</v>
      </c>
      <c r="S379">
        <v>2.87</v>
      </c>
      <c r="T379">
        <v>2.02</v>
      </c>
      <c r="U379">
        <v>1.72</v>
      </c>
    </row>
    <row r="380" spans="1:21" x14ac:dyDescent="0.2">
      <c r="A380" s="22">
        <v>378</v>
      </c>
      <c r="B380" t="b">
        <v>1</v>
      </c>
      <c r="C380" t="b">
        <v>1</v>
      </c>
      <c r="D380" t="s">
        <v>959</v>
      </c>
      <c r="E380" t="s">
        <v>959</v>
      </c>
      <c r="F380" t="s">
        <v>960</v>
      </c>
      <c r="G380" t="s">
        <v>961</v>
      </c>
      <c r="H380" t="s">
        <v>68</v>
      </c>
      <c r="I380">
        <v>0.86699999999999999</v>
      </c>
      <c r="J380">
        <v>0.38300000000000001</v>
      </c>
      <c r="K380">
        <v>0.621</v>
      </c>
      <c r="L380">
        <v>0.66300000000000003</v>
      </c>
      <c r="M380">
        <v>0.68899999999999995</v>
      </c>
      <c r="N380">
        <v>0.72599999999999998</v>
      </c>
      <c r="O380">
        <v>0.83599999999999997</v>
      </c>
      <c r="P380">
        <v>1.02</v>
      </c>
      <c r="Q380">
        <v>1.26</v>
      </c>
      <c r="R380">
        <v>1.42</v>
      </c>
      <c r="S380">
        <v>1.48</v>
      </c>
      <c r="T380">
        <v>0.90700000000000003</v>
      </c>
      <c r="U380">
        <v>0.40300000000000002</v>
      </c>
    </row>
    <row r="381" spans="1:21" x14ac:dyDescent="0.2">
      <c r="A381" s="22">
        <v>379</v>
      </c>
      <c r="B381" t="b">
        <v>0</v>
      </c>
      <c r="C381" t="b">
        <v>1</v>
      </c>
      <c r="D381" t="s">
        <v>90</v>
      </c>
      <c r="E381" t="s">
        <v>962</v>
      </c>
      <c r="F381" t="s">
        <v>90</v>
      </c>
      <c r="G381" t="s">
        <v>963</v>
      </c>
      <c r="H381" t="s">
        <v>68</v>
      </c>
      <c r="I381">
        <v>100</v>
      </c>
      <c r="J381">
        <v>100</v>
      </c>
      <c r="K381">
        <v>100</v>
      </c>
      <c r="L381">
        <v>100</v>
      </c>
      <c r="M381">
        <v>100</v>
      </c>
      <c r="N381">
        <v>100</v>
      </c>
      <c r="O381">
        <v>100</v>
      </c>
      <c r="P381">
        <v>100</v>
      </c>
      <c r="Q381">
        <v>100</v>
      </c>
      <c r="R381">
        <v>100</v>
      </c>
      <c r="S381">
        <v>100</v>
      </c>
      <c r="T381">
        <v>100</v>
      </c>
      <c r="U381">
        <v>100</v>
      </c>
    </row>
    <row r="382" spans="1:21" x14ac:dyDescent="0.2">
      <c r="A382" s="22">
        <v>380</v>
      </c>
      <c r="B382" t="b">
        <v>1</v>
      </c>
      <c r="C382" t="b">
        <v>1</v>
      </c>
      <c r="D382" t="s">
        <v>964</v>
      </c>
      <c r="E382" t="s">
        <v>964</v>
      </c>
      <c r="F382" t="s">
        <v>965</v>
      </c>
      <c r="G382" t="s">
        <v>966</v>
      </c>
      <c r="H382" t="s">
        <v>68</v>
      </c>
      <c r="I382">
        <v>1.97</v>
      </c>
      <c r="J382">
        <v>1.49</v>
      </c>
      <c r="K382">
        <v>1.47</v>
      </c>
      <c r="L382">
        <v>1.18</v>
      </c>
      <c r="M382">
        <v>1.1499999999999999</v>
      </c>
      <c r="N382">
        <v>1.31</v>
      </c>
      <c r="O382">
        <v>1.35</v>
      </c>
      <c r="P382">
        <v>2.16</v>
      </c>
      <c r="Q382">
        <v>2.95</v>
      </c>
      <c r="R382">
        <v>3.21</v>
      </c>
      <c r="S382">
        <v>2.99</v>
      </c>
      <c r="T382">
        <v>2.5299999999999998</v>
      </c>
      <c r="U382">
        <v>1.52</v>
      </c>
    </row>
    <row r="383" spans="1:21" x14ac:dyDescent="0.2">
      <c r="A383" s="22">
        <v>381</v>
      </c>
      <c r="B383" t="b">
        <v>1</v>
      </c>
      <c r="C383" t="b">
        <v>1</v>
      </c>
      <c r="D383" t="s">
        <v>967</v>
      </c>
      <c r="E383" t="s">
        <v>967</v>
      </c>
      <c r="F383" t="s">
        <v>968</v>
      </c>
      <c r="G383" t="s">
        <v>969</v>
      </c>
      <c r="H383" t="s">
        <v>68</v>
      </c>
      <c r="I383">
        <v>2.13</v>
      </c>
      <c r="J383">
        <v>1.69</v>
      </c>
      <c r="K383">
        <v>1.65</v>
      </c>
      <c r="L383">
        <v>1.3</v>
      </c>
      <c r="M383">
        <v>1.27</v>
      </c>
      <c r="N383">
        <v>1.42</v>
      </c>
      <c r="O383">
        <v>1.74</v>
      </c>
      <c r="P383">
        <v>2.02</v>
      </c>
      <c r="Q383">
        <v>2.59</v>
      </c>
      <c r="R383">
        <v>3.58</v>
      </c>
      <c r="S383">
        <v>3.45</v>
      </c>
      <c r="T383">
        <v>2.99</v>
      </c>
      <c r="U383">
        <v>1.78</v>
      </c>
    </row>
    <row r="384" spans="1:21" x14ac:dyDescent="0.2">
      <c r="A384" s="22">
        <v>382</v>
      </c>
      <c r="B384" t="b">
        <v>1</v>
      </c>
      <c r="C384" t="b">
        <v>1</v>
      </c>
      <c r="D384" t="s">
        <v>970</v>
      </c>
      <c r="E384" t="s">
        <v>970</v>
      </c>
      <c r="F384" t="s">
        <v>971</v>
      </c>
      <c r="G384" t="s">
        <v>972</v>
      </c>
      <c r="H384" t="s">
        <v>68</v>
      </c>
      <c r="I384">
        <v>3.73</v>
      </c>
      <c r="J384">
        <v>2.4700000000000002</v>
      </c>
      <c r="K384">
        <v>3.44</v>
      </c>
      <c r="L384">
        <v>4.0199999999999996</v>
      </c>
      <c r="M384">
        <v>5.4</v>
      </c>
      <c r="N384">
        <v>17.7</v>
      </c>
      <c r="O384">
        <v>0.53200000000000003</v>
      </c>
      <c r="P384">
        <v>0.189</v>
      </c>
      <c r="Q384">
        <v>0.129</v>
      </c>
      <c r="R384">
        <v>0.155</v>
      </c>
      <c r="S384">
        <v>0.24</v>
      </c>
      <c r="T384">
        <v>0.49</v>
      </c>
      <c r="U384">
        <v>1.74</v>
      </c>
    </row>
    <row r="385" spans="1:21" x14ac:dyDescent="0.2">
      <c r="A385" s="22">
        <v>383</v>
      </c>
      <c r="B385" t="b">
        <v>1</v>
      </c>
      <c r="C385" t="b">
        <v>1</v>
      </c>
      <c r="D385" t="s">
        <v>973</v>
      </c>
      <c r="E385" t="s">
        <v>973</v>
      </c>
      <c r="F385" t="s">
        <v>974</v>
      </c>
      <c r="G385" t="s">
        <v>975</v>
      </c>
      <c r="H385" t="s">
        <v>68</v>
      </c>
      <c r="I385">
        <v>11.6</v>
      </c>
      <c r="J385">
        <v>0.77700000000000002</v>
      </c>
      <c r="K385">
        <v>0.73399999999999999</v>
      </c>
      <c r="L385">
        <v>0.73699999999999999</v>
      </c>
      <c r="M385">
        <v>0.95799999999999996</v>
      </c>
      <c r="N385">
        <v>1.35</v>
      </c>
      <c r="O385">
        <v>5.44</v>
      </c>
      <c r="P385">
        <v>16.899999999999999</v>
      </c>
      <c r="Q385">
        <v>21.3</v>
      </c>
      <c r="R385">
        <v>5.76</v>
      </c>
      <c r="S385">
        <v>1.5</v>
      </c>
      <c r="T385">
        <v>0.69099999999999995</v>
      </c>
      <c r="U385">
        <v>0.60099999999999998</v>
      </c>
    </row>
    <row r="386" spans="1:21" x14ac:dyDescent="0.2">
      <c r="A386" s="22">
        <v>384</v>
      </c>
      <c r="B386" t="b">
        <v>1</v>
      </c>
      <c r="C386" t="b">
        <v>1</v>
      </c>
      <c r="D386" t="s">
        <v>976</v>
      </c>
      <c r="E386" t="s">
        <v>976</v>
      </c>
      <c r="F386" t="s">
        <v>977</v>
      </c>
      <c r="G386" t="s">
        <v>978</v>
      </c>
      <c r="H386" t="s">
        <v>68</v>
      </c>
      <c r="I386">
        <v>49.1</v>
      </c>
      <c r="J386">
        <v>38.700000000000003</v>
      </c>
      <c r="K386">
        <v>43.8</v>
      </c>
      <c r="L386">
        <v>44.6</v>
      </c>
      <c r="M386">
        <v>46</v>
      </c>
      <c r="N386">
        <v>42</v>
      </c>
      <c r="O386">
        <v>43.4</v>
      </c>
      <c r="P386">
        <v>73.2</v>
      </c>
      <c r="Q386">
        <v>64.900000000000006</v>
      </c>
      <c r="R386">
        <v>58</v>
      </c>
      <c r="S386">
        <v>49.8</v>
      </c>
      <c r="T386">
        <v>47.8</v>
      </c>
      <c r="U386">
        <v>44.9</v>
      </c>
    </row>
    <row r="387" spans="1:21" x14ac:dyDescent="0.2">
      <c r="A387" s="22">
        <v>385</v>
      </c>
      <c r="B387" t="b">
        <v>0</v>
      </c>
      <c r="C387" t="b">
        <v>1</v>
      </c>
      <c r="D387" t="s">
        <v>90</v>
      </c>
      <c r="E387" t="s">
        <v>979</v>
      </c>
      <c r="F387" t="s">
        <v>90</v>
      </c>
      <c r="G387" t="s">
        <v>980</v>
      </c>
      <c r="H387" t="s">
        <v>68</v>
      </c>
      <c r="I387">
        <v>69.599999999999994</v>
      </c>
      <c r="J387">
        <v>79.599999999999994</v>
      </c>
      <c r="K387">
        <v>86.4</v>
      </c>
      <c r="L387">
        <v>83.1</v>
      </c>
      <c r="M387">
        <v>68.900000000000006</v>
      </c>
      <c r="N387">
        <v>69.3</v>
      </c>
      <c r="O387">
        <v>66.5</v>
      </c>
      <c r="P387">
        <v>71.3</v>
      </c>
      <c r="Q387">
        <v>72</v>
      </c>
      <c r="R387">
        <v>76.599999999999994</v>
      </c>
      <c r="S387">
        <v>44.6</v>
      </c>
      <c r="T387">
        <v>31</v>
      </c>
      <c r="U387">
        <v>69</v>
      </c>
    </row>
    <row r="388" spans="1:21" x14ac:dyDescent="0.2">
      <c r="A388" s="22">
        <v>386</v>
      </c>
      <c r="B388" t="b">
        <v>1</v>
      </c>
      <c r="C388" t="b">
        <v>1</v>
      </c>
      <c r="D388" t="s">
        <v>981</v>
      </c>
      <c r="E388" t="s">
        <v>981</v>
      </c>
      <c r="F388" t="s">
        <v>982</v>
      </c>
      <c r="G388" t="s">
        <v>983</v>
      </c>
      <c r="H388" t="s">
        <v>68</v>
      </c>
      <c r="I388">
        <v>1.31</v>
      </c>
      <c r="J388">
        <v>1.33</v>
      </c>
      <c r="K388">
        <v>1.59</v>
      </c>
      <c r="L388">
        <v>1.5</v>
      </c>
      <c r="M388">
        <v>1.47</v>
      </c>
      <c r="N388">
        <v>0.88</v>
      </c>
      <c r="O388">
        <v>0.79</v>
      </c>
      <c r="P388">
        <v>0.72299999999999998</v>
      </c>
      <c r="Q388">
        <v>0.66500000000000004</v>
      </c>
      <c r="R388">
        <v>0.84599999999999997</v>
      </c>
      <c r="S388">
        <v>0.99099999999999999</v>
      </c>
      <c r="T388">
        <v>1.04</v>
      </c>
      <c r="U388">
        <v>1.25</v>
      </c>
    </row>
    <row r="389" spans="1:21" x14ac:dyDescent="0.2">
      <c r="A389" s="22">
        <v>387</v>
      </c>
      <c r="B389" t="b">
        <v>1</v>
      </c>
      <c r="C389" t="b">
        <v>1</v>
      </c>
      <c r="D389" t="s">
        <v>984</v>
      </c>
      <c r="E389" t="s">
        <v>984</v>
      </c>
      <c r="F389" t="s">
        <v>985</v>
      </c>
      <c r="G389" t="s">
        <v>986</v>
      </c>
      <c r="H389" t="s">
        <v>68</v>
      </c>
      <c r="I389">
        <v>79</v>
      </c>
      <c r="J389">
        <v>26.6</v>
      </c>
      <c r="K389">
        <v>32.4</v>
      </c>
      <c r="L389">
        <v>49.9</v>
      </c>
      <c r="M389">
        <v>98.2</v>
      </c>
      <c r="N389">
        <v>98.2</v>
      </c>
      <c r="O389">
        <v>98.3</v>
      </c>
      <c r="P389">
        <v>98.3</v>
      </c>
      <c r="Q389">
        <v>98.4</v>
      </c>
      <c r="R389">
        <v>98.6</v>
      </c>
      <c r="S389">
        <v>98.6</v>
      </c>
      <c r="T389">
        <v>98.5</v>
      </c>
      <c r="U389">
        <v>35.6</v>
      </c>
    </row>
    <row r="390" spans="1:21" x14ac:dyDescent="0.2">
      <c r="A390" s="22">
        <v>388</v>
      </c>
      <c r="B390" t="b">
        <v>1</v>
      </c>
      <c r="C390" t="b">
        <v>1</v>
      </c>
      <c r="D390" t="s">
        <v>987</v>
      </c>
      <c r="E390" t="s">
        <v>987</v>
      </c>
      <c r="F390" t="s">
        <v>988</v>
      </c>
      <c r="G390" t="s">
        <v>989</v>
      </c>
      <c r="H390" t="s">
        <v>68</v>
      </c>
      <c r="I390">
        <v>82</v>
      </c>
      <c r="J390">
        <v>4.53</v>
      </c>
      <c r="K390">
        <v>99.9</v>
      </c>
      <c r="L390">
        <v>99.9</v>
      </c>
      <c r="M390">
        <v>99.9</v>
      </c>
      <c r="N390">
        <v>5.16</v>
      </c>
      <c r="O390">
        <v>7.43</v>
      </c>
      <c r="P390">
        <v>12</v>
      </c>
      <c r="Q390">
        <v>13.4</v>
      </c>
      <c r="R390">
        <v>15.9</v>
      </c>
      <c r="S390">
        <v>8.35</v>
      </c>
      <c r="T390">
        <v>2.4500000000000002</v>
      </c>
      <c r="U390">
        <v>2.79</v>
      </c>
    </row>
    <row r="391" spans="1:21" x14ac:dyDescent="0.2">
      <c r="A391" s="22">
        <v>389</v>
      </c>
      <c r="B391" t="b">
        <v>1</v>
      </c>
      <c r="C391" t="b">
        <v>1</v>
      </c>
      <c r="D391" t="s">
        <v>990</v>
      </c>
      <c r="E391" t="s">
        <v>990</v>
      </c>
      <c r="F391" t="s">
        <v>991</v>
      </c>
      <c r="G391" t="s">
        <v>992</v>
      </c>
      <c r="H391" t="s">
        <v>68</v>
      </c>
      <c r="I391">
        <v>1.98</v>
      </c>
      <c r="J391">
        <v>2.52</v>
      </c>
      <c r="K391">
        <v>3.79</v>
      </c>
      <c r="L391">
        <v>4.8899999999999997</v>
      </c>
      <c r="M391">
        <v>7.47</v>
      </c>
      <c r="N391">
        <v>2.4300000000000002</v>
      </c>
      <c r="O391">
        <v>0.49299999999999999</v>
      </c>
      <c r="P391">
        <v>0.434</v>
      </c>
      <c r="Q391">
        <v>0.48</v>
      </c>
      <c r="R391">
        <v>0.34599999999999997</v>
      </c>
      <c r="S391">
        <v>0.247</v>
      </c>
      <c r="T391">
        <v>0.67500000000000004</v>
      </c>
      <c r="U391">
        <v>1.76</v>
      </c>
    </row>
    <row r="392" spans="1:21" x14ac:dyDescent="0.2">
      <c r="A392" s="22">
        <v>390</v>
      </c>
      <c r="B392" t="b">
        <v>1</v>
      </c>
      <c r="C392" t="b">
        <v>1</v>
      </c>
      <c r="D392" t="s">
        <v>993</v>
      </c>
      <c r="E392" t="s">
        <v>994</v>
      </c>
      <c r="F392" t="s">
        <v>995</v>
      </c>
      <c r="G392" t="s">
        <v>996</v>
      </c>
      <c r="H392" t="s">
        <v>68</v>
      </c>
      <c r="I392">
        <v>95.7</v>
      </c>
      <c r="J392">
        <v>3.7</v>
      </c>
      <c r="K392">
        <v>6.05</v>
      </c>
      <c r="L392">
        <v>15.8</v>
      </c>
      <c r="M392">
        <v>68.599999999999994</v>
      </c>
      <c r="N392">
        <v>99.2</v>
      </c>
      <c r="O392">
        <v>99.7</v>
      </c>
      <c r="P392">
        <v>100</v>
      </c>
      <c r="Q392">
        <v>99.9</v>
      </c>
      <c r="R392">
        <v>99.4</v>
      </c>
      <c r="S392">
        <v>98.2</v>
      </c>
      <c r="T392">
        <v>63.1</v>
      </c>
      <c r="U392">
        <v>5.83</v>
      </c>
    </row>
    <row r="393" spans="1:21" x14ac:dyDescent="0.2">
      <c r="A393" s="22">
        <v>391</v>
      </c>
      <c r="B393" t="b">
        <v>1</v>
      </c>
      <c r="C393" t="b">
        <v>1</v>
      </c>
      <c r="D393" t="s">
        <v>997</v>
      </c>
      <c r="E393" t="s">
        <v>997</v>
      </c>
      <c r="F393" t="s">
        <v>998</v>
      </c>
      <c r="G393" t="s">
        <v>999</v>
      </c>
      <c r="H393" t="s">
        <v>68</v>
      </c>
      <c r="I393">
        <v>3.27</v>
      </c>
      <c r="J393">
        <v>1.74</v>
      </c>
      <c r="K393">
        <v>1.75</v>
      </c>
      <c r="L393">
        <v>1.72</v>
      </c>
      <c r="M393">
        <v>3.26</v>
      </c>
      <c r="N393">
        <v>4.6900000000000004</v>
      </c>
      <c r="O393">
        <v>6.74</v>
      </c>
      <c r="P393">
        <v>7.98</v>
      </c>
      <c r="Q393">
        <v>8.91</v>
      </c>
      <c r="R393">
        <v>11</v>
      </c>
      <c r="S393">
        <v>19.2</v>
      </c>
      <c r="T393">
        <v>6.22</v>
      </c>
      <c r="U393">
        <v>2.65</v>
      </c>
    </row>
    <row r="394" spans="1:21" x14ac:dyDescent="0.2">
      <c r="A394" s="22">
        <v>392</v>
      </c>
      <c r="B394" t="b">
        <v>0</v>
      </c>
      <c r="C394" t="b">
        <v>1</v>
      </c>
      <c r="D394" t="s">
        <v>90</v>
      </c>
      <c r="E394" t="s">
        <v>1000</v>
      </c>
      <c r="F394" t="s">
        <v>90</v>
      </c>
      <c r="G394" t="s">
        <v>1000</v>
      </c>
      <c r="H394" t="s">
        <v>68</v>
      </c>
      <c r="I394">
        <v>18.7</v>
      </c>
      <c r="J394">
        <v>100</v>
      </c>
      <c r="K394">
        <v>100</v>
      </c>
      <c r="L394">
        <v>7.98</v>
      </c>
      <c r="M394">
        <v>6.99</v>
      </c>
      <c r="N394">
        <v>7.04</v>
      </c>
      <c r="O394">
        <v>7.42</v>
      </c>
      <c r="P394">
        <v>4.2699999999999996</v>
      </c>
      <c r="Q394">
        <v>2.75</v>
      </c>
      <c r="R394">
        <v>4.37</v>
      </c>
      <c r="S394">
        <v>30.9</v>
      </c>
      <c r="T394">
        <v>100</v>
      </c>
      <c r="U394">
        <v>100</v>
      </c>
    </row>
    <row r="395" spans="1:21" x14ac:dyDescent="0.2">
      <c r="A395" s="22">
        <v>393</v>
      </c>
      <c r="B395" t="b">
        <v>0</v>
      </c>
      <c r="C395" t="b">
        <v>1</v>
      </c>
      <c r="D395" t="s">
        <v>90</v>
      </c>
      <c r="E395" t="s">
        <v>1001</v>
      </c>
      <c r="F395" t="s">
        <v>90</v>
      </c>
      <c r="G395" t="s">
        <v>1001</v>
      </c>
      <c r="H395" t="s">
        <v>68</v>
      </c>
      <c r="I395">
        <v>44.8</v>
      </c>
      <c r="J395">
        <v>94.1</v>
      </c>
      <c r="K395">
        <v>95</v>
      </c>
      <c r="L395">
        <v>59.8</v>
      </c>
      <c r="M395">
        <v>12.5</v>
      </c>
      <c r="N395">
        <v>7.08</v>
      </c>
      <c r="O395">
        <v>33.700000000000003</v>
      </c>
      <c r="P395">
        <v>66.599999999999994</v>
      </c>
      <c r="Q395">
        <v>52.1</v>
      </c>
      <c r="R395">
        <v>61.5</v>
      </c>
      <c r="S395">
        <v>21.8</v>
      </c>
      <c r="T395">
        <v>16.100000000000001</v>
      </c>
      <c r="U395">
        <v>84.4</v>
      </c>
    </row>
    <row r="396" spans="1:21" x14ac:dyDescent="0.2">
      <c r="A396" s="22">
        <v>394</v>
      </c>
      <c r="B396" t="b">
        <v>0</v>
      </c>
      <c r="C396" t="b">
        <v>1</v>
      </c>
      <c r="D396" t="s">
        <v>90</v>
      </c>
      <c r="E396" t="s">
        <v>1002</v>
      </c>
      <c r="F396" t="s">
        <v>90</v>
      </c>
      <c r="G396" t="s">
        <v>1003</v>
      </c>
      <c r="H396" t="s">
        <v>68</v>
      </c>
      <c r="I396">
        <v>34.299999999999997</v>
      </c>
      <c r="J396">
        <v>23.4</v>
      </c>
      <c r="K396">
        <v>41.5</v>
      </c>
      <c r="L396">
        <v>52.9</v>
      </c>
      <c r="M396">
        <v>74.2</v>
      </c>
      <c r="N396">
        <v>45.2</v>
      </c>
      <c r="O396">
        <v>49.2</v>
      </c>
      <c r="P396">
        <v>100</v>
      </c>
      <c r="Q396">
        <v>2.12</v>
      </c>
      <c r="R396">
        <v>2.66</v>
      </c>
      <c r="S396">
        <v>3.35</v>
      </c>
      <c r="T396">
        <v>5.92</v>
      </c>
      <c r="U396">
        <v>12</v>
      </c>
    </row>
    <row r="397" spans="1:21" x14ac:dyDescent="0.2">
      <c r="A397" s="22">
        <v>395</v>
      </c>
      <c r="B397" t="b">
        <v>1</v>
      </c>
      <c r="C397" t="b">
        <v>1</v>
      </c>
      <c r="D397" t="s">
        <v>1004</v>
      </c>
      <c r="E397" t="s">
        <v>1004</v>
      </c>
      <c r="F397" t="s">
        <v>1005</v>
      </c>
      <c r="G397" t="s">
        <v>1006</v>
      </c>
      <c r="H397" t="s">
        <v>68</v>
      </c>
      <c r="I397">
        <v>26.2</v>
      </c>
      <c r="J397">
        <v>34.4</v>
      </c>
      <c r="K397">
        <v>41.5</v>
      </c>
      <c r="L397">
        <v>45.5</v>
      </c>
      <c r="M397">
        <v>53.9</v>
      </c>
      <c r="N397">
        <v>59.6</v>
      </c>
      <c r="O397">
        <v>61.7</v>
      </c>
      <c r="P397">
        <v>44.6</v>
      </c>
      <c r="Q397">
        <v>9.92</v>
      </c>
      <c r="R397">
        <v>6.4</v>
      </c>
      <c r="S397">
        <v>9.39</v>
      </c>
      <c r="T397">
        <v>13.8</v>
      </c>
      <c r="U397">
        <v>26.4</v>
      </c>
    </row>
    <row r="398" spans="1:21" x14ac:dyDescent="0.2">
      <c r="A398" s="22">
        <v>396</v>
      </c>
      <c r="B398" t="b">
        <v>0</v>
      </c>
      <c r="C398" t="b">
        <v>1</v>
      </c>
      <c r="D398" t="s">
        <v>90</v>
      </c>
      <c r="E398" t="s">
        <v>1007</v>
      </c>
      <c r="F398" t="s">
        <v>90</v>
      </c>
      <c r="G398" t="s">
        <v>1008</v>
      </c>
      <c r="H398" t="s">
        <v>68</v>
      </c>
      <c r="I398" t="s">
        <v>90</v>
      </c>
      <c r="J398" t="s">
        <v>90</v>
      </c>
      <c r="K398" t="s">
        <v>90</v>
      </c>
      <c r="L398" t="s">
        <v>90</v>
      </c>
      <c r="M398" t="s">
        <v>90</v>
      </c>
      <c r="N398" t="s">
        <v>90</v>
      </c>
      <c r="O398" t="s">
        <v>90</v>
      </c>
      <c r="P398" t="s">
        <v>90</v>
      </c>
      <c r="Q398" t="s">
        <v>90</v>
      </c>
      <c r="R398" t="s">
        <v>90</v>
      </c>
      <c r="S398" t="s">
        <v>90</v>
      </c>
      <c r="T398" t="s">
        <v>90</v>
      </c>
      <c r="U398" t="s">
        <v>90</v>
      </c>
    </row>
    <row r="399" spans="1:21" x14ac:dyDescent="0.2">
      <c r="A399" s="22">
        <v>397</v>
      </c>
      <c r="B399" t="b">
        <v>1</v>
      </c>
      <c r="C399" t="b">
        <v>1</v>
      </c>
      <c r="D399" t="s">
        <v>1009</v>
      </c>
      <c r="E399" t="s">
        <v>1009</v>
      </c>
      <c r="F399" t="s">
        <v>1010</v>
      </c>
      <c r="G399" t="s">
        <v>1011</v>
      </c>
      <c r="H399" t="s">
        <v>68</v>
      </c>
      <c r="I399">
        <v>9.83</v>
      </c>
      <c r="J399">
        <v>4.45</v>
      </c>
      <c r="K399">
        <v>5.76</v>
      </c>
      <c r="L399">
        <v>6.39</v>
      </c>
      <c r="M399">
        <v>8.6199999999999992</v>
      </c>
      <c r="N399">
        <v>9.7899999999999991</v>
      </c>
      <c r="O399">
        <v>7.13</v>
      </c>
      <c r="P399">
        <v>4.6500000000000004</v>
      </c>
      <c r="Q399">
        <v>4.42</v>
      </c>
      <c r="R399">
        <v>45.6</v>
      </c>
      <c r="S399">
        <v>12.1</v>
      </c>
      <c r="T399">
        <v>4.5599999999999996</v>
      </c>
      <c r="U399">
        <v>4.05</v>
      </c>
    </row>
    <row r="400" spans="1:21" x14ac:dyDescent="0.2">
      <c r="A400" s="22">
        <v>398</v>
      </c>
      <c r="B400" t="b">
        <v>1</v>
      </c>
      <c r="C400" t="b">
        <v>1</v>
      </c>
      <c r="D400" t="s">
        <v>1012</v>
      </c>
      <c r="E400" t="s">
        <v>1012</v>
      </c>
      <c r="F400" t="s">
        <v>1013</v>
      </c>
      <c r="G400" t="s">
        <v>1014</v>
      </c>
      <c r="H400" t="s">
        <v>68</v>
      </c>
      <c r="I400">
        <v>10.7</v>
      </c>
      <c r="J400">
        <v>3.27</v>
      </c>
      <c r="K400">
        <v>15.1</v>
      </c>
      <c r="L400">
        <v>23.9</v>
      </c>
      <c r="M400">
        <v>24.2</v>
      </c>
      <c r="N400">
        <v>20</v>
      </c>
      <c r="O400">
        <v>14.3</v>
      </c>
      <c r="P400">
        <v>12.7</v>
      </c>
      <c r="Q400">
        <v>8.5500000000000007</v>
      </c>
      <c r="R400">
        <v>5.29</v>
      </c>
      <c r="S400">
        <v>1.59</v>
      </c>
      <c r="T400">
        <v>2.5299999999999998</v>
      </c>
      <c r="U400">
        <v>2.4700000000000002</v>
      </c>
    </row>
    <row r="401" spans="1:21" x14ac:dyDescent="0.2">
      <c r="A401" s="22">
        <v>399</v>
      </c>
      <c r="B401" t="b">
        <v>1</v>
      </c>
      <c r="C401" t="b">
        <v>1</v>
      </c>
      <c r="D401" t="s">
        <v>1015</v>
      </c>
      <c r="E401" t="s">
        <v>1015</v>
      </c>
      <c r="F401" t="s">
        <v>1016</v>
      </c>
      <c r="G401" t="s">
        <v>1017</v>
      </c>
      <c r="H401" t="s">
        <v>68</v>
      </c>
      <c r="I401">
        <v>82.4</v>
      </c>
      <c r="J401">
        <v>33.4</v>
      </c>
      <c r="K401">
        <v>16.7</v>
      </c>
      <c r="L401">
        <v>5.52</v>
      </c>
      <c r="M401">
        <v>7</v>
      </c>
      <c r="N401">
        <v>50.3</v>
      </c>
      <c r="O401">
        <v>100</v>
      </c>
      <c r="P401">
        <v>100</v>
      </c>
      <c r="Q401">
        <v>100</v>
      </c>
      <c r="R401">
        <v>97.2</v>
      </c>
      <c r="S401">
        <v>45.4</v>
      </c>
      <c r="T401">
        <v>38.1</v>
      </c>
      <c r="U401">
        <v>38.1</v>
      </c>
    </row>
    <row r="402" spans="1:21" x14ac:dyDescent="0.2">
      <c r="A402" s="22">
        <v>400</v>
      </c>
      <c r="B402" t="b">
        <v>1</v>
      </c>
      <c r="C402" t="b">
        <v>1</v>
      </c>
      <c r="D402" t="s">
        <v>1018</v>
      </c>
      <c r="E402" t="s">
        <v>1019</v>
      </c>
      <c r="F402" t="s">
        <v>1020</v>
      </c>
      <c r="G402" t="s">
        <v>1021</v>
      </c>
      <c r="H402" t="s">
        <v>68</v>
      </c>
      <c r="I402">
        <v>7.62</v>
      </c>
      <c r="J402">
        <v>1.01</v>
      </c>
      <c r="K402">
        <v>0.74099999999999999</v>
      </c>
      <c r="L402">
        <v>1.67</v>
      </c>
      <c r="M402">
        <v>1.04</v>
      </c>
      <c r="N402">
        <v>2.2799999999999998</v>
      </c>
      <c r="O402">
        <v>4.43</v>
      </c>
      <c r="P402">
        <v>12.2</v>
      </c>
      <c r="Q402">
        <v>16.100000000000001</v>
      </c>
      <c r="R402">
        <v>24.2</v>
      </c>
      <c r="S402">
        <v>65.5</v>
      </c>
      <c r="T402">
        <v>22</v>
      </c>
      <c r="U402">
        <v>1.77</v>
      </c>
    </row>
    <row r="403" spans="1:21" x14ac:dyDescent="0.2">
      <c r="A403" s="22">
        <v>401</v>
      </c>
      <c r="B403" t="b">
        <v>1</v>
      </c>
      <c r="C403" t="b">
        <v>1</v>
      </c>
      <c r="D403" t="s">
        <v>1022</v>
      </c>
      <c r="E403" t="s">
        <v>1022</v>
      </c>
      <c r="F403" t="s">
        <v>1023</v>
      </c>
      <c r="G403" t="s">
        <v>1024</v>
      </c>
      <c r="H403" t="s">
        <v>68</v>
      </c>
      <c r="I403">
        <v>73.8</v>
      </c>
      <c r="J403">
        <v>45.6</v>
      </c>
      <c r="K403">
        <v>47.1</v>
      </c>
      <c r="L403">
        <v>10.4</v>
      </c>
      <c r="M403">
        <v>11.7</v>
      </c>
      <c r="N403">
        <v>32</v>
      </c>
      <c r="O403">
        <v>100</v>
      </c>
      <c r="P403">
        <v>100</v>
      </c>
      <c r="Q403">
        <v>100</v>
      </c>
      <c r="R403">
        <v>99.9</v>
      </c>
      <c r="S403">
        <v>59.4</v>
      </c>
      <c r="T403">
        <v>54.4</v>
      </c>
      <c r="U403">
        <v>54.5</v>
      </c>
    </row>
    <row r="404" spans="1:21" x14ac:dyDescent="0.2">
      <c r="A404" s="22">
        <v>402</v>
      </c>
      <c r="B404" t="b">
        <v>1</v>
      </c>
      <c r="C404" t="b">
        <v>1</v>
      </c>
      <c r="D404" t="s">
        <v>1025</v>
      </c>
      <c r="E404" t="s">
        <v>1025</v>
      </c>
      <c r="F404" t="s">
        <v>1026</v>
      </c>
      <c r="G404" t="s">
        <v>1027</v>
      </c>
      <c r="H404" t="s">
        <v>68</v>
      </c>
      <c r="I404">
        <v>78</v>
      </c>
      <c r="J404">
        <v>7.8</v>
      </c>
      <c r="K404">
        <v>16.8</v>
      </c>
      <c r="L404">
        <v>15.2</v>
      </c>
      <c r="M404">
        <v>33.299999999999997</v>
      </c>
      <c r="N404">
        <v>64.7</v>
      </c>
      <c r="O404">
        <v>92</v>
      </c>
      <c r="P404">
        <v>98.3</v>
      </c>
      <c r="Q404">
        <v>98.4</v>
      </c>
      <c r="R404">
        <v>76.2</v>
      </c>
      <c r="S404">
        <v>76.3</v>
      </c>
      <c r="T404">
        <v>50.6</v>
      </c>
      <c r="U404">
        <v>30.2</v>
      </c>
    </row>
    <row r="405" spans="1:21" x14ac:dyDescent="0.2">
      <c r="A405" s="22">
        <v>403</v>
      </c>
      <c r="B405" t="b">
        <v>1</v>
      </c>
      <c r="C405" t="b">
        <v>1</v>
      </c>
      <c r="D405" t="s">
        <v>1028</v>
      </c>
      <c r="E405" t="s">
        <v>1028</v>
      </c>
      <c r="F405" t="s">
        <v>1029</v>
      </c>
      <c r="G405" t="s">
        <v>1030</v>
      </c>
      <c r="H405" t="s">
        <v>68</v>
      </c>
      <c r="I405">
        <v>1.55</v>
      </c>
      <c r="J405">
        <v>0.68400000000000005</v>
      </c>
      <c r="K405">
        <v>0.502</v>
      </c>
      <c r="L405">
        <v>0.64200000000000002</v>
      </c>
      <c r="M405">
        <v>0.47199999999999998</v>
      </c>
      <c r="N405">
        <v>0.83899999999999997</v>
      </c>
      <c r="O405">
        <v>0.625</v>
      </c>
      <c r="P405">
        <v>1.34</v>
      </c>
      <c r="Q405">
        <v>1.33</v>
      </c>
      <c r="R405">
        <v>2.17</v>
      </c>
      <c r="S405">
        <v>2.84</v>
      </c>
      <c r="T405">
        <v>4.25</v>
      </c>
      <c r="U405">
        <v>2.83</v>
      </c>
    </row>
    <row r="406" spans="1:21" x14ac:dyDescent="0.2">
      <c r="A406" s="22">
        <v>404</v>
      </c>
      <c r="B406" t="b">
        <v>1</v>
      </c>
      <c r="C406" t="b">
        <v>1</v>
      </c>
      <c r="D406" t="s">
        <v>1031</v>
      </c>
      <c r="E406" t="s">
        <v>1032</v>
      </c>
      <c r="F406" t="s">
        <v>1033</v>
      </c>
      <c r="G406" t="s">
        <v>1034</v>
      </c>
      <c r="H406" t="s">
        <v>68</v>
      </c>
      <c r="I406">
        <v>66.599999999999994</v>
      </c>
      <c r="J406">
        <v>2.1800000000000002</v>
      </c>
      <c r="K406">
        <v>2.77</v>
      </c>
      <c r="L406">
        <v>4.34</v>
      </c>
      <c r="M406">
        <v>21.8</v>
      </c>
      <c r="N406">
        <v>61.7</v>
      </c>
      <c r="O406">
        <v>76.8</v>
      </c>
      <c r="P406">
        <v>76.5</v>
      </c>
      <c r="Q406">
        <v>68.599999999999994</v>
      </c>
      <c r="R406">
        <v>52.1</v>
      </c>
      <c r="S406">
        <v>32.799999999999997</v>
      </c>
      <c r="T406">
        <v>21.3</v>
      </c>
      <c r="U406">
        <v>2.8</v>
      </c>
    </row>
    <row r="407" spans="1:21" x14ac:dyDescent="0.2">
      <c r="A407" s="22">
        <v>405</v>
      </c>
      <c r="B407" t="b">
        <v>1</v>
      </c>
      <c r="C407" t="b">
        <v>1</v>
      </c>
      <c r="D407" t="s">
        <v>1035</v>
      </c>
      <c r="E407" t="s">
        <v>1035</v>
      </c>
      <c r="F407" t="s">
        <v>1036</v>
      </c>
      <c r="G407" t="s">
        <v>1037</v>
      </c>
      <c r="H407" t="s">
        <v>68</v>
      </c>
      <c r="I407">
        <v>2.83</v>
      </c>
      <c r="J407">
        <v>2.04</v>
      </c>
      <c r="K407">
        <v>6.17</v>
      </c>
      <c r="L407">
        <v>5.8</v>
      </c>
      <c r="M407">
        <v>6.92</v>
      </c>
      <c r="N407">
        <v>5.37</v>
      </c>
      <c r="O407">
        <v>1.75</v>
      </c>
      <c r="P407">
        <v>1.56</v>
      </c>
      <c r="Q407">
        <v>1.1000000000000001</v>
      </c>
      <c r="R407">
        <v>1.45</v>
      </c>
      <c r="S407">
        <v>1.22</v>
      </c>
      <c r="T407">
        <v>0.97499999999999998</v>
      </c>
      <c r="U407">
        <v>1.01</v>
      </c>
    </row>
    <row r="408" spans="1:21" x14ac:dyDescent="0.2">
      <c r="A408" s="22">
        <v>406</v>
      </c>
      <c r="B408" t="b">
        <v>0</v>
      </c>
      <c r="C408" t="b">
        <v>1</v>
      </c>
      <c r="D408" t="s">
        <v>90</v>
      </c>
      <c r="E408" t="s">
        <v>1038</v>
      </c>
      <c r="F408" t="s">
        <v>90</v>
      </c>
      <c r="G408" t="s">
        <v>1039</v>
      </c>
      <c r="H408" t="s">
        <v>68</v>
      </c>
      <c r="I408">
        <v>9.08</v>
      </c>
      <c r="J408">
        <v>14.9</v>
      </c>
      <c r="K408">
        <v>43.5</v>
      </c>
      <c r="L408">
        <v>55.8</v>
      </c>
      <c r="M408">
        <v>3.87</v>
      </c>
      <c r="N408">
        <v>1.61</v>
      </c>
      <c r="O408">
        <v>0.253</v>
      </c>
      <c r="P408">
        <v>1.17</v>
      </c>
      <c r="Q408">
        <v>0.317</v>
      </c>
      <c r="R408">
        <v>0.24299999999999999</v>
      </c>
      <c r="S408">
        <v>0.73799999999999999</v>
      </c>
      <c r="T408">
        <v>9.4600000000000009</v>
      </c>
      <c r="U408">
        <v>7.72</v>
      </c>
    </row>
    <row r="409" spans="1:21" x14ac:dyDescent="0.2">
      <c r="A409" s="22">
        <v>407</v>
      </c>
      <c r="B409" t="b">
        <v>1</v>
      </c>
      <c r="C409" t="b">
        <v>1</v>
      </c>
      <c r="D409" t="s">
        <v>1040</v>
      </c>
      <c r="E409" t="s">
        <v>1041</v>
      </c>
      <c r="F409" t="s">
        <v>1042</v>
      </c>
      <c r="G409" t="s">
        <v>1043</v>
      </c>
      <c r="H409" t="s">
        <v>68</v>
      </c>
      <c r="I409">
        <v>20.399999999999999</v>
      </c>
      <c r="J409">
        <v>11.9</v>
      </c>
      <c r="K409">
        <v>26.2</v>
      </c>
      <c r="L409">
        <v>15.5</v>
      </c>
      <c r="M409">
        <v>10.4</v>
      </c>
      <c r="N409">
        <v>18</v>
      </c>
      <c r="O409">
        <v>13.9</v>
      </c>
      <c r="P409">
        <v>22.7</v>
      </c>
      <c r="Q409">
        <v>38.6</v>
      </c>
      <c r="R409">
        <v>55.3</v>
      </c>
      <c r="S409">
        <v>44</v>
      </c>
      <c r="T409">
        <v>35.4</v>
      </c>
      <c r="U409">
        <v>13.5</v>
      </c>
    </row>
    <row r="410" spans="1:21" x14ac:dyDescent="0.2">
      <c r="A410" s="22">
        <v>408</v>
      </c>
      <c r="B410" t="b">
        <v>0</v>
      </c>
      <c r="C410" t="b">
        <v>1</v>
      </c>
      <c r="D410" t="s">
        <v>90</v>
      </c>
      <c r="E410" t="s">
        <v>1044</v>
      </c>
      <c r="F410" t="s">
        <v>90</v>
      </c>
      <c r="G410" t="s">
        <v>1045</v>
      </c>
      <c r="H410" t="s">
        <v>68</v>
      </c>
      <c r="I410">
        <v>13.2</v>
      </c>
      <c r="J410">
        <v>3.75</v>
      </c>
      <c r="K410">
        <v>3.24</v>
      </c>
      <c r="L410">
        <v>2.74</v>
      </c>
      <c r="M410">
        <v>3.42</v>
      </c>
      <c r="N410">
        <v>15.1</v>
      </c>
      <c r="O410">
        <v>16.399999999999999</v>
      </c>
      <c r="P410">
        <v>14.8</v>
      </c>
      <c r="Q410">
        <v>17.3</v>
      </c>
      <c r="R410">
        <v>16.100000000000001</v>
      </c>
      <c r="S410">
        <v>7.88</v>
      </c>
      <c r="T410">
        <v>6.67</v>
      </c>
      <c r="U410">
        <v>4.51</v>
      </c>
    </row>
    <row r="411" spans="1:21" x14ac:dyDescent="0.2">
      <c r="A411" s="22">
        <v>409</v>
      </c>
      <c r="B411" t="b">
        <v>0</v>
      </c>
      <c r="C411" t="b">
        <v>1</v>
      </c>
      <c r="D411" t="s">
        <v>90</v>
      </c>
      <c r="E411" t="s">
        <v>1046</v>
      </c>
      <c r="F411" t="s">
        <v>90</v>
      </c>
      <c r="G411" t="s">
        <v>1047</v>
      </c>
      <c r="H411" t="s">
        <v>137</v>
      </c>
      <c r="I411">
        <v>48.6</v>
      </c>
      <c r="J411">
        <v>1.65</v>
      </c>
      <c r="K411">
        <v>1.77</v>
      </c>
      <c r="L411">
        <v>3.56</v>
      </c>
      <c r="M411">
        <v>9.18</v>
      </c>
      <c r="N411">
        <v>44.7</v>
      </c>
      <c r="O411">
        <v>55.6</v>
      </c>
      <c r="P411">
        <v>58.9</v>
      </c>
      <c r="Q411">
        <v>63.3</v>
      </c>
      <c r="R411">
        <v>39.5</v>
      </c>
      <c r="S411">
        <v>12</v>
      </c>
      <c r="T411">
        <v>4.95</v>
      </c>
      <c r="U411">
        <v>2.35</v>
      </c>
    </row>
    <row r="412" spans="1:21" x14ac:dyDescent="0.2">
      <c r="A412" s="22">
        <v>410</v>
      </c>
      <c r="B412" t="b">
        <v>0</v>
      </c>
      <c r="C412" t="b">
        <v>1</v>
      </c>
      <c r="D412" t="s">
        <v>90</v>
      </c>
      <c r="E412" t="s">
        <v>1048</v>
      </c>
      <c r="F412" t="s">
        <v>90</v>
      </c>
      <c r="G412" t="s">
        <v>1048</v>
      </c>
      <c r="H412" t="s">
        <v>137</v>
      </c>
      <c r="I412">
        <v>53.7</v>
      </c>
      <c r="J412">
        <v>1.84</v>
      </c>
      <c r="K412">
        <v>1.95</v>
      </c>
      <c r="L412">
        <v>3.96</v>
      </c>
      <c r="M412">
        <v>10</v>
      </c>
      <c r="N412">
        <v>47.5</v>
      </c>
      <c r="O412">
        <v>61.5</v>
      </c>
      <c r="P412">
        <v>66.2</v>
      </c>
      <c r="Q412">
        <v>68.599999999999994</v>
      </c>
      <c r="R412">
        <v>45.9</v>
      </c>
      <c r="S412">
        <v>12.9</v>
      </c>
      <c r="T412">
        <v>5.59</v>
      </c>
      <c r="U412">
        <v>2.63</v>
      </c>
    </row>
    <row r="413" spans="1:21" x14ac:dyDescent="0.2">
      <c r="A413" s="22">
        <v>411</v>
      </c>
      <c r="B413" t="b">
        <v>0</v>
      </c>
      <c r="C413" t="b">
        <v>1</v>
      </c>
      <c r="D413" t="s">
        <v>90</v>
      </c>
      <c r="E413" t="s">
        <v>1049</v>
      </c>
      <c r="F413" t="s">
        <v>90</v>
      </c>
      <c r="G413" t="s">
        <v>1049</v>
      </c>
      <c r="H413" t="s">
        <v>137</v>
      </c>
      <c r="I413">
        <v>51.1</v>
      </c>
      <c r="J413">
        <v>1.79</v>
      </c>
      <c r="K413">
        <v>1.91</v>
      </c>
      <c r="L413">
        <v>4</v>
      </c>
      <c r="M413">
        <v>10.1</v>
      </c>
      <c r="N413">
        <v>46</v>
      </c>
      <c r="O413">
        <v>57</v>
      </c>
      <c r="P413">
        <v>60.7</v>
      </c>
      <c r="Q413">
        <v>65.5</v>
      </c>
      <c r="R413">
        <v>42.7</v>
      </c>
      <c r="S413">
        <v>13.6</v>
      </c>
      <c r="T413">
        <v>5.51</v>
      </c>
      <c r="U413">
        <v>2.54</v>
      </c>
    </row>
    <row r="414" spans="1:21" x14ac:dyDescent="0.2">
      <c r="A414" s="22">
        <v>412</v>
      </c>
      <c r="B414" t="b">
        <v>0</v>
      </c>
      <c r="C414" t="b">
        <v>1</v>
      </c>
      <c r="D414" t="s">
        <v>90</v>
      </c>
      <c r="E414" t="s">
        <v>1050</v>
      </c>
      <c r="F414" t="s">
        <v>90</v>
      </c>
      <c r="G414" t="s">
        <v>1050</v>
      </c>
      <c r="H414" t="s">
        <v>137</v>
      </c>
      <c r="I414">
        <v>56.8</v>
      </c>
      <c r="J414">
        <v>2.0499999999999998</v>
      </c>
      <c r="K414">
        <v>2.17</v>
      </c>
      <c r="L414">
        <v>4.57</v>
      </c>
      <c r="M414">
        <v>11.1</v>
      </c>
      <c r="N414">
        <v>48.9</v>
      </c>
      <c r="O414">
        <v>63.2</v>
      </c>
      <c r="P414">
        <v>68.599999999999994</v>
      </c>
      <c r="Q414">
        <v>71.3</v>
      </c>
      <c r="R414">
        <v>50.9</v>
      </c>
      <c r="S414">
        <v>15</v>
      </c>
      <c r="T414">
        <v>6.45</v>
      </c>
      <c r="U414">
        <v>2.93</v>
      </c>
    </row>
    <row r="415" spans="1:21" x14ac:dyDescent="0.2">
      <c r="A415" s="22">
        <v>413</v>
      </c>
      <c r="B415" t="b">
        <v>1</v>
      </c>
      <c r="C415" t="b">
        <v>1</v>
      </c>
      <c r="D415" t="s">
        <v>1051</v>
      </c>
      <c r="E415" t="s">
        <v>1051</v>
      </c>
      <c r="F415" t="s">
        <v>1052</v>
      </c>
      <c r="G415" t="s">
        <v>1053</v>
      </c>
      <c r="H415" t="s">
        <v>68</v>
      </c>
      <c r="I415">
        <v>74.7</v>
      </c>
      <c r="J415">
        <v>14.1</v>
      </c>
      <c r="K415">
        <v>16.3</v>
      </c>
      <c r="L415">
        <v>42.3</v>
      </c>
      <c r="M415">
        <v>98.6</v>
      </c>
      <c r="N415">
        <v>98.6</v>
      </c>
      <c r="O415">
        <v>98.7</v>
      </c>
      <c r="P415">
        <v>98.6</v>
      </c>
      <c r="Q415">
        <v>98.6</v>
      </c>
      <c r="R415">
        <v>98.6</v>
      </c>
      <c r="S415">
        <v>98.6</v>
      </c>
      <c r="T415">
        <v>98.6</v>
      </c>
      <c r="U415">
        <v>30.6</v>
      </c>
    </row>
    <row r="416" spans="1:21" x14ac:dyDescent="0.2">
      <c r="A416" s="22">
        <v>414</v>
      </c>
      <c r="B416" t="b">
        <v>0</v>
      </c>
      <c r="C416" t="b">
        <v>1</v>
      </c>
      <c r="D416" t="s">
        <v>90</v>
      </c>
      <c r="E416" t="s">
        <v>1054</v>
      </c>
      <c r="F416" t="s">
        <v>90</v>
      </c>
      <c r="G416" t="s">
        <v>1055</v>
      </c>
      <c r="H416" t="s">
        <v>902</v>
      </c>
      <c r="I416">
        <v>30.8</v>
      </c>
      <c r="J416">
        <v>33.799999999999997</v>
      </c>
      <c r="K416">
        <v>27.1</v>
      </c>
      <c r="L416">
        <v>23.2</v>
      </c>
      <c r="M416">
        <v>27.8</v>
      </c>
      <c r="N416">
        <v>30.9</v>
      </c>
      <c r="O416">
        <v>37.200000000000003</v>
      </c>
      <c r="P416">
        <v>32.700000000000003</v>
      </c>
      <c r="Q416">
        <v>29.8</v>
      </c>
      <c r="R416">
        <v>23.9</v>
      </c>
      <c r="S416">
        <v>25.2</v>
      </c>
      <c r="T416">
        <v>31.1</v>
      </c>
      <c r="U416">
        <v>38</v>
      </c>
    </row>
    <row r="417" spans="1:21" x14ac:dyDescent="0.2">
      <c r="A417" s="22">
        <v>415</v>
      </c>
      <c r="B417" t="b">
        <v>0</v>
      </c>
      <c r="C417" t="b">
        <v>1</v>
      </c>
      <c r="D417" t="s">
        <v>90</v>
      </c>
      <c r="E417" t="s">
        <v>1056</v>
      </c>
      <c r="F417" t="s">
        <v>90</v>
      </c>
      <c r="G417" t="s">
        <v>1057</v>
      </c>
      <c r="H417" t="s">
        <v>902</v>
      </c>
      <c r="I417">
        <v>36.6</v>
      </c>
      <c r="J417">
        <v>37</v>
      </c>
      <c r="K417">
        <v>37.700000000000003</v>
      </c>
      <c r="L417">
        <v>38.1</v>
      </c>
      <c r="M417">
        <v>43.5</v>
      </c>
      <c r="N417">
        <v>47.2</v>
      </c>
      <c r="O417">
        <v>55.3</v>
      </c>
      <c r="P417">
        <v>43.5</v>
      </c>
      <c r="Q417">
        <v>31.2</v>
      </c>
      <c r="R417">
        <v>18.100000000000001</v>
      </c>
      <c r="S417">
        <v>22.1</v>
      </c>
      <c r="T417">
        <v>19</v>
      </c>
      <c r="U417">
        <v>29.5</v>
      </c>
    </row>
    <row r="418" spans="1:21" x14ac:dyDescent="0.2">
      <c r="A418" s="22">
        <v>416</v>
      </c>
      <c r="B418" t="b">
        <v>0</v>
      </c>
      <c r="C418" t="b">
        <v>1</v>
      </c>
      <c r="D418" t="s">
        <v>90</v>
      </c>
      <c r="E418" t="s">
        <v>1058</v>
      </c>
      <c r="F418" t="s">
        <v>90</v>
      </c>
      <c r="G418" t="s">
        <v>1059</v>
      </c>
      <c r="H418" t="s">
        <v>427</v>
      </c>
      <c r="I418">
        <v>69.5</v>
      </c>
      <c r="J418">
        <v>67.2</v>
      </c>
      <c r="K418">
        <v>53.2</v>
      </c>
      <c r="L418">
        <v>58.2</v>
      </c>
      <c r="M418">
        <v>61.8</v>
      </c>
      <c r="N418">
        <v>45.8</v>
      </c>
      <c r="O418">
        <v>32.200000000000003</v>
      </c>
      <c r="P418">
        <v>28.2</v>
      </c>
      <c r="Q418">
        <v>47.4</v>
      </c>
      <c r="R418">
        <v>69.2</v>
      </c>
      <c r="S418">
        <v>80.8</v>
      </c>
      <c r="T418">
        <v>83.7</v>
      </c>
      <c r="U418">
        <v>79</v>
      </c>
    </row>
    <row r="419" spans="1:21" x14ac:dyDescent="0.2">
      <c r="A419" s="22">
        <v>417</v>
      </c>
      <c r="B419" t="b">
        <v>0</v>
      </c>
      <c r="C419" t="b">
        <v>1</v>
      </c>
      <c r="D419" t="s">
        <v>90</v>
      </c>
      <c r="E419" t="s">
        <v>1060</v>
      </c>
      <c r="F419" t="s">
        <v>90</v>
      </c>
      <c r="G419" t="s">
        <v>1061</v>
      </c>
      <c r="H419" t="s">
        <v>427</v>
      </c>
      <c r="I419">
        <v>35.4</v>
      </c>
      <c r="J419">
        <v>27.2</v>
      </c>
      <c r="K419">
        <v>36.1</v>
      </c>
      <c r="L419">
        <v>51.2</v>
      </c>
      <c r="M419">
        <v>56.8</v>
      </c>
      <c r="N419">
        <v>57.8</v>
      </c>
      <c r="O419">
        <v>48.4</v>
      </c>
      <c r="P419">
        <v>24.4</v>
      </c>
      <c r="Q419">
        <v>25.8</v>
      </c>
      <c r="R419">
        <v>20.9</v>
      </c>
      <c r="S419">
        <v>38.6</v>
      </c>
      <c r="T419">
        <v>38.5</v>
      </c>
      <c r="U419">
        <v>35.9</v>
      </c>
    </row>
    <row r="420" spans="1:21" x14ac:dyDescent="0.2">
      <c r="A420" s="22">
        <v>418</v>
      </c>
      <c r="B420" t="b">
        <v>0</v>
      </c>
      <c r="C420" t="b">
        <v>1</v>
      </c>
      <c r="D420" t="s">
        <v>90</v>
      </c>
      <c r="E420" t="s">
        <v>1062</v>
      </c>
      <c r="F420" t="s">
        <v>90</v>
      </c>
      <c r="G420" t="s">
        <v>1063</v>
      </c>
      <c r="H420" t="s">
        <v>427</v>
      </c>
      <c r="I420">
        <v>13</v>
      </c>
      <c r="J420">
        <v>19.399999999999999</v>
      </c>
      <c r="K420">
        <v>15.9</v>
      </c>
      <c r="L420">
        <v>18.8</v>
      </c>
      <c r="M420">
        <v>17.3</v>
      </c>
      <c r="N420">
        <v>3.58</v>
      </c>
      <c r="O420">
        <v>3.24</v>
      </c>
      <c r="P420">
        <v>22.2</v>
      </c>
      <c r="Q420">
        <v>25.8</v>
      </c>
      <c r="R420">
        <v>4.1900000000000004</v>
      </c>
      <c r="S420">
        <v>2.0699999999999998</v>
      </c>
      <c r="T420">
        <v>2.14</v>
      </c>
      <c r="U420">
        <v>18.399999999999999</v>
      </c>
    </row>
    <row r="421" spans="1:21" x14ac:dyDescent="0.2">
      <c r="A421" s="22">
        <v>419</v>
      </c>
      <c r="B421" t="b">
        <v>0</v>
      </c>
      <c r="C421" t="b">
        <v>1</v>
      </c>
      <c r="D421" t="s">
        <v>90</v>
      </c>
      <c r="E421" t="s">
        <v>1064</v>
      </c>
      <c r="F421" t="s">
        <v>90</v>
      </c>
      <c r="G421" t="s">
        <v>1065</v>
      </c>
      <c r="H421" t="s">
        <v>427</v>
      </c>
      <c r="I421">
        <v>26.3</v>
      </c>
      <c r="J421">
        <v>14.9</v>
      </c>
      <c r="K421">
        <v>13.9</v>
      </c>
      <c r="L421">
        <v>12.2</v>
      </c>
      <c r="M421">
        <v>17.5</v>
      </c>
      <c r="N421">
        <v>25.6</v>
      </c>
      <c r="O421">
        <v>34.6</v>
      </c>
      <c r="P421">
        <v>37.799999999999997</v>
      </c>
      <c r="Q421">
        <v>41.1</v>
      </c>
      <c r="R421">
        <v>40.1</v>
      </c>
      <c r="S421">
        <v>38.5</v>
      </c>
      <c r="T421">
        <v>39.9</v>
      </c>
      <c r="U421">
        <v>20.6</v>
      </c>
    </row>
    <row r="422" spans="1:21" x14ac:dyDescent="0.2">
      <c r="A422" s="22">
        <v>420</v>
      </c>
      <c r="B422" t="b">
        <v>0</v>
      </c>
      <c r="C422" t="b">
        <v>1</v>
      </c>
      <c r="D422" t="s">
        <v>90</v>
      </c>
      <c r="E422" t="s">
        <v>1066</v>
      </c>
      <c r="F422" t="s">
        <v>90</v>
      </c>
      <c r="G422" t="s">
        <v>1067</v>
      </c>
      <c r="H422" t="s">
        <v>427</v>
      </c>
      <c r="I422">
        <v>21.4</v>
      </c>
      <c r="J422">
        <v>5.08</v>
      </c>
      <c r="K422">
        <v>8.09</v>
      </c>
      <c r="L422">
        <v>13.2</v>
      </c>
      <c r="M422">
        <v>21.9</v>
      </c>
      <c r="N422">
        <v>23.7</v>
      </c>
      <c r="O422">
        <v>40.6</v>
      </c>
      <c r="P422">
        <v>24</v>
      </c>
      <c r="Q422">
        <v>17.100000000000001</v>
      </c>
      <c r="R422">
        <v>15.4</v>
      </c>
      <c r="S422">
        <v>4.4800000000000004</v>
      </c>
      <c r="T422">
        <v>4.09</v>
      </c>
      <c r="U422">
        <v>3.81</v>
      </c>
    </row>
    <row r="423" spans="1:21" x14ac:dyDescent="0.2">
      <c r="A423" s="22">
        <v>421</v>
      </c>
      <c r="B423" t="b">
        <v>0</v>
      </c>
      <c r="C423" t="b">
        <v>1</v>
      </c>
      <c r="D423" t="s">
        <v>90</v>
      </c>
      <c r="E423" t="s">
        <v>1068</v>
      </c>
      <c r="F423" t="s">
        <v>90</v>
      </c>
      <c r="G423" t="s">
        <v>1069</v>
      </c>
      <c r="H423" t="s">
        <v>427</v>
      </c>
      <c r="I423">
        <v>8.6300000000000008</v>
      </c>
      <c r="J423">
        <v>3.9</v>
      </c>
      <c r="K423">
        <v>4.2699999999999996</v>
      </c>
      <c r="L423">
        <v>3.28</v>
      </c>
      <c r="M423">
        <v>2.58</v>
      </c>
      <c r="N423">
        <v>6.52</v>
      </c>
      <c r="O423">
        <v>10</v>
      </c>
      <c r="P423">
        <v>14.1</v>
      </c>
      <c r="Q423">
        <v>15.4</v>
      </c>
      <c r="R423">
        <v>9.59</v>
      </c>
      <c r="S423">
        <v>5.36</v>
      </c>
      <c r="T423">
        <v>4.68</v>
      </c>
      <c r="U423">
        <v>3.9</v>
      </c>
    </row>
    <row r="424" spans="1:21" x14ac:dyDescent="0.2">
      <c r="A424" s="22">
        <v>422</v>
      </c>
      <c r="B424" t="b">
        <v>0</v>
      </c>
      <c r="C424" t="b">
        <v>1</v>
      </c>
      <c r="D424" t="s">
        <v>90</v>
      </c>
      <c r="E424" t="s">
        <v>1070</v>
      </c>
      <c r="F424" t="s">
        <v>90</v>
      </c>
      <c r="G424" t="s">
        <v>1071</v>
      </c>
      <c r="H424" t="s">
        <v>902</v>
      </c>
      <c r="I424">
        <v>39.5</v>
      </c>
      <c r="J424">
        <v>2.57</v>
      </c>
      <c r="K424">
        <v>2.84</v>
      </c>
      <c r="L424">
        <v>3.33</v>
      </c>
      <c r="M424">
        <v>6.63</v>
      </c>
      <c r="N424">
        <v>38.1</v>
      </c>
      <c r="O424">
        <v>49.4</v>
      </c>
      <c r="P424">
        <v>52.9</v>
      </c>
      <c r="Q424">
        <v>54.6</v>
      </c>
      <c r="R424">
        <v>29.2</v>
      </c>
      <c r="S424">
        <v>8.5399999999999991</v>
      </c>
      <c r="T424">
        <v>4.43</v>
      </c>
      <c r="U424">
        <v>2.88</v>
      </c>
    </row>
    <row r="425" spans="1:21" x14ac:dyDescent="0.2">
      <c r="A425" s="22">
        <v>423</v>
      </c>
      <c r="B425" t="b">
        <v>0</v>
      </c>
      <c r="C425" t="b">
        <v>1</v>
      </c>
      <c r="D425" t="s">
        <v>90</v>
      </c>
      <c r="E425" t="s">
        <v>1072</v>
      </c>
      <c r="F425" t="s">
        <v>90</v>
      </c>
      <c r="G425" t="s">
        <v>1073</v>
      </c>
      <c r="H425" t="s">
        <v>427</v>
      </c>
      <c r="I425">
        <v>15.2</v>
      </c>
      <c r="J425">
        <v>11.3</v>
      </c>
      <c r="K425">
        <v>19.100000000000001</v>
      </c>
      <c r="L425">
        <v>19.399999999999999</v>
      </c>
      <c r="M425">
        <v>26.1</v>
      </c>
      <c r="N425">
        <v>15.3</v>
      </c>
      <c r="O425">
        <v>17.8</v>
      </c>
      <c r="P425">
        <v>21.7</v>
      </c>
      <c r="Q425">
        <v>9.0399999999999991</v>
      </c>
      <c r="R425">
        <v>7.41</v>
      </c>
      <c r="S425">
        <v>8.73</v>
      </c>
      <c r="T425">
        <v>12.5</v>
      </c>
      <c r="U425">
        <v>11.9</v>
      </c>
    </row>
    <row r="426" spans="1:21" x14ac:dyDescent="0.2">
      <c r="A426" s="22">
        <v>424</v>
      </c>
      <c r="B426" t="b">
        <v>0</v>
      </c>
      <c r="C426" t="b">
        <v>1</v>
      </c>
      <c r="D426" t="s">
        <v>90</v>
      </c>
      <c r="E426" t="s">
        <v>1074</v>
      </c>
      <c r="F426" t="s">
        <v>90</v>
      </c>
      <c r="G426" t="s">
        <v>1075</v>
      </c>
      <c r="H426" t="s">
        <v>427</v>
      </c>
      <c r="I426">
        <v>3.2</v>
      </c>
      <c r="J426">
        <v>1.05</v>
      </c>
      <c r="K426">
        <v>0.54100000000000004</v>
      </c>
      <c r="L426">
        <v>0.52700000000000002</v>
      </c>
      <c r="M426">
        <v>0.71399999999999997</v>
      </c>
      <c r="N426">
        <v>0.77100000000000002</v>
      </c>
      <c r="O426">
        <v>0.78100000000000003</v>
      </c>
      <c r="P426">
        <v>1.24</v>
      </c>
      <c r="Q426">
        <v>2.16</v>
      </c>
      <c r="R426">
        <v>4.67</v>
      </c>
      <c r="S426">
        <v>12.1</v>
      </c>
      <c r="T426">
        <v>3.81</v>
      </c>
      <c r="U426">
        <v>1.42</v>
      </c>
    </row>
    <row r="427" spans="1:21" x14ac:dyDescent="0.2">
      <c r="A427" s="22">
        <v>425</v>
      </c>
      <c r="B427" t="b">
        <v>0</v>
      </c>
      <c r="C427" t="b">
        <v>1</v>
      </c>
      <c r="D427" t="s">
        <v>90</v>
      </c>
      <c r="E427" t="s">
        <v>1076</v>
      </c>
      <c r="F427" t="s">
        <v>90</v>
      </c>
      <c r="G427" t="s">
        <v>1077</v>
      </c>
      <c r="H427" t="s">
        <v>427</v>
      </c>
      <c r="I427">
        <v>2.23</v>
      </c>
      <c r="J427">
        <v>1.7</v>
      </c>
      <c r="K427">
        <v>3.35</v>
      </c>
      <c r="L427">
        <v>4.22</v>
      </c>
      <c r="M427">
        <v>3.84</v>
      </c>
      <c r="N427">
        <v>1.0900000000000001</v>
      </c>
      <c r="O427">
        <v>1.96</v>
      </c>
      <c r="P427">
        <v>0.625</v>
      </c>
      <c r="Q427">
        <v>0.41799999999999998</v>
      </c>
      <c r="R427">
        <v>0.434</v>
      </c>
      <c r="S427">
        <v>0.50600000000000001</v>
      </c>
      <c r="T427">
        <v>0.63200000000000001</v>
      </c>
      <c r="U427">
        <v>0.91200000000000003</v>
      </c>
    </row>
    <row r="428" spans="1:21" x14ac:dyDescent="0.2">
      <c r="A428" s="22">
        <v>426</v>
      </c>
      <c r="B428" t="b">
        <v>0</v>
      </c>
      <c r="C428" t="b">
        <v>1</v>
      </c>
      <c r="D428" t="s">
        <v>90</v>
      </c>
      <c r="E428" t="s">
        <v>1078</v>
      </c>
      <c r="F428" t="s">
        <v>90</v>
      </c>
      <c r="G428" t="s">
        <v>1079</v>
      </c>
      <c r="H428" t="s">
        <v>427</v>
      </c>
      <c r="I428">
        <v>84</v>
      </c>
      <c r="J428">
        <v>13.6</v>
      </c>
      <c r="K428">
        <v>19.399999999999999</v>
      </c>
      <c r="L428">
        <v>34.200000000000003</v>
      </c>
      <c r="M428">
        <v>85.5</v>
      </c>
      <c r="N428">
        <v>90.2</v>
      </c>
      <c r="O428">
        <v>93.4</v>
      </c>
      <c r="P428">
        <v>97.9</v>
      </c>
      <c r="Q428">
        <v>93.9</v>
      </c>
      <c r="R428">
        <v>94.4</v>
      </c>
      <c r="S428">
        <v>97.8</v>
      </c>
      <c r="T428">
        <v>96.1</v>
      </c>
      <c r="U428">
        <v>22.9</v>
      </c>
    </row>
    <row r="429" spans="1:21" x14ac:dyDescent="0.2">
      <c r="A429" s="22">
        <v>427</v>
      </c>
      <c r="B429" t="b">
        <v>0</v>
      </c>
      <c r="C429" t="b">
        <v>1</v>
      </c>
      <c r="D429" t="s">
        <v>90</v>
      </c>
      <c r="E429" t="s">
        <v>1080</v>
      </c>
      <c r="F429" t="s">
        <v>90</v>
      </c>
      <c r="G429" t="s">
        <v>1081</v>
      </c>
      <c r="H429" t="s">
        <v>427</v>
      </c>
      <c r="I429">
        <v>2.09</v>
      </c>
      <c r="J429">
        <v>0.92</v>
      </c>
      <c r="K429">
        <v>1.05</v>
      </c>
      <c r="L429">
        <v>0.93300000000000005</v>
      </c>
      <c r="M429">
        <v>0.97699999999999998</v>
      </c>
      <c r="N429">
        <v>1.21</v>
      </c>
      <c r="O429">
        <v>1.69</v>
      </c>
      <c r="P429">
        <v>2.57</v>
      </c>
      <c r="Q429">
        <v>4.13</v>
      </c>
      <c r="R429">
        <v>5.24</v>
      </c>
      <c r="S429">
        <v>3.14</v>
      </c>
      <c r="T429">
        <v>1.35</v>
      </c>
      <c r="U429">
        <v>0.998</v>
      </c>
    </row>
    <row r="430" spans="1:21" x14ac:dyDescent="0.2">
      <c r="A430" s="22">
        <v>428</v>
      </c>
      <c r="B430" t="b">
        <v>0</v>
      </c>
      <c r="C430" t="b">
        <v>1</v>
      </c>
      <c r="D430" t="s">
        <v>90</v>
      </c>
      <c r="E430" t="s">
        <v>1082</v>
      </c>
      <c r="F430" t="s">
        <v>90</v>
      </c>
      <c r="G430" t="s">
        <v>1083</v>
      </c>
      <c r="H430" t="s">
        <v>902</v>
      </c>
      <c r="I430">
        <v>69.2</v>
      </c>
      <c r="J430">
        <v>67.099999999999994</v>
      </c>
      <c r="K430">
        <v>53.1</v>
      </c>
      <c r="L430">
        <v>57.8</v>
      </c>
      <c r="M430">
        <v>61.1</v>
      </c>
      <c r="N430">
        <v>45</v>
      </c>
      <c r="O430">
        <v>31.5</v>
      </c>
      <c r="P430">
        <v>27.5</v>
      </c>
      <c r="Q430">
        <v>46.4</v>
      </c>
      <c r="R430">
        <v>68.3</v>
      </c>
      <c r="S430">
        <v>80.400000000000006</v>
      </c>
      <c r="T430">
        <v>83.5</v>
      </c>
      <c r="U430">
        <v>78.900000000000006</v>
      </c>
    </row>
    <row r="431" spans="1:21" x14ac:dyDescent="0.2">
      <c r="A431" s="22">
        <v>429</v>
      </c>
      <c r="B431" t="b">
        <v>0</v>
      </c>
      <c r="C431" t="b">
        <v>1</v>
      </c>
      <c r="D431" t="s">
        <v>90</v>
      </c>
      <c r="E431" t="s">
        <v>1084</v>
      </c>
      <c r="F431" t="s">
        <v>90</v>
      </c>
      <c r="G431" t="s">
        <v>1085</v>
      </c>
      <c r="H431" t="s">
        <v>427</v>
      </c>
      <c r="I431">
        <v>7.07</v>
      </c>
      <c r="J431">
        <v>0.61599999999999999</v>
      </c>
      <c r="K431">
        <v>0.874</v>
      </c>
      <c r="L431">
        <v>1.1000000000000001</v>
      </c>
      <c r="M431">
        <v>1.55</v>
      </c>
      <c r="N431">
        <v>1.78</v>
      </c>
      <c r="O431">
        <v>2.1800000000000002</v>
      </c>
      <c r="P431">
        <v>4.09</v>
      </c>
      <c r="Q431">
        <v>9.69</v>
      </c>
      <c r="R431">
        <v>18.5</v>
      </c>
      <c r="S431">
        <v>25.4</v>
      </c>
      <c r="T431">
        <v>3.22</v>
      </c>
      <c r="U431">
        <v>8.08</v>
      </c>
    </row>
    <row r="432" spans="1:21" x14ac:dyDescent="0.2">
      <c r="A432" s="22">
        <v>430</v>
      </c>
      <c r="B432" t="b">
        <v>0</v>
      </c>
      <c r="C432" t="b">
        <v>1</v>
      </c>
      <c r="D432" t="s">
        <v>90</v>
      </c>
      <c r="E432" t="s">
        <v>1086</v>
      </c>
      <c r="F432" t="s">
        <v>90</v>
      </c>
      <c r="G432" t="s">
        <v>1087</v>
      </c>
      <c r="H432" t="s">
        <v>427</v>
      </c>
      <c r="I432">
        <v>26.1</v>
      </c>
      <c r="J432">
        <v>39.5</v>
      </c>
      <c r="K432">
        <v>28.9</v>
      </c>
      <c r="L432">
        <v>16.5</v>
      </c>
      <c r="M432">
        <v>20.399999999999999</v>
      </c>
      <c r="N432">
        <v>27.9</v>
      </c>
      <c r="O432">
        <v>18.5</v>
      </c>
      <c r="P432">
        <v>8.9600000000000009</v>
      </c>
      <c r="Q432">
        <v>6.38</v>
      </c>
      <c r="R432">
        <v>9.4600000000000009</v>
      </c>
      <c r="S432">
        <v>12</v>
      </c>
      <c r="T432">
        <v>34.299999999999997</v>
      </c>
      <c r="U432">
        <v>45</v>
      </c>
    </row>
    <row r="433" spans="1:21" x14ac:dyDescent="0.2">
      <c r="A433" s="22">
        <v>431</v>
      </c>
      <c r="B433" t="b">
        <v>0</v>
      </c>
      <c r="C433" t="b">
        <v>1</v>
      </c>
      <c r="D433" t="s">
        <v>90</v>
      </c>
      <c r="E433" t="s">
        <v>1088</v>
      </c>
      <c r="F433" t="s">
        <v>90</v>
      </c>
      <c r="G433" t="s">
        <v>1089</v>
      </c>
      <c r="H433" t="s">
        <v>427</v>
      </c>
      <c r="I433">
        <v>64.900000000000006</v>
      </c>
      <c r="J433">
        <v>70.8</v>
      </c>
      <c r="K433">
        <v>52.8</v>
      </c>
      <c r="L433">
        <v>49</v>
      </c>
      <c r="M433">
        <v>48.7</v>
      </c>
      <c r="N433">
        <v>48.3</v>
      </c>
      <c r="O433">
        <v>47.3</v>
      </c>
      <c r="P433">
        <v>42.3</v>
      </c>
      <c r="Q433">
        <v>39</v>
      </c>
      <c r="R433">
        <v>53.2</v>
      </c>
      <c r="S433">
        <v>84.6</v>
      </c>
      <c r="T433">
        <v>80.7</v>
      </c>
      <c r="U433">
        <v>84.9</v>
      </c>
    </row>
    <row r="434" spans="1:21" x14ac:dyDescent="0.2">
      <c r="A434" s="22">
        <v>432</v>
      </c>
      <c r="B434" t="b">
        <v>0</v>
      </c>
      <c r="C434" t="b">
        <v>1</v>
      </c>
      <c r="D434" t="s">
        <v>90</v>
      </c>
      <c r="E434" t="s">
        <v>1090</v>
      </c>
      <c r="F434" t="s">
        <v>90</v>
      </c>
      <c r="G434" t="s">
        <v>1091</v>
      </c>
      <c r="H434" t="s">
        <v>427</v>
      </c>
      <c r="I434">
        <v>12.5</v>
      </c>
      <c r="J434">
        <v>3.36</v>
      </c>
      <c r="K434">
        <v>9.89</v>
      </c>
      <c r="L434">
        <v>23</v>
      </c>
      <c r="M434">
        <v>21.2</v>
      </c>
      <c r="N434">
        <v>6.05</v>
      </c>
      <c r="O434">
        <v>4.34</v>
      </c>
      <c r="P434">
        <v>11.9</v>
      </c>
      <c r="Q434">
        <v>19</v>
      </c>
      <c r="R434">
        <v>18.8</v>
      </c>
      <c r="S434">
        <v>13</v>
      </c>
      <c r="T434">
        <v>1.48</v>
      </c>
      <c r="U434">
        <v>1.61</v>
      </c>
    </row>
    <row r="435" spans="1:21" x14ac:dyDescent="0.2">
      <c r="A435" s="22">
        <v>433</v>
      </c>
      <c r="B435" t="b">
        <v>0</v>
      </c>
      <c r="C435" t="b">
        <v>1</v>
      </c>
      <c r="D435" t="s">
        <v>90</v>
      </c>
      <c r="E435" t="s">
        <v>1092</v>
      </c>
      <c r="F435" t="s">
        <v>90</v>
      </c>
      <c r="G435" t="s">
        <v>1093</v>
      </c>
      <c r="H435" t="s">
        <v>427</v>
      </c>
      <c r="I435">
        <v>64.7</v>
      </c>
      <c r="J435">
        <v>2.85</v>
      </c>
      <c r="K435">
        <v>3.19</v>
      </c>
      <c r="L435">
        <v>7.38</v>
      </c>
      <c r="M435">
        <v>15.1</v>
      </c>
      <c r="N435">
        <v>52.8</v>
      </c>
      <c r="O435">
        <v>66.7</v>
      </c>
      <c r="P435">
        <v>73.7</v>
      </c>
      <c r="Q435">
        <v>77.5</v>
      </c>
      <c r="R435">
        <v>66.900000000000006</v>
      </c>
      <c r="S435">
        <v>26.2</v>
      </c>
      <c r="T435">
        <v>10.9</v>
      </c>
      <c r="U435">
        <v>4.3899999999999997</v>
      </c>
    </row>
    <row r="436" spans="1:21" x14ac:dyDescent="0.2">
      <c r="A436" s="22">
        <v>434</v>
      </c>
      <c r="B436" t="b">
        <v>0</v>
      </c>
      <c r="C436" t="b">
        <v>1</v>
      </c>
      <c r="D436" t="s">
        <v>90</v>
      </c>
      <c r="E436" t="s">
        <v>1094</v>
      </c>
      <c r="F436" t="s">
        <v>90</v>
      </c>
      <c r="G436" t="s">
        <v>1095</v>
      </c>
      <c r="H436" t="s">
        <v>427</v>
      </c>
      <c r="I436">
        <v>20.100000000000001</v>
      </c>
      <c r="J436">
        <v>20.9</v>
      </c>
      <c r="K436">
        <v>25.9</v>
      </c>
      <c r="L436">
        <v>29.9</v>
      </c>
      <c r="M436">
        <v>33</v>
      </c>
      <c r="N436">
        <v>29.3</v>
      </c>
      <c r="O436">
        <v>21.9</v>
      </c>
      <c r="P436">
        <v>22.9</v>
      </c>
      <c r="Q436">
        <v>15.7</v>
      </c>
      <c r="R436">
        <v>15.9</v>
      </c>
      <c r="S436">
        <v>15.6</v>
      </c>
      <c r="T436">
        <v>18.8</v>
      </c>
      <c r="U436">
        <v>20.399999999999999</v>
      </c>
    </row>
    <row r="437" spans="1:21" x14ac:dyDescent="0.2">
      <c r="A437" s="22">
        <v>435</v>
      </c>
      <c r="B437" t="b">
        <v>0</v>
      </c>
      <c r="C437" t="b">
        <v>1</v>
      </c>
      <c r="D437" t="s">
        <v>90</v>
      </c>
      <c r="E437" t="s">
        <v>1096</v>
      </c>
      <c r="F437" t="s">
        <v>90</v>
      </c>
      <c r="G437" t="s">
        <v>1097</v>
      </c>
      <c r="H437" t="s">
        <v>427</v>
      </c>
      <c r="I437">
        <v>70.7</v>
      </c>
      <c r="J437">
        <v>33.4</v>
      </c>
      <c r="K437">
        <v>26.2</v>
      </c>
      <c r="L437">
        <v>20.2</v>
      </c>
      <c r="M437">
        <v>37</v>
      </c>
      <c r="N437">
        <v>76.900000000000006</v>
      </c>
      <c r="O437">
        <v>86</v>
      </c>
      <c r="P437">
        <v>85.4</v>
      </c>
      <c r="Q437">
        <v>73.5</v>
      </c>
      <c r="R437">
        <v>50.9</v>
      </c>
      <c r="S437">
        <v>48.1</v>
      </c>
      <c r="T437">
        <v>50.4</v>
      </c>
      <c r="U437">
        <v>29.2</v>
      </c>
    </row>
    <row r="438" spans="1:21" x14ac:dyDescent="0.2">
      <c r="A438" s="22">
        <v>436</v>
      </c>
      <c r="B438" t="b">
        <v>1</v>
      </c>
      <c r="C438" t="b">
        <v>1</v>
      </c>
      <c r="D438" t="s">
        <v>1098</v>
      </c>
      <c r="E438" t="s">
        <v>1098</v>
      </c>
      <c r="F438" t="s">
        <v>1099</v>
      </c>
      <c r="G438" t="s">
        <v>1100</v>
      </c>
      <c r="H438" t="s">
        <v>68</v>
      </c>
      <c r="I438">
        <v>33.700000000000003</v>
      </c>
      <c r="J438">
        <v>11.4</v>
      </c>
      <c r="K438">
        <v>13.7</v>
      </c>
      <c r="L438">
        <v>27.7</v>
      </c>
      <c r="M438">
        <v>29</v>
      </c>
      <c r="N438">
        <v>30.1</v>
      </c>
      <c r="O438">
        <v>40.299999999999997</v>
      </c>
      <c r="P438">
        <v>36.1</v>
      </c>
      <c r="Q438">
        <v>34.4</v>
      </c>
      <c r="R438">
        <v>31</v>
      </c>
      <c r="S438">
        <v>21.2</v>
      </c>
      <c r="T438">
        <v>16</v>
      </c>
      <c r="U438">
        <v>12.1</v>
      </c>
    </row>
    <row r="439" spans="1:21" x14ac:dyDescent="0.2">
      <c r="A439" s="22">
        <v>437</v>
      </c>
      <c r="B439" t="b">
        <v>0</v>
      </c>
      <c r="C439" t="b">
        <v>1</v>
      </c>
      <c r="D439" t="s">
        <v>90</v>
      </c>
      <c r="E439" t="s">
        <v>1101</v>
      </c>
      <c r="F439" t="s">
        <v>90</v>
      </c>
      <c r="G439" t="s">
        <v>1102</v>
      </c>
      <c r="H439" t="s">
        <v>101</v>
      </c>
      <c r="I439">
        <v>2.16</v>
      </c>
      <c r="J439">
        <v>3.12</v>
      </c>
      <c r="K439">
        <v>3.91</v>
      </c>
      <c r="L439">
        <v>3.8</v>
      </c>
      <c r="M439">
        <v>2.88</v>
      </c>
      <c r="N439">
        <v>1.58</v>
      </c>
      <c r="O439">
        <v>1.08</v>
      </c>
      <c r="P439">
        <v>1.48</v>
      </c>
      <c r="Q439">
        <v>1.62</v>
      </c>
      <c r="R439">
        <v>1.41</v>
      </c>
      <c r="S439">
        <v>1.41</v>
      </c>
      <c r="T439">
        <v>2.11</v>
      </c>
      <c r="U439">
        <v>2.63</v>
      </c>
    </row>
    <row r="440" spans="1:21" x14ac:dyDescent="0.2">
      <c r="A440" s="22">
        <v>438</v>
      </c>
      <c r="B440" t="b">
        <v>0</v>
      </c>
      <c r="C440" t="b">
        <v>1</v>
      </c>
      <c r="D440" t="s">
        <v>90</v>
      </c>
      <c r="E440" t="s">
        <v>1103</v>
      </c>
      <c r="F440" t="s">
        <v>90</v>
      </c>
      <c r="G440" t="s">
        <v>1104</v>
      </c>
      <c r="H440" t="s">
        <v>101</v>
      </c>
      <c r="I440">
        <v>1.65</v>
      </c>
      <c r="J440">
        <v>0.51500000000000001</v>
      </c>
      <c r="K440">
        <v>0.45400000000000001</v>
      </c>
      <c r="L440">
        <v>0.40300000000000002</v>
      </c>
      <c r="M440">
        <v>0.59899999999999998</v>
      </c>
      <c r="N440">
        <v>0.77300000000000002</v>
      </c>
      <c r="O440">
        <v>1.41</v>
      </c>
      <c r="P440">
        <v>1.67</v>
      </c>
      <c r="Q440">
        <v>2.48</v>
      </c>
      <c r="R440">
        <v>3.09</v>
      </c>
      <c r="S440">
        <v>2.79</v>
      </c>
      <c r="T440">
        <v>2.14</v>
      </c>
      <c r="U440">
        <v>0.86899999999999999</v>
      </c>
    </row>
    <row r="441" spans="1:21" x14ac:dyDescent="0.2">
      <c r="A441" s="22">
        <v>439</v>
      </c>
      <c r="B441" t="b">
        <v>0</v>
      </c>
      <c r="C441" t="b">
        <v>1</v>
      </c>
      <c r="D441" t="s">
        <v>90</v>
      </c>
      <c r="E441" t="s">
        <v>1105</v>
      </c>
      <c r="F441" t="s">
        <v>90</v>
      </c>
      <c r="G441" t="s">
        <v>1106</v>
      </c>
      <c r="H441" t="s">
        <v>101</v>
      </c>
      <c r="I441">
        <v>1.84</v>
      </c>
      <c r="J441">
        <v>1.29</v>
      </c>
      <c r="K441">
        <v>1.43</v>
      </c>
      <c r="L441">
        <v>1.1000000000000001</v>
      </c>
      <c r="M441">
        <v>1</v>
      </c>
      <c r="N441">
        <v>0.86699999999999999</v>
      </c>
      <c r="O441">
        <v>1.59</v>
      </c>
      <c r="P441">
        <v>2.2200000000000002</v>
      </c>
      <c r="Q441">
        <v>3.6</v>
      </c>
      <c r="R441">
        <v>5</v>
      </c>
      <c r="S441">
        <v>3.62</v>
      </c>
      <c r="T441">
        <v>2.15</v>
      </c>
      <c r="U441">
        <v>1.46</v>
      </c>
    </row>
    <row r="442" spans="1:21" x14ac:dyDescent="0.2">
      <c r="A442" s="22">
        <v>440</v>
      </c>
      <c r="B442" t="b">
        <v>0</v>
      </c>
      <c r="C442" t="b">
        <v>1</v>
      </c>
      <c r="D442" t="s">
        <v>90</v>
      </c>
      <c r="E442" t="s">
        <v>1107</v>
      </c>
      <c r="F442" t="s">
        <v>90</v>
      </c>
      <c r="G442" t="s">
        <v>1108</v>
      </c>
      <c r="H442" t="s">
        <v>205</v>
      </c>
      <c r="I442">
        <v>2.16</v>
      </c>
      <c r="J442">
        <v>3.12</v>
      </c>
      <c r="K442">
        <v>3.91</v>
      </c>
      <c r="L442">
        <v>3.8</v>
      </c>
      <c r="M442">
        <v>2.88</v>
      </c>
      <c r="N442">
        <v>1.58</v>
      </c>
      <c r="O442">
        <v>1.08</v>
      </c>
      <c r="P442">
        <v>1.48</v>
      </c>
      <c r="Q442">
        <v>1.62</v>
      </c>
      <c r="R442">
        <v>1.41</v>
      </c>
      <c r="S442">
        <v>1.41</v>
      </c>
      <c r="T442">
        <v>2.11</v>
      </c>
      <c r="U442">
        <v>2.63</v>
      </c>
    </row>
    <row r="443" spans="1:21" x14ac:dyDescent="0.2">
      <c r="A443" s="22">
        <v>441</v>
      </c>
      <c r="B443" t="b">
        <v>0</v>
      </c>
      <c r="C443" t="b">
        <v>1</v>
      </c>
      <c r="D443" t="s">
        <v>90</v>
      </c>
      <c r="E443" t="s">
        <v>1109</v>
      </c>
      <c r="F443" t="s">
        <v>90</v>
      </c>
      <c r="G443" t="s">
        <v>1110</v>
      </c>
      <c r="H443" t="s">
        <v>101</v>
      </c>
      <c r="I443">
        <v>98.6</v>
      </c>
      <c r="J443">
        <v>99.3</v>
      </c>
      <c r="K443">
        <v>99.5</v>
      </c>
      <c r="L443">
        <v>99.9</v>
      </c>
      <c r="M443">
        <v>100</v>
      </c>
      <c r="N443">
        <v>100</v>
      </c>
      <c r="O443">
        <v>100</v>
      </c>
      <c r="P443">
        <v>100</v>
      </c>
      <c r="Q443">
        <v>98.9</v>
      </c>
      <c r="R443">
        <v>89.9</v>
      </c>
      <c r="S443">
        <v>78.5</v>
      </c>
      <c r="T443">
        <v>86.7</v>
      </c>
      <c r="U443">
        <v>99.3</v>
      </c>
    </row>
    <row r="444" spans="1:21" x14ac:dyDescent="0.2">
      <c r="A444" s="22">
        <v>442</v>
      </c>
      <c r="B444" t="b">
        <v>0</v>
      </c>
      <c r="C444" t="b">
        <v>1</v>
      </c>
      <c r="D444" t="s">
        <v>90</v>
      </c>
      <c r="E444" t="s">
        <v>1111</v>
      </c>
      <c r="F444" t="s">
        <v>90</v>
      </c>
      <c r="G444" t="s">
        <v>1112</v>
      </c>
      <c r="H444" t="s">
        <v>101</v>
      </c>
      <c r="I444">
        <v>73.8</v>
      </c>
      <c r="J444">
        <v>3.56</v>
      </c>
      <c r="K444">
        <v>14.2</v>
      </c>
      <c r="L444">
        <v>31</v>
      </c>
      <c r="M444">
        <v>26.5</v>
      </c>
      <c r="N444">
        <v>45.6</v>
      </c>
      <c r="O444">
        <v>96.5</v>
      </c>
      <c r="P444">
        <v>96.4</v>
      </c>
      <c r="Q444">
        <v>74.5</v>
      </c>
      <c r="R444">
        <v>57.1</v>
      </c>
      <c r="S444">
        <v>38.1</v>
      </c>
      <c r="T444">
        <v>34.6</v>
      </c>
      <c r="U444">
        <v>12.4</v>
      </c>
    </row>
    <row r="445" spans="1:21" x14ac:dyDescent="0.2">
      <c r="A445" s="22">
        <v>443</v>
      </c>
      <c r="B445" t="b">
        <v>0</v>
      </c>
      <c r="C445" t="b">
        <v>1</v>
      </c>
      <c r="D445" t="s">
        <v>90</v>
      </c>
      <c r="E445" t="s">
        <v>1113</v>
      </c>
      <c r="F445" t="s">
        <v>90</v>
      </c>
      <c r="G445" t="s">
        <v>1114</v>
      </c>
      <c r="H445" t="s">
        <v>101</v>
      </c>
      <c r="I445">
        <v>55.5</v>
      </c>
      <c r="J445">
        <v>76.400000000000006</v>
      </c>
      <c r="K445">
        <v>29.8</v>
      </c>
      <c r="L445">
        <v>23.5</v>
      </c>
      <c r="M445">
        <v>15.6</v>
      </c>
      <c r="N445">
        <v>34.4</v>
      </c>
      <c r="O445">
        <v>43.3</v>
      </c>
      <c r="P445">
        <v>51.2</v>
      </c>
      <c r="Q445">
        <v>69.099999999999994</v>
      </c>
      <c r="R445">
        <v>68.5</v>
      </c>
      <c r="S445">
        <v>63.4</v>
      </c>
      <c r="T445">
        <v>68</v>
      </c>
      <c r="U445">
        <v>45.9</v>
      </c>
    </row>
    <row r="446" spans="1:21" x14ac:dyDescent="0.2">
      <c r="A446" s="22">
        <v>444</v>
      </c>
      <c r="B446" t="b">
        <v>0</v>
      </c>
      <c r="C446" t="b">
        <v>1</v>
      </c>
      <c r="D446" t="s">
        <v>90</v>
      </c>
      <c r="E446" t="s">
        <v>1115</v>
      </c>
      <c r="F446" t="s">
        <v>90</v>
      </c>
      <c r="G446" t="s">
        <v>1116</v>
      </c>
      <c r="H446" t="s">
        <v>101</v>
      </c>
      <c r="I446">
        <v>0.84899999999999998</v>
      </c>
      <c r="J446">
        <v>0.59</v>
      </c>
      <c r="K446">
        <v>0.63400000000000001</v>
      </c>
      <c r="L446">
        <v>0.47599999999999998</v>
      </c>
      <c r="M446">
        <v>0.39800000000000002</v>
      </c>
      <c r="N446">
        <v>0.46300000000000002</v>
      </c>
      <c r="O446">
        <v>0.66800000000000004</v>
      </c>
      <c r="P446">
        <v>0.88</v>
      </c>
      <c r="Q446">
        <v>1.3</v>
      </c>
      <c r="R446">
        <v>1.61</v>
      </c>
      <c r="S446">
        <v>1.4</v>
      </c>
      <c r="T446">
        <v>1.01</v>
      </c>
      <c r="U446">
        <v>0.67400000000000004</v>
      </c>
    </row>
    <row r="447" spans="1:21" x14ac:dyDescent="0.2">
      <c r="A447" s="22">
        <v>445</v>
      </c>
      <c r="B447" t="b">
        <v>0</v>
      </c>
      <c r="C447" t="b">
        <v>1</v>
      </c>
      <c r="D447" t="s">
        <v>90</v>
      </c>
      <c r="E447" t="s">
        <v>1117</v>
      </c>
      <c r="F447" t="s">
        <v>90</v>
      </c>
      <c r="G447" t="s">
        <v>1118</v>
      </c>
      <c r="H447" t="s">
        <v>101</v>
      </c>
      <c r="I447">
        <v>1.77</v>
      </c>
      <c r="J447">
        <v>0.88300000000000001</v>
      </c>
      <c r="K447">
        <v>0.755</v>
      </c>
      <c r="L447">
        <v>0.57099999999999995</v>
      </c>
      <c r="M447">
        <v>0.73899999999999999</v>
      </c>
      <c r="N447">
        <v>0.95699999999999996</v>
      </c>
      <c r="O447">
        <v>1.31</v>
      </c>
      <c r="P447">
        <v>2.25</v>
      </c>
      <c r="Q447">
        <v>3.14</v>
      </c>
      <c r="R447">
        <v>3.44</v>
      </c>
      <c r="S447">
        <v>3.46</v>
      </c>
      <c r="T447">
        <v>2.34</v>
      </c>
      <c r="U447">
        <v>1.17</v>
      </c>
    </row>
    <row r="448" spans="1:21" x14ac:dyDescent="0.2">
      <c r="A448" s="22">
        <v>446</v>
      </c>
      <c r="B448" t="b">
        <v>0</v>
      </c>
      <c r="C448" t="b">
        <v>1</v>
      </c>
      <c r="D448" t="s">
        <v>90</v>
      </c>
      <c r="E448" t="s">
        <v>1119</v>
      </c>
      <c r="F448" t="s">
        <v>90</v>
      </c>
      <c r="G448" t="s">
        <v>1120</v>
      </c>
      <c r="H448" t="s">
        <v>101</v>
      </c>
      <c r="I448">
        <v>2.79</v>
      </c>
      <c r="J448">
        <v>0.84299999999999997</v>
      </c>
      <c r="K448">
        <v>0.76</v>
      </c>
      <c r="L448">
        <v>0.57199999999999995</v>
      </c>
      <c r="M448">
        <v>0.627</v>
      </c>
      <c r="N448">
        <v>0.97599999999999998</v>
      </c>
      <c r="O448">
        <v>1.42</v>
      </c>
      <c r="P448">
        <v>2.12</v>
      </c>
      <c r="Q448">
        <v>3.13</v>
      </c>
      <c r="R448">
        <v>3.97</v>
      </c>
      <c r="S448">
        <v>3.62</v>
      </c>
      <c r="T448">
        <v>2.16</v>
      </c>
      <c r="U448">
        <v>1.1200000000000001</v>
      </c>
    </row>
    <row r="449" spans="1:21" x14ac:dyDescent="0.2">
      <c r="A449" s="22">
        <v>447</v>
      </c>
      <c r="B449" t="b">
        <v>0</v>
      </c>
      <c r="C449" t="b">
        <v>1</v>
      </c>
      <c r="D449" t="s">
        <v>90</v>
      </c>
      <c r="E449" t="s">
        <v>1121</v>
      </c>
      <c r="F449" t="s">
        <v>90</v>
      </c>
      <c r="G449" t="s">
        <v>1122</v>
      </c>
      <c r="H449" t="s">
        <v>101</v>
      </c>
      <c r="I449">
        <v>4.59</v>
      </c>
      <c r="J449">
        <v>3.7</v>
      </c>
      <c r="K449">
        <v>2.99</v>
      </c>
      <c r="L449">
        <v>2.87</v>
      </c>
      <c r="M449">
        <v>3.24</v>
      </c>
      <c r="N449">
        <v>3.43</v>
      </c>
      <c r="O449">
        <v>4.75</v>
      </c>
      <c r="P449">
        <v>7.54</v>
      </c>
      <c r="Q449">
        <v>7.19</v>
      </c>
      <c r="R449">
        <v>3.68</v>
      </c>
      <c r="S449">
        <v>2.77</v>
      </c>
      <c r="T449">
        <v>3.95</v>
      </c>
      <c r="U449">
        <v>3.62</v>
      </c>
    </row>
    <row r="450" spans="1:21" x14ac:dyDescent="0.2">
      <c r="A450" s="22">
        <v>448</v>
      </c>
      <c r="B450" t="b">
        <v>0</v>
      </c>
      <c r="C450" t="b">
        <v>1</v>
      </c>
      <c r="D450" t="s">
        <v>90</v>
      </c>
      <c r="E450" t="s">
        <v>1123</v>
      </c>
      <c r="F450" t="s">
        <v>90</v>
      </c>
      <c r="G450" t="s">
        <v>1124</v>
      </c>
      <c r="H450" t="s">
        <v>101</v>
      </c>
      <c r="I450">
        <v>2.41</v>
      </c>
      <c r="J450">
        <v>0.78700000000000003</v>
      </c>
      <c r="K450">
        <v>0.72499999999999998</v>
      </c>
      <c r="L450">
        <v>0.66300000000000003</v>
      </c>
      <c r="M450">
        <v>1.02</v>
      </c>
      <c r="N450">
        <v>1.63</v>
      </c>
      <c r="O450">
        <v>2.4300000000000002</v>
      </c>
      <c r="P450">
        <v>2.41</v>
      </c>
      <c r="Q450">
        <v>2.99</v>
      </c>
      <c r="R450">
        <v>3.66</v>
      </c>
      <c r="S450">
        <v>3.3</v>
      </c>
      <c r="T450">
        <v>2.31</v>
      </c>
      <c r="U450">
        <v>1.07</v>
      </c>
    </row>
    <row r="451" spans="1:21" x14ac:dyDescent="0.2">
      <c r="A451" s="22">
        <v>449</v>
      </c>
      <c r="B451" t="b">
        <v>0</v>
      </c>
      <c r="C451" t="b">
        <v>1</v>
      </c>
      <c r="D451" t="s">
        <v>90</v>
      </c>
      <c r="E451" t="s">
        <v>1125</v>
      </c>
      <c r="F451" t="s">
        <v>90</v>
      </c>
      <c r="G451" t="s">
        <v>1126</v>
      </c>
      <c r="H451" t="s">
        <v>101</v>
      </c>
      <c r="I451">
        <v>33.299999999999997</v>
      </c>
      <c r="J451">
        <v>3.87</v>
      </c>
      <c r="K451">
        <v>28.6</v>
      </c>
      <c r="L451">
        <v>4.33</v>
      </c>
      <c r="M451">
        <v>25.6</v>
      </c>
      <c r="N451">
        <v>40.299999999999997</v>
      </c>
      <c r="O451">
        <v>54.1</v>
      </c>
      <c r="P451">
        <v>64.400000000000006</v>
      </c>
      <c r="Q451">
        <v>52.8</v>
      </c>
      <c r="R451">
        <v>40.799999999999997</v>
      </c>
      <c r="S451">
        <v>5.69</v>
      </c>
      <c r="T451">
        <v>2.06</v>
      </c>
      <c r="U451">
        <v>3.96</v>
      </c>
    </row>
    <row r="452" spans="1:21" x14ac:dyDescent="0.2">
      <c r="A452" s="22">
        <v>450</v>
      </c>
      <c r="B452" t="b">
        <v>0</v>
      </c>
      <c r="C452" t="b">
        <v>1</v>
      </c>
      <c r="D452" t="s">
        <v>90</v>
      </c>
      <c r="E452" t="s">
        <v>1127</v>
      </c>
      <c r="F452" t="s">
        <v>90</v>
      </c>
      <c r="G452" t="s">
        <v>1128</v>
      </c>
      <c r="H452" t="s">
        <v>205</v>
      </c>
      <c r="I452">
        <v>33.299999999999997</v>
      </c>
      <c r="J452">
        <v>3.87</v>
      </c>
      <c r="K452">
        <v>28.6</v>
      </c>
      <c r="L452">
        <v>4.33</v>
      </c>
      <c r="M452">
        <v>25.6</v>
      </c>
      <c r="N452">
        <v>40.299999999999997</v>
      </c>
      <c r="O452">
        <v>54.1</v>
      </c>
      <c r="P452">
        <v>64.400000000000006</v>
      </c>
      <c r="Q452">
        <v>52.8</v>
      </c>
      <c r="R452">
        <v>40.799999999999997</v>
      </c>
      <c r="S452">
        <v>5.69</v>
      </c>
      <c r="T452">
        <v>2.06</v>
      </c>
      <c r="U452">
        <v>3.96</v>
      </c>
    </row>
    <row r="453" spans="1:21" x14ac:dyDescent="0.2">
      <c r="A453" s="22">
        <v>451</v>
      </c>
      <c r="B453" t="b">
        <v>0</v>
      </c>
      <c r="C453" t="b">
        <v>1</v>
      </c>
      <c r="D453" t="s">
        <v>90</v>
      </c>
      <c r="E453" t="s">
        <v>1129</v>
      </c>
      <c r="F453" t="s">
        <v>90</v>
      </c>
      <c r="G453" t="s">
        <v>1130</v>
      </c>
      <c r="H453" t="s">
        <v>101</v>
      </c>
      <c r="I453">
        <v>5.47</v>
      </c>
      <c r="J453">
        <v>3.29</v>
      </c>
      <c r="K453">
        <v>3.23</v>
      </c>
      <c r="L453">
        <v>2.2400000000000002</v>
      </c>
      <c r="M453">
        <v>2.67</v>
      </c>
      <c r="N453">
        <v>3.64</v>
      </c>
      <c r="O453">
        <v>9.7100000000000009</v>
      </c>
      <c r="P453">
        <v>5.83</v>
      </c>
      <c r="Q453">
        <v>5.97</v>
      </c>
      <c r="R453">
        <v>5.21</v>
      </c>
      <c r="S453">
        <v>4.17</v>
      </c>
      <c r="T453">
        <v>4.03</v>
      </c>
      <c r="U453">
        <v>3.21</v>
      </c>
    </row>
    <row r="454" spans="1:21" x14ac:dyDescent="0.2">
      <c r="A454" s="22">
        <v>452</v>
      </c>
      <c r="B454" t="b">
        <v>0</v>
      </c>
      <c r="C454" t="b">
        <v>1</v>
      </c>
      <c r="D454" t="s">
        <v>90</v>
      </c>
      <c r="E454" t="s">
        <v>1131</v>
      </c>
      <c r="F454" t="s">
        <v>90</v>
      </c>
      <c r="G454" t="s">
        <v>1132</v>
      </c>
      <c r="H454" t="s">
        <v>101</v>
      </c>
      <c r="I454">
        <v>6.49</v>
      </c>
      <c r="J454">
        <v>1.01</v>
      </c>
      <c r="K454">
        <v>1.07</v>
      </c>
      <c r="L454">
        <v>0.94099999999999995</v>
      </c>
      <c r="M454">
        <v>0.90100000000000002</v>
      </c>
      <c r="N454">
        <v>1</v>
      </c>
      <c r="O454">
        <v>1.42</v>
      </c>
      <c r="P454">
        <v>6.31</v>
      </c>
      <c r="Q454">
        <v>9.49</v>
      </c>
      <c r="R454">
        <v>9.0299999999999994</v>
      </c>
      <c r="S454">
        <v>4.13</v>
      </c>
      <c r="T454">
        <v>1.82</v>
      </c>
      <c r="U454">
        <v>1.19</v>
      </c>
    </row>
    <row r="455" spans="1:21" x14ac:dyDescent="0.2">
      <c r="A455" s="22">
        <v>453</v>
      </c>
      <c r="B455" t="b">
        <v>0</v>
      </c>
      <c r="C455" t="b">
        <v>1</v>
      </c>
      <c r="D455" t="s">
        <v>90</v>
      </c>
      <c r="E455" t="s">
        <v>1133</v>
      </c>
      <c r="F455" t="s">
        <v>90</v>
      </c>
      <c r="G455" t="s">
        <v>1134</v>
      </c>
      <c r="H455" t="s">
        <v>101</v>
      </c>
      <c r="I455">
        <v>1.52</v>
      </c>
      <c r="J455">
        <v>1.31</v>
      </c>
      <c r="K455">
        <v>1.25</v>
      </c>
      <c r="L455">
        <v>0.89500000000000002</v>
      </c>
      <c r="M455">
        <v>0.877</v>
      </c>
      <c r="N455">
        <v>0.88400000000000001</v>
      </c>
      <c r="O455">
        <v>1.19</v>
      </c>
      <c r="P455">
        <v>1.51</v>
      </c>
      <c r="Q455">
        <v>2.14</v>
      </c>
      <c r="R455">
        <v>2.17</v>
      </c>
      <c r="S455">
        <v>2.2200000000000002</v>
      </c>
      <c r="T455">
        <v>2.0499999999999998</v>
      </c>
      <c r="U455">
        <v>1.4</v>
      </c>
    </row>
    <row r="456" spans="1:21" x14ac:dyDescent="0.2">
      <c r="A456" s="22">
        <v>454</v>
      </c>
      <c r="B456" t="b">
        <v>0</v>
      </c>
      <c r="C456" t="b">
        <v>1</v>
      </c>
      <c r="D456" t="s">
        <v>90</v>
      </c>
      <c r="E456" t="s">
        <v>1135</v>
      </c>
      <c r="F456" t="s">
        <v>90</v>
      </c>
      <c r="G456" t="s">
        <v>1136</v>
      </c>
      <c r="H456" t="s">
        <v>101</v>
      </c>
      <c r="I456">
        <v>1.38</v>
      </c>
      <c r="J456">
        <v>0.71299999999999997</v>
      </c>
      <c r="K456">
        <v>0.7</v>
      </c>
      <c r="L456">
        <v>0.57599999999999996</v>
      </c>
      <c r="M456">
        <v>0.63300000000000001</v>
      </c>
      <c r="N456">
        <v>0.68700000000000006</v>
      </c>
      <c r="O456">
        <v>1.07</v>
      </c>
      <c r="P456">
        <v>1.41</v>
      </c>
      <c r="Q456">
        <v>1.97</v>
      </c>
      <c r="R456">
        <v>2.42</v>
      </c>
      <c r="S456">
        <v>2.31</v>
      </c>
      <c r="T456">
        <v>1.89</v>
      </c>
      <c r="U456">
        <v>0.98699999999999999</v>
      </c>
    </row>
    <row r="457" spans="1:21" x14ac:dyDescent="0.2">
      <c r="A457" s="22">
        <v>455</v>
      </c>
      <c r="B457" t="b">
        <v>0</v>
      </c>
      <c r="C457" t="b">
        <v>1</v>
      </c>
      <c r="D457" t="s">
        <v>90</v>
      </c>
      <c r="E457" t="s">
        <v>1137</v>
      </c>
      <c r="F457" t="s">
        <v>90</v>
      </c>
      <c r="G457" t="s">
        <v>1138</v>
      </c>
      <c r="H457" t="s">
        <v>101</v>
      </c>
      <c r="I457">
        <v>3.82</v>
      </c>
      <c r="J457">
        <v>1.94</v>
      </c>
      <c r="K457">
        <v>2.0299999999999998</v>
      </c>
      <c r="L457">
        <v>1.54</v>
      </c>
      <c r="M457">
        <v>2.14</v>
      </c>
      <c r="N457">
        <v>1.68</v>
      </c>
      <c r="O457">
        <v>2.57</v>
      </c>
      <c r="P457">
        <v>3.3</v>
      </c>
      <c r="Q457">
        <v>5.22</v>
      </c>
      <c r="R457">
        <v>5.62</v>
      </c>
      <c r="S457">
        <v>4.4400000000000004</v>
      </c>
      <c r="T457">
        <v>2.87</v>
      </c>
      <c r="U457">
        <v>2.02</v>
      </c>
    </row>
    <row r="458" spans="1:21" x14ac:dyDescent="0.2">
      <c r="A458" s="22">
        <v>456</v>
      </c>
      <c r="B458" t="b">
        <v>0</v>
      </c>
      <c r="C458" t="b">
        <v>1</v>
      </c>
      <c r="D458" t="s">
        <v>90</v>
      </c>
      <c r="E458" t="s">
        <v>1139</v>
      </c>
      <c r="F458" t="s">
        <v>90</v>
      </c>
      <c r="G458" t="s">
        <v>1140</v>
      </c>
      <c r="H458" t="s">
        <v>101</v>
      </c>
      <c r="I458">
        <v>1.1599999999999999</v>
      </c>
      <c r="J458">
        <v>0.49399999999999999</v>
      </c>
      <c r="K458">
        <v>0.46899999999999997</v>
      </c>
      <c r="L458">
        <v>0.41399999999999998</v>
      </c>
      <c r="M458">
        <v>0.52500000000000002</v>
      </c>
      <c r="N458">
        <v>0.56100000000000005</v>
      </c>
      <c r="O458">
        <v>0.77200000000000002</v>
      </c>
      <c r="P458">
        <v>1.1499999999999999</v>
      </c>
      <c r="Q458">
        <v>1.77</v>
      </c>
      <c r="R458">
        <v>2.69</v>
      </c>
      <c r="S458">
        <v>2.4500000000000002</v>
      </c>
      <c r="T458">
        <v>1.92</v>
      </c>
      <c r="U458">
        <v>0.83899999999999997</v>
      </c>
    </row>
    <row r="459" spans="1:21" x14ac:dyDescent="0.2">
      <c r="A459" s="22">
        <v>457</v>
      </c>
      <c r="B459" t="b">
        <v>0</v>
      </c>
      <c r="C459" t="b">
        <v>1</v>
      </c>
      <c r="D459" t="s">
        <v>90</v>
      </c>
      <c r="E459" t="s">
        <v>1141</v>
      </c>
      <c r="F459" t="s">
        <v>90</v>
      </c>
      <c r="G459" t="s">
        <v>1142</v>
      </c>
      <c r="H459" t="s">
        <v>101</v>
      </c>
      <c r="I459">
        <v>0.28799999999999998</v>
      </c>
      <c r="J459">
        <v>0.25600000000000001</v>
      </c>
      <c r="K459">
        <v>0.24</v>
      </c>
      <c r="L459">
        <v>0.16900000000000001</v>
      </c>
      <c r="M459">
        <v>0.16900000000000001</v>
      </c>
      <c r="N459">
        <v>0.16200000000000001</v>
      </c>
      <c r="O459">
        <v>0.20499999999999999</v>
      </c>
      <c r="P459">
        <v>0.25800000000000001</v>
      </c>
      <c r="Q459">
        <v>0.36399999999999999</v>
      </c>
      <c r="R459">
        <v>0.53900000000000003</v>
      </c>
      <c r="S459">
        <v>0.59699999999999998</v>
      </c>
      <c r="T459">
        <v>0.59699999999999998</v>
      </c>
      <c r="U459">
        <v>0.39200000000000002</v>
      </c>
    </row>
    <row r="460" spans="1:21" x14ac:dyDescent="0.2">
      <c r="A460" s="22">
        <v>458</v>
      </c>
      <c r="B460" t="b">
        <v>0</v>
      </c>
      <c r="C460" t="b">
        <v>1</v>
      </c>
      <c r="D460" t="s">
        <v>90</v>
      </c>
      <c r="E460" t="s">
        <v>1143</v>
      </c>
      <c r="F460" t="s">
        <v>90</v>
      </c>
      <c r="G460" t="s">
        <v>1144</v>
      </c>
      <c r="H460" t="s">
        <v>101</v>
      </c>
      <c r="I460">
        <v>0.84299999999999997</v>
      </c>
      <c r="J460">
        <v>0.60199999999999998</v>
      </c>
      <c r="K460">
        <v>0.58799999999999997</v>
      </c>
      <c r="L460">
        <v>0.41799999999999998</v>
      </c>
      <c r="M460">
        <v>0.35099999999999998</v>
      </c>
      <c r="N460">
        <v>0.42799999999999999</v>
      </c>
      <c r="O460">
        <v>0.60799999999999998</v>
      </c>
      <c r="P460">
        <v>0.86399999999999999</v>
      </c>
      <c r="Q460">
        <v>1.31</v>
      </c>
      <c r="R460">
        <v>1.58</v>
      </c>
      <c r="S460">
        <v>1.42</v>
      </c>
      <c r="T460">
        <v>1.1100000000000001</v>
      </c>
      <c r="U460">
        <v>0.71499999999999997</v>
      </c>
    </row>
    <row r="461" spans="1:21" x14ac:dyDescent="0.2">
      <c r="A461" s="22">
        <v>459</v>
      </c>
      <c r="B461" t="b">
        <v>0</v>
      </c>
      <c r="C461" t="b">
        <v>1</v>
      </c>
      <c r="D461" t="s">
        <v>90</v>
      </c>
      <c r="E461" t="s">
        <v>1145</v>
      </c>
      <c r="F461" t="s">
        <v>90</v>
      </c>
      <c r="G461" t="s">
        <v>1146</v>
      </c>
      <c r="H461" t="s">
        <v>101</v>
      </c>
      <c r="I461">
        <v>1.71</v>
      </c>
      <c r="J461">
        <v>0.80400000000000005</v>
      </c>
      <c r="K461">
        <v>0.72899999999999998</v>
      </c>
      <c r="L461">
        <v>0.55800000000000005</v>
      </c>
      <c r="M461">
        <v>0.65300000000000002</v>
      </c>
      <c r="N461">
        <v>0.86699999999999999</v>
      </c>
      <c r="O461">
        <v>1.2</v>
      </c>
      <c r="P461">
        <v>1.84</v>
      </c>
      <c r="Q461">
        <v>2.57</v>
      </c>
      <c r="R461">
        <v>2.89</v>
      </c>
      <c r="S461">
        <v>2.66</v>
      </c>
      <c r="T461">
        <v>1.85</v>
      </c>
      <c r="U461">
        <v>1.02</v>
      </c>
    </row>
    <row r="462" spans="1:21" x14ac:dyDescent="0.2">
      <c r="A462" s="22">
        <v>460</v>
      </c>
      <c r="B462" t="b">
        <v>0</v>
      </c>
      <c r="C462" t="b">
        <v>1</v>
      </c>
      <c r="D462" t="s">
        <v>90</v>
      </c>
      <c r="E462" t="s">
        <v>1147</v>
      </c>
      <c r="F462" t="s">
        <v>90</v>
      </c>
      <c r="G462" t="s">
        <v>1148</v>
      </c>
      <c r="H462" t="s">
        <v>101</v>
      </c>
      <c r="I462">
        <v>0.65600000000000003</v>
      </c>
      <c r="J462">
        <v>0.56999999999999995</v>
      </c>
      <c r="K462">
        <v>0.64700000000000002</v>
      </c>
      <c r="L462">
        <v>0.52900000000000003</v>
      </c>
      <c r="M462">
        <v>0.42099999999999999</v>
      </c>
      <c r="N462">
        <v>0.39900000000000002</v>
      </c>
      <c r="O462">
        <v>0.50900000000000001</v>
      </c>
      <c r="P462">
        <v>0.628</v>
      </c>
      <c r="Q462">
        <v>0.83099999999999996</v>
      </c>
      <c r="R462">
        <v>1.07</v>
      </c>
      <c r="S462">
        <v>0.88</v>
      </c>
      <c r="T462">
        <v>0.69799999999999995</v>
      </c>
      <c r="U462">
        <v>0.57599999999999996</v>
      </c>
    </row>
    <row r="463" spans="1:21" x14ac:dyDescent="0.2">
      <c r="A463" s="22">
        <v>461</v>
      </c>
      <c r="B463" t="b">
        <v>0</v>
      </c>
      <c r="C463" t="b">
        <v>1</v>
      </c>
      <c r="D463" t="s">
        <v>90</v>
      </c>
      <c r="E463" t="s">
        <v>1149</v>
      </c>
      <c r="F463" t="s">
        <v>90</v>
      </c>
      <c r="G463" t="s">
        <v>1150</v>
      </c>
      <c r="H463" t="s">
        <v>101</v>
      </c>
      <c r="I463">
        <v>1.1299999999999999</v>
      </c>
      <c r="J463">
        <v>1.17</v>
      </c>
      <c r="K463">
        <v>1.26</v>
      </c>
      <c r="L463">
        <v>1.02</v>
      </c>
      <c r="M463">
        <v>0.80500000000000005</v>
      </c>
      <c r="N463">
        <v>0.76100000000000001</v>
      </c>
      <c r="O463">
        <v>1</v>
      </c>
      <c r="P463">
        <v>1.0900000000000001</v>
      </c>
      <c r="Q463">
        <v>1.22</v>
      </c>
      <c r="R463">
        <v>1.38</v>
      </c>
      <c r="S463">
        <v>1.38</v>
      </c>
      <c r="T463">
        <v>1.37</v>
      </c>
      <c r="U463">
        <v>1.24</v>
      </c>
    </row>
    <row r="464" spans="1:21" x14ac:dyDescent="0.2">
      <c r="A464" s="22">
        <v>462</v>
      </c>
      <c r="B464" t="b">
        <v>0</v>
      </c>
      <c r="C464" t="b">
        <v>1</v>
      </c>
      <c r="D464" t="s">
        <v>90</v>
      </c>
      <c r="E464" t="s">
        <v>1151</v>
      </c>
      <c r="F464" t="s">
        <v>90</v>
      </c>
      <c r="G464" t="s">
        <v>1152</v>
      </c>
      <c r="H464" t="s">
        <v>101</v>
      </c>
      <c r="I464">
        <v>2.29</v>
      </c>
      <c r="J464">
        <v>2.0099999999999998</v>
      </c>
      <c r="K464">
        <v>1.92</v>
      </c>
      <c r="L464">
        <v>1.38</v>
      </c>
      <c r="M464">
        <v>1.42</v>
      </c>
      <c r="N464">
        <v>1.56</v>
      </c>
      <c r="O464">
        <v>2.0299999999999998</v>
      </c>
      <c r="P464">
        <v>2.21</v>
      </c>
      <c r="Q464">
        <v>2.92</v>
      </c>
      <c r="R464">
        <v>3.09</v>
      </c>
      <c r="S464">
        <v>3.11</v>
      </c>
      <c r="T464">
        <v>2.91</v>
      </c>
      <c r="U464">
        <v>2.0499999999999998</v>
      </c>
    </row>
    <row r="465" spans="1:21" x14ac:dyDescent="0.2">
      <c r="A465" s="22">
        <v>463</v>
      </c>
      <c r="B465" t="b">
        <v>0</v>
      </c>
      <c r="C465" t="b">
        <v>1</v>
      </c>
      <c r="D465" t="s">
        <v>90</v>
      </c>
      <c r="E465" t="s">
        <v>1153</v>
      </c>
      <c r="F465" t="s">
        <v>90</v>
      </c>
      <c r="G465" t="s">
        <v>1154</v>
      </c>
      <c r="H465" t="s">
        <v>101</v>
      </c>
      <c r="I465">
        <v>0.93100000000000005</v>
      </c>
      <c r="J465">
        <v>1.46</v>
      </c>
      <c r="K465">
        <v>1.41</v>
      </c>
      <c r="L465">
        <v>1.05</v>
      </c>
      <c r="M465">
        <v>0.96699999999999997</v>
      </c>
      <c r="N465">
        <v>0.41099999999999998</v>
      </c>
      <c r="O465">
        <v>0.57999999999999996</v>
      </c>
      <c r="P465">
        <v>0.78800000000000003</v>
      </c>
      <c r="Q465">
        <v>1.08</v>
      </c>
      <c r="R465">
        <v>2.98</v>
      </c>
      <c r="S465">
        <v>2.54</v>
      </c>
      <c r="T465">
        <v>2.0299999999999998</v>
      </c>
      <c r="U465">
        <v>1.5</v>
      </c>
    </row>
    <row r="466" spans="1:21" x14ac:dyDescent="0.2">
      <c r="A466" s="22">
        <v>464</v>
      </c>
      <c r="B466" t="b">
        <v>0</v>
      </c>
      <c r="C466" t="b">
        <v>1</v>
      </c>
      <c r="D466" t="s">
        <v>90</v>
      </c>
      <c r="E466" t="s">
        <v>1155</v>
      </c>
      <c r="F466" t="s">
        <v>90</v>
      </c>
      <c r="G466" t="s">
        <v>1156</v>
      </c>
      <c r="H466" t="s">
        <v>1157</v>
      </c>
      <c r="I466">
        <v>16.100000000000001</v>
      </c>
      <c r="J466">
        <v>8.3000000000000007</v>
      </c>
      <c r="K466">
        <v>4.66</v>
      </c>
      <c r="L466">
        <v>6.52</v>
      </c>
      <c r="M466">
        <v>12.4</v>
      </c>
      <c r="N466">
        <v>13.7</v>
      </c>
      <c r="O466">
        <v>11.1</v>
      </c>
      <c r="P466">
        <v>15.9</v>
      </c>
      <c r="Q466">
        <v>21.6</v>
      </c>
      <c r="R466">
        <v>24.1</v>
      </c>
      <c r="S466">
        <v>7.7</v>
      </c>
      <c r="T466">
        <v>8.6199999999999992</v>
      </c>
      <c r="U466">
        <v>5.85</v>
      </c>
    </row>
    <row r="467" spans="1:21" x14ac:dyDescent="0.2">
      <c r="A467" s="22">
        <v>465</v>
      </c>
      <c r="B467" t="b">
        <v>0</v>
      </c>
      <c r="C467" t="b">
        <v>1</v>
      </c>
      <c r="D467" t="s">
        <v>90</v>
      </c>
      <c r="E467" t="s">
        <v>1158</v>
      </c>
      <c r="F467" t="s">
        <v>90</v>
      </c>
      <c r="G467" t="s">
        <v>1159</v>
      </c>
      <c r="H467" t="s">
        <v>101</v>
      </c>
      <c r="I467">
        <v>0.30399999999999999</v>
      </c>
      <c r="J467">
        <v>0.33300000000000002</v>
      </c>
      <c r="K467">
        <v>0.29399999999999998</v>
      </c>
      <c r="L467">
        <v>0.218</v>
      </c>
      <c r="M467">
        <v>0.191</v>
      </c>
      <c r="N467">
        <v>0.18</v>
      </c>
      <c r="O467">
        <v>0.24199999999999999</v>
      </c>
      <c r="P467">
        <v>0.29799999999999999</v>
      </c>
      <c r="Q467">
        <v>0.47799999999999998</v>
      </c>
      <c r="R467">
        <v>1.33</v>
      </c>
      <c r="S467">
        <v>1.37</v>
      </c>
      <c r="T467">
        <v>1.1599999999999999</v>
      </c>
      <c r="U467">
        <v>0.57699999999999996</v>
      </c>
    </row>
    <row r="468" spans="1:21" x14ac:dyDescent="0.2">
      <c r="A468" s="22">
        <v>466</v>
      </c>
      <c r="B468" t="b">
        <v>0</v>
      </c>
      <c r="C468" t="b">
        <v>1</v>
      </c>
      <c r="D468" t="s">
        <v>90</v>
      </c>
      <c r="E468" t="s">
        <v>1160</v>
      </c>
      <c r="F468" t="s">
        <v>90</v>
      </c>
      <c r="G468" t="s">
        <v>1161</v>
      </c>
      <c r="H468" t="s">
        <v>101</v>
      </c>
      <c r="I468">
        <v>13.7</v>
      </c>
      <c r="J468">
        <v>12.8</v>
      </c>
      <c r="K468">
        <v>13.2</v>
      </c>
      <c r="L468">
        <v>9.24</v>
      </c>
      <c r="M468">
        <v>10.5</v>
      </c>
      <c r="N468">
        <v>14.3</v>
      </c>
      <c r="O468">
        <v>19.7</v>
      </c>
      <c r="P468">
        <v>12.8</v>
      </c>
      <c r="Q468">
        <v>12.3</v>
      </c>
      <c r="R468">
        <v>12.8</v>
      </c>
      <c r="S468">
        <v>12.8</v>
      </c>
      <c r="T468">
        <v>12.9</v>
      </c>
      <c r="U468">
        <v>12.1</v>
      </c>
    </row>
    <row r="469" spans="1:21" x14ac:dyDescent="0.2">
      <c r="A469" s="22">
        <v>467</v>
      </c>
      <c r="B469" t="b">
        <v>0</v>
      </c>
      <c r="C469" t="b">
        <v>1</v>
      </c>
      <c r="D469" t="s">
        <v>90</v>
      </c>
      <c r="E469" t="s">
        <v>1162</v>
      </c>
      <c r="F469" t="s">
        <v>90</v>
      </c>
      <c r="G469" t="s">
        <v>1163</v>
      </c>
      <c r="H469" t="s">
        <v>101</v>
      </c>
      <c r="I469">
        <v>1.79</v>
      </c>
      <c r="J469">
        <v>0.91800000000000004</v>
      </c>
      <c r="K469">
        <v>0.92300000000000004</v>
      </c>
      <c r="L469">
        <v>0.83499999999999996</v>
      </c>
      <c r="M469">
        <v>1.0900000000000001</v>
      </c>
      <c r="N469">
        <v>1.43</v>
      </c>
      <c r="O469">
        <v>1.87</v>
      </c>
      <c r="P469">
        <v>2.4700000000000002</v>
      </c>
      <c r="Q469">
        <v>2.9</v>
      </c>
      <c r="R469">
        <v>2.42</v>
      </c>
      <c r="S469">
        <v>1.93</v>
      </c>
      <c r="T469">
        <v>1.59</v>
      </c>
      <c r="U469">
        <v>1.18</v>
      </c>
    </row>
    <row r="470" spans="1:21" x14ac:dyDescent="0.2">
      <c r="A470" s="22">
        <v>468</v>
      </c>
      <c r="B470" t="b">
        <v>0</v>
      </c>
      <c r="C470" t="b">
        <v>1</v>
      </c>
      <c r="D470" t="s">
        <v>90</v>
      </c>
      <c r="E470" t="s">
        <v>1164</v>
      </c>
      <c r="F470" t="s">
        <v>90</v>
      </c>
      <c r="G470" t="s">
        <v>1165</v>
      </c>
      <c r="H470" t="s">
        <v>101</v>
      </c>
      <c r="I470">
        <v>12.5</v>
      </c>
      <c r="J470">
        <v>13.2</v>
      </c>
      <c r="K470">
        <v>13.6</v>
      </c>
      <c r="L470">
        <v>9.5299999999999994</v>
      </c>
      <c r="M470">
        <v>10.7</v>
      </c>
      <c r="N470">
        <v>14.5</v>
      </c>
      <c r="O470">
        <v>17</v>
      </c>
      <c r="P470">
        <v>11.6</v>
      </c>
      <c r="Q470">
        <v>11.2</v>
      </c>
      <c r="R470">
        <v>12</v>
      </c>
      <c r="S470">
        <v>12.9</v>
      </c>
      <c r="T470">
        <v>13.1</v>
      </c>
      <c r="U470">
        <v>12.5</v>
      </c>
    </row>
    <row r="471" spans="1:21" x14ac:dyDescent="0.2">
      <c r="A471" s="22">
        <v>469</v>
      </c>
      <c r="B471" t="b">
        <v>0</v>
      </c>
      <c r="C471" t="b">
        <v>1</v>
      </c>
      <c r="D471" t="s">
        <v>90</v>
      </c>
      <c r="E471" t="s">
        <v>1166</v>
      </c>
      <c r="F471" t="s">
        <v>90</v>
      </c>
      <c r="G471" t="s">
        <v>1167</v>
      </c>
      <c r="H471" t="s">
        <v>101</v>
      </c>
      <c r="I471">
        <v>33.799999999999997</v>
      </c>
      <c r="J471">
        <v>59.4</v>
      </c>
      <c r="K471">
        <v>14.9</v>
      </c>
      <c r="L471">
        <v>8.23</v>
      </c>
      <c r="M471">
        <v>7.6</v>
      </c>
      <c r="N471">
        <v>9.76</v>
      </c>
      <c r="O471">
        <v>13.6</v>
      </c>
      <c r="P471">
        <v>30.4</v>
      </c>
      <c r="Q471">
        <v>57.2</v>
      </c>
      <c r="R471">
        <v>63.6</v>
      </c>
      <c r="S471">
        <v>48.6</v>
      </c>
      <c r="T471">
        <v>59.5</v>
      </c>
      <c r="U471">
        <v>30.1</v>
      </c>
    </row>
    <row r="472" spans="1:21" x14ac:dyDescent="0.2">
      <c r="A472" s="22">
        <v>470</v>
      </c>
      <c r="B472" t="b">
        <v>0</v>
      </c>
      <c r="C472" t="b">
        <v>1</v>
      </c>
      <c r="D472" t="s">
        <v>90</v>
      </c>
      <c r="E472" t="s">
        <v>1168</v>
      </c>
      <c r="F472" t="s">
        <v>90</v>
      </c>
      <c r="G472" t="s">
        <v>1169</v>
      </c>
      <c r="H472" t="s">
        <v>101</v>
      </c>
      <c r="I472">
        <v>0.746</v>
      </c>
      <c r="J472">
        <v>0.59199999999999997</v>
      </c>
      <c r="K472">
        <v>0.621</v>
      </c>
      <c r="L472">
        <v>0.47799999999999998</v>
      </c>
      <c r="M472">
        <v>0.40100000000000002</v>
      </c>
      <c r="N472">
        <v>0.434</v>
      </c>
      <c r="O472">
        <v>0.58199999999999996</v>
      </c>
      <c r="P472">
        <v>0.72199999999999998</v>
      </c>
      <c r="Q472">
        <v>0.998</v>
      </c>
      <c r="R472">
        <v>1.31</v>
      </c>
      <c r="S472">
        <v>1.18</v>
      </c>
      <c r="T472">
        <v>0.91600000000000004</v>
      </c>
      <c r="U472">
        <v>0.66900000000000004</v>
      </c>
    </row>
    <row r="473" spans="1:21" x14ac:dyDescent="0.2">
      <c r="A473" s="22">
        <v>471</v>
      </c>
      <c r="B473" t="b">
        <v>0</v>
      </c>
      <c r="C473" t="b">
        <v>1</v>
      </c>
      <c r="D473" t="s">
        <v>90</v>
      </c>
      <c r="E473" t="s">
        <v>1170</v>
      </c>
      <c r="F473" t="s">
        <v>90</v>
      </c>
      <c r="G473" t="s">
        <v>1171</v>
      </c>
      <c r="H473" t="s">
        <v>101</v>
      </c>
      <c r="I473">
        <v>0.93600000000000005</v>
      </c>
      <c r="J473">
        <v>0.57699999999999996</v>
      </c>
      <c r="K473">
        <v>0.58099999999999996</v>
      </c>
      <c r="L473">
        <v>0.42599999999999999</v>
      </c>
      <c r="M473">
        <v>0.438</v>
      </c>
      <c r="N473">
        <v>0.61</v>
      </c>
      <c r="O473">
        <v>0.85599999999999998</v>
      </c>
      <c r="P473">
        <v>1.23</v>
      </c>
      <c r="Q473">
        <v>1.57</v>
      </c>
      <c r="R473">
        <v>1.51</v>
      </c>
      <c r="S473">
        <v>1.28</v>
      </c>
      <c r="T473">
        <v>1</v>
      </c>
      <c r="U473">
        <v>0.67</v>
      </c>
    </row>
    <row r="474" spans="1:21" x14ac:dyDescent="0.2">
      <c r="A474" s="22">
        <v>472</v>
      </c>
      <c r="B474" t="b">
        <v>0</v>
      </c>
      <c r="C474" t="b">
        <v>1</v>
      </c>
      <c r="D474" t="s">
        <v>90</v>
      </c>
      <c r="E474" t="s">
        <v>1172</v>
      </c>
      <c r="F474" t="s">
        <v>90</v>
      </c>
      <c r="G474" t="s">
        <v>1173</v>
      </c>
      <c r="H474" t="s">
        <v>101</v>
      </c>
      <c r="I474">
        <v>70.599999999999994</v>
      </c>
      <c r="J474">
        <v>73.7</v>
      </c>
      <c r="K474">
        <v>76.099999999999994</v>
      </c>
      <c r="L474">
        <v>82.7</v>
      </c>
      <c r="M474">
        <v>76</v>
      </c>
      <c r="N474">
        <v>72.5</v>
      </c>
      <c r="O474">
        <v>73.900000000000006</v>
      </c>
      <c r="P474">
        <v>63</v>
      </c>
      <c r="Q474">
        <v>71.900000000000006</v>
      </c>
      <c r="R474">
        <v>70.900000000000006</v>
      </c>
      <c r="S474">
        <v>87.5</v>
      </c>
      <c r="T474">
        <v>66.5</v>
      </c>
      <c r="U474">
        <v>73.5</v>
      </c>
    </row>
    <row r="475" spans="1:21" x14ac:dyDescent="0.2">
      <c r="A475" s="22">
        <v>473</v>
      </c>
      <c r="B475" t="b">
        <v>0</v>
      </c>
      <c r="C475" t="b">
        <v>1</v>
      </c>
      <c r="D475" t="s">
        <v>90</v>
      </c>
      <c r="E475" t="s">
        <v>1174</v>
      </c>
      <c r="F475" t="s">
        <v>90</v>
      </c>
      <c r="G475" t="s">
        <v>1175</v>
      </c>
      <c r="H475" t="s">
        <v>1157</v>
      </c>
      <c r="I475">
        <v>0.872</v>
      </c>
      <c r="J475">
        <v>0.66400000000000003</v>
      </c>
      <c r="K475">
        <v>0.70699999999999996</v>
      </c>
      <c r="L475">
        <v>0.52300000000000002</v>
      </c>
      <c r="M475">
        <v>0.45200000000000001</v>
      </c>
      <c r="N475">
        <v>0.52400000000000002</v>
      </c>
      <c r="O475">
        <v>0.73499999999999999</v>
      </c>
      <c r="P475">
        <v>0.98499999999999999</v>
      </c>
      <c r="Q475">
        <v>1.3</v>
      </c>
      <c r="R475">
        <v>1.41</v>
      </c>
      <c r="S475">
        <v>1.26</v>
      </c>
      <c r="T475">
        <v>1.02</v>
      </c>
      <c r="U475">
        <v>0.73599999999999999</v>
      </c>
    </row>
    <row r="476" spans="1:21" x14ac:dyDescent="0.2">
      <c r="A476" s="22">
        <v>474</v>
      </c>
      <c r="B476" t="b">
        <v>0</v>
      </c>
      <c r="C476" t="b">
        <v>1</v>
      </c>
      <c r="D476" t="s">
        <v>90</v>
      </c>
      <c r="E476" t="s">
        <v>1176</v>
      </c>
      <c r="F476" t="s">
        <v>90</v>
      </c>
      <c r="G476" t="s">
        <v>1177</v>
      </c>
      <c r="H476" t="s">
        <v>101</v>
      </c>
      <c r="I476">
        <v>42.7</v>
      </c>
      <c r="J476">
        <v>9.5</v>
      </c>
      <c r="K476">
        <v>9.4600000000000009</v>
      </c>
      <c r="L476">
        <v>19.5</v>
      </c>
      <c r="M476">
        <v>53</v>
      </c>
      <c r="N476">
        <v>38.5</v>
      </c>
      <c r="O476">
        <v>34.5</v>
      </c>
      <c r="P476">
        <v>44.2</v>
      </c>
      <c r="Q476">
        <v>45.7</v>
      </c>
      <c r="R476">
        <v>45.8</v>
      </c>
      <c r="S476">
        <v>46.2</v>
      </c>
      <c r="T476">
        <v>66.599999999999994</v>
      </c>
      <c r="U476">
        <v>18.7</v>
      </c>
    </row>
    <row r="477" spans="1:21" x14ac:dyDescent="0.2">
      <c r="A477" s="22">
        <v>475</v>
      </c>
      <c r="B477" t="b">
        <v>0</v>
      </c>
      <c r="C477" t="b">
        <v>1</v>
      </c>
      <c r="D477" t="s">
        <v>90</v>
      </c>
      <c r="E477" t="s">
        <v>1178</v>
      </c>
      <c r="F477" t="s">
        <v>90</v>
      </c>
      <c r="G477" t="s">
        <v>1179</v>
      </c>
      <c r="H477" t="s">
        <v>101</v>
      </c>
      <c r="I477">
        <v>0.89900000000000002</v>
      </c>
      <c r="J477">
        <v>0.70099999999999996</v>
      </c>
      <c r="K477">
        <v>0.76300000000000001</v>
      </c>
      <c r="L477">
        <v>0.56299999999999994</v>
      </c>
      <c r="M477">
        <v>0.497</v>
      </c>
      <c r="N477">
        <v>0.57799999999999996</v>
      </c>
      <c r="O477">
        <v>0.80800000000000005</v>
      </c>
      <c r="P477">
        <v>1.08</v>
      </c>
      <c r="Q477">
        <v>1.35</v>
      </c>
      <c r="R477">
        <v>1.31</v>
      </c>
      <c r="S477">
        <v>1.18</v>
      </c>
      <c r="T477">
        <v>1</v>
      </c>
      <c r="U477">
        <v>0.75900000000000001</v>
      </c>
    </row>
    <row r="478" spans="1:21" x14ac:dyDescent="0.2">
      <c r="A478" s="22">
        <v>476</v>
      </c>
      <c r="B478" t="b">
        <v>0</v>
      </c>
      <c r="C478" t="b">
        <v>1</v>
      </c>
      <c r="D478" t="s">
        <v>90</v>
      </c>
      <c r="E478" t="s">
        <v>1180</v>
      </c>
      <c r="F478" t="s">
        <v>90</v>
      </c>
      <c r="G478" t="s">
        <v>1181</v>
      </c>
      <c r="H478" t="s">
        <v>101</v>
      </c>
      <c r="I478">
        <v>1.23</v>
      </c>
      <c r="J478">
        <v>0.73199999999999998</v>
      </c>
      <c r="K478">
        <v>0.748</v>
      </c>
      <c r="L478">
        <v>0.627</v>
      </c>
      <c r="M478">
        <v>0.63300000000000001</v>
      </c>
      <c r="N478">
        <v>0.67400000000000004</v>
      </c>
      <c r="O478">
        <v>0.98</v>
      </c>
      <c r="P478">
        <v>1.34</v>
      </c>
      <c r="Q478">
        <v>1.84</v>
      </c>
      <c r="R478">
        <v>2.2400000000000002</v>
      </c>
      <c r="S478">
        <v>2.09</v>
      </c>
      <c r="T478">
        <v>1.73</v>
      </c>
      <c r="U478">
        <v>0.98199999999999998</v>
      </c>
    </row>
    <row r="479" spans="1:21" x14ac:dyDescent="0.2">
      <c r="A479" s="22">
        <v>477</v>
      </c>
      <c r="B479" t="b">
        <v>0</v>
      </c>
      <c r="C479" t="b">
        <v>1</v>
      </c>
      <c r="D479" t="s">
        <v>90</v>
      </c>
      <c r="E479" t="s">
        <v>1182</v>
      </c>
      <c r="F479" t="s">
        <v>90</v>
      </c>
      <c r="G479" t="s">
        <v>1183</v>
      </c>
      <c r="H479" t="s">
        <v>101</v>
      </c>
      <c r="I479">
        <v>3.55</v>
      </c>
      <c r="J479">
        <v>1.7</v>
      </c>
      <c r="K479">
        <v>1.9</v>
      </c>
      <c r="L479">
        <v>1.45</v>
      </c>
      <c r="M479">
        <v>1.75</v>
      </c>
      <c r="N479">
        <v>1.1599999999999999</v>
      </c>
      <c r="O479">
        <v>1.91</v>
      </c>
      <c r="P479">
        <v>2.84</v>
      </c>
      <c r="Q479">
        <v>4.99</v>
      </c>
      <c r="R479">
        <v>6.35</v>
      </c>
      <c r="S479">
        <v>5.24</v>
      </c>
      <c r="T479">
        <v>2.86</v>
      </c>
      <c r="U479">
        <v>1.88</v>
      </c>
    </row>
    <row r="480" spans="1:21" x14ac:dyDescent="0.2">
      <c r="A480" s="22">
        <v>478</v>
      </c>
      <c r="B480" t="b">
        <v>0</v>
      </c>
      <c r="C480" t="b">
        <v>1</v>
      </c>
      <c r="D480" t="s">
        <v>90</v>
      </c>
      <c r="E480" t="s">
        <v>1184</v>
      </c>
      <c r="F480" t="s">
        <v>90</v>
      </c>
      <c r="G480" t="s">
        <v>1185</v>
      </c>
      <c r="H480" t="s">
        <v>101</v>
      </c>
      <c r="I480">
        <v>21.2</v>
      </c>
      <c r="J480">
        <v>1</v>
      </c>
      <c r="K480">
        <v>1.04</v>
      </c>
      <c r="L480">
        <v>0.93600000000000005</v>
      </c>
      <c r="M480">
        <v>0.94</v>
      </c>
      <c r="N480">
        <v>1.1200000000000001</v>
      </c>
      <c r="O480">
        <v>11.3</v>
      </c>
      <c r="P480">
        <v>21.4</v>
      </c>
      <c r="Q480">
        <v>24.8</v>
      </c>
      <c r="R480">
        <v>33.4</v>
      </c>
      <c r="S480">
        <v>25.9</v>
      </c>
      <c r="T480">
        <v>2.46</v>
      </c>
      <c r="U480">
        <v>1.22</v>
      </c>
    </row>
    <row r="481" spans="1:21" x14ac:dyDescent="0.2">
      <c r="A481" s="22">
        <v>479</v>
      </c>
      <c r="B481" t="b">
        <v>0</v>
      </c>
      <c r="C481" t="b">
        <v>1</v>
      </c>
      <c r="D481" t="s">
        <v>90</v>
      </c>
      <c r="E481" t="s">
        <v>1186</v>
      </c>
      <c r="F481" t="s">
        <v>90</v>
      </c>
      <c r="G481" t="s">
        <v>1187</v>
      </c>
      <c r="H481" t="s">
        <v>101</v>
      </c>
      <c r="I481">
        <v>1.0900000000000001</v>
      </c>
      <c r="J481">
        <v>0.53800000000000003</v>
      </c>
      <c r="K481">
        <v>0.53800000000000003</v>
      </c>
      <c r="L481">
        <v>0.39100000000000001</v>
      </c>
      <c r="M481">
        <v>0.46300000000000002</v>
      </c>
      <c r="N481">
        <v>0.64500000000000002</v>
      </c>
      <c r="O481">
        <v>0.94399999999999995</v>
      </c>
      <c r="P481">
        <v>1.39</v>
      </c>
      <c r="Q481">
        <v>1.91</v>
      </c>
      <c r="R481">
        <v>2.0099999999999998</v>
      </c>
      <c r="S481">
        <v>1.89</v>
      </c>
      <c r="T481">
        <v>1.4</v>
      </c>
      <c r="U481">
        <v>0.70099999999999996</v>
      </c>
    </row>
    <row r="482" spans="1:21" x14ac:dyDescent="0.2">
      <c r="A482" s="22">
        <v>480</v>
      </c>
      <c r="B482" t="b">
        <v>0</v>
      </c>
      <c r="C482" t="b">
        <v>1</v>
      </c>
      <c r="D482" t="s">
        <v>90</v>
      </c>
      <c r="E482" t="s">
        <v>1188</v>
      </c>
      <c r="F482" t="s">
        <v>90</v>
      </c>
      <c r="G482" t="s">
        <v>1189</v>
      </c>
      <c r="H482" t="s">
        <v>205</v>
      </c>
      <c r="I482">
        <v>1.3</v>
      </c>
      <c r="J482">
        <v>0.81899999999999995</v>
      </c>
      <c r="K482">
        <v>0.82</v>
      </c>
      <c r="L482">
        <v>0.63800000000000001</v>
      </c>
      <c r="M482">
        <v>0.64</v>
      </c>
      <c r="N482">
        <v>0.72799999999999998</v>
      </c>
      <c r="O482">
        <v>1.04</v>
      </c>
      <c r="P482">
        <v>1.36</v>
      </c>
      <c r="Q482">
        <v>1.85</v>
      </c>
      <c r="R482">
        <v>2.27</v>
      </c>
      <c r="S482">
        <v>2.0299999999999998</v>
      </c>
      <c r="T482">
        <v>1.62</v>
      </c>
      <c r="U482">
        <v>0.99</v>
      </c>
    </row>
    <row r="483" spans="1:21" x14ac:dyDescent="0.2">
      <c r="A483" s="22">
        <v>481</v>
      </c>
      <c r="B483" t="b">
        <v>0</v>
      </c>
      <c r="C483" t="b">
        <v>1</v>
      </c>
      <c r="D483" t="s">
        <v>90</v>
      </c>
      <c r="E483" t="s">
        <v>1190</v>
      </c>
      <c r="F483" t="s">
        <v>90</v>
      </c>
      <c r="G483" t="s">
        <v>1191</v>
      </c>
      <c r="H483" t="s">
        <v>101</v>
      </c>
      <c r="I483">
        <v>1.03</v>
      </c>
      <c r="J483">
        <v>0.61099999999999999</v>
      </c>
      <c r="K483">
        <v>0.56299999999999994</v>
      </c>
      <c r="L483">
        <v>0.36099999999999999</v>
      </c>
      <c r="M483">
        <v>0.34699999999999998</v>
      </c>
      <c r="N483">
        <v>0.47299999999999998</v>
      </c>
      <c r="O483">
        <v>0.69599999999999995</v>
      </c>
      <c r="P483">
        <v>1.1200000000000001</v>
      </c>
      <c r="Q483">
        <v>1.71</v>
      </c>
      <c r="R483">
        <v>2.14</v>
      </c>
      <c r="S483">
        <v>1.85</v>
      </c>
      <c r="T483">
        <v>1.36</v>
      </c>
      <c r="U483">
        <v>0.77800000000000002</v>
      </c>
    </row>
    <row r="484" spans="1:21" x14ac:dyDescent="0.2">
      <c r="A484" s="22">
        <v>482</v>
      </c>
      <c r="B484" t="b">
        <v>0</v>
      </c>
      <c r="C484" t="b">
        <v>1</v>
      </c>
      <c r="D484" t="s">
        <v>90</v>
      </c>
      <c r="E484" t="s">
        <v>1192</v>
      </c>
      <c r="F484" t="s">
        <v>90</v>
      </c>
      <c r="G484" t="s">
        <v>1193</v>
      </c>
      <c r="H484" t="s">
        <v>101</v>
      </c>
      <c r="I484">
        <v>1.95</v>
      </c>
      <c r="J484">
        <v>0.995</v>
      </c>
      <c r="K484">
        <v>1</v>
      </c>
      <c r="L484">
        <v>0.85199999999999998</v>
      </c>
      <c r="M484">
        <v>1.06</v>
      </c>
      <c r="N484">
        <v>1.31</v>
      </c>
      <c r="O484">
        <v>1.82</v>
      </c>
      <c r="P484">
        <v>2.52</v>
      </c>
      <c r="Q484">
        <v>3</v>
      </c>
      <c r="R484">
        <v>3.22</v>
      </c>
      <c r="S484">
        <v>2.5099999999999998</v>
      </c>
      <c r="T484">
        <v>1.77</v>
      </c>
      <c r="U484">
        <v>1.22</v>
      </c>
    </row>
    <row r="485" spans="1:21" x14ac:dyDescent="0.2">
      <c r="A485" s="22">
        <v>483</v>
      </c>
      <c r="B485" t="b">
        <v>0</v>
      </c>
      <c r="C485" t="b">
        <v>1</v>
      </c>
      <c r="D485" t="s">
        <v>90</v>
      </c>
      <c r="E485" t="s">
        <v>1194</v>
      </c>
      <c r="F485" t="s">
        <v>90</v>
      </c>
      <c r="G485" t="s">
        <v>1195</v>
      </c>
      <c r="H485" t="s">
        <v>101</v>
      </c>
      <c r="I485">
        <v>16</v>
      </c>
      <c r="J485">
        <v>14.3</v>
      </c>
      <c r="K485">
        <v>14.7</v>
      </c>
      <c r="L485">
        <v>10.3</v>
      </c>
      <c r="M485">
        <v>11.7</v>
      </c>
      <c r="N485">
        <v>16.7</v>
      </c>
      <c r="O485">
        <v>23</v>
      </c>
      <c r="P485">
        <v>14.8</v>
      </c>
      <c r="Q485">
        <v>13.6</v>
      </c>
      <c r="R485">
        <v>13.8</v>
      </c>
      <c r="S485">
        <v>13.9</v>
      </c>
      <c r="T485">
        <v>14.3</v>
      </c>
      <c r="U485">
        <v>13.5</v>
      </c>
    </row>
    <row r="486" spans="1:21" x14ac:dyDescent="0.2">
      <c r="A486" s="22">
        <v>484</v>
      </c>
      <c r="B486" t="b">
        <v>0</v>
      </c>
      <c r="C486" t="b">
        <v>1</v>
      </c>
      <c r="D486" t="s">
        <v>90</v>
      </c>
      <c r="E486" t="s">
        <v>1196</v>
      </c>
      <c r="F486" t="s">
        <v>90</v>
      </c>
      <c r="G486" t="s">
        <v>1197</v>
      </c>
      <c r="H486" t="s">
        <v>205</v>
      </c>
      <c r="I486">
        <v>1.82</v>
      </c>
      <c r="J486">
        <v>1.24</v>
      </c>
      <c r="K486">
        <v>1.1100000000000001</v>
      </c>
      <c r="L486">
        <v>0.94</v>
      </c>
      <c r="M486">
        <v>0.97899999999999998</v>
      </c>
      <c r="N486">
        <v>0.89600000000000002</v>
      </c>
      <c r="O486">
        <v>1.37</v>
      </c>
      <c r="P486">
        <v>2.08</v>
      </c>
      <c r="Q486">
        <v>2.79</v>
      </c>
      <c r="R486">
        <v>3.12</v>
      </c>
      <c r="S486">
        <v>2.5</v>
      </c>
      <c r="T486">
        <v>2.27</v>
      </c>
      <c r="U486">
        <v>1.5</v>
      </c>
    </row>
    <row r="487" spans="1:21" x14ac:dyDescent="0.2">
      <c r="A487" s="22">
        <v>485</v>
      </c>
      <c r="B487" t="b">
        <v>0</v>
      </c>
      <c r="C487" t="b">
        <v>1</v>
      </c>
      <c r="D487" t="s">
        <v>90</v>
      </c>
      <c r="E487" t="s">
        <v>1198</v>
      </c>
      <c r="F487" t="s">
        <v>90</v>
      </c>
      <c r="G487" t="s">
        <v>1199</v>
      </c>
      <c r="H487" t="s">
        <v>101</v>
      </c>
      <c r="I487">
        <v>0.89100000000000001</v>
      </c>
      <c r="J487">
        <v>0.45</v>
      </c>
      <c r="K487">
        <v>0.42599999999999999</v>
      </c>
      <c r="L487">
        <v>0.372</v>
      </c>
      <c r="M487">
        <v>0.439</v>
      </c>
      <c r="N487">
        <v>0.35499999999999998</v>
      </c>
      <c r="O487">
        <v>0.47499999999999998</v>
      </c>
      <c r="P487">
        <v>0.73799999999999999</v>
      </c>
      <c r="Q487">
        <v>1.59</v>
      </c>
      <c r="R487">
        <v>2.41</v>
      </c>
      <c r="S487">
        <v>2.1800000000000002</v>
      </c>
      <c r="T487">
        <v>1.71</v>
      </c>
      <c r="U487">
        <v>0.76500000000000001</v>
      </c>
    </row>
    <row r="488" spans="1:21" x14ac:dyDescent="0.2">
      <c r="A488" s="22">
        <v>486</v>
      </c>
      <c r="B488" t="b">
        <v>0</v>
      </c>
      <c r="C488" t="b">
        <v>1</v>
      </c>
      <c r="D488" t="s">
        <v>90</v>
      </c>
      <c r="E488" t="s">
        <v>1200</v>
      </c>
      <c r="F488" t="s">
        <v>90</v>
      </c>
      <c r="G488" t="s">
        <v>1201</v>
      </c>
      <c r="H488" t="s">
        <v>205</v>
      </c>
      <c r="I488">
        <v>20.6</v>
      </c>
      <c r="J488">
        <v>38.1</v>
      </c>
      <c r="K488">
        <v>38.5</v>
      </c>
      <c r="L488">
        <v>38.6</v>
      </c>
      <c r="M488">
        <v>30.6</v>
      </c>
      <c r="N488">
        <v>16.100000000000001</v>
      </c>
      <c r="O488">
        <v>12.7</v>
      </c>
      <c r="P488">
        <v>11.4</v>
      </c>
      <c r="Q488">
        <v>21.2</v>
      </c>
      <c r="R488">
        <v>24</v>
      </c>
      <c r="S488">
        <v>41.8</v>
      </c>
      <c r="T488">
        <v>36.4</v>
      </c>
      <c r="U488">
        <v>41.2</v>
      </c>
    </row>
    <row r="489" spans="1:21" x14ac:dyDescent="0.2">
      <c r="A489" s="22">
        <v>487</v>
      </c>
      <c r="B489" t="b">
        <v>0</v>
      </c>
      <c r="C489" t="b">
        <v>1</v>
      </c>
      <c r="D489" t="s">
        <v>90</v>
      </c>
      <c r="E489" t="s">
        <v>1202</v>
      </c>
      <c r="F489" t="s">
        <v>90</v>
      </c>
      <c r="G489" t="s">
        <v>1203</v>
      </c>
      <c r="H489" t="s">
        <v>101</v>
      </c>
      <c r="I489">
        <v>16.8</v>
      </c>
      <c r="J489">
        <v>35.1</v>
      </c>
      <c r="K489">
        <v>35.6</v>
      </c>
      <c r="L489">
        <v>36.200000000000003</v>
      </c>
      <c r="M489">
        <v>26.9</v>
      </c>
      <c r="N489">
        <v>16.3</v>
      </c>
      <c r="O489">
        <v>12.4</v>
      </c>
      <c r="P489">
        <v>10.6</v>
      </c>
      <c r="Q489">
        <v>16.5</v>
      </c>
      <c r="R489">
        <v>17.600000000000001</v>
      </c>
      <c r="S489">
        <v>36.299999999999997</v>
      </c>
      <c r="T489">
        <v>33.5</v>
      </c>
      <c r="U489">
        <v>38.200000000000003</v>
      </c>
    </row>
    <row r="490" spans="1:21" x14ac:dyDescent="0.2">
      <c r="A490" s="22">
        <v>488</v>
      </c>
      <c r="B490" t="b">
        <v>0</v>
      </c>
      <c r="C490" t="b">
        <v>1</v>
      </c>
      <c r="D490" t="s">
        <v>90</v>
      </c>
      <c r="E490" t="s">
        <v>1204</v>
      </c>
      <c r="F490" t="s">
        <v>90</v>
      </c>
      <c r="G490" t="s">
        <v>1205</v>
      </c>
      <c r="H490" t="s">
        <v>101</v>
      </c>
      <c r="I490">
        <v>88.4</v>
      </c>
      <c r="J490">
        <v>31.6</v>
      </c>
      <c r="K490">
        <v>30.7</v>
      </c>
      <c r="L490">
        <v>29.9</v>
      </c>
      <c r="M490">
        <v>33.5</v>
      </c>
      <c r="N490">
        <v>40.1</v>
      </c>
      <c r="O490">
        <v>67.3</v>
      </c>
      <c r="P490">
        <v>99.4</v>
      </c>
      <c r="Q490">
        <v>99.4</v>
      </c>
      <c r="R490">
        <v>89.3</v>
      </c>
      <c r="S490">
        <v>80.2</v>
      </c>
      <c r="T490">
        <v>54.8</v>
      </c>
      <c r="U490">
        <v>38</v>
      </c>
    </row>
    <row r="491" spans="1:21" x14ac:dyDescent="0.2">
      <c r="A491" s="22">
        <v>489</v>
      </c>
      <c r="B491" t="b">
        <v>0</v>
      </c>
      <c r="C491" t="b">
        <v>1</v>
      </c>
      <c r="D491" t="s">
        <v>90</v>
      </c>
      <c r="E491" t="s">
        <v>1206</v>
      </c>
      <c r="F491" t="s">
        <v>90</v>
      </c>
      <c r="G491" t="s">
        <v>1207</v>
      </c>
      <c r="H491" t="s">
        <v>101</v>
      </c>
      <c r="I491">
        <v>1.8</v>
      </c>
      <c r="J491">
        <v>0.84699999999999998</v>
      </c>
      <c r="K491">
        <v>0.73499999999999999</v>
      </c>
      <c r="L491">
        <v>0.59599999999999997</v>
      </c>
      <c r="M491">
        <v>0.8</v>
      </c>
      <c r="N491">
        <v>0.98799999999999999</v>
      </c>
      <c r="O491">
        <v>1.37</v>
      </c>
      <c r="P491">
        <v>2.2799999999999998</v>
      </c>
      <c r="Q491">
        <v>3.3</v>
      </c>
      <c r="R491">
        <v>3.09</v>
      </c>
      <c r="S491">
        <v>2.68</v>
      </c>
      <c r="T491">
        <v>1.8</v>
      </c>
      <c r="U491">
        <v>1.08</v>
      </c>
    </row>
    <row r="492" spans="1:21" x14ac:dyDescent="0.2">
      <c r="A492" s="22">
        <v>490</v>
      </c>
      <c r="B492" t="b">
        <v>0</v>
      </c>
      <c r="C492" t="b">
        <v>1</v>
      </c>
      <c r="D492" t="s">
        <v>90</v>
      </c>
      <c r="E492" t="s">
        <v>1208</v>
      </c>
      <c r="F492" t="s">
        <v>90</v>
      </c>
      <c r="G492" t="s">
        <v>1209</v>
      </c>
      <c r="H492" t="s">
        <v>101</v>
      </c>
      <c r="I492">
        <v>1.03</v>
      </c>
      <c r="J492">
        <v>0.97499999999999998</v>
      </c>
      <c r="K492">
        <v>1.06</v>
      </c>
      <c r="L492">
        <v>0.83499999999999996</v>
      </c>
      <c r="M492">
        <v>0.65400000000000003</v>
      </c>
      <c r="N492">
        <v>0.64600000000000002</v>
      </c>
      <c r="O492">
        <v>0.875</v>
      </c>
      <c r="P492">
        <v>0.98499999999999999</v>
      </c>
      <c r="Q492">
        <v>1.2</v>
      </c>
      <c r="R492">
        <v>1.42</v>
      </c>
      <c r="S492">
        <v>1.38</v>
      </c>
      <c r="T492">
        <v>1.24</v>
      </c>
      <c r="U492">
        <v>1.04</v>
      </c>
    </row>
    <row r="493" spans="1:21" x14ac:dyDescent="0.2">
      <c r="A493" s="22">
        <v>491</v>
      </c>
      <c r="B493" t="b">
        <v>0</v>
      </c>
      <c r="C493" t="b">
        <v>1</v>
      </c>
      <c r="D493" t="s">
        <v>90</v>
      </c>
      <c r="E493" t="s">
        <v>1210</v>
      </c>
      <c r="F493" t="s">
        <v>90</v>
      </c>
      <c r="G493" t="s">
        <v>1211</v>
      </c>
      <c r="H493" t="s">
        <v>101</v>
      </c>
      <c r="I493">
        <v>2.89</v>
      </c>
      <c r="J493">
        <v>0.501</v>
      </c>
      <c r="K493">
        <v>0.54600000000000004</v>
      </c>
      <c r="L493">
        <v>0.503</v>
      </c>
      <c r="M493">
        <v>0.79400000000000004</v>
      </c>
      <c r="N493">
        <v>0.97599999999999998</v>
      </c>
      <c r="O493">
        <v>1.31</v>
      </c>
      <c r="P493">
        <v>2.1800000000000002</v>
      </c>
      <c r="Q493">
        <v>5.36</v>
      </c>
      <c r="R493">
        <v>6.64</v>
      </c>
      <c r="S493">
        <v>2.73</v>
      </c>
      <c r="T493">
        <v>0.91700000000000004</v>
      </c>
      <c r="U493">
        <v>0.58099999999999996</v>
      </c>
    </row>
    <row r="494" spans="1:21" x14ac:dyDescent="0.2">
      <c r="A494" s="22">
        <v>492</v>
      </c>
      <c r="B494" t="b">
        <v>0</v>
      </c>
      <c r="C494" t="b">
        <v>1</v>
      </c>
      <c r="D494" t="s">
        <v>90</v>
      </c>
      <c r="E494" t="s">
        <v>1212</v>
      </c>
      <c r="F494" t="s">
        <v>90</v>
      </c>
      <c r="G494" t="s">
        <v>1213</v>
      </c>
      <c r="H494" t="s">
        <v>1157</v>
      </c>
      <c r="I494">
        <v>51</v>
      </c>
      <c r="J494">
        <v>28.5</v>
      </c>
      <c r="K494">
        <v>34.4</v>
      </c>
      <c r="L494">
        <v>52.3</v>
      </c>
      <c r="M494">
        <v>40.799999999999997</v>
      </c>
      <c r="N494">
        <v>47</v>
      </c>
      <c r="O494">
        <v>60.9</v>
      </c>
      <c r="P494">
        <v>53.3</v>
      </c>
      <c r="Q494">
        <v>45.5</v>
      </c>
      <c r="R494">
        <v>44.3</v>
      </c>
      <c r="S494">
        <v>47.1</v>
      </c>
      <c r="T494">
        <v>47.1</v>
      </c>
      <c r="U494">
        <v>29.5</v>
      </c>
    </row>
    <row r="495" spans="1:21" x14ac:dyDescent="0.2">
      <c r="A495" s="22">
        <v>493</v>
      </c>
      <c r="B495" t="b">
        <v>0</v>
      </c>
      <c r="C495" t="b">
        <v>1</v>
      </c>
      <c r="D495" t="s">
        <v>90</v>
      </c>
      <c r="E495" t="s">
        <v>1214</v>
      </c>
      <c r="F495" t="s">
        <v>90</v>
      </c>
      <c r="G495" t="s">
        <v>1215</v>
      </c>
      <c r="H495" t="s">
        <v>101</v>
      </c>
      <c r="I495">
        <v>1.64</v>
      </c>
      <c r="J495">
        <v>1.55</v>
      </c>
      <c r="K495">
        <v>1.5</v>
      </c>
      <c r="L495">
        <v>1.08</v>
      </c>
      <c r="M495">
        <v>1.02</v>
      </c>
      <c r="N495">
        <v>1.04</v>
      </c>
      <c r="O495">
        <v>1.27</v>
      </c>
      <c r="P495">
        <v>1.47</v>
      </c>
      <c r="Q495">
        <v>2.1</v>
      </c>
      <c r="R495">
        <v>2.34</v>
      </c>
      <c r="S495">
        <v>2.36</v>
      </c>
      <c r="T495">
        <v>2.2200000000000002</v>
      </c>
      <c r="U495">
        <v>1.6</v>
      </c>
    </row>
    <row r="496" spans="1:21" x14ac:dyDescent="0.2">
      <c r="A496" s="22">
        <v>494</v>
      </c>
      <c r="B496" t="b">
        <v>0</v>
      </c>
      <c r="C496" t="b">
        <v>1</v>
      </c>
      <c r="D496" t="s">
        <v>90</v>
      </c>
      <c r="E496" t="s">
        <v>1216</v>
      </c>
      <c r="F496" t="s">
        <v>90</v>
      </c>
      <c r="G496" t="s">
        <v>1217</v>
      </c>
      <c r="H496" t="s">
        <v>101</v>
      </c>
      <c r="I496">
        <v>1.32</v>
      </c>
      <c r="J496">
        <v>0.52200000000000002</v>
      </c>
      <c r="K496">
        <v>0.48799999999999999</v>
      </c>
      <c r="L496">
        <v>0.42399999999999999</v>
      </c>
      <c r="M496">
        <v>0.55300000000000005</v>
      </c>
      <c r="N496">
        <v>0.65700000000000003</v>
      </c>
      <c r="O496">
        <v>1.01</v>
      </c>
      <c r="P496">
        <v>1.6</v>
      </c>
      <c r="Q496">
        <v>2.2999999999999998</v>
      </c>
      <c r="R496">
        <v>2.77</v>
      </c>
      <c r="S496">
        <v>2.56</v>
      </c>
      <c r="T496">
        <v>1.97</v>
      </c>
      <c r="U496">
        <v>0.86499999999999999</v>
      </c>
    </row>
    <row r="497" spans="1:21" x14ac:dyDescent="0.2">
      <c r="A497" s="22">
        <v>495</v>
      </c>
      <c r="B497" t="b">
        <v>0</v>
      </c>
      <c r="C497" t="b">
        <v>1</v>
      </c>
      <c r="D497" t="s">
        <v>90</v>
      </c>
      <c r="E497" t="s">
        <v>1218</v>
      </c>
      <c r="F497" t="s">
        <v>90</v>
      </c>
      <c r="G497" t="s">
        <v>1219</v>
      </c>
      <c r="H497" t="s">
        <v>101</v>
      </c>
      <c r="I497">
        <v>51.8</v>
      </c>
      <c r="J497">
        <v>83.4</v>
      </c>
      <c r="K497">
        <v>49.5</v>
      </c>
      <c r="L497">
        <v>44.2</v>
      </c>
      <c r="M497">
        <v>46.9</v>
      </c>
      <c r="N497">
        <v>50.9</v>
      </c>
      <c r="O497">
        <v>43.9</v>
      </c>
      <c r="P497">
        <v>44.2</v>
      </c>
      <c r="Q497">
        <v>59.5</v>
      </c>
      <c r="R497">
        <v>62.7</v>
      </c>
      <c r="S497">
        <v>60.5</v>
      </c>
      <c r="T497">
        <v>83.4</v>
      </c>
      <c r="U497">
        <v>61.1</v>
      </c>
    </row>
    <row r="498" spans="1:21" x14ac:dyDescent="0.2">
      <c r="A498" s="22">
        <v>496</v>
      </c>
      <c r="B498" t="b">
        <v>1</v>
      </c>
      <c r="C498" t="b">
        <v>1</v>
      </c>
      <c r="D498" t="s">
        <v>1220</v>
      </c>
      <c r="E498" t="s">
        <v>1220</v>
      </c>
      <c r="F498" t="s">
        <v>1221</v>
      </c>
      <c r="G498" t="s">
        <v>1222</v>
      </c>
      <c r="H498" t="s">
        <v>68</v>
      </c>
      <c r="I498">
        <v>0.78700000000000003</v>
      </c>
      <c r="J498">
        <v>0.98599999999999999</v>
      </c>
      <c r="K498">
        <v>1.03</v>
      </c>
      <c r="L498">
        <v>0.99</v>
      </c>
      <c r="M498">
        <v>0.88700000000000001</v>
      </c>
      <c r="N498">
        <v>0.55900000000000005</v>
      </c>
      <c r="O498">
        <v>0.501</v>
      </c>
      <c r="P498">
        <v>0.45200000000000001</v>
      </c>
      <c r="Q498">
        <v>0.502</v>
      </c>
      <c r="R498">
        <v>0.51200000000000001</v>
      </c>
      <c r="S498">
        <v>0.46700000000000003</v>
      </c>
      <c r="T498">
        <v>0.499</v>
      </c>
      <c r="U498">
        <v>0.71599999999999997</v>
      </c>
    </row>
    <row r="499" spans="1:21" x14ac:dyDescent="0.2">
      <c r="A499" s="22">
        <v>497</v>
      </c>
      <c r="B499" t="b">
        <v>1</v>
      </c>
      <c r="C499" t="b">
        <v>1</v>
      </c>
      <c r="D499" t="s">
        <v>1223</v>
      </c>
      <c r="E499" t="s">
        <v>1223</v>
      </c>
      <c r="F499" t="s">
        <v>1224</v>
      </c>
      <c r="G499" t="s">
        <v>1225</v>
      </c>
      <c r="H499" t="s">
        <v>68</v>
      </c>
      <c r="I499">
        <v>82.4</v>
      </c>
      <c r="J499">
        <v>47.7</v>
      </c>
      <c r="K499">
        <v>21.9</v>
      </c>
      <c r="L499">
        <v>8.2799999999999994</v>
      </c>
      <c r="M499">
        <v>10</v>
      </c>
      <c r="N499">
        <v>51.8</v>
      </c>
      <c r="O499">
        <v>100</v>
      </c>
      <c r="P499">
        <v>100</v>
      </c>
      <c r="Q499">
        <v>100</v>
      </c>
      <c r="R499">
        <v>95.3</v>
      </c>
      <c r="S499">
        <v>59.9</v>
      </c>
      <c r="T499">
        <v>54.1</v>
      </c>
      <c r="U499">
        <v>53.6</v>
      </c>
    </row>
    <row r="500" spans="1:21" x14ac:dyDescent="0.2">
      <c r="A500" s="22">
        <v>498</v>
      </c>
      <c r="B500" t="b">
        <v>0</v>
      </c>
      <c r="C500" t="b">
        <v>1</v>
      </c>
      <c r="D500" t="s">
        <v>90</v>
      </c>
      <c r="E500" t="s">
        <v>1226</v>
      </c>
      <c r="F500" t="s">
        <v>90</v>
      </c>
      <c r="G500" t="s">
        <v>1226</v>
      </c>
      <c r="H500" t="s">
        <v>130</v>
      </c>
      <c r="I500">
        <v>33.700000000000003</v>
      </c>
      <c r="J500">
        <v>11.3</v>
      </c>
      <c r="K500">
        <v>13.7</v>
      </c>
      <c r="L500">
        <v>27.7</v>
      </c>
      <c r="M500">
        <v>29</v>
      </c>
      <c r="N500">
        <v>30.2</v>
      </c>
      <c r="O500">
        <v>40.299999999999997</v>
      </c>
      <c r="P500">
        <v>36.1</v>
      </c>
      <c r="Q500">
        <v>34.4</v>
      </c>
      <c r="R500">
        <v>30.9</v>
      </c>
      <c r="S500">
        <v>21.1</v>
      </c>
      <c r="T500">
        <v>15.9</v>
      </c>
      <c r="U500">
        <v>12</v>
      </c>
    </row>
    <row r="501" spans="1:21" x14ac:dyDescent="0.2">
      <c r="A501" s="22">
        <v>499</v>
      </c>
      <c r="B501" t="b">
        <v>1</v>
      </c>
      <c r="C501" t="b">
        <v>1</v>
      </c>
      <c r="D501" t="s">
        <v>1227</v>
      </c>
      <c r="E501" t="s">
        <v>1228</v>
      </c>
      <c r="F501" t="s">
        <v>1229</v>
      </c>
      <c r="G501" t="s">
        <v>1230</v>
      </c>
      <c r="H501" t="s">
        <v>68</v>
      </c>
      <c r="I501">
        <v>3.18</v>
      </c>
      <c r="J501">
        <v>0.76300000000000001</v>
      </c>
      <c r="K501">
        <v>0.73399999999999999</v>
      </c>
      <c r="L501">
        <v>0.70899999999999996</v>
      </c>
      <c r="M501">
        <v>0.83799999999999997</v>
      </c>
      <c r="N501">
        <v>1.03</v>
      </c>
      <c r="O501">
        <v>2.17</v>
      </c>
      <c r="P501">
        <v>6.18</v>
      </c>
      <c r="Q501">
        <v>10.6</v>
      </c>
      <c r="R501">
        <v>3.92</v>
      </c>
      <c r="S501">
        <v>0.73899999999999999</v>
      </c>
      <c r="T501">
        <v>0.62</v>
      </c>
      <c r="U501">
        <v>0.56999999999999995</v>
      </c>
    </row>
    <row r="502" spans="1:21" x14ac:dyDescent="0.2">
      <c r="A502" s="22">
        <v>500</v>
      </c>
      <c r="B502" t="b">
        <v>1</v>
      </c>
      <c r="C502" t="b">
        <v>1</v>
      </c>
      <c r="D502" t="s">
        <v>1231</v>
      </c>
      <c r="E502" t="s">
        <v>1231</v>
      </c>
      <c r="F502" t="s">
        <v>1232</v>
      </c>
      <c r="G502" t="s">
        <v>1233</v>
      </c>
      <c r="H502" t="s">
        <v>68</v>
      </c>
      <c r="I502">
        <v>36.200000000000003</v>
      </c>
      <c r="J502">
        <v>100</v>
      </c>
      <c r="K502">
        <v>100</v>
      </c>
      <c r="L502">
        <v>100</v>
      </c>
      <c r="M502">
        <v>83.3</v>
      </c>
      <c r="N502">
        <v>15.8</v>
      </c>
      <c r="O502">
        <v>4.8600000000000003</v>
      </c>
      <c r="P502">
        <v>4.1900000000000004</v>
      </c>
      <c r="Q502">
        <v>2.96</v>
      </c>
      <c r="R502">
        <v>2.76</v>
      </c>
      <c r="S502">
        <v>2.66</v>
      </c>
      <c r="T502">
        <v>2.81</v>
      </c>
      <c r="U502">
        <v>19.8</v>
      </c>
    </row>
    <row r="503" spans="1:21" x14ac:dyDescent="0.2">
      <c r="A503" s="22">
        <v>501</v>
      </c>
      <c r="B503" t="b">
        <v>1</v>
      </c>
      <c r="C503" t="b">
        <v>1</v>
      </c>
      <c r="D503" t="s">
        <v>1234</v>
      </c>
      <c r="E503" t="s">
        <v>1234</v>
      </c>
      <c r="F503" t="s">
        <v>1235</v>
      </c>
      <c r="G503" t="s">
        <v>1236</v>
      </c>
      <c r="H503" t="s">
        <v>68</v>
      </c>
      <c r="I503">
        <v>14.2</v>
      </c>
      <c r="J503">
        <v>27.1</v>
      </c>
      <c r="K503">
        <v>32.1</v>
      </c>
      <c r="L503">
        <v>27.4</v>
      </c>
      <c r="M503">
        <v>18.100000000000001</v>
      </c>
      <c r="N503">
        <v>4.66</v>
      </c>
      <c r="O503">
        <v>6.77</v>
      </c>
      <c r="P503">
        <v>12.2</v>
      </c>
      <c r="Q503">
        <v>8.84</v>
      </c>
      <c r="R503">
        <v>10.8</v>
      </c>
      <c r="S503">
        <v>4.2</v>
      </c>
      <c r="T503">
        <v>2.97</v>
      </c>
      <c r="U503">
        <v>10.6</v>
      </c>
    </row>
    <row r="504" spans="1:21" x14ac:dyDescent="0.2">
      <c r="A504" s="22">
        <v>502</v>
      </c>
      <c r="B504" t="b">
        <v>0</v>
      </c>
      <c r="C504" t="b">
        <v>1</v>
      </c>
      <c r="D504" t="s">
        <v>90</v>
      </c>
      <c r="E504" t="s">
        <v>1237</v>
      </c>
      <c r="F504" t="s">
        <v>90</v>
      </c>
      <c r="G504" t="s">
        <v>1238</v>
      </c>
      <c r="H504" t="s">
        <v>68</v>
      </c>
      <c r="I504">
        <v>22.8</v>
      </c>
      <c r="J504">
        <v>15.2</v>
      </c>
      <c r="K504">
        <v>40.1</v>
      </c>
      <c r="L504">
        <v>54</v>
      </c>
      <c r="M504">
        <v>54.2</v>
      </c>
      <c r="N504">
        <v>15.4</v>
      </c>
      <c r="O504">
        <v>29.2</v>
      </c>
      <c r="P504">
        <v>28.8</v>
      </c>
      <c r="Q504">
        <v>19.5</v>
      </c>
      <c r="R504">
        <v>5.14</v>
      </c>
      <c r="S504">
        <v>2.97</v>
      </c>
      <c r="T504">
        <v>3.05</v>
      </c>
      <c r="U504">
        <v>7.42</v>
      </c>
    </row>
    <row r="505" spans="1:21" x14ac:dyDescent="0.2">
      <c r="A505" s="22">
        <v>503</v>
      </c>
      <c r="B505" t="b">
        <v>0</v>
      </c>
      <c r="C505" t="b">
        <v>1</v>
      </c>
      <c r="D505" t="s">
        <v>90</v>
      </c>
      <c r="E505" t="s">
        <v>1239</v>
      </c>
      <c r="F505" t="s">
        <v>90</v>
      </c>
      <c r="G505" t="s">
        <v>1240</v>
      </c>
      <c r="H505" t="s">
        <v>68</v>
      </c>
      <c r="I505">
        <v>35.799999999999997</v>
      </c>
      <c r="J505">
        <v>29.3</v>
      </c>
      <c r="K505">
        <v>62.3</v>
      </c>
      <c r="L505">
        <v>78.5</v>
      </c>
      <c r="M505">
        <v>87.3</v>
      </c>
      <c r="N505">
        <v>22.3</v>
      </c>
      <c r="O505">
        <v>81.7</v>
      </c>
      <c r="P505">
        <v>73.3</v>
      </c>
      <c r="Q505">
        <v>64</v>
      </c>
      <c r="R505">
        <v>6.33</v>
      </c>
      <c r="S505">
        <v>2.89</v>
      </c>
      <c r="T505">
        <v>3.28</v>
      </c>
      <c r="U505">
        <v>11</v>
      </c>
    </row>
    <row r="506" spans="1:21" x14ac:dyDescent="0.2">
      <c r="A506" s="22">
        <v>504</v>
      </c>
      <c r="B506" t="b">
        <v>1</v>
      </c>
      <c r="C506" t="b">
        <v>1</v>
      </c>
      <c r="D506" t="s">
        <v>1241</v>
      </c>
      <c r="E506" t="s">
        <v>1242</v>
      </c>
      <c r="F506" t="s">
        <v>1243</v>
      </c>
      <c r="G506" t="s">
        <v>1244</v>
      </c>
      <c r="H506" t="s">
        <v>68</v>
      </c>
      <c r="I506">
        <v>11</v>
      </c>
      <c r="J506">
        <v>2.33</v>
      </c>
      <c r="K506">
        <v>7.15</v>
      </c>
      <c r="L506">
        <v>30.4</v>
      </c>
      <c r="M506">
        <v>32.200000000000003</v>
      </c>
      <c r="N506">
        <v>7.18</v>
      </c>
      <c r="O506">
        <v>3.98</v>
      </c>
      <c r="P506">
        <v>6.89</v>
      </c>
      <c r="Q506">
        <v>6.35</v>
      </c>
      <c r="R506">
        <v>0.40100000000000002</v>
      </c>
      <c r="S506">
        <v>0.373</v>
      </c>
      <c r="T506">
        <v>0.59699999999999998</v>
      </c>
      <c r="U506">
        <v>1.1499999999999999</v>
      </c>
    </row>
    <row r="507" spans="1:21" x14ac:dyDescent="0.2">
      <c r="A507" s="22">
        <v>505</v>
      </c>
      <c r="B507" t="b">
        <v>1</v>
      </c>
      <c r="C507" t="b">
        <v>1</v>
      </c>
      <c r="D507" t="s">
        <v>1245</v>
      </c>
      <c r="E507" t="s">
        <v>1245</v>
      </c>
      <c r="F507" t="s">
        <v>1246</v>
      </c>
      <c r="G507" t="s">
        <v>1247</v>
      </c>
      <c r="H507" t="s">
        <v>68</v>
      </c>
      <c r="I507">
        <v>1.1100000000000001</v>
      </c>
      <c r="J507">
        <v>0.70899999999999996</v>
      </c>
      <c r="K507">
        <v>0.64600000000000002</v>
      </c>
      <c r="L507">
        <v>0.40200000000000002</v>
      </c>
      <c r="M507">
        <v>0.433</v>
      </c>
      <c r="N507">
        <v>0.43</v>
      </c>
      <c r="O507">
        <v>0.64300000000000002</v>
      </c>
      <c r="P507">
        <v>0.95899999999999996</v>
      </c>
      <c r="Q507">
        <v>1.26</v>
      </c>
      <c r="R507">
        <v>1.78</v>
      </c>
      <c r="S507">
        <v>2.2200000000000002</v>
      </c>
      <c r="T507">
        <v>2.36</v>
      </c>
      <c r="U507">
        <v>1.44</v>
      </c>
    </row>
    <row r="508" spans="1:21" x14ac:dyDescent="0.2">
      <c r="A508" s="22">
        <v>506</v>
      </c>
      <c r="B508" t="b">
        <v>0</v>
      </c>
      <c r="C508" t="b">
        <v>1</v>
      </c>
      <c r="D508" t="s">
        <v>90</v>
      </c>
      <c r="E508" t="s">
        <v>1248</v>
      </c>
      <c r="F508" t="s">
        <v>90</v>
      </c>
      <c r="G508" t="s">
        <v>1249</v>
      </c>
      <c r="H508" t="s">
        <v>205</v>
      </c>
      <c r="I508">
        <v>49.2</v>
      </c>
      <c r="J508">
        <v>25.6</v>
      </c>
      <c r="K508">
        <v>31.5</v>
      </c>
      <c r="L508">
        <v>50.4</v>
      </c>
      <c r="M508">
        <v>40.4</v>
      </c>
      <c r="N508">
        <v>46.1</v>
      </c>
      <c r="O508">
        <v>59.1</v>
      </c>
      <c r="P508">
        <v>51.4</v>
      </c>
      <c r="Q508">
        <v>43.6</v>
      </c>
      <c r="R508">
        <v>42.4</v>
      </c>
      <c r="S508">
        <v>44.5</v>
      </c>
      <c r="T508">
        <v>42</v>
      </c>
      <c r="U508">
        <v>26.3</v>
      </c>
    </row>
    <row r="509" spans="1:21" x14ac:dyDescent="0.2">
      <c r="A509" s="22">
        <v>507</v>
      </c>
      <c r="B509" t="b">
        <v>0</v>
      </c>
      <c r="C509" t="b">
        <v>1</v>
      </c>
      <c r="D509" t="s">
        <v>90</v>
      </c>
      <c r="E509" t="s">
        <v>1250</v>
      </c>
      <c r="F509" t="s">
        <v>90</v>
      </c>
      <c r="G509" t="s">
        <v>1251</v>
      </c>
      <c r="H509" t="s">
        <v>427</v>
      </c>
      <c r="I509">
        <v>8.4700000000000006</v>
      </c>
      <c r="J509">
        <v>0.78500000000000003</v>
      </c>
      <c r="K509">
        <v>0.88200000000000001</v>
      </c>
      <c r="L509">
        <v>0.83399999999999996</v>
      </c>
      <c r="M509">
        <v>1.06</v>
      </c>
      <c r="N509">
        <v>1.28</v>
      </c>
      <c r="O509">
        <v>3.41</v>
      </c>
      <c r="P509">
        <v>12.9</v>
      </c>
      <c r="Q509">
        <v>20.100000000000001</v>
      </c>
      <c r="R509">
        <v>12.2</v>
      </c>
      <c r="S509">
        <v>6.13</v>
      </c>
      <c r="T509">
        <v>1.69</v>
      </c>
      <c r="U509">
        <v>1.06</v>
      </c>
    </row>
    <row r="510" spans="1:21" x14ac:dyDescent="0.2">
      <c r="A510" s="22">
        <v>508</v>
      </c>
      <c r="B510" t="b">
        <v>0</v>
      </c>
      <c r="C510" t="b">
        <v>1</v>
      </c>
      <c r="D510" t="s">
        <v>90</v>
      </c>
      <c r="E510" t="s">
        <v>1252</v>
      </c>
      <c r="F510" t="s">
        <v>90</v>
      </c>
      <c r="G510" t="s">
        <v>1253</v>
      </c>
      <c r="H510" t="s">
        <v>68</v>
      </c>
      <c r="I510">
        <v>0.69599999999999995</v>
      </c>
      <c r="J510">
        <v>0.29099999999999998</v>
      </c>
      <c r="K510">
        <v>0.30399999999999999</v>
      </c>
      <c r="L510">
        <v>0.317</v>
      </c>
      <c r="M510">
        <v>0.40699999999999997</v>
      </c>
      <c r="N510">
        <v>0.48499999999999999</v>
      </c>
      <c r="O510">
        <v>0.73099999999999998</v>
      </c>
      <c r="P510">
        <v>1.1100000000000001</v>
      </c>
      <c r="Q510">
        <v>1.63</v>
      </c>
      <c r="R510">
        <v>1.45</v>
      </c>
      <c r="S510">
        <v>0.71299999999999997</v>
      </c>
      <c r="T510">
        <v>0.54300000000000004</v>
      </c>
      <c r="U510">
        <v>0.34599999999999997</v>
      </c>
    </row>
    <row r="511" spans="1:21" x14ac:dyDescent="0.2">
      <c r="A511" s="22">
        <v>509</v>
      </c>
      <c r="B511" t="b">
        <v>1</v>
      </c>
      <c r="C511" t="b">
        <v>1</v>
      </c>
      <c r="D511" t="s">
        <v>1254</v>
      </c>
      <c r="E511" t="s">
        <v>1254</v>
      </c>
      <c r="F511" t="s">
        <v>1255</v>
      </c>
      <c r="G511" t="s">
        <v>1256</v>
      </c>
      <c r="H511" t="s">
        <v>68</v>
      </c>
      <c r="I511">
        <v>1.06</v>
      </c>
      <c r="J511">
        <v>0.33600000000000002</v>
      </c>
      <c r="K511">
        <v>0.30599999999999999</v>
      </c>
      <c r="L511">
        <v>0.45800000000000002</v>
      </c>
      <c r="M511">
        <v>0.59499999999999997</v>
      </c>
      <c r="N511">
        <v>0.68500000000000005</v>
      </c>
      <c r="O511">
        <v>1.32</v>
      </c>
      <c r="P511">
        <v>1.5</v>
      </c>
      <c r="Q511">
        <v>2.2599999999999998</v>
      </c>
      <c r="R511">
        <v>2.74</v>
      </c>
      <c r="S511">
        <v>1.3</v>
      </c>
      <c r="T511">
        <v>0.71499999999999997</v>
      </c>
      <c r="U511">
        <v>0.47</v>
      </c>
    </row>
    <row r="512" spans="1:21" x14ac:dyDescent="0.2">
      <c r="A512" s="22">
        <v>510</v>
      </c>
      <c r="B512" t="b">
        <v>0</v>
      </c>
      <c r="C512" t="b">
        <v>1</v>
      </c>
      <c r="D512" t="s">
        <v>90</v>
      </c>
      <c r="E512" t="s">
        <v>1257</v>
      </c>
      <c r="F512" t="s">
        <v>90</v>
      </c>
      <c r="G512" t="s">
        <v>1258</v>
      </c>
      <c r="H512" t="s">
        <v>68</v>
      </c>
      <c r="I512">
        <v>9.48</v>
      </c>
      <c r="J512">
        <v>1.05</v>
      </c>
      <c r="K512">
        <v>1.04</v>
      </c>
      <c r="L512">
        <v>0.85799999999999998</v>
      </c>
      <c r="M512">
        <v>0.94799999999999995</v>
      </c>
      <c r="N512">
        <v>1.64</v>
      </c>
      <c r="O512">
        <v>14.6</v>
      </c>
      <c r="P512">
        <v>11.3</v>
      </c>
      <c r="Q512">
        <v>10.1</v>
      </c>
      <c r="R512">
        <v>11</v>
      </c>
      <c r="S512">
        <v>2.56</v>
      </c>
      <c r="T512">
        <v>1.67</v>
      </c>
      <c r="U512">
        <v>1.01</v>
      </c>
    </row>
    <row r="513" spans="1:21" x14ac:dyDescent="0.2">
      <c r="A513" s="22">
        <v>511</v>
      </c>
      <c r="B513" t="b">
        <v>1</v>
      </c>
      <c r="C513" t="b">
        <v>1</v>
      </c>
      <c r="D513" t="s">
        <v>1259</v>
      </c>
      <c r="E513" t="s">
        <v>1259</v>
      </c>
      <c r="F513" t="s">
        <v>1260</v>
      </c>
      <c r="G513" t="s">
        <v>1261</v>
      </c>
      <c r="H513" t="s">
        <v>68</v>
      </c>
      <c r="I513">
        <v>67.099999999999994</v>
      </c>
      <c r="J513">
        <v>99.3</v>
      </c>
      <c r="K513">
        <v>98.2</v>
      </c>
      <c r="L513">
        <v>78.3</v>
      </c>
      <c r="M513">
        <v>68.3</v>
      </c>
      <c r="N513">
        <v>65</v>
      </c>
      <c r="O513">
        <v>68.5</v>
      </c>
      <c r="P513">
        <v>48.9</v>
      </c>
      <c r="Q513">
        <v>12.8</v>
      </c>
      <c r="R513">
        <v>30.1</v>
      </c>
      <c r="S513">
        <v>49.5</v>
      </c>
      <c r="T513">
        <v>90.1</v>
      </c>
      <c r="U513">
        <v>99.5</v>
      </c>
    </row>
    <row r="514" spans="1:21" x14ac:dyDescent="0.2">
      <c r="A514" s="22">
        <v>512</v>
      </c>
      <c r="B514" t="b">
        <v>1</v>
      </c>
      <c r="C514" t="b">
        <v>1</v>
      </c>
      <c r="D514" t="s">
        <v>1262</v>
      </c>
      <c r="E514" t="s">
        <v>1262</v>
      </c>
      <c r="F514" t="s">
        <v>1263</v>
      </c>
      <c r="G514" t="s">
        <v>1264</v>
      </c>
      <c r="H514" t="s">
        <v>68</v>
      </c>
      <c r="I514">
        <v>66.099999999999994</v>
      </c>
      <c r="J514">
        <v>72.400000000000006</v>
      </c>
      <c r="K514">
        <v>54.2</v>
      </c>
      <c r="L514">
        <v>50</v>
      </c>
      <c r="M514">
        <v>50.2</v>
      </c>
      <c r="N514">
        <v>49.9</v>
      </c>
      <c r="O514">
        <v>48.1</v>
      </c>
      <c r="P514">
        <v>42.2</v>
      </c>
      <c r="Q514">
        <v>38.4</v>
      </c>
      <c r="R514">
        <v>53.3</v>
      </c>
      <c r="S514">
        <v>85.1</v>
      </c>
      <c r="T514">
        <v>81</v>
      </c>
      <c r="U514">
        <v>85.8</v>
      </c>
    </row>
    <row r="515" spans="1:21" x14ac:dyDescent="0.2">
      <c r="A515" s="22">
        <v>513</v>
      </c>
      <c r="B515" t="b">
        <v>1</v>
      </c>
      <c r="C515" t="b">
        <v>1</v>
      </c>
      <c r="D515" t="s">
        <v>1265</v>
      </c>
      <c r="E515" t="s">
        <v>1265</v>
      </c>
      <c r="F515" t="s">
        <v>1266</v>
      </c>
      <c r="G515" t="s">
        <v>1267</v>
      </c>
      <c r="H515" t="s">
        <v>68</v>
      </c>
      <c r="I515">
        <v>4.88</v>
      </c>
      <c r="J515">
        <v>2.66</v>
      </c>
      <c r="K515">
        <v>3.13</v>
      </c>
      <c r="L515">
        <v>3.9</v>
      </c>
      <c r="M515">
        <v>5.77</v>
      </c>
      <c r="N515">
        <v>6.21</v>
      </c>
      <c r="O515">
        <v>5.98</v>
      </c>
      <c r="P515">
        <v>6.66</v>
      </c>
      <c r="Q515">
        <v>7.3</v>
      </c>
      <c r="R515">
        <v>7.97</v>
      </c>
      <c r="S515">
        <v>7.76</v>
      </c>
      <c r="T515">
        <v>7.7</v>
      </c>
      <c r="U515">
        <v>5.46</v>
      </c>
    </row>
    <row r="516" spans="1:21" x14ac:dyDescent="0.2">
      <c r="A516" s="22">
        <v>514</v>
      </c>
      <c r="B516" t="b">
        <v>1</v>
      </c>
      <c r="C516" t="b">
        <v>1</v>
      </c>
      <c r="D516" t="s">
        <v>1268</v>
      </c>
      <c r="E516" t="s">
        <v>1268</v>
      </c>
      <c r="F516" t="s">
        <v>1269</v>
      </c>
      <c r="G516" t="s">
        <v>1270</v>
      </c>
      <c r="H516" t="s">
        <v>68</v>
      </c>
      <c r="I516">
        <v>5.27</v>
      </c>
      <c r="J516">
        <v>3.7</v>
      </c>
      <c r="K516">
        <v>2.29</v>
      </c>
      <c r="L516">
        <v>2.81</v>
      </c>
      <c r="M516">
        <v>5.43</v>
      </c>
      <c r="N516">
        <v>9.6999999999999993</v>
      </c>
      <c r="O516">
        <v>12.3</v>
      </c>
      <c r="P516">
        <v>11</v>
      </c>
      <c r="Q516">
        <v>13.6</v>
      </c>
      <c r="R516">
        <v>17.3</v>
      </c>
      <c r="S516">
        <v>19.600000000000001</v>
      </c>
      <c r="T516">
        <v>18.8</v>
      </c>
      <c r="U516">
        <v>8.6199999999999992</v>
      </c>
    </row>
    <row r="517" spans="1:21" x14ac:dyDescent="0.2">
      <c r="A517" s="22">
        <v>515</v>
      </c>
      <c r="B517" t="b">
        <v>0</v>
      </c>
      <c r="C517" t="b">
        <v>1</v>
      </c>
      <c r="D517" t="s">
        <v>90</v>
      </c>
      <c r="E517" t="s">
        <v>1271</v>
      </c>
      <c r="F517" t="s">
        <v>90</v>
      </c>
      <c r="G517" t="s">
        <v>1272</v>
      </c>
      <c r="H517" t="s">
        <v>68</v>
      </c>
      <c r="I517" t="s">
        <v>90</v>
      </c>
      <c r="J517" t="s">
        <v>90</v>
      </c>
      <c r="K517" t="s">
        <v>90</v>
      </c>
      <c r="L517" t="s">
        <v>90</v>
      </c>
      <c r="M517" t="s">
        <v>90</v>
      </c>
      <c r="N517" t="s">
        <v>90</v>
      </c>
      <c r="O517" t="s">
        <v>90</v>
      </c>
      <c r="P517" t="s">
        <v>90</v>
      </c>
      <c r="Q517" t="s">
        <v>90</v>
      </c>
      <c r="R517" t="s">
        <v>90</v>
      </c>
      <c r="S517" t="s">
        <v>90</v>
      </c>
      <c r="T517" t="s">
        <v>90</v>
      </c>
      <c r="U517" t="s">
        <v>90</v>
      </c>
    </row>
    <row r="518" spans="1:21" x14ac:dyDescent="0.2">
      <c r="A518" s="22">
        <v>516</v>
      </c>
      <c r="B518" t="b">
        <v>0</v>
      </c>
      <c r="C518" t="b">
        <v>1</v>
      </c>
      <c r="D518" t="s">
        <v>90</v>
      </c>
      <c r="E518" t="s">
        <v>1273</v>
      </c>
      <c r="F518" t="s">
        <v>90</v>
      </c>
      <c r="G518" t="s">
        <v>1274</v>
      </c>
      <c r="H518" t="s">
        <v>68</v>
      </c>
      <c r="I518" t="s">
        <v>90</v>
      </c>
      <c r="J518" t="s">
        <v>90</v>
      </c>
      <c r="K518" t="s">
        <v>90</v>
      </c>
      <c r="L518" t="s">
        <v>90</v>
      </c>
      <c r="M518" t="s">
        <v>90</v>
      </c>
      <c r="N518" t="s">
        <v>90</v>
      </c>
      <c r="O518" t="s">
        <v>90</v>
      </c>
      <c r="P518" t="s">
        <v>90</v>
      </c>
      <c r="Q518" t="s">
        <v>90</v>
      </c>
      <c r="R518" t="s">
        <v>90</v>
      </c>
      <c r="S518" t="s">
        <v>90</v>
      </c>
      <c r="T518" t="s">
        <v>90</v>
      </c>
      <c r="U518" t="s">
        <v>90</v>
      </c>
    </row>
    <row r="519" spans="1:21" x14ac:dyDescent="0.2">
      <c r="A519" s="22">
        <v>517</v>
      </c>
      <c r="B519" t="b">
        <v>0</v>
      </c>
      <c r="C519" t="b">
        <v>1</v>
      </c>
      <c r="D519" t="s">
        <v>90</v>
      </c>
      <c r="E519" t="s">
        <v>1275</v>
      </c>
      <c r="F519" t="s">
        <v>90</v>
      </c>
      <c r="G519" t="s">
        <v>1276</v>
      </c>
      <c r="H519" t="s">
        <v>68</v>
      </c>
      <c r="I519" t="s">
        <v>90</v>
      </c>
      <c r="J519" t="s">
        <v>90</v>
      </c>
      <c r="K519" t="s">
        <v>90</v>
      </c>
      <c r="L519" t="s">
        <v>90</v>
      </c>
      <c r="M519" t="s">
        <v>90</v>
      </c>
      <c r="N519" t="s">
        <v>90</v>
      </c>
      <c r="O519" t="s">
        <v>90</v>
      </c>
      <c r="P519" t="s">
        <v>90</v>
      </c>
      <c r="Q519" t="s">
        <v>90</v>
      </c>
      <c r="R519" t="s">
        <v>90</v>
      </c>
      <c r="S519" t="s">
        <v>90</v>
      </c>
      <c r="T519" t="s">
        <v>90</v>
      </c>
      <c r="U519" t="s">
        <v>90</v>
      </c>
    </row>
    <row r="520" spans="1:21" x14ac:dyDescent="0.2">
      <c r="A520" s="22">
        <v>518</v>
      </c>
      <c r="B520" t="b">
        <v>0</v>
      </c>
      <c r="C520" t="b">
        <v>1</v>
      </c>
      <c r="D520" t="s">
        <v>90</v>
      </c>
      <c r="E520" t="s">
        <v>1277</v>
      </c>
      <c r="F520" t="s">
        <v>90</v>
      </c>
      <c r="G520" t="s">
        <v>1278</v>
      </c>
      <c r="H520" t="s">
        <v>101</v>
      </c>
      <c r="I520" t="s">
        <v>90</v>
      </c>
      <c r="J520" t="s">
        <v>90</v>
      </c>
      <c r="K520" t="s">
        <v>90</v>
      </c>
      <c r="L520" t="s">
        <v>90</v>
      </c>
      <c r="M520" t="s">
        <v>90</v>
      </c>
      <c r="N520" t="s">
        <v>90</v>
      </c>
      <c r="O520" t="s">
        <v>90</v>
      </c>
      <c r="P520" t="s">
        <v>90</v>
      </c>
      <c r="Q520" t="s">
        <v>90</v>
      </c>
      <c r="R520" t="s">
        <v>90</v>
      </c>
      <c r="S520" t="s">
        <v>90</v>
      </c>
      <c r="T520" t="s">
        <v>90</v>
      </c>
      <c r="U520" t="s">
        <v>90</v>
      </c>
    </row>
    <row r="521" spans="1:21" x14ac:dyDescent="0.2">
      <c r="A521" s="22">
        <v>519</v>
      </c>
      <c r="B521" t="b">
        <v>1</v>
      </c>
      <c r="C521" t="b">
        <v>1</v>
      </c>
      <c r="D521" t="s">
        <v>1279</v>
      </c>
      <c r="E521" t="s">
        <v>1279</v>
      </c>
      <c r="F521" t="s">
        <v>1280</v>
      </c>
      <c r="G521" t="s">
        <v>1281</v>
      </c>
      <c r="H521" t="s">
        <v>68</v>
      </c>
      <c r="I521" t="s">
        <v>90</v>
      </c>
      <c r="J521" t="s">
        <v>90</v>
      </c>
      <c r="K521" t="s">
        <v>90</v>
      </c>
      <c r="L521" t="s">
        <v>90</v>
      </c>
      <c r="M521" t="s">
        <v>90</v>
      </c>
      <c r="N521" t="s">
        <v>90</v>
      </c>
      <c r="O521" t="s">
        <v>90</v>
      </c>
      <c r="P521" t="s">
        <v>90</v>
      </c>
      <c r="Q521" t="s">
        <v>90</v>
      </c>
      <c r="R521" t="s">
        <v>90</v>
      </c>
      <c r="S521" t="s">
        <v>90</v>
      </c>
      <c r="T521" t="s">
        <v>90</v>
      </c>
      <c r="U521" t="s">
        <v>90</v>
      </c>
    </row>
    <row r="522" spans="1:21" x14ac:dyDescent="0.2">
      <c r="A522" s="22">
        <v>520</v>
      </c>
      <c r="B522" t="b">
        <v>0</v>
      </c>
      <c r="C522" t="b">
        <v>1</v>
      </c>
      <c r="D522" t="s">
        <v>90</v>
      </c>
      <c r="E522" t="s">
        <v>1282</v>
      </c>
      <c r="F522" t="s">
        <v>90</v>
      </c>
      <c r="G522" t="s">
        <v>1283</v>
      </c>
      <c r="H522" t="s">
        <v>68</v>
      </c>
      <c r="I522" t="s">
        <v>90</v>
      </c>
      <c r="J522" t="s">
        <v>90</v>
      </c>
      <c r="K522" t="s">
        <v>90</v>
      </c>
      <c r="L522" t="s">
        <v>90</v>
      </c>
      <c r="M522" t="s">
        <v>90</v>
      </c>
      <c r="N522" t="s">
        <v>90</v>
      </c>
      <c r="O522" t="s">
        <v>90</v>
      </c>
      <c r="P522" t="s">
        <v>90</v>
      </c>
      <c r="Q522" t="s">
        <v>90</v>
      </c>
      <c r="R522" t="s">
        <v>90</v>
      </c>
      <c r="S522" t="s">
        <v>90</v>
      </c>
      <c r="T522" t="s">
        <v>90</v>
      </c>
      <c r="U522" t="s">
        <v>90</v>
      </c>
    </row>
    <row r="523" spans="1:21" x14ac:dyDescent="0.2">
      <c r="A523" s="22">
        <v>521</v>
      </c>
      <c r="B523" t="b">
        <v>1</v>
      </c>
      <c r="C523" t="b">
        <v>1</v>
      </c>
      <c r="D523" t="s">
        <v>1284</v>
      </c>
      <c r="E523" t="s">
        <v>1284</v>
      </c>
      <c r="F523" t="s">
        <v>1285</v>
      </c>
      <c r="G523" t="s">
        <v>1284</v>
      </c>
      <c r="H523" t="s">
        <v>68</v>
      </c>
      <c r="I523" t="s">
        <v>90</v>
      </c>
      <c r="J523" t="s">
        <v>90</v>
      </c>
      <c r="K523" t="s">
        <v>90</v>
      </c>
      <c r="L523" t="s">
        <v>90</v>
      </c>
      <c r="M523" t="s">
        <v>90</v>
      </c>
      <c r="N523" t="s">
        <v>90</v>
      </c>
      <c r="O523" t="s">
        <v>90</v>
      </c>
      <c r="P523" t="s">
        <v>90</v>
      </c>
      <c r="Q523" t="s">
        <v>90</v>
      </c>
      <c r="R523" t="s">
        <v>90</v>
      </c>
      <c r="S523" t="s">
        <v>90</v>
      </c>
      <c r="T523" t="s">
        <v>90</v>
      </c>
      <c r="U523" t="s">
        <v>90</v>
      </c>
    </row>
    <row r="524" spans="1:21" x14ac:dyDescent="0.2">
      <c r="A524" s="22">
        <v>522</v>
      </c>
      <c r="B524" t="b">
        <v>1</v>
      </c>
      <c r="C524" t="b">
        <v>1</v>
      </c>
      <c r="D524" t="s">
        <v>1286</v>
      </c>
      <c r="E524" t="s">
        <v>1286</v>
      </c>
      <c r="F524" t="s">
        <v>1287</v>
      </c>
      <c r="G524" t="s">
        <v>1286</v>
      </c>
      <c r="H524" t="s">
        <v>68</v>
      </c>
      <c r="I524" t="s">
        <v>90</v>
      </c>
      <c r="J524" t="s">
        <v>90</v>
      </c>
      <c r="K524" t="s">
        <v>90</v>
      </c>
      <c r="L524" t="s">
        <v>90</v>
      </c>
      <c r="M524" t="s">
        <v>90</v>
      </c>
      <c r="N524" t="s">
        <v>90</v>
      </c>
      <c r="O524" t="s">
        <v>90</v>
      </c>
      <c r="P524" t="s">
        <v>90</v>
      </c>
      <c r="Q524" t="s">
        <v>90</v>
      </c>
      <c r="R524" t="s">
        <v>90</v>
      </c>
      <c r="S524" t="s">
        <v>90</v>
      </c>
      <c r="T524" t="s">
        <v>90</v>
      </c>
      <c r="U524" t="s">
        <v>90</v>
      </c>
    </row>
    <row r="525" spans="1:21" x14ac:dyDescent="0.2">
      <c r="A525" s="22">
        <v>523</v>
      </c>
      <c r="B525" t="b">
        <v>0</v>
      </c>
      <c r="C525" t="b">
        <v>1</v>
      </c>
      <c r="D525" t="s">
        <v>90</v>
      </c>
      <c r="E525" t="s">
        <v>1288</v>
      </c>
      <c r="F525" t="s">
        <v>90</v>
      </c>
      <c r="G525" t="s">
        <v>1289</v>
      </c>
      <c r="H525" t="s">
        <v>68</v>
      </c>
      <c r="I525" t="s">
        <v>90</v>
      </c>
      <c r="J525" t="s">
        <v>90</v>
      </c>
      <c r="K525" t="s">
        <v>90</v>
      </c>
      <c r="L525" t="s">
        <v>90</v>
      </c>
      <c r="M525" t="s">
        <v>90</v>
      </c>
      <c r="N525" t="s">
        <v>90</v>
      </c>
      <c r="O525" t="s">
        <v>90</v>
      </c>
      <c r="P525" t="s">
        <v>90</v>
      </c>
      <c r="Q525" t="s">
        <v>90</v>
      </c>
      <c r="R525" t="s">
        <v>90</v>
      </c>
      <c r="S525" t="s">
        <v>90</v>
      </c>
      <c r="T525" t="s">
        <v>90</v>
      </c>
      <c r="U525" t="s">
        <v>90</v>
      </c>
    </row>
    <row r="526" spans="1:21" x14ac:dyDescent="0.2">
      <c r="A526" s="22">
        <v>524</v>
      </c>
      <c r="B526" t="b">
        <v>0</v>
      </c>
      <c r="C526" t="b">
        <v>1</v>
      </c>
      <c r="D526" t="s">
        <v>90</v>
      </c>
      <c r="E526" t="s">
        <v>1290</v>
      </c>
      <c r="F526" t="s">
        <v>90</v>
      </c>
      <c r="G526" t="s">
        <v>1290</v>
      </c>
      <c r="H526" t="s">
        <v>68</v>
      </c>
      <c r="I526" t="s">
        <v>90</v>
      </c>
      <c r="J526" t="s">
        <v>90</v>
      </c>
      <c r="K526" t="s">
        <v>90</v>
      </c>
      <c r="L526" t="s">
        <v>90</v>
      </c>
      <c r="M526" t="s">
        <v>90</v>
      </c>
      <c r="N526" t="s">
        <v>90</v>
      </c>
      <c r="O526" t="s">
        <v>90</v>
      </c>
      <c r="P526" t="s">
        <v>90</v>
      </c>
      <c r="Q526" t="s">
        <v>90</v>
      </c>
      <c r="R526" t="s">
        <v>90</v>
      </c>
      <c r="S526" t="s">
        <v>90</v>
      </c>
      <c r="T526" t="s">
        <v>90</v>
      </c>
      <c r="U526" t="s">
        <v>90</v>
      </c>
    </row>
    <row r="527" spans="1:21" x14ac:dyDescent="0.2">
      <c r="A527" s="22">
        <v>525</v>
      </c>
      <c r="B527" t="b">
        <v>1</v>
      </c>
      <c r="C527" t="b">
        <v>1</v>
      </c>
      <c r="D527" t="s">
        <v>1291</v>
      </c>
      <c r="E527" t="s">
        <v>1291</v>
      </c>
      <c r="F527" t="s">
        <v>1292</v>
      </c>
      <c r="G527" t="s">
        <v>1293</v>
      </c>
      <c r="H527" t="s">
        <v>68</v>
      </c>
      <c r="I527" t="s">
        <v>90</v>
      </c>
      <c r="J527" t="s">
        <v>90</v>
      </c>
      <c r="K527" t="s">
        <v>90</v>
      </c>
      <c r="L527" t="s">
        <v>90</v>
      </c>
      <c r="M527" t="s">
        <v>90</v>
      </c>
      <c r="N527" t="s">
        <v>90</v>
      </c>
      <c r="O527" t="s">
        <v>90</v>
      </c>
      <c r="P527" t="s">
        <v>90</v>
      </c>
      <c r="Q527" t="s">
        <v>90</v>
      </c>
      <c r="R527" t="s">
        <v>90</v>
      </c>
      <c r="S527" t="s">
        <v>90</v>
      </c>
      <c r="T527" t="s">
        <v>90</v>
      </c>
      <c r="U527" t="s">
        <v>90</v>
      </c>
    </row>
    <row r="528" spans="1:21" x14ac:dyDescent="0.2">
      <c r="A528" s="22">
        <v>526</v>
      </c>
      <c r="B528" t="b">
        <v>0</v>
      </c>
      <c r="C528" t="b">
        <v>1</v>
      </c>
      <c r="D528" t="s">
        <v>90</v>
      </c>
      <c r="E528" t="s">
        <v>1294</v>
      </c>
      <c r="F528" t="s">
        <v>90</v>
      </c>
      <c r="G528" t="s">
        <v>1295</v>
      </c>
      <c r="H528" t="s">
        <v>68</v>
      </c>
      <c r="I528" t="s">
        <v>90</v>
      </c>
      <c r="J528" t="s">
        <v>90</v>
      </c>
      <c r="K528" t="s">
        <v>90</v>
      </c>
      <c r="L528" t="s">
        <v>90</v>
      </c>
      <c r="M528" t="s">
        <v>90</v>
      </c>
      <c r="N528" t="s">
        <v>90</v>
      </c>
      <c r="O528" t="s">
        <v>90</v>
      </c>
      <c r="P528" t="s">
        <v>90</v>
      </c>
      <c r="Q528" t="s">
        <v>90</v>
      </c>
      <c r="R528" t="s">
        <v>90</v>
      </c>
      <c r="S528" t="s">
        <v>90</v>
      </c>
      <c r="T528" t="s">
        <v>90</v>
      </c>
      <c r="U528" t="s">
        <v>90</v>
      </c>
    </row>
    <row r="529" spans="1:21" x14ac:dyDescent="0.2">
      <c r="A529" s="22">
        <v>527</v>
      </c>
      <c r="B529" t="b">
        <v>1</v>
      </c>
      <c r="C529" t="b">
        <v>1</v>
      </c>
      <c r="D529" t="s">
        <v>1296</v>
      </c>
      <c r="E529" t="s">
        <v>1296</v>
      </c>
      <c r="F529" t="s">
        <v>1297</v>
      </c>
      <c r="G529" t="s">
        <v>1298</v>
      </c>
      <c r="H529" t="s">
        <v>68</v>
      </c>
      <c r="I529" t="s">
        <v>90</v>
      </c>
      <c r="J529" t="s">
        <v>90</v>
      </c>
      <c r="K529" t="s">
        <v>90</v>
      </c>
      <c r="L529" t="s">
        <v>90</v>
      </c>
      <c r="M529" t="s">
        <v>90</v>
      </c>
      <c r="N529" t="s">
        <v>90</v>
      </c>
      <c r="O529" t="s">
        <v>90</v>
      </c>
      <c r="P529" t="s">
        <v>90</v>
      </c>
      <c r="Q529" t="s">
        <v>90</v>
      </c>
      <c r="R529" t="s">
        <v>90</v>
      </c>
      <c r="S529" t="s">
        <v>90</v>
      </c>
      <c r="T529" t="s">
        <v>90</v>
      </c>
      <c r="U529" t="s">
        <v>90</v>
      </c>
    </row>
    <row r="530" spans="1:21" x14ac:dyDescent="0.2">
      <c r="A530" s="22">
        <v>528</v>
      </c>
      <c r="B530" t="b">
        <v>1</v>
      </c>
      <c r="C530" t="b">
        <v>1</v>
      </c>
      <c r="D530" t="s">
        <v>1299</v>
      </c>
      <c r="E530" t="s">
        <v>1299</v>
      </c>
      <c r="F530" t="s">
        <v>1300</v>
      </c>
      <c r="G530" t="s">
        <v>1301</v>
      </c>
      <c r="H530" t="s">
        <v>68</v>
      </c>
      <c r="I530" t="s">
        <v>90</v>
      </c>
      <c r="J530" t="s">
        <v>90</v>
      </c>
      <c r="K530" t="s">
        <v>90</v>
      </c>
      <c r="L530" t="s">
        <v>90</v>
      </c>
      <c r="M530" t="s">
        <v>90</v>
      </c>
      <c r="N530" t="s">
        <v>90</v>
      </c>
      <c r="O530" t="s">
        <v>90</v>
      </c>
      <c r="P530" t="s">
        <v>90</v>
      </c>
      <c r="Q530" t="s">
        <v>90</v>
      </c>
      <c r="R530" t="s">
        <v>90</v>
      </c>
      <c r="S530" t="s">
        <v>90</v>
      </c>
      <c r="T530" t="s">
        <v>90</v>
      </c>
      <c r="U530" t="s">
        <v>90</v>
      </c>
    </row>
    <row r="531" spans="1:21" x14ac:dyDescent="0.2">
      <c r="A531" s="22">
        <v>529</v>
      </c>
      <c r="B531" t="b">
        <v>0</v>
      </c>
      <c r="C531" t="b">
        <v>1</v>
      </c>
      <c r="D531" t="s">
        <v>90</v>
      </c>
      <c r="E531" t="s">
        <v>1302</v>
      </c>
      <c r="F531" t="s">
        <v>90</v>
      </c>
      <c r="G531" t="s">
        <v>1303</v>
      </c>
      <c r="H531" t="s">
        <v>68</v>
      </c>
      <c r="I531" t="s">
        <v>90</v>
      </c>
      <c r="J531" t="s">
        <v>90</v>
      </c>
      <c r="K531" t="s">
        <v>90</v>
      </c>
      <c r="L531" t="s">
        <v>90</v>
      </c>
      <c r="M531" t="s">
        <v>90</v>
      </c>
      <c r="N531" t="s">
        <v>90</v>
      </c>
      <c r="O531" t="s">
        <v>90</v>
      </c>
      <c r="P531" t="s">
        <v>90</v>
      </c>
      <c r="Q531" t="s">
        <v>90</v>
      </c>
      <c r="R531" t="s">
        <v>90</v>
      </c>
      <c r="S531" t="s">
        <v>90</v>
      </c>
      <c r="T531" t="s">
        <v>90</v>
      </c>
      <c r="U531" t="s">
        <v>90</v>
      </c>
    </row>
    <row r="532" spans="1:21" x14ac:dyDescent="0.2">
      <c r="A532" s="22">
        <v>530</v>
      </c>
      <c r="B532" t="b">
        <v>0</v>
      </c>
      <c r="C532" t="b">
        <v>1</v>
      </c>
      <c r="D532" t="s">
        <v>90</v>
      </c>
      <c r="E532" t="s">
        <v>1304</v>
      </c>
      <c r="F532" t="s">
        <v>90</v>
      </c>
      <c r="G532" t="s">
        <v>1305</v>
      </c>
      <c r="H532" t="s">
        <v>68</v>
      </c>
      <c r="I532" t="s">
        <v>90</v>
      </c>
      <c r="J532" t="s">
        <v>90</v>
      </c>
      <c r="K532" t="s">
        <v>90</v>
      </c>
      <c r="L532" t="s">
        <v>90</v>
      </c>
      <c r="M532" t="s">
        <v>90</v>
      </c>
      <c r="N532" t="s">
        <v>90</v>
      </c>
      <c r="O532" t="s">
        <v>90</v>
      </c>
      <c r="P532" t="s">
        <v>90</v>
      </c>
      <c r="Q532" t="s">
        <v>90</v>
      </c>
      <c r="R532" t="s">
        <v>90</v>
      </c>
      <c r="S532" t="s">
        <v>90</v>
      </c>
      <c r="T532" t="s">
        <v>90</v>
      </c>
      <c r="U532" t="s">
        <v>90</v>
      </c>
    </row>
    <row r="533" spans="1:21" x14ac:dyDescent="0.2">
      <c r="A533" s="22">
        <v>531</v>
      </c>
      <c r="B533" t="b">
        <v>0</v>
      </c>
      <c r="C533" t="b">
        <v>1</v>
      </c>
      <c r="D533" t="s">
        <v>90</v>
      </c>
      <c r="E533" t="s">
        <v>1306</v>
      </c>
      <c r="F533" t="s">
        <v>90</v>
      </c>
      <c r="G533" t="s">
        <v>1306</v>
      </c>
      <c r="H533" t="s">
        <v>68</v>
      </c>
      <c r="I533" t="s">
        <v>90</v>
      </c>
      <c r="J533" t="s">
        <v>90</v>
      </c>
      <c r="K533" t="s">
        <v>90</v>
      </c>
      <c r="L533" t="s">
        <v>90</v>
      </c>
      <c r="M533" t="s">
        <v>90</v>
      </c>
      <c r="N533" t="s">
        <v>90</v>
      </c>
      <c r="O533" t="s">
        <v>90</v>
      </c>
      <c r="P533" t="s">
        <v>90</v>
      </c>
      <c r="Q533" t="s">
        <v>90</v>
      </c>
      <c r="R533" t="s">
        <v>90</v>
      </c>
      <c r="S533" t="s">
        <v>90</v>
      </c>
      <c r="T533" t="s">
        <v>90</v>
      </c>
      <c r="U533" t="s">
        <v>90</v>
      </c>
    </row>
    <row r="534" spans="1:21" x14ac:dyDescent="0.2">
      <c r="A534" s="22">
        <v>532</v>
      </c>
      <c r="B534" t="b">
        <v>0</v>
      </c>
      <c r="C534" t="b">
        <v>1</v>
      </c>
      <c r="D534" t="s">
        <v>90</v>
      </c>
      <c r="E534" t="s">
        <v>1307</v>
      </c>
      <c r="F534" t="s">
        <v>90</v>
      </c>
      <c r="G534" t="s">
        <v>1308</v>
      </c>
      <c r="H534" t="s">
        <v>68</v>
      </c>
      <c r="I534" t="s">
        <v>90</v>
      </c>
      <c r="J534" t="s">
        <v>90</v>
      </c>
      <c r="K534" t="s">
        <v>90</v>
      </c>
      <c r="L534" t="s">
        <v>90</v>
      </c>
      <c r="M534" t="s">
        <v>90</v>
      </c>
      <c r="N534" t="s">
        <v>90</v>
      </c>
      <c r="O534" t="s">
        <v>90</v>
      </c>
      <c r="P534" t="s">
        <v>90</v>
      </c>
      <c r="Q534" t="s">
        <v>90</v>
      </c>
      <c r="R534" t="s">
        <v>90</v>
      </c>
      <c r="S534" t="s">
        <v>90</v>
      </c>
      <c r="T534" t="s">
        <v>90</v>
      </c>
      <c r="U534" t="s">
        <v>90</v>
      </c>
    </row>
    <row r="535" spans="1:21" x14ac:dyDescent="0.2">
      <c r="A535" s="22">
        <v>533</v>
      </c>
      <c r="B535" t="b">
        <v>0</v>
      </c>
      <c r="C535" t="b">
        <v>1</v>
      </c>
      <c r="D535" t="s">
        <v>90</v>
      </c>
      <c r="E535" t="s">
        <v>1309</v>
      </c>
      <c r="F535" t="s">
        <v>90</v>
      </c>
      <c r="G535" t="s">
        <v>1309</v>
      </c>
      <c r="H535" t="s">
        <v>68</v>
      </c>
      <c r="I535" t="s">
        <v>90</v>
      </c>
      <c r="J535" t="s">
        <v>90</v>
      </c>
      <c r="K535" t="s">
        <v>90</v>
      </c>
      <c r="L535" t="s">
        <v>90</v>
      </c>
      <c r="M535" t="s">
        <v>90</v>
      </c>
      <c r="N535" t="s">
        <v>90</v>
      </c>
      <c r="O535" t="s">
        <v>90</v>
      </c>
      <c r="P535" t="s">
        <v>90</v>
      </c>
      <c r="Q535" t="s">
        <v>90</v>
      </c>
      <c r="R535" t="s">
        <v>90</v>
      </c>
      <c r="S535" t="s">
        <v>90</v>
      </c>
      <c r="T535" t="s">
        <v>90</v>
      </c>
      <c r="U535" t="s">
        <v>90</v>
      </c>
    </row>
    <row r="536" spans="1:21" x14ac:dyDescent="0.2">
      <c r="A536" s="22">
        <v>534</v>
      </c>
      <c r="B536" t="b">
        <v>0</v>
      </c>
      <c r="C536" t="b">
        <v>1</v>
      </c>
      <c r="D536" t="s">
        <v>90</v>
      </c>
      <c r="E536" t="s">
        <v>1310</v>
      </c>
      <c r="F536" t="s">
        <v>90</v>
      </c>
      <c r="G536" t="s">
        <v>1311</v>
      </c>
      <c r="H536" t="s">
        <v>68</v>
      </c>
      <c r="I536" t="s">
        <v>90</v>
      </c>
      <c r="J536" t="s">
        <v>90</v>
      </c>
      <c r="K536" t="s">
        <v>90</v>
      </c>
      <c r="L536" t="s">
        <v>90</v>
      </c>
      <c r="M536" t="s">
        <v>90</v>
      </c>
      <c r="N536" t="s">
        <v>90</v>
      </c>
      <c r="O536" t="s">
        <v>90</v>
      </c>
      <c r="P536" t="s">
        <v>90</v>
      </c>
      <c r="Q536" t="s">
        <v>90</v>
      </c>
      <c r="R536" t="s">
        <v>90</v>
      </c>
      <c r="S536" t="s">
        <v>90</v>
      </c>
      <c r="T536" t="s">
        <v>90</v>
      </c>
      <c r="U536" t="s">
        <v>90</v>
      </c>
    </row>
    <row r="537" spans="1:21" x14ac:dyDescent="0.2">
      <c r="A537" s="22">
        <v>535</v>
      </c>
      <c r="B537" t="b">
        <v>0</v>
      </c>
      <c r="C537" t="b">
        <v>1</v>
      </c>
      <c r="D537" t="s">
        <v>90</v>
      </c>
      <c r="E537" t="s">
        <v>1312</v>
      </c>
      <c r="F537" t="s">
        <v>90</v>
      </c>
      <c r="G537" t="s">
        <v>1313</v>
      </c>
      <c r="H537" t="s">
        <v>68</v>
      </c>
      <c r="I537" t="s">
        <v>90</v>
      </c>
      <c r="J537" t="s">
        <v>90</v>
      </c>
      <c r="K537" t="s">
        <v>90</v>
      </c>
      <c r="L537" t="s">
        <v>90</v>
      </c>
      <c r="M537" t="s">
        <v>90</v>
      </c>
      <c r="N537" t="s">
        <v>90</v>
      </c>
      <c r="O537" t="s">
        <v>90</v>
      </c>
      <c r="P537" t="s">
        <v>90</v>
      </c>
      <c r="Q537" t="s">
        <v>90</v>
      </c>
      <c r="R537" t="s">
        <v>90</v>
      </c>
      <c r="S537" t="s">
        <v>90</v>
      </c>
      <c r="T537" t="s">
        <v>90</v>
      </c>
      <c r="U537" t="s">
        <v>90</v>
      </c>
    </row>
    <row r="538" spans="1:21" x14ac:dyDescent="0.2">
      <c r="A538" s="22">
        <v>536</v>
      </c>
      <c r="B538" t="b">
        <v>0</v>
      </c>
      <c r="C538" t="b">
        <v>1</v>
      </c>
      <c r="D538" t="s">
        <v>90</v>
      </c>
      <c r="E538" t="s">
        <v>1314</v>
      </c>
      <c r="F538" t="s">
        <v>90</v>
      </c>
      <c r="G538" t="s">
        <v>1315</v>
      </c>
      <c r="H538" t="s">
        <v>68</v>
      </c>
      <c r="I538" t="s">
        <v>90</v>
      </c>
      <c r="J538" t="s">
        <v>90</v>
      </c>
      <c r="K538" t="s">
        <v>90</v>
      </c>
      <c r="L538" t="s">
        <v>90</v>
      </c>
      <c r="M538" t="s">
        <v>90</v>
      </c>
      <c r="N538" t="s">
        <v>90</v>
      </c>
      <c r="O538" t="s">
        <v>90</v>
      </c>
      <c r="P538" t="s">
        <v>90</v>
      </c>
      <c r="Q538" t="s">
        <v>90</v>
      </c>
      <c r="R538" t="s">
        <v>90</v>
      </c>
      <c r="S538" t="s">
        <v>90</v>
      </c>
      <c r="T538" t="s">
        <v>90</v>
      </c>
      <c r="U538" t="s">
        <v>90</v>
      </c>
    </row>
    <row r="539" spans="1:21" x14ac:dyDescent="0.2">
      <c r="A539" s="22">
        <v>537</v>
      </c>
      <c r="B539" t="b">
        <v>0</v>
      </c>
      <c r="C539" t="b">
        <v>1</v>
      </c>
      <c r="D539" t="s">
        <v>90</v>
      </c>
      <c r="E539" t="s">
        <v>1316</v>
      </c>
      <c r="F539" t="s">
        <v>90</v>
      </c>
      <c r="G539" t="s">
        <v>1317</v>
      </c>
      <c r="H539" t="s">
        <v>68</v>
      </c>
      <c r="I539" t="s">
        <v>90</v>
      </c>
      <c r="J539" t="s">
        <v>90</v>
      </c>
      <c r="K539" t="s">
        <v>90</v>
      </c>
      <c r="L539" t="s">
        <v>90</v>
      </c>
      <c r="M539" t="s">
        <v>90</v>
      </c>
      <c r="N539" t="s">
        <v>90</v>
      </c>
      <c r="O539" t="s">
        <v>90</v>
      </c>
      <c r="P539" t="s">
        <v>90</v>
      </c>
      <c r="Q539" t="s">
        <v>90</v>
      </c>
      <c r="R539" t="s">
        <v>90</v>
      </c>
      <c r="S539" t="s">
        <v>90</v>
      </c>
      <c r="T539" t="s">
        <v>90</v>
      </c>
      <c r="U539" t="s">
        <v>90</v>
      </c>
    </row>
    <row r="540" spans="1:21" x14ac:dyDescent="0.2">
      <c r="A540" s="22">
        <v>538</v>
      </c>
      <c r="B540" t="b">
        <v>0</v>
      </c>
      <c r="C540" t="b">
        <v>1</v>
      </c>
      <c r="D540" t="s">
        <v>90</v>
      </c>
      <c r="E540" t="s">
        <v>1318</v>
      </c>
      <c r="F540" t="s">
        <v>90</v>
      </c>
      <c r="G540" t="s">
        <v>1319</v>
      </c>
      <c r="H540" t="s">
        <v>68</v>
      </c>
      <c r="I540" t="s">
        <v>90</v>
      </c>
      <c r="J540" t="s">
        <v>90</v>
      </c>
      <c r="K540" t="s">
        <v>90</v>
      </c>
      <c r="L540" t="s">
        <v>90</v>
      </c>
      <c r="M540" t="s">
        <v>90</v>
      </c>
      <c r="N540" t="s">
        <v>90</v>
      </c>
      <c r="O540" t="s">
        <v>90</v>
      </c>
      <c r="P540" t="s">
        <v>90</v>
      </c>
      <c r="Q540" t="s">
        <v>90</v>
      </c>
      <c r="R540" t="s">
        <v>90</v>
      </c>
      <c r="S540" t="s">
        <v>90</v>
      </c>
      <c r="T540" t="s">
        <v>90</v>
      </c>
      <c r="U540" t="s">
        <v>90</v>
      </c>
    </row>
    <row r="541" spans="1:21" x14ac:dyDescent="0.2">
      <c r="A541" s="22">
        <v>539</v>
      </c>
      <c r="B541" t="b">
        <v>1</v>
      </c>
      <c r="C541" t="b">
        <v>0</v>
      </c>
      <c r="D541" t="s">
        <v>316</v>
      </c>
      <c r="E541" t="s">
        <v>90</v>
      </c>
      <c r="F541" t="s">
        <v>1320</v>
      </c>
      <c r="G541" t="s">
        <v>90</v>
      </c>
      <c r="H541" t="s">
        <v>90</v>
      </c>
      <c r="I541">
        <v>22.2</v>
      </c>
      <c r="J541">
        <v>5.26</v>
      </c>
      <c r="K541">
        <v>8.49</v>
      </c>
      <c r="L541">
        <v>14</v>
      </c>
      <c r="M541">
        <v>23</v>
      </c>
      <c r="N541">
        <v>24.3</v>
      </c>
      <c r="O541">
        <v>41.7</v>
      </c>
      <c r="P541">
        <v>24.9</v>
      </c>
      <c r="Q541">
        <v>17.899999999999999</v>
      </c>
      <c r="R541">
        <v>16.2</v>
      </c>
      <c r="S541">
        <v>4.6100000000000003</v>
      </c>
      <c r="T541">
        <v>4.17</v>
      </c>
      <c r="U541">
        <v>3.89</v>
      </c>
    </row>
    <row r="542" spans="1:21" x14ac:dyDescent="0.2">
      <c r="A542" s="22">
        <v>540</v>
      </c>
      <c r="B542" t="b">
        <v>1</v>
      </c>
      <c r="C542" t="b">
        <v>0</v>
      </c>
      <c r="D542" t="s">
        <v>417</v>
      </c>
      <c r="E542" t="s">
        <v>90</v>
      </c>
      <c r="F542" t="s">
        <v>1321</v>
      </c>
      <c r="G542" t="s">
        <v>90</v>
      </c>
      <c r="H542" t="s">
        <v>90</v>
      </c>
      <c r="I542">
        <v>93.4</v>
      </c>
      <c r="J542">
        <v>0.997</v>
      </c>
      <c r="K542">
        <v>1.38</v>
      </c>
      <c r="L542">
        <v>5.41</v>
      </c>
      <c r="M542">
        <v>84.4</v>
      </c>
      <c r="N542">
        <v>100</v>
      </c>
      <c r="O542">
        <v>100</v>
      </c>
      <c r="P542">
        <v>100</v>
      </c>
      <c r="Q542">
        <v>100</v>
      </c>
      <c r="R542">
        <v>100</v>
      </c>
      <c r="S542">
        <v>100</v>
      </c>
      <c r="T542">
        <v>64.2</v>
      </c>
      <c r="U542">
        <v>1.45</v>
      </c>
    </row>
    <row r="543" spans="1:21" x14ac:dyDescent="0.2">
      <c r="A543" s="22">
        <v>541</v>
      </c>
      <c r="B543" t="b">
        <v>1</v>
      </c>
      <c r="C543" t="b">
        <v>0</v>
      </c>
      <c r="D543" t="s">
        <v>461</v>
      </c>
      <c r="E543" t="s">
        <v>90</v>
      </c>
      <c r="F543" t="s">
        <v>1322</v>
      </c>
      <c r="G543" t="s">
        <v>90</v>
      </c>
      <c r="H543" t="s">
        <v>90</v>
      </c>
      <c r="I543">
        <v>43</v>
      </c>
      <c r="J543">
        <v>27.7</v>
      </c>
      <c r="K543">
        <v>21.3</v>
      </c>
      <c r="L543">
        <v>35.9</v>
      </c>
      <c r="M543">
        <v>55</v>
      </c>
      <c r="N543">
        <v>78.8</v>
      </c>
      <c r="O543">
        <v>78.900000000000006</v>
      </c>
      <c r="P543">
        <v>80.099999999999994</v>
      </c>
      <c r="Q543">
        <v>63.5</v>
      </c>
      <c r="R543">
        <v>27.8</v>
      </c>
      <c r="S543">
        <v>10.1</v>
      </c>
      <c r="T543">
        <v>16.8</v>
      </c>
      <c r="U543">
        <v>18.399999999999999</v>
      </c>
    </row>
    <row r="544" spans="1:21" x14ac:dyDescent="0.2">
      <c r="A544" s="22">
        <v>542</v>
      </c>
      <c r="B544" t="b">
        <v>1</v>
      </c>
      <c r="C544" t="b">
        <v>0</v>
      </c>
      <c r="D544" t="s">
        <v>480</v>
      </c>
      <c r="E544" t="s">
        <v>90</v>
      </c>
      <c r="F544" t="s">
        <v>1323</v>
      </c>
      <c r="G544" t="s">
        <v>90</v>
      </c>
      <c r="H544" t="s">
        <v>90</v>
      </c>
      <c r="I544">
        <v>2.1800000000000002</v>
      </c>
      <c r="J544">
        <v>1.77</v>
      </c>
      <c r="K544">
        <v>2.06</v>
      </c>
      <c r="L544">
        <v>1.46</v>
      </c>
      <c r="M544">
        <v>0.97499999999999998</v>
      </c>
      <c r="N544">
        <v>1.34</v>
      </c>
      <c r="O544">
        <v>1.72</v>
      </c>
      <c r="P544">
        <v>2.38</v>
      </c>
      <c r="Q544">
        <v>3.58</v>
      </c>
      <c r="R544">
        <v>5.08</v>
      </c>
      <c r="S544">
        <v>2.48</v>
      </c>
      <c r="T544">
        <v>1.79</v>
      </c>
      <c r="U544">
        <v>1.52</v>
      </c>
    </row>
    <row r="545" spans="1:21" x14ac:dyDescent="0.2">
      <c r="A545" s="22">
        <v>543</v>
      </c>
      <c r="B545" t="b">
        <v>1</v>
      </c>
      <c r="C545" t="b">
        <v>0</v>
      </c>
      <c r="D545" t="s">
        <v>493</v>
      </c>
      <c r="E545" t="s">
        <v>90</v>
      </c>
      <c r="F545" t="s">
        <v>1324</v>
      </c>
      <c r="G545" t="s">
        <v>90</v>
      </c>
      <c r="H545" t="s">
        <v>90</v>
      </c>
      <c r="I545">
        <v>12.9</v>
      </c>
      <c r="J545">
        <v>0.71</v>
      </c>
      <c r="K545">
        <v>0.85099999999999998</v>
      </c>
      <c r="L545">
        <v>2.4900000000000002</v>
      </c>
      <c r="M545">
        <v>2.89</v>
      </c>
      <c r="N545">
        <v>1.3</v>
      </c>
      <c r="O545">
        <v>4.1900000000000004</v>
      </c>
      <c r="P545">
        <v>16.8</v>
      </c>
      <c r="Q545">
        <v>27.5</v>
      </c>
      <c r="R545">
        <v>16.5</v>
      </c>
      <c r="S545">
        <v>7.46</v>
      </c>
      <c r="T545">
        <v>1.43</v>
      </c>
      <c r="U545">
        <v>0.875</v>
      </c>
    </row>
    <row r="546" spans="1:21" x14ac:dyDescent="0.2">
      <c r="A546" s="22">
        <v>544</v>
      </c>
      <c r="B546" t="b">
        <v>1</v>
      </c>
      <c r="C546" t="b">
        <v>0</v>
      </c>
      <c r="D546" t="s">
        <v>581</v>
      </c>
      <c r="E546" t="s">
        <v>90</v>
      </c>
      <c r="F546" t="s">
        <v>1325</v>
      </c>
      <c r="G546" t="s">
        <v>90</v>
      </c>
      <c r="H546" t="s">
        <v>90</v>
      </c>
      <c r="I546">
        <v>90.4</v>
      </c>
      <c r="J546">
        <v>0.91800000000000004</v>
      </c>
      <c r="K546">
        <v>1.3</v>
      </c>
      <c r="L546">
        <v>4.2</v>
      </c>
      <c r="M546">
        <v>93.4</v>
      </c>
      <c r="N546">
        <v>100</v>
      </c>
      <c r="O546">
        <v>100</v>
      </c>
      <c r="P546">
        <v>100</v>
      </c>
      <c r="Q546">
        <v>100</v>
      </c>
      <c r="R546">
        <v>100</v>
      </c>
      <c r="S546">
        <v>100</v>
      </c>
      <c r="T546">
        <v>88.4</v>
      </c>
      <c r="U546">
        <v>1.93</v>
      </c>
    </row>
    <row r="547" spans="1:21" x14ac:dyDescent="0.2">
      <c r="A547" s="22">
        <v>545</v>
      </c>
      <c r="B547" t="b">
        <v>1</v>
      </c>
      <c r="C547" t="b">
        <v>0</v>
      </c>
      <c r="D547" t="s">
        <v>585</v>
      </c>
      <c r="E547" t="s">
        <v>90</v>
      </c>
      <c r="F547" t="s">
        <v>1326</v>
      </c>
      <c r="G547" t="s">
        <v>90</v>
      </c>
      <c r="H547" t="s">
        <v>90</v>
      </c>
      <c r="I547">
        <v>36.200000000000003</v>
      </c>
      <c r="J547">
        <v>51.5</v>
      </c>
      <c r="K547">
        <v>54.8</v>
      </c>
      <c r="L547">
        <v>61</v>
      </c>
      <c r="M547">
        <v>71.599999999999994</v>
      </c>
      <c r="N547">
        <v>68.7</v>
      </c>
      <c r="O547">
        <v>28.1</v>
      </c>
      <c r="P547">
        <v>27.6</v>
      </c>
      <c r="Q547">
        <v>34.299999999999997</v>
      </c>
      <c r="R547">
        <v>20.9</v>
      </c>
      <c r="S547">
        <v>19.600000000000001</v>
      </c>
      <c r="T547">
        <v>13.4</v>
      </c>
      <c r="U547">
        <v>38.4</v>
      </c>
    </row>
    <row r="548" spans="1:21" x14ac:dyDescent="0.2">
      <c r="A548" s="22">
        <v>546</v>
      </c>
      <c r="B548" t="b">
        <v>1</v>
      </c>
      <c r="C548" t="b">
        <v>0</v>
      </c>
      <c r="D548" t="s">
        <v>839</v>
      </c>
      <c r="E548" t="s">
        <v>90</v>
      </c>
      <c r="F548" t="s">
        <v>1327</v>
      </c>
      <c r="G548" t="s">
        <v>90</v>
      </c>
      <c r="H548" t="s">
        <v>90</v>
      </c>
      <c r="I548">
        <v>1.96</v>
      </c>
      <c r="J548">
        <v>0.69399999999999995</v>
      </c>
      <c r="K548">
        <v>0.79400000000000004</v>
      </c>
      <c r="L548">
        <v>0.77300000000000002</v>
      </c>
      <c r="M548">
        <v>1.01</v>
      </c>
      <c r="N548">
        <v>1.1299999999999999</v>
      </c>
      <c r="O548">
        <v>1.28</v>
      </c>
      <c r="P548">
        <v>1.94</v>
      </c>
      <c r="Q548">
        <v>3.47</v>
      </c>
      <c r="R548">
        <v>4.5</v>
      </c>
      <c r="S548">
        <v>4.3099999999999996</v>
      </c>
      <c r="T548">
        <v>1.32</v>
      </c>
      <c r="U548">
        <v>0.90600000000000003</v>
      </c>
    </row>
    <row r="549" spans="1:21" x14ac:dyDescent="0.2">
      <c r="A549" s="22">
        <v>547</v>
      </c>
      <c r="B549" t="b">
        <v>1</v>
      </c>
      <c r="C549" t="b">
        <v>0</v>
      </c>
      <c r="D549" t="s">
        <v>875</v>
      </c>
      <c r="E549" t="s">
        <v>90</v>
      </c>
      <c r="F549" t="s">
        <v>1328</v>
      </c>
      <c r="G549" t="s">
        <v>90</v>
      </c>
      <c r="H549" t="s">
        <v>90</v>
      </c>
      <c r="I549">
        <v>47.4</v>
      </c>
      <c r="J549">
        <v>76.900000000000006</v>
      </c>
      <c r="K549">
        <v>76.7</v>
      </c>
      <c r="L549">
        <v>11.2</v>
      </c>
      <c r="M549">
        <v>74.400000000000006</v>
      </c>
      <c r="N549">
        <v>66.400000000000006</v>
      </c>
      <c r="O549">
        <v>11.5</v>
      </c>
      <c r="P549">
        <v>9.35</v>
      </c>
      <c r="Q549">
        <v>8.66</v>
      </c>
      <c r="R549">
        <v>4.83</v>
      </c>
      <c r="S549">
        <v>59.4</v>
      </c>
      <c r="T549">
        <v>79.8</v>
      </c>
      <c r="U549">
        <v>77.2</v>
      </c>
    </row>
    <row r="550" spans="1:21" x14ac:dyDescent="0.2">
      <c r="A550" s="22">
        <v>548</v>
      </c>
      <c r="B550" t="b">
        <v>1</v>
      </c>
      <c r="C550" t="b">
        <v>0</v>
      </c>
      <c r="D550" t="s">
        <v>930</v>
      </c>
      <c r="E550" t="s">
        <v>90</v>
      </c>
      <c r="F550" t="s">
        <v>1329</v>
      </c>
      <c r="G550" t="s">
        <v>90</v>
      </c>
      <c r="H550" t="s">
        <v>90</v>
      </c>
      <c r="I550">
        <v>6.48</v>
      </c>
      <c r="J550">
        <v>1.5</v>
      </c>
      <c r="K550">
        <v>1.48</v>
      </c>
      <c r="L550">
        <v>1.18</v>
      </c>
      <c r="M550">
        <v>1.2</v>
      </c>
      <c r="N550">
        <v>1.59</v>
      </c>
      <c r="O550">
        <v>10.1</v>
      </c>
      <c r="P550">
        <v>7.93</v>
      </c>
      <c r="Q550">
        <v>8.24</v>
      </c>
      <c r="R550">
        <v>9.32</v>
      </c>
      <c r="S550">
        <v>3.27</v>
      </c>
      <c r="T550">
        <v>2.56</v>
      </c>
      <c r="U550">
        <v>1.52</v>
      </c>
    </row>
    <row r="551" spans="1:21" x14ac:dyDescent="0.2">
      <c r="A551" s="22">
        <v>549</v>
      </c>
      <c r="B551" t="b">
        <v>1</v>
      </c>
      <c r="C551" t="b">
        <v>0</v>
      </c>
      <c r="D551" t="s">
        <v>979</v>
      </c>
      <c r="E551" t="s">
        <v>90</v>
      </c>
      <c r="F551" t="s">
        <v>1330</v>
      </c>
      <c r="G551" t="s">
        <v>90</v>
      </c>
      <c r="H551" t="s">
        <v>90</v>
      </c>
      <c r="I551">
        <v>64.099999999999994</v>
      </c>
      <c r="J551">
        <v>82.3</v>
      </c>
      <c r="K551">
        <v>87.8</v>
      </c>
      <c r="L551">
        <v>78.900000000000006</v>
      </c>
      <c r="M551">
        <v>59.3</v>
      </c>
      <c r="N551">
        <v>59.5</v>
      </c>
      <c r="O551">
        <v>63.5</v>
      </c>
      <c r="P551">
        <v>71</v>
      </c>
      <c r="Q551">
        <v>69</v>
      </c>
      <c r="R551">
        <v>71.900000000000006</v>
      </c>
      <c r="S551">
        <v>31.4</v>
      </c>
      <c r="T551">
        <v>23.6</v>
      </c>
      <c r="U551">
        <v>74.2</v>
      </c>
    </row>
    <row r="552" spans="1:21" x14ac:dyDescent="0.2">
      <c r="A552" s="22">
        <v>550</v>
      </c>
      <c r="B552" t="b">
        <v>1</v>
      </c>
      <c r="C552" t="b">
        <v>0</v>
      </c>
      <c r="D552" t="s">
        <v>1044</v>
      </c>
      <c r="E552" t="s">
        <v>90</v>
      </c>
      <c r="F552" t="s">
        <v>1331</v>
      </c>
      <c r="G552" t="s">
        <v>90</v>
      </c>
      <c r="H552" t="s">
        <v>90</v>
      </c>
      <c r="I552">
        <v>22.4</v>
      </c>
      <c r="J552">
        <v>3.7</v>
      </c>
      <c r="K552">
        <v>3.18</v>
      </c>
      <c r="L552">
        <v>2.74</v>
      </c>
      <c r="M552">
        <v>4.1100000000000003</v>
      </c>
      <c r="N552">
        <v>28.8</v>
      </c>
      <c r="O552">
        <v>27.6</v>
      </c>
      <c r="P552">
        <v>27</v>
      </c>
      <c r="Q552">
        <v>28.5</v>
      </c>
      <c r="R552">
        <v>23.8</v>
      </c>
      <c r="S552">
        <v>8.5299999999999994</v>
      </c>
      <c r="T552">
        <v>6.96</v>
      </c>
      <c r="U552">
        <v>4.53</v>
      </c>
    </row>
    <row r="553" spans="1:21" x14ac:dyDescent="0.2">
      <c r="A553" s="22">
        <v>551</v>
      </c>
      <c r="B553" t="b">
        <v>1</v>
      </c>
      <c r="C553" t="b">
        <v>0</v>
      </c>
      <c r="D553" t="s">
        <v>1332</v>
      </c>
      <c r="E553" t="s">
        <v>90</v>
      </c>
      <c r="F553" t="s">
        <v>1333</v>
      </c>
      <c r="G553" t="s">
        <v>90</v>
      </c>
      <c r="H553" t="s">
        <v>90</v>
      </c>
      <c r="I553">
        <v>75.2</v>
      </c>
      <c r="J553">
        <v>13.2</v>
      </c>
      <c r="K553">
        <v>16.3</v>
      </c>
      <c r="L553">
        <v>40.700000000000003</v>
      </c>
      <c r="M553">
        <v>100</v>
      </c>
      <c r="N553">
        <v>100</v>
      </c>
      <c r="O553">
        <v>100</v>
      </c>
      <c r="P553">
        <v>100</v>
      </c>
      <c r="Q553">
        <v>100</v>
      </c>
      <c r="R553">
        <v>100</v>
      </c>
      <c r="S553">
        <v>100</v>
      </c>
      <c r="T553">
        <v>100</v>
      </c>
      <c r="U553">
        <v>29.4</v>
      </c>
    </row>
    <row r="554" spans="1:21" x14ac:dyDescent="0.2">
      <c r="A554" s="22">
        <v>552</v>
      </c>
      <c r="B554" t="b">
        <v>1</v>
      </c>
      <c r="C554" t="b">
        <v>0</v>
      </c>
      <c r="D554" t="s">
        <v>1334</v>
      </c>
      <c r="E554" t="s">
        <v>90</v>
      </c>
      <c r="F554" t="s">
        <v>1335</v>
      </c>
      <c r="G554" t="s">
        <v>90</v>
      </c>
      <c r="H554" t="s">
        <v>90</v>
      </c>
      <c r="I554">
        <v>46.5</v>
      </c>
      <c r="J554">
        <v>70.400000000000006</v>
      </c>
      <c r="K554">
        <v>81.8</v>
      </c>
      <c r="L554">
        <v>70.099999999999994</v>
      </c>
      <c r="M554">
        <v>37.9</v>
      </c>
      <c r="N554">
        <v>29.5</v>
      </c>
      <c r="O554">
        <v>25.9</v>
      </c>
      <c r="P554">
        <v>37</v>
      </c>
      <c r="Q554">
        <v>42.3</v>
      </c>
      <c r="R554">
        <v>40.200000000000003</v>
      </c>
      <c r="S554">
        <v>42.9</v>
      </c>
      <c r="T554">
        <v>58.2</v>
      </c>
      <c r="U554">
        <v>62.1</v>
      </c>
    </row>
    <row r="555" spans="1:21" x14ac:dyDescent="0.2">
      <c r="A555" s="22">
        <v>553</v>
      </c>
      <c r="B555" t="b">
        <v>1</v>
      </c>
      <c r="C555" t="b">
        <v>0</v>
      </c>
      <c r="D555" t="s">
        <v>1336</v>
      </c>
      <c r="E555" t="s">
        <v>90</v>
      </c>
      <c r="F555" t="s">
        <v>1337</v>
      </c>
      <c r="G555" t="s">
        <v>90</v>
      </c>
      <c r="H555" t="s">
        <v>90</v>
      </c>
      <c r="I555">
        <v>41.8</v>
      </c>
      <c r="J555">
        <v>93.7</v>
      </c>
      <c r="K555">
        <v>94.1</v>
      </c>
      <c r="L555">
        <v>17.899999999999999</v>
      </c>
      <c r="M555">
        <v>81.599999999999994</v>
      </c>
      <c r="N555">
        <v>90</v>
      </c>
      <c r="O555">
        <v>5.48</v>
      </c>
      <c r="P555">
        <v>3.12</v>
      </c>
      <c r="Q555">
        <v>2.52</v>
      </c>
      <c r="R555">
        <v>3.63</v>
      </c>
      <c r="S555">
        <v>81.099999999999994</v>
      </c>
      <c r="T555">
        <v>87.2</v>
      </c>
      <c r="U555">
        <v>93.8</v>
      </c>
    </row>
    <row r="556" spans="1:21" x14ac:dyDescent="0.2">
      <c r="A556" s="22">
        <v>554</v>
      </c>
      <c r="B556" t="b">
        <v>1</v>
      </c>
      <c r="C556" t="b">
        <v>0</v>
      </c>
      <c r="D556" t="s">
        <v>1338</v>
      </c>
      <c r="E556" t="s">
        <v>90</v>
      </c>
      <c r="F556" t="s">
        <v>1339</v>
      </c>
      <c r="G556" t="s">
        <v>90</v>
      </c>
      <c r="H556" t="s">
        <v>90</v>
      </c>
      <c r="I556">
        <v>93.7</v>
      </c>
      <c r="J556">
        <v>0.98599999999999999</v>
      </c>
      <c r="K556">
        <v>1.29</v>
      </c>
      <c r="L556">
        <v>2.96</v>
      </c>
      <c r="M556">
        <v>100</v>
      </c>
      <c r="N556">
        <v>100</v>
      </c>
      <c r="O556">
        <v>100</v>
      </c>
      <c r="P556">
        <v>100</v>
      </c>
      <c r="Q556">
        <v>100</v>
      </c>
      <c r="R556">
        <v>100</v>
      </c>
      <c r="S556">
        <v>97.4</v>
      </c>
      <c r="T556">
        <v>38.9</v>
      </c>
      <c r="U556">
        <v>1.64</v>
      </c>
    </row>
    <row r="557" spans="1:21" x14ac:dyDescent="0.2">
      <c r="A557" s="22">
        <v>555</v>
      </c>
      <c r="B557" t="b">
        <v>1</v>
      </c>
      <c r="C557" t="b">
        <v>0</v>
      </c>
      <c r="D557" t="s">
        <v>1340</v>
      </c>
      <c r="E557" t="s">
        <v>90</v>
      </c>
      <c r="F557" t="s">
        <v>1341</v>
      </c>
      <c r="G557" t="s">
        <v>90</v>
      </c>
      <c r="H557" t="s">
        <v>90</v>
      </c>
      <c r="I557">
        <v>18</v>
      </c>
      <c r="J557">
        <v>99.8</v>
      </c>
      <c r="K557">
        <v>99.8</v>
      </c>
      <c r="L557">
        <v>10.1</v>
      </c>
      <c r="M557">
        <v>67.8</v>
      </c>
      <c r="N557">
        <v>40.6</v>
      </c>
      <c r="O557">
        <v>4.0199999999999996</v>
      </c>
      <c r="P557">
        <v>2.84</v>
      </c>
      <c r="Q557">
        <v>1.75</v>
      </c>
      <c r="R557">
        <v>2.5499999999999998</v>
      </c>
      <c r="S557">
        <v>90.5</v>
      </c>
      <c r="T557">
        <v>99.9</v>
      </c>
      <c r="U557">
        <v>99.8</v>
      </c>
    </row>
    <row r="558" spans="1:21" x14ac:dyDescent="0.2">
      <c r="A558" s="22">
        <v>556</v>
      </c>
      <c r="B558" t="b">
        <v>1</v>
      </c>
      <c r="C558" t="b">
        <v>0</v>
      </c>
      <c r="D558" t="s">
        <v>1342</v>
      </c>
      <c r="E558" t="s">
        <v>90</v>
      </c>
      <c r="F558" t="s">
        <v>1339</v>
      </c>
      <c r="G558" t="s">
        <v>90</v>
      </c>
      <c r="H558" t="s">
        <v>90</v>
      </c>
      <c r="I558">
        <v>84</v>
      </c>
      <c r="J558">
        <v>2.59</v>
      </c>
      <c r="K558">
        <v>3.12</v>
      </c>
      <c r="L558">
        <v>4</v>
      </c>
      <c r="M558">
        <v>77.7</v>
      </c>
      <c r="N558">
        <v>100</v>
      </c>
      <c r="O558">
        <v>100</v>
      </c>
      <c r="P558">
        <v>100</v>
      </c>
      <c r="Q558">
        <v>100</v>
      </c>
      <c r="R558">
        <v>100</v>
      </c>
      <c r="S558">
        <v>100</v>
      </c>
      <c r="T558">
        <v>58.7</v>
      </c>
      <c r="U558">
        <v>5.61</v>
      </c>
    </row>
    <row r="559" spans="1:21" x14ac:dyDescent="0.2">
      <c r="A559" s="22">
        <v>557</v>
      </c>
      <c r="B559" t="b">
        <v>1</v>
      </c>
      <c r="C559" t="b">
        <v>0</v>
      </c>
      <c r="D559" t="s">
        <v>1343</v>
      </c>
      <c r="E559" t="s">
        <v>90</v>
      </c>
      <c r="F559" t="s">
        <v>1344</v>
      </c>
      <c r="G559" t="s">
        <v>90</v>
      </c>
      <c r="H559" t="s">
        <v>90</v>
      </c>
      <c r="I559" t="s">
        <v>90</v>
      </c>
      <c r="J559" t="s">
        <v>90</v>
      </c>
      <c r="K559" t="s">
        <v>90</v>
      </c>
      <c r="L559" t="s">
        <v>90</v>
      </c>
      <c r="M559" t="s">
        <v>90</v>
      </c>
      <c r="N559" t="s">
        <v>90</v>
      </c>
      <c r="O559" t="s">
        <v>90</v>
      </c>
      <c r="P559" t="s">
        <v>90</v>
      </c>
      <c r="Q559" t="s">
        <v>90</v>
      </c>
      <c r="R559" t="s">
        <v>90</v>
      </c>
      <c r="S559" t="s">
        <v>90</v>
      </c>
      <c r="T559" t="s">
        <v>90</v>
      </c>
      <c r="U559" t="s">
        <v>90</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DE9D9"/>
  </sheetPr>
  <dimension ref="A1:U559"/>
  <sheetViews>
    <sheetView topLeftCell="A530" workbookViewId="0"/>
  </sheetViews>
  <sheetFormatPr baseColWidth="10" defaultColWidth="8.83203125" defaultRowHeight="15" x14ac:dyDescent="0.2"/>
  <cols>
    <col min="1" max="1" width="10" customWidth="1"/>
    <col min="2" max="4" width="20" customWidth="1"/>
    <col min="5" max="5" width="24" customWidth="1"/>
    <col min="6" max="6" width="18" customWidth="1"/>
    <col min="7" max="8" width="20" customWidth="1"/>
  </cols>
  <sheetData>
    <row r="1" spans="1:21" x14ac:dyDescent="0.2">
      <c r="A1" s="22" t="s">
        <v>44</v>
      </c>
      <c r="B1" s="22" t="s">
        <v>45</v>
      </c>
      <c r="C1" s="22" t="s">
        <v>46</v>
      </c>
      <c r="D1" s="22" t="s">
        <v>47</v>
      </c>
      <c r="E1" s="22" t="s">
        <v>48</v>
      </c>
      <c r="F1" s="22" t="s">
        <v>49</v>
      </c>
      <c r="G1" s="22" t="s">
        <v>50</v>
      </c>
      <c r="H1" s="22" t="s">
        <v>51</v>
      </c>
      <c r="I1" s="22" t="s">
        <v>52</v>
      </c>
      <c r="J1" s="22" t="s">
        <v>53</v>
      </c>
      <c r="K1" s="22" t="s">
        <v>54</v>
      </c>
      <c r="L1" s="22" t="s">
        <v>55</v>
      </c>
      <c r="M1" s="22" t="s">
        <v>56</v>
      </c>
      <c r="N1" s="22" t="s">
        <v>57</v>
      </c>
      <c r="O1" s="22" t="s">
        <v>58</v>
      </c>
      <c r="P1" s="22" t="s">
        <v>59</v>
      </c>
      <c r="Q1" s="22" t="s">
        <v>60</v>
      </c>
      <c r="R1" s="22" t="s">
        <v>61</v>
      </c>
      <c r="S1" s="22" t="s">
        <v>62</v>
      </c>
      <c r="T1" s="22" t="s">
        <v>63</v>
      </c>
      <c r="U1" s="22" t="s">
        <v>64</v>
      </c>
    </row>
    <row r="2" spans="1:21" x14ac:dyDescent="0.2">
      <c r="A2" s="22">
        <v>0</v>
      </c>
      <c r="B2" t="b">
        <v>1</v>
      </c>
      <c r="C2" t="b">
        <v>1</v>
      </c>
      <c r="D2" t="s">
        <v>65</v>
      </c>
      <c r="E2" t="s">
        <v>65</v>
      </c>
      <c r="F2" t="s">
        <v>66</v>
      </c>
      <c r="G2" t="s">
        <v>67</v>
      </c>
      <c r="H2" t="s">
        <v>68</v>
      </c>
      <c r="I2">
        <v>80.5</v>
      </c>
      <c r="J2" t="s">
        <v>90</v>
      </c>
      <c r="K2" t="s">
        <v>90</v>
      </c>
      <c r="L2" t="s">
        <v>90</v>
      </c>
      <c r="M2" t="s">
        <v>90</v>
      </c>
      <c r="N2" t="s">
        <v>90</v>
      </c>
      <c r="O2">
        <v>82</v>
      </c>
      <c r="P2">
        <v>79</v>
      </c>
      <c r="Q2">
        <v>83.8</v>
      </c>
      <c r="R2">
        <v>72.099999999999994</v>
      </c>
      <c r="S2">
        <v>95.4</v>
      </c>
      <c r="T2" t="s">
        <v>90</v>
      </c>
      <c r="U2" t="s">
        <v>90</v>
      </c>
    </row>
    <row r="3" spans="1:21" x14ac:dyDescent="0.2">
      <c r="A3" s="22">
        <v>1</v>
      </c>
      <c r="B3" t="b">
        <v>1</v>
      </c>
      <c r="C3" t="b">
        <v>1</v>
      </c>
      <c r="D3" t="s">
        <v>69</v>
      </c>
      <c r="E3" t="s">
        <v>69</v>
      </c>
      <c r="F3" t="s">
        <v>70</v>
      </c>
      <c r="G3" t="s">
        <v>71</v>
      </c>
      <c r="H3" t="s">
        <v>68</v>
      </c>
      <c r="I3">
        <v>17.399999999999999</v>
      </c>
      <c r="J3">
        <v>38.4</v>
      </c>
      <c r="K3">
        <v>22</v>
      </c>
      <c r="L3">
        <v>8.89</v>
      </c>
      <c r="M3">
        <v>8.73</v>
      </c>
      <c r="N3">
        <v>27.2</v>
      </c>
      <c r="O3">
        <v>100</v>
      </c>
      <c r="P3" t="s">
        <v>90</v>
      </c>
      <c r="Q3" t="s">
        <v>90</v>
      </c>
      <c r="R3" t="s">
        <v>90</v>
      </c>
      <c r="S3" t="s">
        <v>90</v>
      </c>
      <c r="T3" t="s">
        <v>90</v>
      </c>
      <c r="U3">
        <v>7.65</v>
      </c>
    </row>
    <row r="4" spans="1:21" x14ac:dyDescent="0.2">
      <c r="A4" s="22">
        <v>2</v>
      </c>
      <c r="B4" t="b">
        <v>1</v>
      </c>
      <c r="C4" t="b">
        <v>1</v>
      </c>
      <c r="D4" t="s">
        <v>72</v>
      </c>
      <c r="E4" t="s">
        <v>72</v>
      </c>
      <c r="F4" t="s">
        <v>73</v>
      </c>
      <c r="G4" t="s">
        <v>74</v>
      </c>
      <c r="H4" t="s">
        <v>68</v>
      </c>
      <c r="I4">
        <v>59.6</v>
      </c>
      <c r="J4">
        <v>5.26</v>
      </c>
      <c r="K4">
        <v>3.04</v>
      </c>
      <c r="L4">
        <v>2.92</v>
      </c>
      <c r="M4">
        <v>3.54</v>
      </c>
      <c r="N4">
        <v>13.9</v>
      </c>
      <c r="O4">
        <v>89.5</v>
      </c>
      <c r="P4">
        <v>87.2</v>
      </c>
      <c r="Q4">
        <v>82.3</v>
      </c>
      <c r="R4">
        <v>53.3</v>
      </c>
      <c r="S4">
        <v>31.6</v>
      </c>
      <c r="T4">
        <v>29.9</v>
      </c>
      <c r="U4">
        <v>13.1</v>
      </c>
    </row>
    <row r="5" spans="1:21" x14ac:dyDescent="0.2">
      <c r="A5" s="22">
        <v>3</v>
      </c>
      <c r="B5" t="b">
        <v>1</v>
      </c>
      <c r="C5" t="b">
        <v>1</v>
      </c>
      <c r="D5" t="s">
        <v>75</v>
      </c>
      <c r="E5" t="s">
        <v>75</v>
      </c>
      <c r="F5" t="s">
        <v>76</v>
      </c>
      <c r="G5" t="s">
        <v>77</v>
      </c>
      <c r="H5" t="s">
        <v>68</v>
      </c>
      <c r="I5">
        <v>9.44</v>
      </c>
      <c r="J5">
        <v>14.2</v>
      </c>
      <c r="K5" t="s">
        <v>90</v>
      </c>
      <c r="L5" t="s">
        <v>90</v>
      </c>
      <c r="M5" t="s">
        <v>90</v>
      </c>
      <c r="N5" t="s">
        <v>90</v>
      </c>
      <c r="O5" t="s">
        <v>90</v>
      </c>
      <c r="P5" t="s">
        <v>90</v>
      </c>
      <c r="Q5">
        <v>80.2</v>
      </c>
      <c r="R5">
        <v>8.76</v>
      </c>
      <c r="S5">
        <v>3.09</v>
      </c>
      <c r="T5">
        <v>2.94</v>
      </c>
      <c r="U5">
        <v>15.5</v>
      </c>
    </row>
    <row r="6" spans="1:21" x14ac:dyDescent="0.2">
      <c r="A6" s="22">
        <v>4</v>
      </c>
      <c r="B6" t="b">
        <v>1</v>
      </c>
      <c r="C6" t="b">
        <v>1</v>
      </c>
      <c r="D6" t="s">
        <v>78</v>
      </c>
      <c r="E6" t="s">
        <v>78</v>
      </c>
      <c r="F6" t="s">
        <v>79</v>
      </c>
      <c r="G6" t="s">
        <v>80</v>
      </c>
      <c r="H6" t="s">
        <v>68</v>
      </c>
      <c r="I6">
        <v>59.3</v>
      </c>
      <c r="J6" t="s">
        <v>90</v>
      </c>
      <c r="K6" t="s">
        <v>90</v>
      </c>
      <c r="L6">
        <v>0.439</v>
      </c>
      <c r="M6">
        <v>0.68</v>
      </c>
      <c r="N6">
        <v>2.19</v>
      </c>
      <c r="O6">
        <v>43.5</v>
      </c>
      <c r="P6">
        <v>74.7</v>
      </c>
      <c r="Q6">
        <v>74.5</v>
      </c>
      <c r="R6">
        <v>4.13</v>
      </c>
      <c r="S6">
        <v>1.1200000000000001</v>
      </c>
      <c r="T6" t="s">
        <v>90</v>
      </c>
      <c r="U6" t="s">
        <v>90</v>
      </c>
    </row>
    <row r="7" spans="1:21" x14ac:dyDescent="0.2">
      <c r="A7" s="22">
        <v>5</v>
      </c>
      <c r="B7" t="b">
        <v>1</v>
      </c>
      <c r="C7" t="b">
        <v>1</v>
      </c>
      <c r="D7" t="s">
        <v>81</v>
      </c>
      <c r="E7" t="s">
        <v>81</v>
      </c>
      <c r="F7" t="s">
        <v>82</v>
      </c>
      <c r="G7" t="s">
        <v>83</v>
      </c>
      <c r="H7" t="s">
        <v>68</v>
      </c>
      <c r="I7">
        <v>88.6</v>
      </c>
      <c r="J7" t="s">
        <v>90</v>
      </c>
      <c r="K7" t="s">
        <v>90</v>
      </c>
      <c r="L7" t="s">
        <v>90</v>
      </c>
      <c r="M7">
        <v>4.5199999999999996</v>
      </c>
      <c r="N7">
        <v>46.8</v>
      </c>
      <c r="O7">
        <v>98.4</v>
      </c>
      <c r="P7">
        <v>100</v>
      </c>
      <c r="Q7">
        <v>100</v>
      </c>
      <c r="R7">
        <v>14</v>
      </c>
      <c r="S7">
        <v>7.1</v>
      </c>
      <c r="T7" t="s">
        <v>90</v>
      </c>
      <c r="U7" t="s">
        <v>90</v>
      </c>
    </row>
    <row r="8" spans="1:21" x14ac:dyDescent="0.2">
      <c r="A8" s="22">
        <v>6</v>
      </c>
      <c r="B8" t="b">
        <v>1</v>
      </c>
      <c r="C8" t="b">
        <v>1</v>
      </c>
      <c r="D8" t="s">
        <v>84</v>
      </c>
      <c r="E8" t="s">
        <v>84</v>
      </c>
      <c r="F8" t="s">
        <v>85</v>
      </c>
      <c r="G8" t="s">
        <v>86</v>
      </c>
      <c r="H8" t="s">
        <v>68</v>
      </c>
      <c r="I8">
        <v>10.4</v>
      </c>
      <c r="J8">
        <v>9.48</v>
      </c>
      <c r="K8">
        <v>5.97</v>
      </c>
      <c r="L8">
        <v>6.88</v>
      </c>
      <c r="M8">
        <v>23.6</v>
      </c>
      <c r="N8">
        <v>8.25</v>
      </c>
      <c r="O8">
        <v>7.67</v>
      </c>
      <c r="P8">
        <v>7.04</v>
      </c>
      <c r="Q8">
        <v>16</v>
      </c>
      <c r="R8">
        <v>98.4</v>
      </c>
      <c r="S8">
        <v>96.6</v>
      </c>
      <c r="T8">
        <v>6.65</v>
      </c>
      <c r="U8">
        <v>11.6</v>
      </c>
    </row>
    <row r="9" spans="1:21" x14ac:dyDescent="0.2">
      <c r="A9" s="22">
        <v>7</v>
      </c>
      <c r="B9" t="b">
        <v>1</v>
      </c>
      <c r="C9" t="b">
        <v>1</v>
      </c>
      <c r="D9" t="s">
        <v>87</v>
      </c>
      <c r="E9" t="s">
        <v>87</v>
      </c>
      <c r="F9" t="s">
        <v>88</v>
      </c>
      <c r="G9" t="s">
        <v>89</v>
      </c>
      <c r="H9" t="s">
        <v>68</v>
      </c>
      <c r="I9">
        <v>41.5</v>
      </c>
      <c r="J9">
        <v>54.1</v>
      </c>
      <c r="K9">
        <v>38.799999999999997</v>
      </c>
      <c r="L9">
        <v>26.3</v>
      </c>
      <c r="M9">
        <v>19.7</v>
      </c>
      <c r="N9">
        <v>22.8</v>
      </c>
      <c r="O9">
        <v>5.74</v>
      </c>
      <c r="P9">
        <v>1.77</v>
      </c>
      <c r="Q9">
        <v>2.58</v>
      </c>
      <c r="R9">
        <v>21.9</v>
      </c>
      <c r="S9">
        <v>26.4</v>
      </c>
      <c r="T9">
        <v>51.3</v>
      </c>
      <c r="U9">
        <v>45.4</v>
      </c>
    </row>
    <row r="10" spans="1:21" x14ac:dyDescent="0.2">
      <c r="A10" s="22">
        <v>8</v>
      </c>
      <c r="B10" t="b">
        <v>0</v>
      </c>
      <c r="C10" t="b">
        <v>1</v>
      </c>
      <c r="D10" t="s">
        <v>90</v>
      </c>
      <c r="E10" t="s">
        <v>91</v>
      </c>
      <c r="F10" t="s">
        <v>90</v>
      </c>
      <c r="G10" t="s">
        <v>92</v>
      </c>
      <c r="H10" t="s">
        <v>68</v>
      </c>
      <c r="I10" t="s">
        <v>90</v>
      </c>
      <c r="J10" t="s">
        <v>90</v>
      </c>
      <c r="K10" t="s">
        <v>90</v>
      </c>
      <c r="L10" t="s">
        <v>90</v>
      </c>
      <c r="M10" t="s">
        <v>90</v>
      </c>
      <c r="N10" t="s">
        <v>90</v>
      </c>
      <c r="O10" t="s">
        <v>90</v>
      </c>
      <c r="P10" t="s">
        <v>90</v>
      </c>
      <c r="Q10" t="s">
        <v>90</v>
      </c>
      <c r="R10" t="s">
        <v>90</v>
      </c>
      <c r="S10" t="s">
        <v>90</v>
      </c>
      <c r="T10" t="s">
        <v>90</v>
      </c>
      <c r="U10" t="s">
        <v>90</v>
      </c>
    </row>
    <row r="11" spans="1:21" x14ac:dyDescent="0.2">
      <c r="A11" s="22">
        <v>9</v>
      </c>
      <c r="B11" t="b">
        <v>1</v>
      </c>
      <c r="C11" t="b">
        <v>1</v>
      </c>
      <c r="D11" t="s">
        <v>93</v>
      </c>
      <c r="E11" t="s">
        <v>93</v>
      </c>
      <c r="F11" t="s">
        <v>94</v>
      </c>
      <c r="G11" t="s">
        <v>95</v>
      </c>
      <c r="H11" t="s">
        <v>68</v>
      </c>
      <c r="I11">
        <v>2.14</v>
      </c>
      <c r="J11" t="s">
        <v>90</v>
      </c>
      <c r="K11" t="s">
        <v>90</v>
      </c>
      <c r="L11" t="s">
        <v>90</v>
      </c>
      <c r="M11">
        <v>1.27</v>
      </c>
      <c r="N11">
        <v>1.41</v>
      </c>
      <c r="O11">
        <v>1.71</v>
      </c>
      <c r="P11">
        <v>1.94</v>
      </c>
      <c r="Q11">
        <v>2.58</v>
      </c>
      <c r="R11">
        <v>3.16</v>
      </c>
      <c r="S11">
        <v>3.37</v>
      </c>
      <c r="T11" t="s">
        <v>90</v>
      </c>
      <c r="U11" t="s">
        <v>90</v>
      </c>
    </row>
    <row r="12" spans="1:21" x14ac:dyDescent="0.2">
      <c r="A12" s="22">
        <v>10</v>
      </c>
      <c r="B12" t="b">
        <v>1</v>
      </c>
      <c r="C12" t="b">
        <v>1</v>
      </c>
      <c r="D12" t="s">
        <v>96</v>
      </c>
      <c r="E12" t="s">
        <v>96</v>
      </c>
      <c r="F12" t="s">
        <v>97</v>
      </c>
      <c r="G12" t="s">
        <v>98</v>
      </c>
      <c r="H12" t="s">
        <v>68</v>
      </c>
      <c r="I12">
        <v>81.599999999999994</v>
      </c>
      <c r="J12">
        <v>84.9</v>
      </c>
      <c r="K12">
        <v>72.599999999999994</v>
      </c>
      <c r="L12">
        <v>69.7</v>
      </c>
      <c r="M12">
        <v>69.400000000000006</v>
      </c>
      <c r="N12">
        <v>55.2</v>
      </c>
      <c r="O12">
        <v>45.3</v>
      </c>
      <c r="P12">
        <v>37.799999999999997</v>
      </c>
      <c r="Q12">
        <v>56.8</v>
      </c>
      <c r="R12">
        <v>75.900000000000006</v>
      </c>
      <c r="S12">
        <v>84.7</v>
      </c>
      <c r="T12">
        <v>90.7</v>
      </c>
      <c r="U12">
        <v>87.6</v>
      </c>
    </row>
    <row r="13" spans="1:21" x14ac:dyDescent="0.2">
      <c r="A13" s="22">
        <v>11</v>
      </c>
      <c r="B13" t="b">
        <v>0</v>
      </c>
      <c r="C13" t="b">
        <v>1</v>
      </c>
      <c r="D13" t="s">
        <v>90</v>
      </c>
      <c r="E13" t="s">
        <v>99</v>
      </c>
      <c r="F13" t="s">
        <v>90</v>
      </c>
      <c r="G13" t="s">
        <v>100</v>
      </c>
      <c r="H13" t="s">
        <v>101</v>
      </c>
      <c r="I13">
        <v>100</v>
      </c>
      <c r="J13">
        <v>100</v>
      </c>
      <c r="K13">
        <v>100</v>
      </c>
      <c r="L13">
        <v>100</v>
      </c>
      <c r="M13">
        <v>100</v>
      </c>
      <c r="N13" t="s">
        <v>90</v>
      </c>
      <c r="O13" t="s">
        <v>90</v>
      </c>
      <c r="P13" t="s">
        <v>90</v>
      </c>
      <c r="Q13" t="s">
        <v>90</v>
      </c>
      <c r="R13" t="s">
        <v>90</v>
      </c>
      <c r="S13">
        <v>100</v>
      </c>
      <c r="T13">
        <v>100</v>
      </c>
      <c r="U13">
        <v>100</v>
      </c>
    </row>
    <row r="14" spans="1:21" x14ac:dyDescent="0.2">
      <c r="A14" s="22">
        <v>12</v>
      </c>
      <c r="B14" t="b">
        <v>0</v>
      </c>
      <c r="C14" t="b">
        <v>1</v>
      </c>
      <c r="D14" t="s">
        <v>90</v>
      </c>
      <c r="E14" t="s">
        <v>102</v>
      </c>
      <c r="F14" t="s">
        <v>90</v>
      </c>
      <c r="G14" t="s">
        <v>103</v>
      </c>
      <c r="H14" t="s">
        <v>101</v>
      </c>
      <c r="I14" t="s">
        <v>90</v>
      </c>
      <c r="J14" t="s">
        <v>90</v>
      </c>
      <c r="K14" t="s">
        <v>90</v>
      </c>
      <c r="L14" t="s">
        <v>90</v>
      </c>
      <c r="M14" t="s">
        <v>90</v>
      </c>
      <c r="N14" t="s">
        <v>90</v>
      </c>
      <c r="O14" t="s">
        <v>90</v>
      </c>
      <c r="P14" t="s">
        <v>90</v>
      </c>
      <c r="Q14" t="s">
        <v>90</v>
      </c>
      <c r="R14" t="s">
        <v>90</v>
      </c>
      <c r="S14" t="s">
        <v>90</v>
      </c>
      <c r="T14" t="s">
        <v>90</v>
      </c>
      <c r="U14" t="s">
        <v>90</v>
      </c>
    </row>
    <row r="15" spans="1:21" x14ac:dyDescent="0.2">
      <c r="A15" s="22">
        <v>13</v>
      </c>
      <c r="B15" t="b">
        <v>0</v>
      </c>
      <c r="C15" t="b">
        <v>1</v>
      </c>
      <c r="D15" t="s">
        <v>90</v>
      </c>
      <c r="E15" t="s">
        <v>104</v>
      </c>
      <c r="F15" t="s">
        <v>90</v>
      </c>
      <c r="G15" t="s">
        <v>105</v>
      </c>
      <c r="H15" t="s">
        <v>101</v>
      </c>
      <c r="I15">
        <v>2.2200000000000002</v>
      </c>
      <c r="J15">
        <v>3.06</v>
      </c>
      <c r="K15">
        <v>2.5099999999999998</v>
      </c>
      <c r="L15">
        <v>2.66</v>
      </c>
      <c r="M15">
        <v>2.5499999999999998</v>
      </c>
      <c r="N15">
        <v>2.11</v>
      </c>
      <c r="O15">
        <v>1.1599999999999999</v>
      </c>
      <c r="P15" t="s">
        <v>90</v>
      </c>
      <c r="Q15" t="s">
        <v>90</v>
      </c>
      <c r="R15">
        <v>1.19</v>
      </c>
      <c r="S15">
        <v>1.57</v>
      </c>
      <c r="T15">
        <v>2.06</v>
      </c>
      <c r="U15">
        <v>2.2599999999999998</v>
      </c>
    </row>
    <row r="16" spans="1:21" x14ac:dyDescent="0.2">
      <c r="A16" s="22">
        <v>14</v>
      </c>
      <c r="B16" t="b">
        <v>0</v>
      </c>
      <c r="C16" t="b">
        <v>1</v>
      </c>
      <c r="D16" t="s">
        <v>90</v>
      </c>
      <c r="E16" t="s">
        <v>106</v>
      </c>
      <c r="F16" t="s">
        <v>90</v>
      </c>
      <c r="G16" t="s">
        <v>107</v>
      </c>
      <c r="H16" t="s">
        <v>101</v>
      </c>
      <c r="I16">
        <v>95</v>
      </c>
      <c r="J16">
        <v>96.7</v>
      </c>
      <c r="K16">
        <v>92.9</v>
      </c>
      <c r="L16">
        <v>95.1</v>
      </c>
      <c r="M16">
        <v>94.5</v>
      </c>
      <c r="N16">
        <v>92.4</v>
      </c>
      <c r="O16">
        <v>98.7</v>
      </c>
      <c r="P16">
        <v>94.8</v>
      </c>
      <c r="Q16">
        <v>90.5</v>
      </c>
      <c r="R16">
        <v>93.6</v>
      </c>
      <c r="S16">
        <v>94.4</v>
      </c>
      <c r="T16">
        <v>94.5</v>
      </c>
      <c r="U16">
        <v>95.8</v>
      </c>
    </row>
    <row r="17" spans="1:21" x14ac:dyDescent="0.2">
      <c r="A17" s="22">
        <v>15</v>
      </c>
      <c r="B17" t="b">
        <v>0</v>
      </c>
      <c r="C17" t="b">
        <v>1</v>
      </c>
      <c r="D17" t="s">
        <v>90</v>
      </c>
      <c r="E17" t="s">
        <v>108</v>
      </c>
      <c r="F17" t="s">
        <v>90</v>
      </c>
      <c r="G17" t="s">
        <v>109</v>
      </c>
      <c r="H17" t="s">
        <v>101</v>
      </c>
      <c r="I17">
        <v>7.82</v>
      </c>
      <c r="J17">
        <v>0.45200000000000001</v>
      </c>
      <c r="K17">
        <v>0.52400000000000002</v>
      </c>
      <c r="L17">
        <v>0.75900000000000001</v>
      </c>
      <c r="M17">
        <v>1.58</v>
      </c>
      <c r="N17">
        <v>2.57</v>
      </c>
      <c r="O17">
        <v>4.07</v>
      </c>
      <c r="P17">
        <v>6.06</v>
      </c>
      <c r="Q17">
        <v>10.7</v>
      </c>
      <c r="R17">
        <v>38</v>
      </c>
      <c r="S17">
        <v>33.9</v>
      </c>
      <c r="T17">
        <v>24.3</v>
      </c>
      <c r="U17">
        <v>1.36</v>
      </c>
    </row>
    <row r="18" spans="1:21" x14ac:dyDescent="0.2">
      <c r="A18" s="22">
        <v>16</v>
      </c>
      <c r="B18" t="b">
        <v>0</v>
      </c>
      <c r="C18" t="b">
        <v>1</v>
      </c>
      <c r="D18" t="s">
        <v>90</v>
      </c>
      <c r="E18" t="s">
        <v>110</v>
      </c>
      <c r="F18" t="s">
        <v>90</v>
      </c>
      <c r="G18" t="s">
        <v>111</v>
      </c>
      <c r="H18" t="s">
        <v>101</v>
      </c>
      <c r="I18">
        <v>51.1</v>
      </c>
      <c r="J18">
        <v>50.5</v>
      </c>
      <c r="K18">
        <v>42.7</v>
      </c>
      <c r="L18">
        <v>35.200000000000003</v>
      </c>
      <c r="M18">
        <v>33.799999999999997</v>
      </c>
      <c r="N18">
        <v>33.4</v>
      </c>
      <c r="O18">
        <v>31.6</v>
      </c>
      <c r="P18">
        <v>30.7</v>
      </c>
      <c r="Q18">
        <v>49.5</v>
      </c>
      <c r="R18">
        <v>61</v>
      </c>
      <c r="S18">
        <v>65.2</v>
      </c>
      <c r="T18">
        <v>76.2</v>
      </c>
      <c r="U18">
        <v>52.8</v>
      </c>
    </row>
    <row r="19" spans="1:21" x14ac:dyDescent="0.2">
      <c r="A19" s="22">
        <v>17</v>
      </c>
      <c r="B19" t="b">
        <v>0</v>
      </c>
      <c r="C19" t="b">
        <v>1</v>
      </c>
      <c r="D19" t="s">
        <v>90</v>
      </c>
      <c r="E19" t="s">
        <v>112</v>
      </c>
      <c r="F19" t="s">
        <v>90</v>
      </c>
      <c r="G19" t="s">
        <v>113</v>
      </c>
      <c r="H19" t="s">
        <v>101</v>
      </c>
      <c r="I19">
        <v>80.900000000000006</v>
      </c>
      <c r="J19">
        <v>85.7</v>
      </c>
      <c r="K19">
        <v>78</v>
      </c>
      <c r="L19">
        <v>56.5</v>
      </c>
      <c r="M19">
        <v>69.8</v>
      </c>
      <c r="N19">
        <v>52.4</v>
      </c>
      <c r="O19">
        <v>33.200000000000003</v>
      </c>
      <c r="P19">
        <v>83.3</v>
      </c>
      <c r="Q19">
        <v>52.8</v>
      </c>
      <c r="R19">
        <v>67.099999999999994</v>
      </c>
      <c r="S19">
        <v>57.5</v>
      </c>
      <c r="T19">
        <v>93.8</v>
      </c>
      <c r="U19">
        <v>86.6</v>
      </c>
    </row>
    <row r="20" spans="1:21" x14ac:dyDescent="0.2">
      <c r="A20" s="22">
        <v>18</v>
      </c>
      <c r="B20" t="b">
        <v>0</v>
      </c>
      <c r="C20" t="b">
        <v>1</v>
      </c>
      <c r="D20" t="s">
        <v>90</v>
      </c>
      <c r="E20" t="s">
        <v>114</v>
      </c>
      <c r="F20" t="s">
        <v>90</v>
      </c>
      <c r="G20" t="s">
        <v>115</v>
      </c>
      <c r="H20" t="s">
        <v>101</v>
      </c>
      <c r="I20">
        <v>5.74</v>
      </c>
      <c r="J20">
        <v>6.17</v>
      </c>
      <c r="K20">
        <v>7.88</v>
      </c>
      <c r="L20">
        <v>6.78</v>
      </c>
      <c r="M20">
        <v>4.0199999999999996</v>
      </c>
      <c r="N20" t="s">
        <v>90</v>
      </c>
      <c r="O20" t="s">
        <v>90</v>
      </c>
      <c r="P20" t="s">
        <v>90</v>
      </c>
      <c r="Q20" t="s">
        <v>90</v>
      </c>
      <c r="R20">
        <v>0.93799999999999994</v>
      </c>
      <c r="S20">
        <v>1.07</v>
      </c>
      <c r="T20">
        <v>1.52</v>
      </c>
      <c r="U20">
        <v>3.41</v>
      </c>
    </row>
    <row r="21" spans="1:21" x14ac:dyDescent="0.2">
      <c r="A21" s="22">
        <v>19</v>
      </c>
      <c r="B21" t="b">
        <v>0</v>
      </c>
      <c r="C21" t="b">
        <v>1</v>
      </c>
      <c r="D21" t="s">
        <v>90</v>
      </c>
      <c r="E21" t="s">
        <v>116</v>
      </c>
      <c r="F21" t="s">
        <v>90</v>
      </c>
      <c r="G21" t="s">
        <v>117</v>
      </c>
      <c r="H21" t="s">
        <v>101</v>
      </c>
      <c r="I21">
        <v>89</v>
      </c>
      <c r="J21">
        <v>87.1</v>
      </c>
      <c r="K21">
        <v>75.2</v>
      </c>
      <c r="L21">
        <v>69.2</v>
      </c>
      <c r="M21">
        <v>92.3</v>
      </c>
      <c r="N21">
        <v>97.9</v>
      </c>
      <c r="O21">
        <v>98.2</v>
      </c>
      <c r="P21" t="s">
        <v>90</v>
      </c>
      <c r="Q21">
        <v>93.7</v>
      </c>
      <c r="R21">
        <v>99.9</v>
      </c>
      <c r="S21">
        <v>97.4</v>
      </c>
      <c r="T21">
        <v>94.8</v>
      </c>
      <c r="U21">
        <v>89.4</v>
      </c>
    </row>
    <row r="22" spans="1:21" x14ac:dyDescent="0.2">
      <c r="A22" s="22">
        <v>20</v>
      </c>
      <c r="B22" t="b">
        <v>0</v>
      </c>
      <c r="C22" t="b">
        <v>1</v>
      </c>
      <c r="D22" t="s">
        <v>90</v>
      </c>
      <c r="E22" t="s">
        <v>118</v>
      </c>
      <c r="F22" t="s">
        <v>90</v>
      </c>
      <c r="G22" t="s">
        <v>119</v>
      </c>
      <c r="H22" t="s">
        <v>101</v>
      </c>
      <c r="I22">
        <v>35.799999999999997</v>
      </c>
      <c r="J22">
        <v>57.9</v>
      </c>
      <c r="K22">
        <v>35.799999999999997</v>
      </c>
      <c r="L22">
        <v>26.7</v>
      </c>
      <c r="M22">
        <v>32.4</v>
      </c>
      <c r="N22">
        <v>24.8</v>
      </c>
      <c r="O22">
        <v>5.85</v>
      </c>
      <c r="P22">
        <v>11.2</v>
      </c>
      <c r="Q22">
        <v>15.6</v>
      </c>
      <c r="R22">
        <v>15.5</v>
      </c>
      <c r="S22">
        <v>21.2</v>
      </c>
      <c r="T22">
        <v>36.9</v>
      </c>
      <c r="U22">
        <v>55.7</v>
      </c>
    </row>
    <row r="23" spans="1:21" x14ac:dyDescent="0.2">
      <c r="A23" s="22">
        <v>21</v>
      </c>
      <c r="B23" t="b">
        <v>0</v>
      </c>
      <c r="C23" t="b">
        <v>1</v>
      </c>
      <c r="D23" t="s">
        <v>90</v>
      </c>
      <c r="E23" t="s">
        <v>120</v>
      </c>
      <c r="F23" t="s">
        <v>90</v>
      </c>
      <c r="G23" t="s">
        <v>121</v>
      </c>
      <c r="H23" t="s">
        <v>68</v>
      </c>
      <c r="I23">
        <v>58.4</v>
      </c>
      <c r="J23">
        <v>52.7</v>
      </c>
      <c r="K23">
        <v>100</v>
      </c>
      <c r="L23">
        <v>100</v>
      </c>
      <c r="M23">
        <v>82.9</v>
      </c>
      <c r="N23">
        <v>100</v>
      </c>
      <c r="O23">
        <v>100</v>
      </c>
      <c r="P23">
        <v>100</v>
      </c>
      <c r="Q23">
        <v>100</v>
      </c>
      <c r="R23">
        <v>8.1199999999999992</v>
      </c>
      <c r="S23">
        <v>8.4600000000000009</v>
      </c>
      <c r="T23">
        <v>11.7</v>
      </c>
      <c r="U23">
        <v>2.91</v>
      </c>
    </row>
    <row r="24" spans="1:21" x14ac:dyDescent="0.2">
      <c r="A24" s="22">
        <v>22</v>
      </c>
      <c r="B24" t="b">
        <v>0</v>
      </c>
      <c r="C24" t="b">
        <v>1</v>
      </c>
      <c r="D24" t="s">
        <v>90</v>
      </c>
      <c r="E24" t="s">
        <v>122</v>
      </c>
      <c r="F24" t="s">
        <v>90</v>
      </c>
      <c r="G24" t="s">
        <v>123</v>
      </c>
      <c r="H24" t="s">
        <v>68</v>
      </c>
      <c r="I24">
        <v>7.03</v>
      </c>
      <c r="J24" t="s">
        <v>90</v>
      </c>
      <c r="K24" t="s">
        <v>90</v>
      </c>
      <c r="L24" t="s">
        <v>90</v>
      </c>
      <c r="M24" t="s">
        <v>90</v>
      </c>
      <c r="N24">
        <v>2.36</v>
      </c>
      <c r="O24">
        <v>4.5599999999999996</v>
      </c>
      <c r="P24">
        <v>7.89</v>
      </c>
      <c r="Q24">
        <v>11.3</v>
      </c>
      <c r="R24">
        <v>11.7</v>
      </c>
      <c r="S24" t="s">
        <v>90</v>
      </c>
      <c r="T24" t="s">
        <v>90</v>
      </c>
      <c r="U24" t="s">
        <v>90</v>
      </c>
    </row>
    <row r="25" spans="1:21" x14ac:dyDescent="0.2">
      <c r="A25" s="22">
        <v>23</v>
      </c>
      <c r="B25" t="b">
        <v>1</v>
      </c>
      <c r="C25" t="b">
        <v>1</v>
      </c>
      <c r="D25" t="s">
        <v>124</v>
      </c>
      <c r="E25" t="s">
        <v>124</v>
      </c>
      <c r="F25" t="s">
        <v>125</v>
      </c>
      <c r="G25" t="s">
        <v>126</v>
      </c>
      <c r="H25" t="s">
        <v>68</v>
      </c>
      <c r="I25">
        <v>86.1</v>
      </c>
      <c r="J25" t="s">
        <v>90</v>
      </c>
      <c r="K25" t="s">
        <v>90</v>
      </c>
      <c r="L25">
        <v>2.99</v>
      </c>
      <c r="M25">
        <v>7.84</v>
      </c>
      <c r="N25">
        <v>45.6</v>
      </c>
      <c r="O25">
        <v>96.4</v>
      </c>
      <c r="P25">
        <v>100</v>
      </c>
      <c r="Q25">
        <v>100</v>
      </c>
      <c r="R25">
        <v>27.2</v>
      </c>
      <c r="S25">
        <v>5.79</v>
      </c>
      <c r="T25" t="s">
        <v>90</v>
      </c>
      <c r="U25" t="s">
        <v>90</v>
      </c>
    </row>
    <row r="26" spans="1:21" x14ac:dyDescent="0.2">
      <c r="A26" s="22">
        <v>24</v>
      </c>
      <c r="B26" t="b">
        <v>0</v>
      </c>
      <c r="C26" t="b">
        <v>1</v>
      </c>
      <c r="D26" t="s">
        <v>90</v>
      </c>
      <c r="E26" t="s">
        <v>127</v>
      </c>
      <c r="F26" t="s">
        <v>90</v>
      </c>
      <c r="G26" t="s">
        <v>128</v>
      </c>
      <c r="H26" t="s">
        <v>68</v>
      </c>
      <c r="I26">
        <v>93.1</v>
      </c>
      <c r="J26" t="s">
        <v>90</v>
      </c>
      <c r="K26" t="s">
        <v>90</v>
      </c>
      <c r="L26">
        <v>2.73</v>
      </c>
      <c r="M26">
        <v>33.5</v>
      </c>
      <c r="N26">
        <v>100</v>
      </c>
      <c r="O26">
        <v>100</v>
      </c>
      <c r="P26">
        <v>100</v>
      </c>
      <c r="Q26">
        <v>100</v>
      </c>
      <c r="R26" t="s">
        <v>90</v>
      </c>
      <c r="S26" t="s">
        <v>90</v>
      </c>
      <c r="T26" t="s">
        <v>90</v>
      </c>
      <c r="U26" t="s">
        <v>90</v>
      </c>
    </row>
    <row r="27" spans="1:21" x14ac:dyDescent="0.2">
      <c r="A27" s="22">
        <v>25</v>
      </c>
      <c r="B27" t="b">
        <v>0</v>
      </c>
      <c r="C27" t="b">
        <v>1</v>
      </c>
      <c r="D27" t="s">
        <v>90</v>
      </c>
      <c r="E27" t="s">
        <v>129</v>
      </c>
      <c r="F27" t="s">
        <v>90</v>
      </c>
      <c r="G27" t="s">
        <v>129</v>
      </c>
      <c r="H27" t="s">
        <v>130</v>
      </c>
      <c r="I27">
        <v>44.5</v>
      </c>
      <c r="J27">
        <v>43.8</v>
      </c>
      <c r="K27">
        <v>42.1</v>
      </c>
      <c r="L27">
        <v>41.5</v>
      </c>
      <c r="M27">
        <v>48.1</v>
      </c>
      <c r="N27">
        <v>60.1</v>
      </c>
      <c r="O27">
        <v>69.099999999999994</v>
      </c>
      <c r="P27">
        <v>60.7</v>
      </c>
      <c r="Q27">
        <v>45.5</v>
      </c>
      <c r="R27">
        <v>19.2</v>
      </c>
      <c r="S27">
        <v>26</v>
      </c>
      <c r="T27">
        <v>23.4</v>
      </c>
      <c r="U27">
        <v>37.1</v>
      </c>
    </row>
    <row r="28" spans="1:21" x14ac:dyDescent="0.2">
      <c r="A28" s="22">
        <v>26</v>
      </c>
      <c r="B28" t="b">
        <v>0</v>
      </c>
      <c r="C28" t="b">
        <v>1</v>
      </c>
      <c r="D28" t="s">
        <v>90</v>
      </c>
      <c r="E28" t="s">
        <v>131</v>
      </c>
      <c r="F28" t="s">
        <v>90</v>
      </c>
      <c r="G28" t="s">
        <v>131</v>
      </c>
      <c r="H28" t="s">
        <v>68</v>
      </c>
      <c r="I28">
        <v>81.599999999999994</v>
      </c>
      <c r="J28">
        <v>84.9</v>
      </c>
      <c r="K28">
        <v>72.599999999999994</v>
      </c>
      <c r="L28">
        <v>69.7</v>
      </c>
      <c r="M28">
        <v>69.400000000000006</v>
      </c>
      <c r="N28">
        <v>55.2</v>
      </c>
      <c r="O28">
        <v>45.3</v>
      </c>
      <c r="P28">
        <v>37.799999999999997</v>
      </c>
      <c r="Q28">
        <v>56.8</v>
      </c>
      <c r="R28">
        <v>75.900000000000006</v>
      </c>
      <c r="S28">
        <v>84.7</v>
      </c>
      <c r="T28">
        <v>90.7</v>
      </c>
      <c r="U28">
        <v>87.6</v>
      </c>
    </row>
    <row r="29" spans="1:21" x14ac:dyDescent="0.2">
      <c r="A29" s="22">
        <v>27</v>
      </c>
      <c r="B29" t="b">
        <v>1</v>
      </c>
      <c r="C29" t="b">
        <v>1</v>
      </c>
      <c r="D29" t="s">
        <v>132</v>
      </c>
      <c r="E29" t="s">
        <v>132</v>
      </c>
      <c r="F29" t="s">
        <v>133</v>
      </c>
      <c r="G29" t="s">
        <v>134</v>
      </c>
      <c r="H29" t="s">
        <v>68</v>
      </c>
      <c r="I29">
        <v>2.79</v>
      </c>
      <c r="J29" t="s">
        <v>90</v>
      </c>
      <c r="K29" t="s">
        <v>90</v>
      </c>
      <c r="L29">
        <v>0.38800000000000001</v>
      </c>
      <c r="M29">
        <v>0.77700000000000002</v>
      </c>
      <c r="N29">
        <v>1.1100000000000001</v>
      </c>
      <c r="O29">
        <v>2.0299999999999998</v>
      </c>
      <c r="P29">
        <v>2.99</v>
      </c>
      <c r="Q29">
        <v>3.57</v>
      </c>
      <c r="R29">
        <v>2.11</v>
      </c>
      <c r="S29">
        <v>3.31</v>
      </c>
      <c r="T29" t="s">
        <v>90</v>
      </c>
      <c r="U29" t="s">
        <v>90</v>
      </c>
    </row>
    <row r="30" spans="1:21" x14ac:dyDescent="0.2">
      <c r="A30" s="22">
        <v>28</v>
      </c>
      <c r="B30" t="b">
        <v>0</v>
      </c>
      <c r="C30" t="b">
        <v>1</v>
      </c>
      <c r="D30" t="s">
        <v>90</v>
      </c>
      <c r="E30" t="s">
        <v>135</v>
      </c>
      <c r="F30" t="s">
        <v>90</v>
      </c>
      <c r="G30" t="s">
        <v>136</v>
      </c>
      <c r="H30" t="s">
        <v>137</v>
      </c>
      <c r="I30">
        <v>2.34</v>
      </c>
      <c r="J30" t="s">
        <v>90</v>
      </c>
      <c r="K30" t="s">
        <v>90</v>
      </c>
      <c r="L30" t="s">
        <v>90</v>
      </c>
      <c r="M30" t="s">
        <v>90</v>
      </c>
      <c r="N30">
        <v>1.25</v>
      </c>
      <c r="O30">
        <v>1.72</v>
      </c>
      <c r="P30">
        <v>2.12</v>
      </c>
      <c r="Q30">
        <v>2.97</v>
      </c>
      <c r="R30">
        <v>3.87</v>
      </c>
      <c r="S30" t="s">
        <v>90</v>
      </c>
      <c r="T30" t="s">
        <v>90</v>
      </c>
      <c r="U30" t="s">
        <v>90</v>
      </c>
    </row>
    <row r="31" spans="1:21" x14ac:dyDescent="0.2">
      <c r="A31" s="22">
        <v>29</v>
      </c>
      <c r="B31" t="b">
        <v>1</v>
      </c>
      <c r="C31" t="b">
        <v>1</v>
      </c>
      <c r="D31" t="s">
        <v>138</v>
      </c>
      <c r="E31" t="s">
        <v>138</v>
      </c>
      <c r="F31" t="s">
        <v>139</v>
      </c>
      <c r="G31" t="s">
        <v>140</v>
      </c>
      <c r="H31" t="s">
        <v>68</v>
      </c>
      <c r="I31">
        <v>60.5</v>
      </c>
      <c r="J31">
        <v>100</v>
      </c>
      <c r="K31">
        <v>100</v>
      </c>
      <c r="L31" t="s">
        <v>90</v>
      </c>
      <c r="M31" t="s">
        <v>90</v>
      </c>
      <c r="N31" t="s">
        <v>90</v>
      </c>
      <c r="O31" t="s">
        <v>90</v>
      </c>
      <c r="P31" t="s">
        <v>90</v>
      </c>
      <c r="Q31" t="s">
        <v>90</v>
      </c>
      <c r="R31">
        <v>32.1</v>
      </c>
      <c r="S31">
        <v>14.7</v>
      </c>
      <c r="T31">
        <v>13.1</v>
      </c>
      <c r="U31">
        <v>100</v>
      </c>
    </row>
    <row r="32" spans="1:21" x14ac:dyDescent="0.2">
      <c r="A32" s="22">
        <v>30</v>
      </c>
      <c r="B32" t="b">
        <v>1</v>
      </c>
      <c r="C32" t="b">
        <v>1</v>
      </c>
      <c r="D32" t="s">
        <v>141</v>
      </c>
      <c r="E32" t="s">
        <v>141</v>
      </c>
      <c r="F32" t="s">
        <v>142</v>
      </c>
      <c r="G32" t="s">
        <v>143</v>
      </c>
      <c r="H32" t="s">
        <v>68</v>
      </c>
      <c r="I32">
        <v>8.42</v>
      </c>
      <c r="J32">
        <v>15.6</v>
      </c>
      <c r="K32">
        <v>19.3</v>
      </c>
      <c r="L32">
        <v>15.8</v>
      </c>
      <c r="M32">
        <v>8.75</v>
      </c>
      <c r="N32">
        <v>6.37</v>
      </c>
      <c r="O32">
        <v>0.69</v>
      </c>
      <c r="P32">
        <v>0.183</v>
      </c>
      <c r="Q32">
        <v>0.14499999999999999</v>
      </c>
      <c r="R32">
        <v>0.153</v>
      </c>
      <c r="S32">
        <v>0.221</v>
      </c>
      <c r="T32">
        <v>1.18</v>
      </c>
      <c r="U32">
        <v>15.4</v>
      </c>
    </row>
    <row r="33" spans="1:21" x14ac:dyDescent="0.2">
      <c r="A33" s="22">
        <v>31</v>
      </c>
      <c r="B33" t="b">
        <v>1</v>
      </c>
      <c r="C33" t="b">
        <v>1</v>
      </c>
      <c r="D33" t="s">
        <v>144</v>
      </c>
      <c r="E33" t="s">
        <v>144</v>
      </c>
      <c r="F33" t="s">
        <v>145</v>
      </c>
      <c r="G33" t="s">
        <v>146</v>
      </c>
      <c r="H33" t="s">
        <v>68</v>
      </c>
      <c r="I33">
        <v>4.7699999999999996</v>
      </c>
      <c r="J33" t="s">
        <v>90</v>
      </c>
      <c r="K33" t="s">
        <v>90</v>
      </c>
      <c r="L33" t="s">
        <v>90</v>
      </c>
      <c r="M33" t="s">
        <v>90</v>
      </c>
      <c r="N33">
        <v>1.34</v>
      </c>
      <c r="O33">
        <v>1.74</v>
      </c>
      <c r="P33">
        <v>3.27</v>
      </c>
      <c r="Q33">
        <v>7.86</v>
      </c>
      <c r="R33">
        <v>13.5</v>
      </c>
      <c r="S33" t="s">
        <v>90</v>
      </c>
      <c r="T33" t="s">
        <v>90</v>
      </c>
      <c r="U33" t="s">
        <v>90</v>
      </c>
    </row>
    <row r="34" spans="1:21" x14ac:dyDescent="0.2">
      <c r="A34" s="22">
        <v>32</v>
      </c>
      <c r="B34" t="b">
        <v>1</v>
      </c>
      <c r="C34" t="b">
        <v>1</v>
      </c>
      <c r="D34" t="s">
        <v>147</v>
      </c>
      <c r="E34" t="s">
        <v>147</v>
      </c>
      <c r="F34" t="s">
        <v>148</v>
      </c>
      <c r="G34" t="s">
        <v>149</v>
      </c>
      <c r="H34" t="s">
        <v>68</v>
      </c>
      <c r="I34">
        <v>28.7</v>
      </c>
      <c r="J34">
        <v>12.7</v>
      </c>
      <c r="K34">
        <v>20.399999999999999</v>
      </c>
      <c r="L34">
        <v>24.3</v>
      </c>
      <c r="M34">
        <v>20.3</v>
      </c>
      <c r="N34">
        <v>7.07</v>
      </c>
      <c r="O34">
        <v>5.58</v>
      </c>
      <c r="P34">
        <v>5.46</v>
      </c>
      <c r="Q34">
        <v>6.33</v>
      </c>
      <c r="R34">
        <v>83</v>
      </c>
      <c r="S34">
        <v>23</v>
      </c>
      <c r="T34">
        <v>7.05</v>
      </c>
      <c r="U34">
        <v>6.55</v>
      </c>
    </row>
    <row r="35" spans="1:21" x14ac:dyDescent="0.2">
      <c r="A35" s="22">
        <v>33</v>
      </c>
      <c r="B35" t="b">
        <v>1</v>
      </c>
      <c r="C35" t="b">
        <v>1</v>
      </c>
      <c r="D35" t="s">
        <v>150</v>
      </c>
      <c r="E35" t="s">
        <v>150</v>
      </c>
      <c r="F35" t="s">
        <v>151</v>
      </c>
      <c r="G35" t="s">
        <v>152</v>
      </c>
      <c r="H35" t="s">
        <v>68</v>
      </c>
      <c r="I35">
        <v>59.4</v>
      </c>
      <c r="J35" t="s">
        <v>90</v>
      </c>
      <c r="K35" t="s">
        <v>90</v>
      </c>
      <c r="L35">
        <v>1.1000000000000001</v>
      </c>
      <c r="M35">
        <v>1.47</v>
      </c>
      <c r="N35">
        <v>3.66</v>
      </c>
      <c r="O35">
        <v>13.6</v>
      </c>
      <c r="P35">
        <v>95.3</v>
      </c>
      <c r="Q35">
        <v>94.5</v>
      </c>
      <c r="R35">
        <v>37.1</v>
      </c>
      <c r="S35">
        <v>6.6</v>
      </c>
      <c r="T35" t="s">
        <v>90</v>
      </c>
      <c r="U35" t="s">
        <v>90</v>
      </c>
    </row>
    <row r="36" spans="1:21" x14ac:dyDescent="0.2">
      <c r="A36" s="22">
        <v>34</v>
      </c>
      <c r="B36" t="b">
        <v>1</v>
      </c>
      <c r="C36" t="b">
        <v>1</v>
      </c>
      <c r="D36" t="s">
        <v>153</v>
      </c>
      <c r="E36" t="s">
        <v>153</v>
      </c>
      <c r="F36" t="s">
        <v>154</v>
      </c>
      <c r="G36" t="s">
        <v>155</v>
      </c>
      <c r="H36" t="s">
        <v>68</v>
      </c>
      <c r="I36">
        <v>3.52</v>
      </c>
      <c r="J36">
        <v>1.1100000000000001</v>
      </c>
      <c r="K36">
        <v>1.63</v>
      </c>
      <c r="L36">
        <v>1.69</v>
      </c>
      <c r="M36">
        <v>4.6100000000000003</v>
      </c>
      <c r="N36">
        <v>11.2</v>
      </c>
      <c r="O36" t="s">
        <v>90</v>
      </c>
      <c r="P36" t="s">
        <v>90</v>
      </c>
      <c r="Q36" t="s">
        <v>90</v>
      </c>
      <c r="R36" t="s">
        <v>90</v>
      </c>
      <c r="S36" t="s">
        <v>90</v>
      </c>
      <c r="T36" t="s">
        <v>90</v>
      </c>
      <c r="U36">
        <v>0.50700000000000001</v>
      </c>
    </row>
    <row r="37" spans="1:21" x14ac:dyDescent="0.2">
      <c r="A37" s="22">
        <v>35</v>
      </c>
      <c r="B37" t="b">
        <v>1</v>
      </c>
      <c r="C37" t="b">
        <v>1</v>
      </c>
      <c r="D37" t="s">
        <v>156</v>
      </c>
      <c r="E37" t="s">
        <v>156</v>
      </c>
      <c r="F37" t="s">
        <v>157</v>
      </c>
      <c r="G37" t="s">
        <v>158</v>
      </c>
      <c r="H37" t="s">
        <v>68</v>
      </c>
      <c r="I37">
        <v>43</v>
      </c>
      <c r="J37">
        <v>14.6</v>
      </c>
      <c r="K37">
        <v>23.3</v>
      </c>
      <c r="L37">
        <v>34.200000000000003</v>
      </c>
      <c r="M37">
        <v>25.4</v>
      </c>
      <c r="N37">
        <v>31.5</v>
      </c>
      <c r="O37">
        <v>46</v>
      </c>
      <c r="P37">
        <v>93.4</v>
      </c>
      <c r="Q37" t="s">
        <v>90</v>
      </c>
      <c r="R37">
        <v>100</v>
      </c>
      <c r="S37">
        <v>100</v>
      </c>
      <c r="T37">
        <v>100</v>
      </c>
      <c r="U37">
        <v>39.200000000000003</v>
      </c>
    </row>
    <row r="38" spans="1:21" x14ac:dyDescent="0.2">
      <c r="A38" s="22">
        <v>36</v>
      </c>
      <c r="B38" t="b">
        <v>1</v>
      </c>
      <c r="C38" t="b">
        <v>1</v>
      </c>
      <c r="D38" t="s">
        <v>159</v>
      </c>
      <c r="E38" t="s">
        <v>159</v>
      </c>
      <c r="F38" t="s">
        <v>160</v>
      </c>
      <c r="G38" t="s">
        <v>161</v>
      </c>
      <c r="H38" t="s">
        <v>68</v>
      </c>
      <c r="I38">
        <v>7.48</v>
      </c>
      <c r="J38">
        <v>7.41</v>
      </c>
      <c r="K38">
        <v>9.56</v>
      </c>
      <c r="L38">
        <v>10.7</v>
      </c>
      <c r="M38">
        <v>12</v>
      </c>
      <c r="N38">
        <v>7.51</v>
      </c>
      <c r="O38">
        <v>6.85</v>
      </c>
      <c r="P38">
        <v>4.2699999999999996</v>
      </c>
      <c r="Q38">
        <v>3.39</v>
      </c>
      <c r="R38">
        <v>21.7</v>
      </c>
      <c r="S38">
        <v>4.68</v>
      </c>
      <c r="T38">
        <v>6.42</v>
      </c>
      <c r="U38">
        <v>8.24</v>
      </c>
    </row>
    <row r="39" spans="1:21" x14ac:dyDescent="0.2">
      <c r="A39" s="22">
        <v>37</v>
      </c>
      <c r="B39" t="b">
        <v>0</v>
      </c>
      <c r="C39" t="b">
        <v>1</v>
      </c>
      <c r="D39" t="s">
        <v>90</v>
      </c>
      <c r="E39" t="s">
        <v>162</v>
      </c>
      <c r="F39" t="s">
        <v>90</v>
      </c>
      <c r="G39" t="s">
        <v>163</v>
      </c>
      <c r="H39" t="s">
        <v>68</v>
      </c>
      <c r="I39" t="s">
        <v>90</v>
      </c>
      <c r="J39" t="s">
        <v>90</v>
      </c>
      <c r="K39" t="s">
        <v>90</v>
      </c>
      <c r="L39" t="s">
        <v>90</v>
      </c>
      <c r="M39" t="s">
        <v>90</v>
      </c>
      <c r="N39" t="s">
        <v>90</v>
      </c>
      <c r="O39" t="s">
        <v>90</v>
      </c>
      <c r="P39" t="s">
        <v>90</v>
      </c>
      <c r="Q39" t="s">
        <v>90</v>
      </c>
      <c r="R39" t="s">
        <v>90</v>
      </c>
      <c r="S39" t="s">
        <v>90</v>
      </c>
      <c r="T39" t="s">
        <v>90</v>
      </c>
      <c r="U39" t="s">
        <v>90</v>
      </c>
    </row>
    <row r="40" spans="1:21" x14ac:dyDescent="0.2">
      <c r="A40" s="22">
        <v>38</v>
      </c>
      <c r="B40" t="b">
        <v>1</v>
      </c>
      <c r="C40" t="b">
        <v>1</v>
      </c>
      <c r="D40" t="s">
        <v>164</v>
      </c>
      <c r="E40" t="s">
        <v>165</v>
      </c>
      <c r="F40" t="s">
        <v>166</v>
      </c>
      <c r="G40" t="s">
        <v>167</v>
      </c>
      <c r="H40" t="s">
        <v>68</v>
      </c>
      <c r="I40">
        <v>0.26600000000000001</v>
      </c>
      <c r="J40">
        <v>0.161</v>
      </c>
      <c r="K40">
        <v>0.29399999999999998</v>
      </c>
      <c r="L40">
        <v>0.27900000000000003</v>
      </c>
      <c r="M40">
        <v>0.249</v>
      </c>
      <c r="N40">
        <v>0.24199999999999999</v>
      </c>
      <c r="O40">
        <v>0.27600000000000002</v>
      </c>
      <c r="P40">
        <v>0.32300000000000001</v>
      </c>
      <c r="Q40">
        <v>0.26600000000000001</v>
      </c>
      <c r="R40">
        <v>0.22900000000000001</v>
      </c>
      <c r="S40">
        <v>0.2</v>
      </c>
      <c r="T40">
        <v>0.221</v>
      </c>
      <c r="U40">
        <v>0.192</v>
      </c>
    </row>
    <row r="41" spans="1:21" x14ac:dyDescent="0.2">
      <c r="A41" s="22">
        <v>39</v>
      </c>
      <c r="B41" t="b">
        <v>1</v>
      </c>
      <c r="C41" t="b">
        <v>1</v>
      </c>
      <c r="D41" t="s">
        <v>168</v>
      </c>
      <c r="E41" t="s">
        <v>169</v>
      </c>
      <c r="F41" t="s">
        <v>170</v>
      </c>
      <c r="G41" t="s">
        <v>171</v>
      </c>
      <c r="H41" t="s">
        <v>68</v>
      </c>
      <c r="I41">
        <v>7.32</v>
      </c>
      <c r="J41">
        <v>7.78</v>
      </c>
      <c r="K41">
        <v>5.96</v>
      </c>
      <c r="L41">
        <v>5.96</v>
      </c>
      <c r="M41">
        <v>5.2</v>
      </c>
      <c r="N41">
        <v>4.84</v>
      </c>
      <c r="O41">
        <v>1.74</v>
      </c>
      <c r="P41">
        <v>1.92</v>
      </c>
      <c r="Q41">
        <v>10.4</v>
      </c>
      <c r="R41">
        <v>36.4</v>
      </c>
      <c r="S41">
        <v>35.5</v>
      </c>
      <c r="T41">
        <v>30.2</v>
      </c>
      <c r="U41">
        <v>17.899999999999999</v>
      </c>
    </row>
    <row r="42" spans="1:21" x14ac:dyDescent="0.2">
      <c r="A42" s="22">
        <v>40</v>
      </c>
      <c r="B42" t="b">
        <v>0</v>
      </c>
      <c r="C42" t="b">
        <v>1</v>
      </c>
      <c r="D42" t="s">
        <v>90</v>
      </c>
      <c r="E42" t="s">
        <v>172</v>
      </c>
      <c r="F42" t="s">
        <v>90</v>
      </c>
      <c r="G42" t="s">
        <v>173</v>
      </c>
      <c r="H42" t="s">
        <v>68</v>
      </c>
      <c r="I42">
        <v>64.5</v>
      </c>
      <c r="J42">
        <v>75.3</v>
      </c>
      <c r="K42">
        <v>100</v>
      </c>
      <c r="L42">
        <v>100</v>
      </c>
      <c r="M42" t="s">
        <v>90</v>
      </c>
      <c r="N42" t="s">
        <v>90</v>
      </c>
      <c r="O42" t="s">
        <v>90</v>
      </c>
      <c r="P42" t="s">
        <v>90</v>
      </c>
      <c r="Q42" t="s">
        <v>90</v>
      </c>
      <c r="R42" t="s">
        <v>90</v>
      </c>
      <c r="S42">
        <v>7.26</v>
      </c>
      <c r="T42">
        <v>5.71</v>
      </c>
      <c r="U42">
        <v>34.299999999999997</v>
      </c>
    </row>
    <row r="43" spans="1:21" x14ac:dyDescent="0.2">
      <c r="A43" s="22">
        <v>41</v>
      </c>
      <c r="B43" t="b">
        <v>1</v>
      </c>
      <c r="C43" t="b">
        <v>1</v>
      </c>
      <c r="D43" t="s">
        <v>174</v>
      </c>
      <c r="E43" t="s">
        <v>174</v>
      </c>
      <c r="F43" t="s">
        <v>175</v>
      </c>
      <c r="G43" t="s">
        <v>176</v>
      </c>
      <c r="H43" t="s">
        <v>68</v>
      </c>
      <c r="I43">
        <v>6.35</v>
      </c>
      <c r="J43">
        <v>3.36</v>
      </c>
      <c r="K43">
        <v>3.14</v>
      </c>
      <c r="L43">
        <v>8.9</v>
      </c>
      <c r="M43">
        <v>3.32</v>
      </c>
      <c r="N43">
        <v>4.05</v>
      </c>
      <c r="O43">
        <v>7.5</v>
      </c>
      <c r="P43">
        <v>7.32</v>
      </c>
      <c r="Q43">
        <v>6.84</v>
      </c>
      <c r="R43">
        <v>9.15</v>
      </c>
      <c r="S43">
        <v>12.6</v>
      </c>
      <c r="T43">
        <v>12.8</v>
      </c>
      <c r="U43">
        <v>11.7</v>
      </c>
    </row>
    <row r="44" spans="1:21" x14ac:dyDescent="0.2">
      <c r="A44" s="22">
        <v>42</v>
      </c>
      <c r="B44" t="b">
        <v>0</v>
      </c>
      <c r="C44" t="b">
        <v>1</v>
      </c>
      <c r="D44" t="s">
        <v>90</v>
      </c>
      <c r="E44" t="s">
        <v>177</v>
      </c>
      <c r="F44" t="s">
        <v>90</v>
      </c>
      <c r="G44" t="s">
        <v>178</v>
      </c>
      <c r="H44" t="s">
        <v>101</v>
      </c>
      <c r="I44">
        <v>0.67200000000000004</v>
      </c>
      <c r="J44">
        <v>0.47899999999999998</v>
      </c>
      <c r="K44">
        <v>0.35199999999999998</v>
      </c>
      <c r="L44">
        <v>0.26200000000000001</v>
      </c>
      <c r="M44">
        <v>0.23499999999999999</v>
      </c>
      <c r="N44">
        <v>0.23200000000000001</v>
      </c>
      <c r="O44">
        <v>0.27800000000000002</v>
      </c>
      <c r="P44">
        <v>0.36799999999999999</v>
      </c>
      <c r="Q44">
        <v>0.54600000000000004</v>
      </c>
      <c r="R44">
        <v>0.9</v>
      </c>
      <c r="S44">
        <v>1.2</v>
      </c>
      <c r="T44">
        <v>1.3</v>
      </c>
      <c r="U44">
        <v>0.85499999999999998</v>
      </c>
    </row>
    <row r="45" spans="1:21" x14ac:dyDescent="0.2">
      <c r="A45" s="22">
        <v>43</v>
      </c>
      <c r="B45" t="b">
        <v>0</v>
      </c>
      <c r="C45" t="b">
        <v>1</v>
      </c>
      <c r="D45" t="s">
        <v>90</v>
      </c>
      <c r="E45" t="s">
        <v>179</v>
      </c>
      <c r="F45" t="s">
        <v>90</v>
      </c>
      <c r="G45" t="s">
        <v>180</v>
      </c>
      <c r="H45" t="s">
        <v>101</v>
      </c>
      <c r="I45">
        <v>9.1999999999999993</v>
      </c>
      <c r="J45">
        <v>5.75</v>
      </c>
      <c r="K45">
        <v>6.72</v>
      </c>
      <c r="L45">
        <v>34.5</v>
      </c>
      <c r="M45">
        <v>3.96</v>
      </c>
      <c r="N45">
        <v>2.79</v>
      </c>
      <c r="O45">
        <v>2.3199999999999998</v>
      </c>
      <c r="P45">
        <v>3.2</v>
      </c>
      <c r="Q45">
        <v>3.31</v>
      </c>
      <c r="R45">
        <v>3.73</v>
      </c>
      <c r="S45">
        <v>4.3</v>
      </c>
      <c r="T45">
        <v>5.71</v>
      </c>
      <c r="U45">
        <v>6.55</v>
      </c>
    </row>
    <row r="46" spans="1:21" x14ac:dyDescent="0.2">
      <c r="A46" s="22">
        <v>44</v>
      </c>
      <c r="B46" t="b">
        <v>0</v>
      </c>
      <c r="C46" t="b">
        <v>1</v>
      </c>
      <c r="D46" t="s">
        <v>90</v>
      </c>
      <c r="E46" t="s">
        <v>181</v>
      </c>
      <c r="F46" t="s">
        <v>90</v>
      </c>
      <c r="G46" t="s">
        <v>182</v>
      </c>
      <c r="H46" t="s">
        <v>101</v>
      </c>
      <c r="I46">
        <v>0.20899999999999999</v>
      </c>
      <c r="J46">
        <v>0.123</v>
      </c>
      <c r="K46">
        <v>0.20599999999999999</v>
      </c>
      <c r="L46">
        <v>0.115</v>
      </c>
      <c r="M46">
        <v>0.186</v>
      </c>
      <c r="N46">
        <v>0.17</v>
      </c>
      <c r="O46">
        <v>0.104</v>
      </c>
      <c r="P46">
        <v>0.106</v>
      </c>
      <c r="Q46">
        <v>0.17699999999999999</v>
      </c>
      <c r="R46">
        <v>0.28100000000000003</v>
      </c>
      <c r="S46">
        <v>0.29799999999999999</v>
      </c>
      <c r="T46">
        <v>0.249</v>
      </c>
      <c r="U46">
        <v>0.20799999999999999</v>
      </c>
    </row>
    <row r="47" spans="1:21" x14ac:dyDescent="0.2">
      <c r="A47" s="22">
        <v>45</v>
      </c>
      <c r="B47" t="b">
        <v>0</v>
      </c>
      <c r="C47" t="b">
        <v>1</v>
      </c>
      <c r="D47" t="s">
        <v>90</v>
      </c>
      <c r="E47" t="s">
        <v>183</v>
      </c>
      <c r="F47" t="s">
        <v>90</v>
      </c>
      <c r="G47" t="s">
        <v>184</v>
      </c>
      <c r="H47" t="s">
        <v>101</v>
      </c>
      <c r="I47">
        <v>0.40799999999999997</v>
      </c>
      <c r="J47">
        <v>0.45400000000000001</v>
      </c>
      <c r="K47">
        <v>0.18</v>
      </c>
      <c r="L47">
        <v>0.153</v>
      </c>
      <c r="M47">
        <v>0.13300000000000001</v>
      </c>
      <c r="N47">
        <v>0.123</v>
      </c>
      <c r="O47">
        <v>0.11700000000000001</v>
      </c>
      <c r="P47">
        <v>0.184</v>
      </c>
      <c r="Q47">
        <v>0.34300000000000003</v>
      </c>
      <c r="R47">
        <v>0.16700000000000001</v>
      </c>
      <c r="S47">
        <v>0.20599999999999999</v>
      </c>
      <c r="T47">
        <v>0.752</v>
      </c>
      <c r="U47">
        <v>1.03</v>
      </c>
    </row>
    <row r="48" spans="1:21" x14ac:dyDescent="0.2">
      <c r="A48" s="22">
        <v>46</v>
      </c>
      <c r="B48" t="b">
        <v>0</v>
      </c>
      <c r="C48" t="b">
        <v>1</v>
      </c>
      <c r="D48" t="s">
        <v>90</v>
      </c>
      <c r="E48" t="s">
        <v>185</v>
      </c>
      <c r="F48" t="s">
        <v>90</v>
      </c>
      <c r="G48" t="s">
        <v>186</v>
      </c>
      <c r="H48" t="s">
        <v>101</v>
      </c>
      <c r="I48">
        <v>6.9</v>
      </c>
      <c r="J48">
        <v>6.31</v>
      </c>
      <c r="K48">
        <v>5.19</v>
      </c>
      <c r="L48">
        <v>7.76</v>
      </c>
      <c r="M48">
        <v>6.77</v>
      </c>
      <c r="N48">
        <v>5.69</v>
      </c>
      <c r="O48">
        <v>4.5</v>
      </c>
      <c r="P48">
        <v>4.6100000000000003</v>
      </c>
      <c r="Q48">
        <v>5.63</v>
      </c>
      <c r="R48">
        <v>7.24</v>
      </c>
      <c r="S48">
        <v>8.69</v>
      </c>
      <c r="T48">
        <v>7.66</v>
      </c>
      <c r="U48">
        <v>12.1</v>
      </c>
    </row>
    <row r="49" spans="1:21" x14ac:dyDescent="0.2">
      <c r="A49" s="22">
        <v>47</v>
      </c>
      <c r="B49" t="b">
        <v>0</v>
      </c>
      <c r="C49" t="b">
        <v>1</v>
      </c>
      <c r="D49" t="s">
        <v>90</v>
      </c>
      <c r="E49" t="s">
        <v>187</v>
      </c>
      <c r="F49" t="s">
        <v>90</v>
      </c>
      <c r="G49" t="s">
        <v>188</v>
      </c>
      <c r="H49" t="s">
        <v>101</v>
      </c>
      <c r="I49">
        <v>19.3</v>
      </c>
      <c r="J49">
        <v>24.6</v>
      </c>
      <c r="K49">
        <v>24.4</v>
      </c>
      <c r="L49">
        <v>18.3</v>
      </c>
      <c r="M49">
        <v>15.5</v>
      </c>
      <c r="N49">
        <v>14</v>
      </c>
      <c r="O49">
        <v>15.1</v>
      </c>
      <c r="P49">
        <v>16</v>
      </c>
      <c r="Q49">
        <v>15.5</v>
      </c>
      <c r="R49">
        <v>22.9</v>
      </c>
      <c r="S49">
        <v>27.1</v>
      </c>
      <c r="T49">
        <v>31.2</v>
      </c>
      <c r="U49">
        <v>36.1</v>
      </c>
    </row>
    <row r="50" spans="1:21" x14ac:dyDescent="0.2">
      <c r="A50" s="22">
        <v>48</v>
      </c>
      <c r="B50" t="b">
        <v>0</v>
      </c>
      <c r="C50" t="b">
        <v>1</v>
      </c>
      <c r="D50" t="s">
        <v>90</v>
      </c>
      <c r="E50" t="s">
        <v>189</v>
      </c>
      <c r="F50" t="s">
        <v>90</v>
      </c>
      <c r="G50" t="s">
        <v>190</v>
      </c>
      <c r="H50" t="s">
        <v>101</v>
      </c>
      <c r="I50">
        <v>1.83</v>
      </c>
      <c r="J50">
        <v>1.68</v>
      </c>
      <c r="K50">
        <v>1.96</v>
      </c>
      <c r="L50">
        <v>2</v>
      </c>
      <c r="M50">
        <v>1.8</v>
      </c>
      <c r="N50">
        <v>1.44</v>
      </c>
      <c r="O50">
        <v>1.41</v>
      </c>
      <c r="P50">
        <v>2.08</v>
      </c>
      <c r="Q50">
        <v>2.82</v>
      </c>
      <c r="R50">
        <v>3.58</v>
      </c>
      <c r="S50">
        <v>3.6</v>
      </c>
      <c r="T50">
        <v>2.91</v>
      </c>
      <c r="U50">
        <v>2.3199999999999998</v>
      </c>
    </row>
    <row r="51" spans="1:21" x14ac:dyDescent="0.2">
      <c r="A51" s="22">
        <v>49</v>
      </c>
      <c r="B51" t="b">
        <v>0</v>
      </c>
      <c r="C51" t="b">
        <v>1</v>
      </c>
      <c r="D51" t="s">
        <v>90</v>
      </c>
      <c r="E51" t="s">
        <v>191</v>
      </c>
      <c r="F51" t="s">
        <v>90</v>
      </c>
      <c r="G51" t="s">
        <v>192</v>
      </c>
      <c r="H51" t="s">
        <v>101</v>
      </c>
      <c r="I51">
        <v>2.63</v>
      </c>
      <c r="J51">
        <v>0.70899999999999996</v>
      </c>
      <c r="K51">
        <v>1.58</v>
      </c>
      <c r="L51">
        <v>1.35</v>
      </c>
      <c r="M51">
        <v>1.84</v>
      </c>
      <c r="N51">
        <v>4.7</v>
      </c>
      <c r="O51">
        <v>6.42</v>
      </c>
      <c r="P51">
        <v>9.5</v>
      </c>
      <c r="Q51">
        <v>11.3</v>
      </c>
      <c r="R51">
        <v>13.6</v>
      </c>
      <c r="S51">
        <v>26.6</v>
      </c>
      <c r="T51">
        <v>0.90300000000000002</v>
      </c>
      <c r="U51">
        <v>0.46100000000000002</v>
      </c>
    </row>
    <row r="52" spans="1:21" x14ac:dyDescent="0.2">
      <c r="A52" s="22">
        <v>50</v>
      </c>
      <c r="B52" t="b">
        <v>0</v>
      </c>
      <c r="C52" t="b">
        <v>1</v>
      </c>
      <c r="D52" t="s">
        <v>90</v>
      </c>
      <c r="E52" t="s">
        <v>193</v>
      </c>
      <c r="F52" t="s">
        <v>90</v>
      </c>
      <c r="G52" t="s">
        <v>194</v>
      </c>
      <c r="H52" t="s">
        <v>101</v>
      </c>
      <c r="I52">
        <v>1.57</v>
      </c>
      <c r="J52">
        <v>1.1200000000000001</v>
      </c>
      <c r="K52">
        <v>1.1299999999999999</v>
      </c>
      <c r="L52">
        <v>0.96699999999999997</v>
      </c>
      <c r="M52">
        <v>0.81399999999999995</v>
      </c>
      <c r="N52">
        <v>0.877</v>
      </c>
      <c r="O52">
        <v>1.31</v>
      </c>
      <c r="P52">
        <v>1.61</v>
      </c>
      <c r="Q52">
        <v>2.2000000000000002</v>
      </c>
      <c r="R52">
        <v>2.79</v>
      </c>
      <c r="S52">
        <v>2.73</v>
      </c>
      <c r="T52">
        <v>2.09</v>
      </c>
      <c r="U52">
        <v>1.46</v>
      </c>
    </row>
    <row r="53" spans="1:21" x14ac:dyDescent="0.2">
      <c r="A53" s="22">
        <v>51</v>
      </c>
      <c r="B53" t="b">
        <v>0</v>
      </c>
      <c r="C53" t="b">
        <v>1</v>
      </c>
      <c r="D53" t="s">
        <v>90</v>
      </c>
      <c r="E53" t="s">
        <v>195</v>
      </c>
      <c r="F53" t="s">
        <v>90</v>
      </c>
      <c r="G53" t="s">
        <v>196</v>
      </c>
      <c r="H53" t="s">
        <v>101</v>
      </c>
      <c r="I53">
        <v>10.3</v>
      </c>
      <c r="J53">
        <v>21.3</v>
      </c>
      <c r="K53">
        <v>12.3</v>
      </c>
      <c r="L53">
        <v>4.0599999999999996</v>
      </c>
      <c r="M53">
        <v>1.97</v>
      </c>
      <c r="N53">
        <v>1.84</v>
      </c>
      <c r="O53">
        <v>4.12</v>
      </c>
      <c r="P53">
        <v>6.71</v>
      </c>
      <c r="Q53">
        <v>9.67</v>
      </c>
      <c r="R53">
        <v>12.7</v>
      </c>
      <c r="S53">
        <v>14</v>
      </c>
      <c r="T53">
        <v>13.8</v>
      </c>
      <c r="U53">
        <v>12.1</v>
      </c>
    </row>
    <row r="54" spans="1:21" x14ac:dyDescent="0.2">
      <c r="A54" s="22">
        <v>52</v>
      </c>
      <c r="B54" t="b">
        <v>0</v>
      </c>
      <c r="C54" t="b">
        <v>1</v>
      </c>
      <c r="D54" t="s">
        <v>90</v>
      </c>
      <c r="E54" t="s">
        <v>197</v>
      </c>
      <c r="F54" t="s">
        <v>90</v>
      </c>
      <c r="G54" t="s">
        <v>198</v>
      </c>
      <c r="H54" t="s">
        <v>101</v>
      </c>
      <c r="I54">
        <v>2.8</v>
      </c>
      <c r="J54">
        <v>2.64</v>
      </c>
      <c r="K54">
        <v>3</v>
      </c>
      <c r="L54">
        <v>2.96</v>
      </c>
      <c r="M54">
        <v>2.13</v>
      </c>
      <c r="N54">
        <v>2.2200000000000002</v>
      </c>
      <c r="O54">
        <v>3.17</v>
      </c>
      <c r="P54">
        <v>3.11</v>
      </c>
      <c r="Q54">
        <v>2.96</v>
      </c>
      <c r="R54">
        <v>2.85</v>
      </c>
      <c r="S54">
        <v>37.299999999999997</v>
      </c>
      <c r="T54">
        <v>3.9</v>
      </c>
      <c r="U54">
        <v>3.2</v>
      </c>
    </row>
    <row r="55" spans="1:21" x14ac:dyDescent="0.2">
      <c r="A55" s="22">
        <v>53</v>
      </c>
      <c r="B55" t="b">
        <v>0</v>
      </c>
      <c r="C55" t="b">
        <v>1</v>
      </c>
      <c r="D55" t="s">
        <v>90</v>
      </c>
      <c r="E55" t="s">
        <v>199</v>
      </c>
      <c r="F55" t="s">
        <v>90</v>
      </c>
      <c r="G55" t="s">
        <v>200</v>
      </c>
      <c r="H55" t="s">
        <v>101</v>
      </c>
      <c r="I55">
        <v>1.34</v>
      </c>
      <c r="J55">
        <v>1.36</v>
      </c>
      <c r="K55">
        <v>1.36</v>
      </c>
      <c r="L55">
        <v>1.17</v>
      </c>
      <c r="M55">
        <v>1.03</v>
      </c>
      <c r="N55">
        <v>1.1299999999999999</v>
      </c>
      <c r="O55">
        <v>2.0099999999999998</v>
      </c>
      <c r="P55">
        <v>2.19</v>
      </c>
      <c r="Q55">
        <v>2.81</v>
      </c>
      <c r="R55">
        <v>3.61</v>
      </c>
      <c r="S55">
        <v>2.8</v>
      </c>
      <c r="T55">
        <v>1.62</v>
      </c>
      <c r="U55">
        <v>1.51</v>
      </c>
    </row>
    <row r="56" spans="1:21" x14ac:dyDescent="0.2">
      <c r="A56" s="22">
        <v>54</v>
      </c>
      <c r="B56" t="b">
        <v>0</v>
      </c>
      <c r="C56" t="b">
        <v>1</v>
      </c>
      <c r="D56" t="s">
        <v>90</v>
      </c>
      <c r="E56" t="s">
        <v>201</v>
      </c>
      <c r="F56" t="s">
        <v>90</v>
      </c>
      <c r="G56" t="s">
        <v>202</v>
      </c>
      <c r="H56" t="s">
        <v>101</v>
      </c>
      <c r="I56">
        <v>2.21</v>
      </c>
      <c r="J56">
        <v>1.52</v>
      </c>
      <c r="K56">
        <v>1.44</v>
      </c>
      <c r="L56">
        <v>1.1299999999999999</v>
      </c>
      <c r="M56">
        <v>0.83799999999999997</v>
      </c>
      <c r="N56">
        <v>0.63300000000000001</v>
      </c>
      <c r="O56">
        <v>1.34</v>
      </c>
      <c r="P56">
        <v>1.95</v>
      </c>
      <c r="Q56">
        <v>2.84</v>
      </c>
      <c r="R56">
        <v>4.1900000000000004</v>
      </c>
      <c r="S56">
        <v>4.57</v>
      </c>
      <c r="T56">
        <v>3.29</v>
      </c>
      <c r="U56">
        <v>2.19</v>
      </c>
    </row>
    <row r="57" spans="1:21" x14ac:dyDescent="0.2">
      <c r="A57" s="22">
        <v>55</v>
      </c>
      <c r="B57" t="b">
        <v>0</v>
      </c>
      <c r="C57" t="b">
        <v>1</v>
      </c>
      <c r="D57" t="s">
        <v>90</v>
      </c>
      <c r="E57" t="s">
        <v>203</v>
      </c>
      <c r="F57" t="s">
        <v>90</v>
      </c>
      <c r="G57" t="s">
        <v>204</v>
      </c>
      <c r="H57" t="s">
        <v>205</v>
      </c>
      <c r="I57">
        <v>1.68</v>
      </c>
      <c r="J57">
        <v>1.24</v>
      </c>
      <c r="K57">
        <v>1.25</v>
      </c>
      <c r="L57">
        <v>1.06</v>
      </c>
      <c r="M57">
        <v>0.873</v>
      </c>
      <c r="N57">
        <v>0.82099999999999995</v>
      </c>
      <c r="O57">
        <v>1.37</v>
      </c>
      <c r="P57">
        <v>1.74</v>
      </c>
      <c r="Q57">
        <v>2.4</v>
      </c>
      <c r="R57">
        <v>3.2</v>
      </c>
      <c r="S57">
        <v>3.1</v>
      </c>
      <c r="T57">
        <v>2.2799999999999998</v>
      </c>
      <c r="U57">
        <v>1.59</v>
      </c>
    </row>
    <row r="58" spans="1:21" x14ac:dyDescent="0.2">
      <c r="A58" s="22">
        <v>56</v>
      </c>
      <c r="B58" t="b">
        <v>0</v>
      </c>
      <c r="C58" t="b">
        <v>1</v>
      </c>
      <c r="D58" t="s">
        <v>90</v>
      </c>
      <c r="E58" t="s">
        <v>206</v>
      </c>
      <c r="F58" t="s">
        <v>90</v>
      </c>
      <c r="G58" t="s">
        <v>207</v>
      </c>
      <c r="H58" t="s">
        <v>205</v>
      </c>
      <c r="I58">
        <v>12.9</v>
      </c>
      <c r="J58">
        <v>8.68</v>
      </c>
      <c r="K58">
        <v>7.86</v>
      </c>
      <c r="L58">
        <v>24.3</v>
      </c>
      <c r="M58">
        <v>7.92</v>
      </c>
      <c r="N58">
        <v>6.51</v>
      </c>
      <c r="O58">
        <v>8.42</v>
      </c>
      <c r="P58">
        <v>8.44</v>
      </c>
      <c r="Q58">
        <v>9.0399999999999991</v>
      </c>
      <c r="R58">
        <v>12.6</v>
      </c>
      <c r="S58">
        <v>15.6</v>
      </c>
      <c r="T58">
        <v>22.8</v>
      </c>
      <c r="U58">
        <v>29.7</v>
      </c>
    </row>
    <row r="59" spans="1:21" x14ac:dyDescent="0.2">
      <c r="A59" s="22">
        <v>57</v>
      </c>
      <c r="B59" t="b">
        <v>0</v>
      </c>
      <c r="C59" t="b">
        <v>1</v>
      </c>
      <c r="D59" t="s">
        <v>90</v>
      </c>
      <c r="E59" t="s">
        <v>208</v>
      </c>
      <c r="F59" t="s">
        <v>90</v>
      </c>
      <c r="G59" t="s">
        <v>209</v>
      </c>
      <c r="H59" t="s">
        <v>205</v>
      </c>
      <c r="I59">
        <v>2.31</v>
      </c>
      <c r="J59">
        <v>1.45</v>
      </c>
      <c r="K59">
        <v>1.55</v>
      </c>
      <c r="L59">
        <v>0.98899999999999999</v>
      </c>
      <c r="M59">
        <v>0.83799999999999997</v>
      </c>
      <c r="N59">
        <v>0.99</v>
      </c>
      <c r="O59">
        <v>0.83299999999999996</v>
      </c>
      <c r="P59">
        <v>1.36</v>
      </c>
      <c r="Q59">
        <v>2.44</v>
      </c>
      <c r="R59">
        <v>3.9</v>
      </c>
      <c r="S59">
        <v>3.92</v>
      </c>
      <c r="T59">
        <v>3.12</v>
      </c>
      <c r="U59">
        <v>2.15</v>
      </c>
    </row>
    <row r="60" spans="1:21" x14ac:dyDescent="0.2">
      <c r="A60" s="22">
        <v>58</v>
      </c>
      <c r="B60" t="b">
        <v>0</v>
      </c>
      <c r="C60" t="b">
        <v>1</v>
      </c>
      <c r="D60" t="s">
        <v>90</v>
      </c>
      <c r="E60" t="s">
        <v>210</v>
      </c>
      <c r="F60" t="s">
        <v>90</v>
      </c>
      <c r="G60" t="s">
        <v>211</v>
      </c>
      <c r="H60" t="s">
        <v>101</v>
      </c>
      <c r="I60">
        <v>2</v>
      </c>
      <c r="J60">
        <v>0.98399999999999999</v>
      </c>
      <c r="K60">
        <v>0.33500000000000002</v>
      </c>
      <c r="L60">
        <v>0.161</v>
      </c>
      <c r="M60">
        <v>0.26600000000000001</v>
      </c>
      <c r="N60">
        <v>0.45200000000000001</v>
      </c>
      <c r="O60">
        <v>0.41299999999999998</v>
      </c>
      <c r="P60">
        <v>0.626</v>
      </c>
      <c r="Q60">
        <v>1.0900000000000001</v>
      </c>
      <c r="R60">
        <v>1.92</v>
      </c>
      <c r="S60">
        <v>2.27</v>
      </c>
      <c r="T60">
        <v>3</v>
      </c>
      <c r="U60">
        <v>3.33</v>
      </c>
    </row>
    <row r="61" spans="1:21" x14ac:dyDescent="0.2">
      <c r="A61" s="22">
        <v>59</v>
      </c>
      <c r="B61" t="b">
        <v>0</v>
      </c>
      <c r="C61" t="b">
        <v>1</v>
      </c>
      <c r="D61" t="s">
        <v>90</v>
      </c>
      <c r="E61" t="s">
        <v>212</v>
      </c>
      <c r="F61" t="s">
        <v>90</v>
      </c>
      <c r="G61" t="s">
        <v>213</v>
      </c>
      <c r="H61" t="s">
        <v>101</v>
      </c>
      <c r="I61">
        <v>21.1</v>
      </c>
      <c r="J61">
        <v>16.399999999999999</v>
      </c>
      <c r="K61">
        <v>15.3</v>
      </c>
      <c r="L61">
        <v>37.6</v>
      </c>
      <c r="M61">
        <v>13.9</v>
      </c>
      <c r="N61">
        <v>7.02</v>
      </c>
      <c r="O61">
        <v>7.14</v>
      </c>
      <c r="P61">
        <v>4.45</v>
      </c>
      <c r="Q61">
        <v>7.49</v>
      </c>
      <c r="R61">
        <v>12.2</v>
      </c>
      <c r="S61">
        <v>14.5</v>
      </c>
      <c r="T61">
        <v>45.9</v>
      </c>
      <c r="U61">
        <v>89.5</v>
      </c>
    </row>
    <row r="62" spans="1:21" x14ac:dyDescent="0.2">
      <c r="A62" s="22">
        <v>60</v>
      </c>
      <c r="B62" t="b">
        <v>0</v>
      </c>
      <c r="C62" t="b">
        <v>1</v>
      </c>
      <c r="D62" t="s">
        <v>90</v>
      </c>
      <c r="E62" t="s">
        <v>214</v>
      </c>
      <c r="F62" t="s">
        <v>90</v>
      </c>
      <c r="G62" t="s">
        <v>215</v>
      </c>
      <c r="H62" t="s">
        <v>101</v>
      </c>
      <c r="I62">
        <v>15.3</v>
      </c>
      <c r="J62">
        <v>14.8</v>
      </c>
      <c r="K62">
        <v>10.3</v>
      </c>
      <c r="L62">
        <v>60.1</v>
      </c>
      <c r="M62">
        <v>4.8600000000000003</v>
      </c>
      <c r="N62">
        <v>2.95</v>
      </c>
      <c r="O62">
        <v>2.84</v>
      </c>
      <c r="P62">
        <v>3.28</v>
      </c>
      <c r="Q62">
        <v>3.74</v>
      </c>
      <c r="R62">
        <v>4.67</v>
      </c>
      <c r="S62">
        <v>6.5</v>
      </c>
      <c r="T62">
        <v>6.98</v>
      </c>
      <c r="U62">
        <v>14.6</v>
      </c>
    </row>
    <row r="63" spans="1:21" x14ac:dyDescent="0.2">
      <c r="A63" s="22">
        <v>61</v>
      </c>
      <c r="B63" t="b">
        <v>0</v>
      </c>
      <c r="C63" t="b">
        <v>1</v>
      </c>
      <c r="D63" t="s">
        <v>90</v>
      </c>
      <c r="E63" t="s">
        <v>216</v>
      </c>
      <c r="F63" t="s">
        <v>90</v>
      </c>
      <c r="G63" t="s">
        <v>217</v>
      </c>
      <c r="H63" t="s">
        <v>101</v>
      </c>
      <c r="I63">
        <v>15.7</v>
      </c>
      <c r="J63">
        <v>29.2</v>
      </c>
      <c r="K63">
        <v>19.399999999999999</v>
      </c>
      <c r="L63">
        <v>5.76</v>
      </c>
      <c r="M63">
        <v>3.42</v>
      </c>
      <c r="N63">
        <v>4.09</v>
      </c>
      <c r="O63">
        <v>6.94</v>
      </c>
      <c r="P63">
        <v>8.92</v>
      </c>
      <c r="Q63">
        <v>14.1</v>
      </c>
      <c r="R63">
        <v>19.600000000000001</v>
      </c>
      <c r="S63">
        <v>24.6</v>
      </c>
      <c r="T63">
        <v>28.4</v>
      </c>
      <c r="U63">
        <v>35.6</v>
      </c>
    </row>
    <row r="64" spans="1:21" x14ac:dyDescent="0.2">
      <c r="A64" s="22">
        <v>62</v>
      </c>
      <c r="B64" t="b">
        <v>0</v>
      </c>
      <c r="C64" t="b">
        <v>1</v>
      </c>
      <c r="D64" t="s">
        <v>90</v>
      </c>
      <c r="E64" t="s">
        <v>218</v>
      </c>
      <c r="F64" t="s">
        <v>90</v>
      </c>
      <c r="G64" t="s">
        <v>219</v>
      </c>
      <c r="H64" t="s">
        <v>101</v>
      </c>
      <c r="I64">
        <v>0.98399999999999999</v>
      </c>
      <c r="J64">
        <v>1.06</v>
      </c>
      <c r="K64">
        <v>1.03</v>
      </c>
      <c r="L64">
        <v>0.90600000000000003</v>
      </c>
      <c r="M64">
        <v>0.87</v>
      </c>
      <c r="N64">
        <v>0.85199999999999998</v>
      </c>
      <c r="O64">
        <v>0.90800000000000003</v>
      </c>
      <c r="P64">
        <v>0.94199999999999995</v>
      </c>
      <c r="Q64">
        <v>1.33</v>
      </c>
      <c r="R64" t="s">
        <v>90</v>
      </c>
      <c r="S64">
        <v>1.38</v>
      </c>
      <c r="T64">
        <v>1.1399999999999999</v>
      </c>
      <c r="U64">
        <v>1.18</v>
      </c>
    </row>
    <row r="65" spans="1:21" x14ac:dyDescent="0.2">
      <c r="A65" s="22">
        <v>63</v>
      </c>
      <c r="B65" t="b">
        <v>0</v>
      </c>
      <c r="C65" t="b">
        <v>1</v>
      </c>
      <c r="D65" t="s">
        <v>90</v>
      </c>
      <c r="E65" t="s">
        <v>220</v>
      </c>
      <c r="F65" t="s">
        <v>90</v>
      </c>
      <c r="G65" t="s">
        <v>221</v>
      </c>
      <c r="H65" t="s">
        <v>101</v>
      </c>
      <c r="I65">
        <v>1.96</v>
      </c>
      <c r="J65">
        <v>0.56000000000000005</v>
      </c>
      <c r="K65">
        <v>1.31</v>
      </c>
      <c r="L65">
        <v>1.5</v>
      </c>
      <c r="M65">
        <v>2.0699999999999998</v>
      </c>
      <c r="N65">
        <v>3.45</v>
      </c>
      <c r="O65">
        <v>8.2200000000000006</v>
      </c>
      <c r="P65">
        <v>8.2799999999999994</v>
      </c>
      <c r="Q65">
        <v>6.57</v>
      </c>
      <c r="R65">
        <v>9.2200000000000006</v>
      </c>
      <c r="S65">
        <v>28.6</v>
      </c>
      <c r="T65">
        <v>1.38</v>
      </c>
      <c r="U65">
        <v>0.78600000000000003</v>
      </c>
    </row>
    <row r="66" spans="1:21" x14ac:dyDescent="0.2">
      <c r="A66" s="22">
        <v>64</v>
      </c>
      <c r="B66" t="b">
        <v>0</v>
      </c>
      <c r="C66" t="b">
        <v>1</v>
      </c>
      <c r="D66" t="s">
        <v>90</v>
      </c>
      <c r="E66" t="s">
        <v>222</v>
      </c>
      <c r="F66" t="s">
        <v>90</v>
      </c>
      <c r="G66" t="s">
        <v>223</v>
      </c>
      <c r="H66" t="s">
        <v>101</v>
      </c>
      <c r="I66">
        <v>16.5</v>
      </c>
      <c r="J66">
        <v>8.92</v>
      </c>
      <c r="K66">
        <v>16.5</v>
      </c>
      <c r="L66">
        <v>16.5</v>
      </c>
      <c r="M66">
        <v>12</v>
      </c>
      <c r="N66">
        <v>7.9</v>
      </c>
      <c r="O66">
        <v>7.32</v>
      </c>
      <c r="P66">
        <v>4.87</v>
      </c>
      <c r="Q66">
        <v>7.01</v>
      </c>
      <c r="R66">
        <v>11.4</v>
      </c>
      <c r="S66">
        <v>14.7</v>
      </c>
      <c r="T66">
        <v>41.5</v>
      </c>
      <c r="U66">
        <v>89.7</v>
      </c>
    </row>
    <row r="67" spans="1:21" x14ac:dyDescent="0.2">
      <c r="A67" s="22">
        <v>65</v>
      </c>
      <c r="B67" t="b">
        <v>0</v>
      </c>
      <c r="C67" t="b">
        <v>1</v>
      </c>
      <c r="D67" t="s">
        <v>90</v>
      </c>
      <c r="E67" t="s">
        <v>224</v>
      </c>
      <c r="F67" t="s">
        <v>90</v>
      </c>
      <c r="G67" t="s">
        <v>225</v>
      </c>
      <c r="H67" t="s">
        <v>101</v>
      </c>
      <c r="I67">
        <v>0.55800000000000005</v>
      </c>
      <c r="J67">
        <v>0.57999999999999996</v>
      </c>
      <c r="K67">
        <v>0.30599999999999999</v>
      </c>
      <c r="L67">
        <v>0.20599999999999999</v>
      </c>
      <c r="M67">
        <v>0.187</v>
      </c>
      <c r="N67">
        <v>0.20799999999999999</v>
      </c>
      <c r="O67">
        <v>0.33100000000000002</v>
      </c>
      <c r="P67">
        <v>0.42699999999999999</v>
      </c>
      <c r="Q67">
        <v>0.68799999999999994</v>
      </c>
      <c r="R67">
        <v>1.06</v>
      </c>
      <c r="S67">
        <v>1.82</v>
      </c>
      <c r="T67">
        <v>1.62</v>
      </c>
      <c r="U67">
        <v>1.08</v>
      </c>
    </row>
    <row r="68" spans="1:21" x14ac:dyDescent="0.2">
      <c r="A68" s="22">
        <v>66</v>
      </c>
      <c r="B68" t="b">
        <v>0</v>
      </c>
      <c r="C68" t="b">
        <v>1</v>
      </c>
      <c r="D68" t="s">
        <v>90</v>
      </c>
      <c r="E68" t="s">
        <v>226</v>
      </c>
      <c r="F68" t="s">
        <v>90</v>
      </c>
      <c r="G68" t="s">
        <v>227</v>
      </c>
      <c r="H68" t="s">
        <v>101</v>
      </c>
      <c r="I68">
        <v>1.61</v>
      </c>
      <c r="J68">
        <v>1.85</v>
      </c>
      <c r="K68">
        <v>2.34</v>
      </c>
      <c r="L68">
        <v>2.21</v>
      </c>
      <c r="M68">
        <v>2.34</v>
      </c>
      <c r="N68">
        <v>0.83099999999999996</v>
      </c>
      <c r="O68">
        <v>0.32300000000000001</v>
      </c>
      <c r="P68">
        <v>0.253</v>
      </c>
      <c r="Q68">
        <v>0.28499999999999998</v>
      </c>
      <c r="R68">
        <v>0.41399999999999998</v>
      </c>
      <c r="S68">
        <v>0.61599999999999999</v>
      </c>
      <c r="T68">
        <v>1</v>
      </c>
      <c r="U68">
        <v>1.36</v>
      </c>
    </row>
    <row r="69" spans="1:21" x14ac:dyDescent="0.2">
      <c r="A69" s="22">
        <v>67</v>
      </c>
      <c r="B69" t="b">
        <v>0</v>
      </c>
      <c r="C69" t="b">
        <v>1</v>
      </c>
      <c r="D69" t="s">
        <v>90</v>
      </c>
      <c r="E69" t="s">
        <v>228</v>
      </c>
      <c r="F69" t="s">
        <v>90</v>
      </c>
      <c r="G69" t="s">
        <v>229</v>
      </c>
      <c r="H69" t="s">
        <v>101</v>
      </c>
      <c r="I69">
        <v>0.873</v>
      </c>
      <c r="J69">
        <v>0.77900000000000003</v>
      </c>
      <c r="K69">
        <v>1.03</v>
      </c>
      <c r="L69">
        <v>1.08</v>
      </c>
      <c r="M69">
        <v>0.99299999999999999</v>
      </c>
      <c r="N69">
        <v>0.68500000000000005</v>
      </c>
      <c r="O69">
        <v>0.52500000000000002</v>
      </c>
      <c r="P69">
        <v>0.46600000000000003</v>
      </c>
      <c r="Q69">
        <v>0.45</v>
      </c>
      <c r="R69">
        <v>0.45400000000000001</v>
      </c>
      <c r="S69">
        <v>0.38900000000000001</v>
      </c>
      <c r="T69">
        <v>0.51400000000000001</v>
      </c>
      <c r="U69">
        <v>0.622</v>
      </c>
    </row>
    <row r="70" spans="1:21" x14ac:dyDescent="0.2">
      <c r="A70" s="22">
        <v>68</v>
      </c>
      <c r="B70" t="b">
        <v>0</v>
      </c>
      <c r="C70" t="b">
        <v>1</v>
      </c>
      <c r="D70" t="s">
        <v>90</v>
      </c>
      <c r="E70" t="s">
        <v>230</v>
      </c>
      <c r="F70" t="s">
        <v>90</v>
      </c>
      <c r="G70" t="s">
        <v>231</v>
      </c>
      <c r="H70" t="s">
        <v>101</v>
      </c>
      <c r="I70">
        <v>0.61199999999999999</v>
      </c>
      <c r="J70">
        <v>0.55700000000000005</v>
      </c>
      <c r="K70">
        <v>0.59299999999999997</v>
      </c>
      <c r="L70">
        <v>0.58899999999999997</v>
      </c>
      <c r="M70">
        <v>0.72799999999999998</v>
      </c>
      <c r="N70">
        <v>0.65600000000000003</v>
      </c>
      <c r="O70">
        <v>0.47399999999999998</v>
      </c>
      <c r="P70">
        <v>0.46700000000000003</v>
      </c>
      <c r="Q70">
        <v>0.51700000000000002</v>
      </c>
      <c r="R70">
        <v>0.55600000000000005</v>
      </c>
      <c r="S70">
        <v>0.41499999999999998</v>
      </c>
      <c r="T70">
        <v>0.40699999999999997</v>
      </c>
      <c r="U70">
        <v>0.47299999999999998</v>
      </c>
    </row>
    <row r="71" spans="1:21" x14ac:dyDescent="0.2">
      <c r="A71" s="22">
        <v>69</v>
      </c>
      <c r="B71" t="b">
        <v>0</v>
      </c>
      <c r="C71" t="b">
        <v>1</v>
      </c>
      <c r="D71" t="s">
        <v>90</v>
      </c>
      <c r="E71" t="s">
        <v>232</v>
      </c>
      <c r="F71" t="s">
        <v>90</v>
      </c>
      <c r="G71" t="s">
        <v>233</v>
      </c>
      <c r="H71" t="s">
        <v>101</v>
      </c>
      <c r="I71">
        <v>6.27</v>
      </c>
      <c r="J71">
        <v>5.17</v>
      </c>
      <c r="K71">
        <v>6.65</v>
      </c>
      <c r="L71">
        <v>11.1</v>
      </c>
      <c r="M71">
        <v>7.2</v>
      </c>
      <c r="N71">
        <v>3.62</v>
      </c>
      <c r="O71">
        <v>3.32</v>
      </c>
      <c r="P71">
        <v>3.6</v>
      </c>
      <c r="Q71">
        <v>4.41</v>
      </c>
      <c r="R71">
        <v>4.96</v>
      </c>
      <c r="S71">
        <v>5.47</v>
      </c>
      <c r="T71">
        <v>6.24</v>
      </c>
      <c r="U71">
        <v>8.24</v>
      </c>
    </row>
    <row r="72" spans="1:21" x14ac:dyDescent="0.2">
      <c r="A72" s="22">
        <v>70</v>
      </c>
      <c r="B72" t="b">
        <v>0</v>
      </c>
      <c r="C72" t="b">
        <v>1</v>
      </c>
      <c r="D72" t="s">
        <v>90</v>
      </c>
      <c r="E72" t="s">
        <v>234</v>
      </c>
      <c r="F72" t="s">
        <v>90</v>
      </c>
      <c r="G72" t="s">
        <v>235</v>
      </c>
      <c r="H72" t="s">
        <v>101</v>
      </c>
      <c r="I72">
        <v>0.97099999999999997</v>
      </c>
      <c r="J72">
        <v>1.07</v>
      </c>
      <c r="K72">
        <v>1.03</v>
      </c>
      <c r="L72">
        <v>0.92600000000000005</v>
      </c>
      <c r="M72">
        <v>0.876</v>
      </c>
      <c r="N72">
        <v>0.873</v>
      </c>
      <c r="O72">
        <v>0.90800000000000003</v>
      </c>
      <c r="P72">
        <v>0.94199999999999995</v>
      </c>
      <c r="Q72">
        <v>1.33</v>
      </c>
      <c r="R72">
        <v>1.46</v>
      </c>
      <c r="S72">
        <v>1.38</v>
      </c>
      <c r="T72">
        <v>1.1399999999999999</v>
      </c>
      <c r="U72">
        <v>1.18</v>
      </c>
    </row>
    <row r="73" spans="1:21" x14ac:dyDescent="0.2">
      <c r="A73" s="22">
        <v>71</v>
      </c>
      <c r="B73" t="b">
        <v>0</v>
      </c>
      <c r="C73" t="b">
        <v>1</v>
      </c>
      <c r="D73" t="s">
        <v>90</v>
      </c>
      <c r="E73" t="s">
        <v>236</v>
      </c>
      <c r="F73" t="s">
        <v>90</v>
      </c>
      <c r="G73" t="s">
        <v>237</v>
      </c>
      <c r="H73" t="s">
        <v>205</v>
      </c>
      <c r="I73">
        <v>1.94</v>
      </c>
      <c r="J73">
        <v>1.5</v>
      </c>
      <c r="K73">
        <v>1.62</v>
      </c>
      <c r="L73">
        <v>1.64</v>
      </c>
      <c r="M73">
        <v>1.35</v>
      </c>
      <c r="N73">
        <v>1.78</v>
      </c>
      <c r="O73">
        <v>5.52</v>
      </c>
      <c r="P73">
        <v>7.58</v>
      </c>
      <c r="Q73">
        <v>6.8</v>
      </c>
      <c r="R73">
        <v>8.44</v>
      </c>
      <c r="S73">
        <v>28.6</v>
      </c>
      <c r="T73">
        <v>1.86</v>
      </c>
      <c r="U73">
        <v>1.81</v>
      </c>
    </row>
    <row r="74" spans="1:21" x14ac:dyDescent="0.2">
      <c r="A74" s="22">
        <v>72</v>
      </c>
      <c r="B74" t="b">
        <v>0</v>
      </c>
      <c r="C74" t="b">
        <v>1</v>
      </c>
      <c r="D74" t="s">
        <v>90</v>
      </c>
      <c r="E74" t="s">
        <v>238</v>
      </c>
      <c r="F74" t="s">
        <v>90</v>
      </c>
      <c r="G74" t="s">
        <v>239</v>
      </c>
      <c r="H74" t="s">
        <v>205</v>
      </c>
      <c r="I74">
        <v>1.87</v>
      </c>
      <c r="J74">
        <v>1.46</v>
      </c>
      <c r="K74">
        <v>1.56</v>
      </c>
      <c r="L74">
        <v>1.55</v>
      </c>
      <c r="M74">
        <v>1.26</v>
      </c>
      <c r="N74">
        <v>1.44</v>
      </c>
      <c r="O74">
        <v>4.24</v>
      </c>
      <c r="P74">
        <v>5.15</v>
      </c>
      <c r="Q74">
        <v>3.42</v>
      </c>
      <c r="R74">
        <v>3.9</v>
      </c>
      <c r="S74">
        <v>6.69</v>
      </c>
      <c r="T74">
        <v>2.0699999999999998</v>
      </c>
      <c r="U74">
        <v>1.78</v>
      </c>
    </row>
    <row r="75" spans="1:21" x14ac:dyDescent="0.2">
      <c r="A75" s="22">
        <v>73</v>
      </c>
      <c r="B75" t="b">
        <v>0</v>
      </c>
      <c r="C75" t="b">
        <v>1</v>
      </c>
      <c r="D75" t="s">
        <v>90</v>
      </c>
      <c r="E75" t="s">
        <v>240</v>
      </c>
      <c r="F75" t="s">
        <v>90</v>
      </c>
      <c r="G75" t="s">
        <v>241</v>
      </c>
      <c r="H75" t="s">
        <v>205</v>
      </c>
      <c r="I75">
        <v>0.86899999999999999</v>
      </c>
      <c r="J75">
        <v>0.81599999999999995</v>
      </c>
      <c r="K75">
        <v>1.01</v>
      </c>
      <c r="L75">
        <v>1.02</v>
      </c>
      <c r="M75">
        <v>0.92400000000000004</v>
      </c>
      <c r="N75">
        <v>0.79600000000000004</v>
      </c>
      <c r="O75">
        <v>0.54300000000000004</v>
      </c>
      <c r="P75">
        <v>0.54400000000000004</v>
      </c>
      <c r="Q75">
        <v>0.46100000000000002</v>
      </c>
      <c r="R75">
        <v>0.45400000000000001</v>
      </c>
      <c r="S75">
        <v>0.39</v>
      </c>
      <c r="T75">
        <v>0.56100000000000005</v>
      </c>
      <c r="U75">
        <v>0.65100000000000002</v>
      </c>
    </row>
    <row r="76" spans="1:21" x14ac:dyDescent="0.2">
      <c r="A76" s="22">
        <v>74</v>
      </c>
      <c r="B76" t="b">
        <v>0</v>
      </c>
      <c r="C76" t="b">
        <v>1</v>
      </c>
      <c r="D76" t="s">
        <v>90</v>
      </c>
      <c r="E76" t="s">
        <v>242</v>
      </c>
      <c r="F76" t="s">
        <v>90</v>
      </c>
      <c r="G76" t="s">
        <v>243</v>
      </c>
      <c r="H76" t="s">
        <v>101</v>
      </c>
      <c r="I76">
        <v>3.07</v>
      </c>
      <c r="J76">
        <v>1.19</v>
      </c>
      <c r="K76">
        <v>1.41</v>
      </c>
      <c r="L76">
        <v>1.02</v>
      </c>
      <c r="M76">
        <v>0.93400000000000005</v>
      </c>
      <c r="N76">
        <v>1.26</v>
      </c>
      <c r="O76">
        <v>1.51</v>
      </c>
      <c r="P76">
        <v>2.42</v>
      </c>
      <c r="Q76">
        <v>3.81</v>
      </c>
      <c r="R76">
        <v>5.54</v>
      </c>
      <c r="S76">
        <v>5.92</v>
      </c>
      <c r="T76">
        <v>3.95</v>
      </c>
      <c r="U76">
        <v>2.0299999999999998</v>
      </c>
    </row>
    <row r="77" spans="1:21" x14ac:dyDescent="0.2">
      <c r="A77" s="22">
        <v>75</v>
      </c>
      <c r="B77" t="b">
        <v>1</v>
      </c>
      <c r="C77" t="b">
        <v>1</v>
      </c>
      <c r="D77" t="s">
        <v>244</v>
      </c>
      <c r="E77" t="s">
        <v>245</v>
      </c>
      <c r="F77" t="s">
        <v>246</v>
      </c>
      <c r="G77" t="s">
        <v>247</v>
      </c>
      <c r="H77" t="s">
        <v>68</v>
      </c>
      <c r="I77">
        <v>19.3</v>
      </c>
      <c r="J77">
        <v>49.6</v>
      </c>
      <c r="K77">
        <v>72.099999999999994</v>
      </c>
      <c r="L77" t="s">
        <v>90</v>
      </c>
      <c r="M77" t="s">
        <v>90</v>
      </c>
      <c r="N77">
        <v>10.199999999999999</v>
      </c>
      <c r="O77">
        <v>3.1</v>
      </c>
      <c r="P77">
        <v>2.74</v>
      </c>
      <c r="Q77">
        <v>20.6</v>
      </c>
      <c r="R77">
        <v>6.04</v>
      </c>
      <c r="S77">
        <v>10.199999999999999</v>
      </c>
      <c r="T77">
        <v>12.9</v>
      </c>
      <c r="U77">
        <v>31.3</v>
      </c>
    </row>
    <row r="78" spans="1:21" x14ac:dyDescent="0.2">
      <c r="A78" s="22">
        <v>76</v>
      </c>
      <c r="B78" t="b">
        <v>1</v>
      </c>
      <c r="C78" t="b">
        <v>1</v>
      </c>
      <c r="D78" t="s">
        <v>248</v>
      </c>
      <c r="E78" t="s">
        <v>248</v>
      </c>
      <c r="F78" t="s">
        <v>249</v>
      </c>
      <c r="G78" t="s">
        <v>250</v>
      </c>
      <c r="H78" t="s">
        <v>68</v>
      </c>
      <c r="I78">
        <v>4.5199999999999996</v>
      </c>
      <c r="J78">
        <v>10.3</v>
      </c>
      <c r="K78">
        <v>19.5</v>
      </c>
      <c r="L78">
        <v>16.600000000000001</v>
      </c>
      <c r="M78">
        <v>2.46</v>
      </c>
      <c r="N78">
        <v>0.60699999999999998</v>
      </c>
      <c r="O78">
        <v>0.20100000000000001</v>
      </c>
      <c r="P78">
        <v>0.13200000000000001</v>
      </c>
      <c r="Q78">
        <v>0.16500000000000001</v>
      </c>
      <c r="R78">
        <v>0.182</v>
      </c>
      <c r="S78">
        <v>0.28499999999999998</v>
      </c>
      <c r="T78">
        <v>1.37</v>
      </c>
      <c r="U78">
        <v>4.1900000000000004</v>
      </c>
    </row>
    <row r="79" spans="1:21" x14ac:dyDescent="0.2">
      <c r="A79" s="22">
        <v>77</v>
      </c>
      <c r="B79" t="b">
        <v>1</v>
      </c>
      <c r="C79" t="b">
        <v>1</v>
      </c>
      <c r="D79" t="s">
        <v>251</v>
      </c>
      <c r="E79" t="s">
        <v>251</v>
      </c>
      <c r="F79" t="s">
        <v>252</v>
      </c>
      <c r="G79" t="s">
        <v>253</v>
      </c>
      <c r="H79" t="s">
        <v>68</v>
      </c>
      <c r="I79">
        <v>16.3</v>
      </c>
      <c r="J79">
        <v>19.600000000000001</v>
      </c>
      <c r="K79">
        <v>9.31</v>
      </c>
      <c r="L79">
        <v>11.2</v>
      </c>
      <c r="M79">
        <v>18.399999999999999</v>
      </c>
      <c r="N79">
        <v>23.6</v>
      </c>
      <c r="O79">
        <v>25.3</v>
      </c>
      <c r="P79">
        <v>20.8</v>
      </c>
      <c r="Q79" t="s">
        <v>90</v>
      </c>
      <c r="R79" t="s">
        <v>90</v>
      </c>
      <c r="S79">
        <v>51.6</v>
      </c>
      <c r="T79">
        <v>43.2</v>
      </c>
      <c r="U79">
        <v>41.5</v>
      </c>
    </row>
    <row r="80" spans="1:21" x14ac:dyDescent="0.2">
      <c r="A80" s="22">
        <v>78</v>
      </c>
      <c r="B80" t="b">
        <v>1</v>
      </c>
      <c r="C80" t="b">
        <v>1</v>
      </c>
      <c r="D80" t="s">
        <v>254</v>
      </c>
      <c r="E80" t="s">
        <v>254</v>
      </c>
      <c r="F80" t="s">
        <v>255</v>
      </c>
      <c r="G80" t="s">
        <v>256</v>
      </c>
      <c r="H80" t="s">
        <v>68</v>
      </c>
      <c r="I80">
        <v>3.68</v>
      </c>
      <c r="J80" t="s">
        <v>90</v>
      </c>
      <c r="K80" t="s">
        <v>90</v>
      </c>
      <c r="L80" t="s">
        <v>90</v>
      </c>
      <c r="M80" t="s">
        <v>90</v>
      </c>
      <c r="N80">
        <v>2.5</v>
      </c>
      <c r="O80">
        <v>3.12</v>
      </c>
      <c r="P80">
        <v>3.49</v>
      </c>
      <c r="Q80">
        <v>4.17</v>
      </c>
      <c r="R80">
        <v>4.93</v>
      </c>
      <c r="S80">
        <v>5</v>
      </c>
      <c r="T80" t="s">
        <v>90</v>
      </c>
      <c r="U80" t="s">
        <v>90</v>
      </c>
    </row>
    <row r="81" spans="1:21" x14ac:dyDescent="0.2">
      <c r="A81" s="22">
        <v>79</v>
      </c>
      <c r="B81" t="b">
        <v>1</v>
      </c>
      <c r="C81" t="b">
        <v>1</v>
      </c>
      <c r="D81" t="s">
        <v>257</v>
      </c>
      <c r="E81" t="s">
        <v>257</v>
      </c>
      <c r="F81" t="s">
        <v>258</v>
      </c>
      <c r="G81" t="s">
        <v>259</v>
      </c>
      <c r="H81" t="s">
        <v>68</v>
      </c>
      <c r="I81">
        <v>1.78</v>
      </c>
      <c r="J81">
        <v>1.82</v>
      </c>
      <c r="K81">
        <v>1.41</v>
      </c>
      <c r="L81">
        <v>1.92</v>
      </c>
      <c r="M81">
        <v>2.4</v>
      </c>
      <c r="N81">
        <v>3.43</v>
      </c>
      <c r="O81">
        <v>1.8</v>
      </c>
      <c r="P81">
        <v>1.79</v>
      </c>
      <c r="Q81">
        <v>1.53</v>
      </c>
      <c r="R81">
        <v>1.6</v>
      </c>
      <c r="S81">
        <v>0.92100000000000004</v>
      </c>
      <c r="T81">
        <v>1.28</v>
      </c>
      <c r="U81">
        <v>1.62</v>
      </c>
    </row>
    <row r="82" spans="1:21" x14ac:dyDescent="0.2">
      <c r="A82" s="22">
        <v>80</v>
      </c>
      <c r="B82" t="b">
        <v>1</v>
      </c>
      <c r="C82" t="b">
        <v>1</v>
      </c>
      <c r="D82" t="s">
        <v>260</v>
      </c>
      <c r="E82" t="s">
        <v>260</v>
      </c>
      <c r="F82" t="s">
        <v>261</v>
      </c>
      <c r="G82" t="s">
        <v>262</v>
      </c>
      <c r="H82" t="s">
        <v>68</v>
      </c>
      <c r="I82">
        <v>9.65</v>
      </c>
      <c r="J82" t="s">
        <v>90</v>
      </c>
      <c r="K82" t="s">
        <v>90</v>
      </c>
      <c r="L82" t="s">
        <v>90</v>
      </c>
      <c r="M82">
        <v>1.1499999999999999</v>
      </c>
      <c r="N82">
        <v>8.48</v>
      </c>
      <c r="O82">
        <v>8.98</v>
      </c>
      <c r="P82">
        <v>9.66</v>
      </c>
      <c r="Q82">
        <v>9.8800000000000008</v>
      </c>
      <c r="R82">
        <v>10.8</v>
      </c>
      <c r="S82">
        <v>10.6</v>
      </c>
      <c r="T82">
        <v>0.75800000000000001</v>
      </c>
      <c r="U82" t="s">
        <v>90</v>
      </c>
    </row>
    <row r="83" spans="1:21" x14ac:dyDescent="0.2">
      <c r="A83" s="22">
        <v>81</v>
      </c>
      <c r="B83" t="b">
        <v>0</v>
      </c>
      <c r="C83" t="b">
        <v>1</v>
      </c>
      <c r="D83" t="s">
        <v>90</v>
      </c>
      <c r="E83" t="s">
        <v>263</v>
      </c>
      <c r="F83" t="s">
        <v>90</v>
      </c>
      <c r="G83" t="s">
        <v>264</v>
      </c>
      <c r="H83" t="s">
        <v>101</v>
      </c>
      <c r="I83">
        <v>10.9</v>
      </c>
      <c r="J83" t="s">
        <v>90</v>
      </c>
      <c r="K83" t="s">
        <v>90</v>
      </c>
      <c r="L83" t="s">
        <v>90</v>
      </c>
      <c r="M83">
        <v>2.87</v>
      </c>
      <c r="N83">
        <v>9.68</v>
      </c>
      <c r="O83">
        <v>10.5</v>
      </c>
      <c r="P83">
        <v>11</v>
      </c>
      <c r="Q83">
        <v>11.1</v>
      </c>
      <c r="R83">
        <v>11.4</v>
      </c>
      <c r="S83">
        <v>10.6</v>
      </c>
      <c r="T83" t="s">
        <v>90</v>
      </c>
      <c r="U83" t="s">
        <v>90</v>
      </c>
    </row>
    <row r="84" spans="1:21" x14ac:dyDescent="0.2">
      <c r="A84" s="22">
        <v>82</v>
      </c>
      <c r="B84" t="b">
        <v>0</v>
      </c>
      <c r="C84" t="b">
        <v>1</v>
      </c>
      <c r="D84" t="s">
        <v>90</v>
      </c>
      <c r="E84" t="s">
        <v>265</v>
      </c>
      <c r="F84" t="s">
        <v>90</v>
      </c>
      <c r="G84" t="s">
        <v>266</v>
      </c>
      <c r="H84" t="s">
        <v>101</v>
      </c>
      <c r="I84">
        <v>1.95</v>
      </c>
      <c r="J84" t="s">
        <v>90</v>
      </c>
      <c r="K84" t="s">
        <v>90</v>
      </c>
      <c r="L84" t="s">
        <v>90</v>
      </c>
      <c r="M84">
        <v>0.998</v>
      </c>
      <c r="N84">
        <v>0.80900000000000005</v>
      </c>
      <c r="O84">
        <v>0.94599999999999995</v>
      </c>
      <c r="P84">
        <v>1.52</v>
      </c>
      <c r="Q84">
        <v>3.07</v>
      </c>
      <c r="R84">
        <v>3.29</v>
      </c>
      <c r="S84">
        <v>1.72</v>
      </c>
      <c r="T84">
        <v>0.75800000000000001</v>
      </c>
      <c r="U84" t="s">
        <v>90</v>
      </c>
    </row>
    <row r="85" spans="1:21" x14ac:dyDescent="0.2">
      <c r="A85" s="22">
        <v>83</v>
      </c>
      <c r="B85" t="b">
        <v>0</v>
      </c>
      <c r="C85" t="b">
        <v>1</v>
      </c>
      <c r="D85" t="s">
        <v>90</v>
      </c>
      <c r="E85" t="s">
        <v>267</v>
      </c>
      <c r="F85" t="s">
        <v>90</v>
      </c>
      <c r="G85" t="s">
        <v>268</v>
      </c>
      <c r="H85" t="s">
        <v>101</v>
      </c>
      <c r="I85">
        <v>4.34</v>
      </c>
      <c r="J85" t="s">
        <v>90</v>
      </c>
      <c r="K85" t="s">
        <v>90</v>
      </c>
      <c r="L85" t="s">
        <v>90</v>
      </c>
      <c r="M85" t="s">
        <v>90</v>
      </c>
      <c r="N85">
        <v>3.94</v>
      </c>
      <c r="O85">
        <v>4.25</v>
      </c>
      <c r="P85">
        <v>4.26</v>
      </c>
      <c r="Q85">
        <v>4.5</v>
      </c>
      <c r="R85">
        <v>4.88</v>
      </c>
      <c r="S85">
        <v>9.44</v>
      </c>
      <c r="T85" t="s">
        <v>90</v>
      </c>
      <c r="U85" t="s">
        <v>90</v>
      </c>
    </row>
    <row r="86" spans="1:21" x14ac:dyDescent="0.2">
      <c r="A86" s="22">
        <v>84</v>
      </c>
      <c r="B86" t="b">
        <v>0</v>
      </c>
      <c r="C86" t="b">
        <v>1</v>
      </c>
      <c r="D86" t="s">
        <v>90</v>
      </c>
      <c r="E86" t="s">
        <v>269</v>
      </c>
      <c r="F86" t="s">
        <v>90</v>
      </c>
      <c r="G86" t="s">
        <v>270</v>
      </c>
      <c r="H86" t="s">
        <v>101</v>
      </c>
      <c r="I86">
        <v>1.05</v>
      </c>
      <c r="J86" t="s">
        <v>90</v>
      </c>
      <c r="K86" t="s">
        <v>90</v>
      </c>
      <c r="L86" t="s">
        <v>90</v>
      </c>
      <c r="M86" t="s">
        <v>90</v>
      </c>
      <c r="N86">
        <v>0.34799999999999998</v>
      </c>
      <c r="O86">
        <v>0.59099999999999997</v>
      </c>
      <c r="P86">
        <v>0.91800000000000004</v>
      </c>
      <c r="Q86">
        <v>1.31</v>
      </c>
      <c r="R86">
        <v>1.1599999999999999</v>
      </c>
      <c r="S86" t="s">
        <v>90</v>
      </c>
      <c r="T86" t="s">
        <v>90</v>
      </c>
      <c r="U86" t="s">
        <v>90</v>
      </c>
    </row>
    <row r="87" spans="1:21" x14ac:dyDescent="0.2">
      <c r="A87" s="22">
        <v>85</v>
      </c>
      <c r="B87" t="b">
        <v>0</v>
      </c>
      <c r="C87" t="b">
        <v>1</v>
      </c>
      <c r="D87" t="s">
        <v>90</v>
      </c>
      <c r="E87" t="s">
        <v>271</v>
      </c>
      <c r="F87" t="s">
        <v>90</v>
      </c>
      <c r="G87" t="s">
        <v>272</v>
      </c>
      <c r="H87" t="s">
        <v>101</v>
      </c>
      <c r="I87">
        <v>0.79600000000000004</v>
      </c>
      <c r="J87" t="s">
        <v>90</v>
      </c>
      <c r="K87" t="s">
        <v>90</v>
      </c>
      <c r="L87" t="s">
        <v>90</v>
      </c>
      <c r="M87" t="s">
        <v>90</v>
      </c>
      <c r="N87">
        <v>0.30599999999999999</v>
      </c>
      <c r="O87">
        <v>0.50700000000000001</v>
      </c>
      <c r="P87">
        <v>0.64800000000000002</v>
      </c>
      <c r="Q87">
        <v>1.01</v>
      </c>
      <c r="R87">
        <v>0.92100000000000004</v>
      </c>
      <c r="S87">
        <v>0.92100000000000004</v>
      </c>
      <c r="T87" t="s">
        <v>90</v>
      </c>
      <c r="U87" t="s">
        <v>90</v>
      </c>
    </row>
    <row r="88" spans="1:21" x14ac:dyDescent="0.2">
      <c r="A88" s="22">
        <v>86</v>
      </c>
      <c r="B88" t="b">
        <v>0</v>
      </c>
      <c r="C88" t="b">
        <v>1</v>
      </c>
      <c r="D88" t="s">
        <v>90</v>
      </c>
      <c r="E88" t="s">
        <v>273</v>
      </c>
      <c r="F88" t="s">
        <v>90</v>
      </c>
      <c r="G88" t="s">
        <v>274</v>
      </c>
      <c r="H88" t="s">
        <v>101</v>
      </c>
      <c r="I88">
        <v>2.02</v>
      </c>
      <c r="J88" t="s">
        <v>90</v>
      </c>
      <c r="K88" t="s">
        <v>90</v>
      </c>
      <c r="L88" t="s">
        <v>90</v>
      </c>
      <c r="M88" t="s">
        <v>90</v>
      </c>
      <c r="N88" t="s">
        <v>90</v>
      </c>
      <c r="O88">
        <v>0.73099999999999998</v>
      </c>
      <c r="P88">
        <v>1.57</v>
      </c>
      <c r="Q88">
        <v>2.57</v>
      </c>
      <c r="R88">
        <v>2.29</v>
      </c>
      <c r="S88">
        <v>1.49</v>
      </c>
      <c r="T88" t="s">
        <v>90</v>
      </c>
      <c r="U88" t="s">
        <v>90</v>
      </c>
    </row>
    <row r="89" spans="1:21" x14ac:dyDescent="0.2">
      <c r="A89" s="22">
        <v>87</v>
      </c>
      <c r="B89" t="b">
        <v>0</v>
      </c>
      <c r="C89" t="b">
        <v>1</v>
      </c>
      <c r="D89" t="s">
        <v>90</v>
      </c>
      <c r="E89" t="s">
        <v>275</v>
      </c>
      <c r="F89" t="s">
        <v>90</v>
      </c>
      <c r="G89" t="s">
        <v>276</v>
      </c>
      <c r="H89" t="s">
        <v>101</v>
      </c>
      <c r="I89">
        <v>0.62</v>
      </c>
      <c r="J89" t="s">
        <v>90</v>
      </c>
      <c r="K89" t="s">
        <v>90</v>
      </c>
      <c r="L89" t="s">
        <v>90</v>
      </c>
      <c r="M89" t="s">
        <v>90</v>
      </c>
      <c r="N89">
        <v>0.61199999999999999</v>
      </c>
      <c r="O89">
        <v>0.41699999999999998</v>
      </c>
      <c r="P89">
        <v>0.63900000000000001</v>
      </c>
      <c r="Q89">
        <v>0.71799999999999997</v>
      </c>
      <c r="R89">
        <v>0.81599999999999995</v>
      </c>
      <c r="S89" t="s">
        <v>90</v>
      </c>
      <c r="T89" t="s">
        <v>90</v>
      </c>
      <c r="U89" t="s">
        <v>90</v>
      </c>
    </row>
    <row r="90" spans="1:21" x14ac:dyDescent="0.2">
      <c r="A90" s="22">
        <v>88</v>
      </c>
      <c r="B90" t="b">
        <v>0</v>
      </c>
      <c r="C90" t="b">
        <v>1</v>
      </c>
      <c r="D90" t="s">
        <v>90</v>
      </c>
      <c r="E90" t="s">
        <v>277</v>
      </c>
      <c r="F90" t="s">
        <v>90</v>
      </c>
      <c r="G90" t="s">
        <v>278</v>
      </c>
      <c r="H90" t="s">
        <v>101</v>
      </c>
      <c r="I90" t="s">
        <v>90</v>
      </c>
      <c r="J90" t="s">
        <v>90</v>
      </c>
      <c r="K90" t="s">
        <v>90</v>
      </c>
      <c r="L90" t="s">
        <v>90</v>
      </c>
      <c r="M90" t="s">
        <v>90</v>
      </c>
      <c r="N90" t="s">
        <v>90</v>
      </c>
      <c r="O90" t="s">
        <v>90</v>
      </c>
      <c r="P90" t="s">
        <v>90</v>
      </c>
      <c r="Q90" t="s">
        <v>90</v>
      </c>
      <c r="R90" t="s">
        <v>90</v>
      </c>
      <c r="S90" t="s">
        <v>90</v>
      </c>
      <c r="T90" t="s">
        <v>90</v>
      </c>
      <c r="U90" t="s">
        <v>90</v>
      </c>
    </row>
    <row r="91" spans="1:21" x14ac:dyDescent="0.2">
      <c r="A91" s="22">
        <v>89</v>
      </c>
      <c r="B91" t="b">
        <v>0</v>
      </c>
      <c r="C91" t="b">
        <v>1</v>
      </c>
      <c r="D91" t="s">
        <v>90</v>
      </c>
      <c r="E91" t="s">
        <v>279</v>
      </c>
      <c r="F91" t="s">
        <v>90</v>
      </c>
      <c r="G91" t="s">
        <v>280</v>
      </c>
      <c r="H91" t="s">
        <v>101</v>
      </c>
      <c r="I91">
        <v>1.1100000000000001</v>
      </c>
      <c r="J91" t="s">
        <v>90</v>
      </c>
      <c r="K91" t="s">
        <v>90</v>
      </c>
      <c r="L91" t="s">
        <v>90</v>
      </c>
      <c r="M91" t="s">
        <v>90</v>
      </c>
      <c r="N91">
        <v>0.77</v>
      </c>
      <c r="O91">
        <v>1.01</v>
      </c>
      <c r="P91">
        <v>1.0900000000000001</v>
      </c>
      <c r="Q91">
        <v>1.23</v>
      </c>
      <c r="R91">
        <v>1.38</v>
      </c>
      <c r="S91">
        <v>1.38</v>
      </c>
      <c r="T91" t="s">
        <v>90</v>
      </c>
      <c r="U91" t="s">
        <v>90</v>
      </c>
    </row>
    <row r="92" spans="1:21" x14ac:dyDescent="0.2">
      <c r="A92" s="22">
        <v>90</v>
      </c>
      <c r="B92" t="b">
        <v>0</v>
      </c>
      <c r="C92" t="b">
        <v>1</v>
      </c>
      <c r="D92" t="s">
        <v>90</v>
      </c>
      <c r="E92" t="s">
        <v>281</v>
      </c>
      <c r="F92" t="s">
        <v>90</v>
      </c>
      <c r="G92" t="s">
        <v>282</v>
      </c>
      <c r="H92" t="s">
        <v>101</v>
      </c>
      <c r="I92">
        <v>3.16</v>
      </c>
      <c r="J92" t="s">
        <v>90</v>
      </c>
      <c r="K92" t="s">
        <v>90</v>
      </c>
      <c r="L92" t="s">
        <v>90</v>
      </c>
      <c r="M92" t="s">
        <v>90</v>
      </c>
      <c r="N92" t="s">
        <v>90</v>
      </c>
      <c r="O92">
        <v>1.35</v>
      </c>
      <c r="P92">
        <v>2.57</v>
      </c>
      <c r="Q92">
        <v>4.03</v>
      </c>
      <c r="R92">
        <v>3.07</v>
      </c>
      <c r="S92" t="s">
        <v>90</v>
      </c>
      <c r="T92" t="s">
        <v>90</v>
      </c>
      <c r="U92" t="s">
        <v>90</v>
      </c>
    </row>
    <row r="93" spans="1:21" x14ac:dyDescent="0.2">
      <c r="A93" s="22">
        <v>91</v>
      </c>
      <c r="B93" t="b">
        <v>0</v>
      </c>
      <c r="C93" t="b">
        <v>1</v>
      </c>
      <c r="D93" t="s">
        <v>90</v>
      </c>
      <c r="E93" t="s">
        <v>283</v>
      </c>
      <c r="F93" t="s">
        <v>90</v>
      </c>
      <c r="G93" t="s">
        <v>284</v>
      </c>
      <c r="H93" t="s">
        <v>101</v>
      </c>
      <c r="I93">
        <v>1.0900000000000001</v>
      </c>
      <c r="J93" t="s">
        <v>90</v>
      </c>
      <c r="K93" t="s">
        <v>90</v>
      </c>
      <c r="L93" t="s">
        <v>90</v>
      </c>
      <c r="M93" t="s">
        <v>90</v>
      </c>
      <c r="N93">
        <v>0.61599999999999999</v>
      </c>
      <c r="O93">
        <v>0.97399999999999998</v>
      </c>
      <c r="P93">
        <v>1.06</v>
      </c>
      <c r="Q93">
        <v>1.2</v>
      </c>
      <c r="R93">
        <v>1.37</v>
      </c>
      <c r="S93">
        <v>1.38</v>
      </c>
      <c r="T93" t="s">
        <v>90</v>
      </c>
      <c r="U93" t="s">
        <v>90</v>
      </c>
    </row>
    <row r="94" spans="1:21" x14ac:dyDescent="0.2">
      <c r="A94" s="22">
        <v>92</v>
      </c>
      <c r="B94" t="b">
        <v>0</v>
      </c>
      <c r="C94" t="b">
        <v>1</v>
      </c>
      <c r="D94" t="s">
        <v>90</v>
      </c>
      <c r="E94" t="s">
        <v>285</v>
      </c>
      <c r="F94" t="s">
        <v>90</v>
      </c>
      <c r="G94" t="s">
        <v>286</v>
      </c>
      <c r="H94" t="s">
        <v>101</v>
      </c>
      <c r="I94">
        <v>13.2</v>
      </c>
      <c r="J94" t="s">
        <v>90</v>
      </c>
      <c r="K94" t="s">
        <v>90</v>
      </c>
      <c r="L94" t="s">
        <v>90</v>
      </c>
      <c r="M94" t="s">
        <v>90</v>
      </c>
      <c r="N94">
        <v>10.8</v>
      </c>
      <c r="O94">
        <v>13.3</v>
      </c>
      <c r="P94">
        <v>13.1</v>
      </c>
      <c r="Q94">
        <v>13.9</v>
      </c>
      <c r="R94">
        <v>13.4</v>
      </c>
      <c r="S94">
        <v>12.4</v>
      </c>
      <c r="T94" t="s">
        <v>90</v>
      </c>
      <c r="U94" t="s">
        <v>90</v>
      </c>
    </row>
    <row r="95" spans="1:21" x14ac:dyDescent="0.2">
      <c r="A95" s="22">
        <v>93</v>
      </c>
      <c r="B95" t="b">
        <v>0</v>
      </c>
      <c r="C95" t="b">
        <v>1</v>
      </c>
      <c r="D95" t="s">
        <v>90</v>
      </c>
      <c r="E95" t="s">
        <v>287</v>
      </c>
      <c r="F95" t="s">
        <v>90</v>
      </c>
      <c r="G95" t="s">
        <v>288</v>
      </c>
      <c r="H95" t="s">
        <v>101</v>
      </c>
      <c r="I95">
        <v>1.26</v>
      </c>
      <c r="J95" t="s">
        <v>90</v>
      </c>
      <c r="K95" t="s">
        <v>90</v>
      </c>
      <c r="L95" t="s">
        <v>90</v>
      </c>
      <c r="M95" t="s">
        <v>90</v>
      </c>
      <c r="N95">
        <v>0.38900000000000001</v>
      </c>
      <c r="O95">
        <v>0.753</v>
      </c>
      <c r="P95">
        <v>1.41</v>
      </c>
      <c r="Q95">
        <v>1.27</v>
      </c>
      <c r="R95">
        <v>1.28</v>
      </c>
      <c r="S95">
        <v>0.36899999999999999</v>
      </c>
      <c r="T95" t="s">
        <v>90</v>
      </c>
      <c r="U95" t="s">
        <v>90</v>
      </c>
    </row>
    <row r="96" spans="1:21" x14ac:dyDescent="0.2">
      <c r="A96" s="22">
        <v>94</v>
      </c>
      <c r="B96" t="b">
        <v>1</v>
      </c>
      <c r="C96" t="b">
        <v>1</v>
      </c>
      <c r="D96" t="s">
        <v>289</v>
      </c>
      <c r="E96" t="s">
        <v>290</v>
      </c>
      <c r="F96" t="s">
        <v>291</v>
      </c>
      <c r="G96" t="s">
        <v>292</v>
      </c>
      <c r="H96" t="s">
        <v>68</v>
      </c>
      <c r="I96">
        <v>36.700000000000003</v>
      </c>
      <c r="J96">
        <v>13.3</v>
      </c>
      <c r="K96">
        <v>22.9</v>
      </c>
      <c r="L96">
        <v>19.600000000000001</v>
      </c>
      <c r="M96">
        <v>17.600000000000001</v>
      </c>
      <c r="N96">
        <v>21.2</v>
      </c>
      <c r="O96">
        <v>32.700000000000003</v>
      </c>
      <c r="P96">
        <v>83</v>
      </c>
      <c r="Q96">
        <v>11.1</v>
      </c>
      <c r="R96">
        <v>62.5</v>
      </c>
      <c r="S96">
        <v>95.6</v>
      </c>
      <c r="T96">
        <v>95.6</v>
      </c>
      <c r="U96">
        <v>34.700000000000003</v>
      </c>
    </row>
    <row r="97" spans="1:21" x14ac:dyDescent="0.2">
      <c r="A97" s="22">
        <v>95</v>
      </c>
      <c r="B97" t="b">
        <v>0</v>
      </c>
      <c r="C97" t="b">
        <v>1</v>
      </c>
      <c r="D97" t="s">
        <v>90</v>
      </c>
      <c r="E97" t="s">
        <v>293</v>
      </c>
      <c r="F97" t="s">
        <v>90</v>
      </c>
      <c r="G97" t="s">
        <v>294</v>
      </c>
      <c r="H97" t="s">
        <v>137</v>
      </c>
      <c r="I97">
        <v>2.52</v>
      </c>
      <c r="J97" t="s">
        <v>90</v>
      </c>
      <c r="K97" t="s">
        <v>90</v>
      </c>
      <c r="L97" t="s">
        <v>90</v>
      </c>
      <c r="M97">
        <v>1.27</v>
      </c>
      <c r="N97">
        <v>1.55</v>
      </c>
      <c r="O97">
        <v>1.98</v>
      </c>
      <c r="P97">
        <v>2.2400000000000002</v>
      </c>
      <c r="Q97">
        <v>2.8</v>
      </c>
      <c r="R97">
        <v>3.84</v>
      </c>
      <c r="S97">
        <v>3.38</v>
      </c>
      <c r="T97" t="s">
        <v>90</v>
      </c>
      <c r="U97" t="s">
        <v>90</v>
      </c>
    </row>
    <row r="98" spans="1:21" x14ac:dyDescent="0.2">
      <c r="A98" s="22">
        <v>96</v>
      </c>
      <c r="B98" t="b">
        <v>1</v>
      </c>
      <c r="C98" t="b">
        <v>1</v>
      </c>
      <c r="D98" t="s">
        <v>295</v>
      </c>
      <c r="E98" t="s">
        <v>295</v>
      </c>
      <c r="F98" t="s">
        <v>296</v>
      </c>
      <c r="G98" t="s">
        <v>297</v>
      </c>
      <c r="H98" t="s">
        <v>68</v>
      </c>
      <c r="I98">
        <v>6.88</v>
      </c>
      <c r="J98">
        <v>9.51</v>
      </c>
      <c r="K98">
        <v>11.8</v>
      </c>
      <c r="L98">
        <v>10.3</v>
      </c>
      <c r="M98">
        <v>11.1</v>
      </c>
      <c r="N98">
        <v>7.86</v>
      </c>
      <c r="O98">
        <v>5.74</v>
      </c>
      <c r="P98">
        <v>14.1</v>
      </c>
      <c r="Q98">
        <v>7.91</v>
      </c>
      <c r="R98">
        <v>4.91</v>
      </c>
      <c r="S98">
        <v>4.72</v>
      </c>
      <c r="T98">
        <v>5.7</v>
      </c>
      <c r="U98">
        <v>3.03</v>
      </c>
    </row>
    <row r="99" spans="1:21" x14ac:dyDescent="0.2">
      <c r="A99" s="22">
        <v>97</v>
      </c>
      <c r="B99" t="b">
        <v>1</v>
      </c>
      <c r="C99" t="b">
        <v>1</v>
      </c>
      <c r="D99" t="s">
        <v>298</v>
      </c>
      <c r="E99" t="s">
        <v>298</v>
      </c>
      <c r="F99" t="s">
        <v>299</v>
      </c>
      <c r="G99" t="s">
        <v>300</v>
      </c>
      <c r="H99" t="s">
        <v>68</v>
      </c>
      <c r="I99">
        <v>0.76500000000000001</v>
      </c>
      <c r="J99">
        <v>0.24299999999999999</v>
      </c>
      <c r="K99">
        <v>0.51900000000000002</v>
      </c>
      <c r="L99">
        <v>0.46600000000000003</v>
      </c>
      <c r="M99">
        <v>0.55600000000000005</v>
      </c>
      <c r="N99">
        <v>0.67400000000000004</v>
      </c>
      <c r="O99">
        <v>1.0900000000000001</v>
      </c>
      <c r="P99">
        <v>2.5299999999999998</v>
      </c>
      <c r="Q99" t="s">
        <v>90</v>
      </c>
      <c r="R99" t="s">
        <v>90</v>
      </c>
      <c r="S99" t="s">
        <v>90</v>
      </c>
      <c r="T99">
        <v>0.30299999999999999</v>
      </c>
      <c r="U99" t="s">
        <v>90</v>
      </c>
    </row>
    <row r="100" spans="1:21" x14ac:dyDescent="0.2">
      <c r="A100" s="22">
        <v>98</v>
      </c>
      <c r="B100" t="b">
        <v>1</v>
      </c>
      <c r="C100" t="b">
        <v>1</v>
      </c>
      <c r="D100" t="s">
        <v>301</v>
      </c>
      <c r="E100" t="s">
        <v>301</v>
      </c>
      <c r="F100" t="s">
        <v>302</v>
      </c>
      <c r="G100" t="s">
        <v>303</v>
      </c>
      <c r="H100" t="s">
        <v>68</v>
      </c>
      <c r="I100">
        <v>2.0699999999999998</v>
      </c>
      <c r="J100" t="s">
        <v>90</v>
      </c>
      <c r="K100" t="s">
        <v>90</v>
      </c>
      <c r="L100" t="s">
        <v>90</v>
      </c>
      <c r="M100" t="s">
        <v>90</v>
      </c>
      <c r="N100">
        <v>0.56000000000000005</v>
      </c>
      <c r="O100">
        <v>1.02</v>
      </c>
      <c r="P100">
        <v>1.98</v>
      </c>
      <c r="Q100">
        <v>3.46</v>
      </c>
      <c r="R100">
        <v>2.96</v>
      </c>
      <c r="S100">
        <v>1.02</v>
      </c>
      <c r="T100" t="s">
        <v>90</v>
      </c>
      <c r="U100" t="s">
        <v>90</v>
      </c>
    </row>
    <row r="101" spans="1:21" x14ac:dyDescent="0.2">
      <c r="A101" s="22">
        <v>99</v>
      </c>
      <c r="B101" t="b">
        <v>1</v>
      </c>
      <c r="C101" t="b">
        <v>1</v>
      </c>
      <c r="D101" t="s">
        <v>304</v>
      </c>
      <c r="E101" t="s">
        <v>305</v>
      </c>
      <c r="F101" t="s">
        <v>306</v>
      </c>
      <c r="G101" t="s">
        <v>307</v>
      </c>
      <c r="H101" t="s">
        <v>68</v>
      </c>
      <c r="I101">
        <v>6.32</v>
      </c>
      <c r="J101">
        <v>10.199999999999999</v>
      </c>
      <c r="K101">
        <v>12.3</v>
      </c>
      <c r="L101">
        <v>12.7</v>
      </c>
      <c r="M101">
        <v>12.8</v>
      </c>
      <c r="N101">
        <v>13.7</v>
      </c>
      <c r="O101">
        <v>5.99</v>
      </c>
      <c r="P101">
        <v>5.1100000000000003</v>
      </c>
      <c r="Q101">
        <v>5.87</v>
      </c>
      <c r="R101">
        <v>6.02</v>
      </c>
      <c r="S101">
        <v>4.83</v>
      </c>
      <c r="T101">
        <v>5.49</v>
      </c>
      <c r="U101">
        <v>7.42</v>
      </c>
    </row>
    <row r="102" spans="1:21" x14ac:dyDescent="0.2">
      <c r="A102" s="22">
        <v>100</v>
      </c>
      <c r="B102" t="b">
        <v>0</v>
      </c>
      <c r="C102" t="b">
        <v>1</v>
      </c>
      <c r="D102" t="s">
        <v>90</v>
      </c>
      <c r="E102" t="s">
        <v>308</v>
      </c>
      <c r="F102" t="s">
        <v>90</v>
      </c>
      <c r="G102" t="s">
        <v>309</v>
      </c>
      <c r="H102" t="s">
        <v>68</v>
      </c>
      <c r="I102" t="s">
        <v>90</v>
      </c>
      <c r="J102" t="s">
        <v>90</v>
      </c>
      <c r="K102" t="s">
        <v>90</v>
      </c>
      <c r="L102" t="s">
        <v>90</v>
      </c>
      <c r="M102" t="s">
        <v>90</v>
      </c>
      <c r="N102" t="s">
        <v>90</v>
      </c>
      <c r="O102" t="s">
        <v>90</v>
      </c>
      <c r="P102" t="s">
        <v>90</v>
      </c>
      <c r="Q102" t="s">
        <v>90</v>
      </c>
      <c r="R102" t="s">
        <v>90</v>
      </c>
      <c r="S102" t="s">
        <v>90</v>
      </c>
      <c r="T102" t="s">
        <v>90</v>
      </c>
      <c r="U102" t="s">
        <v>90</v>
      </c>
    </row>
    <row r="103" spans="1:21" x14ac:dyDescent="0.2">
      <c r="A103" s="22">
        <v>101</v>
      </c>
      <c r="B103" t="b">
        <v>1</v>
      </c>
      <c r="C103" t="b">
        <v>1</v>
      </c>
      <c r="D103" t="s">
        <v>310</v>
      </c>
      <c r="E103" t="s">
        <v>310</v>
      </c>
      <c r="F103" t="s">
        <v>311</v>
      </c>
      <c r="G103" t="s">
        <v>312</v>
      </c>
      <c r="H103" t="s">
        <v>68</v>
      </c>
      <c r="I103">
        <v>91.3</v>
      </c>
      <c r="J103">
        <v>98</v>
      </c>
      <c r="K103">
        <v>98</v>
      </c>
      <c r="L103">
        <v>87.9</v>
      </c>
      <c r="M103">
        <v>83.1</v>
      </c>
      <c r="N103">
        <v>82.2</v>
      </c>
      <c r="O103">
        <v>24</v>
      </c>
      <c r="P103">
        <v>75.8</v>
      </c>
      <c r="Q103">
        <v>12.1</v>
      </c>
      <c r="R103">
        <v>20.3</v>
      </c>
      <c r="S103">
        <v>6.74</v>
      </c>
      <c r="T103">
        <v>75.400000000000006</v>
      </c>
      <c r="U103">
        <v>97.4</v>
      </c>
    </row>
    <row r="104" spans="1:21" x14ac:dyDescent="0.2">
      <c r="A104" s="22">
        <v>102</v>
      </c>
      <c r="B104" t="b">
        <v>1</v>
      </c>
      <c r="C104" t="b">
        <v>1</v>
      </c>
      <c r="D104" t="s">
        <v>313</v>
      </c>
      <c r="E104" t="s">
        <v>313</v>
      </c>
      <c r="F104" t="s">
        <v>314</v>
      </c>
      <c r="G104" t="s">
        <v>315</v>
      </c>
      <c r="H104" t="s">
        <v>68</v>
      </c>
      <c r="I104">
        <v>7.07</v>
      </c>
      <c r="J104">
        <v>1.5</v>
      </c>
      <c r="K104">
        <v>2.04</v>
      </c>
      <c r="L104">
        <v>1.91</v>
      </c>
      <c r="M104">
        <v>1.71</v>
      </c>
      <c r="N104">
        <v>1.48</v>
      </c>
      <c r="O104">
        <v>23.1</v>
      </c>
      <c r="P104">
        <v>21.7</v>
      </c>
      <c r="Q104">
        <v>6.63</v>
      </c>
      <c r="R104">
        <v>3.67</v>
      </c>
      <c r="S104">
        <v>3.79</v>
      </c>
      <c r="T104">
        <v>4.3099999999999996</v>
      </c>
      <c r="U104">
        <v>5.84</v>
      </c>
    </row>
    <row r="105" spans="1:21" x14ac:dyDescent="0.2">
      <c r="A105" s="22">
        <v>103</v>
      </c>
      <c r="B105" t="b">
        <v>0</v>
      </c>
      <c r="C105" t="b">
        <v>1</v>
      </c>
      <c r="D105" t="s">
        <v>90</v>
      </c>
      <c r="E105" t="s">
        <v>316</v>
      </c>
      <c r="F105" t="s">
        <v>90</v>
      </c>
      <c r="G105" t="s">
        <v>317</v>
      </c>
      <c r="H105" t="s">
        <v>68</v>
      </c>
      <c r="I105">
        <v>25.7</v>
      </c>
      <c r="J105">
        <v>2.62</v>
      </c>
      <c r="K105">
        <v>8.65</v>
      </c>
      <c r="L105">
        <v>37.200000000000003</v>
      </c>
      <c r="M105">
        <v>40.200000000000003</v>
      </c>
      <c r="N105">
        <v>27</v>
      </c>
      <c r="O105">
        <v>44</v>
      </c>
      <c r="P105">
        <v>26.5</v>
      </c>
      <c r="Q105">
        <v>19.2</v>
      </c>
      <c r="R105">
        <v>18.100000000000001</v>
      </c>
      <c r="S105">
        <v>4.6500000000000004</v>
      </c>
      <c r="T105">
        <v>3.21</v>
      </c>
      <c r="U105">
        <v>2.06</v>
      </c>
    </row>
    <row r="106" spans="1:21" x14ac:dyDescent="0.2">
      <c r="A106" s="22">
        <v>104</v>
      </c>
      <c r="B106" t="b">
        <v>0</v>
      </c>
      <c r="C106" t="b">
        <v>1</v>
      </c>
      <c r="D106" t="s">
        <v>90</v>
      </c>
      <c r="E106" t="s">
        <v>318</v>
      </c>
      <c r="F106" t="s">
        <v>90</v>
      </c>
      <c r="G106" t="s">
        <v>319</v>
      </c>
      <c r="H106" t="s">
        <v>101</v>
      </c>
      <c r="I106">
        <v>0.27100000000000002</v>
      </c>
      <c r="J106">
        <v>0.71699999999999997</v>
      </c>
      <c r="K106">
        <v>1.45</v>
      </c>
      <c r="L106">
        <v>0.45</v>
      </c>
      <c r="M106">
        <v>0.34</v>
      </c>
      <c r="N106">
        <v>0.33500000000000002</v>
      </c>
      <c r="O106">
        <v>0.26400000000000001</v>
      </c>
      <c r="P106">
        <v>0.17399999999999999</v>
      </c>
      <c r="Q106">
        <v>0.23300000000000001</v>
      </c>
      <c r="R106">
        <v>0.26900000000000002</v>
      </c>
      <c r="S106">
        <v>0.29699999999999999</v>
      </c>
      <c r="T106">
        <v>0.379</v>
      </c>
      <c r="U106">
        <v>0.57999999999999996</v>
      </c>
    </row>
    <row r="107" spans="1:21" x14ac:dyDescent="0.2">
      <c r="A107" s="22">
        <v>105</v>
      </c>
      <c r="B107" t="b">
        <v>0</v>
      </c>
      <c r="C107" t="b">
        <v>1</v>
      </c>
      <c r="D107" t="s">
        <v>90</v>
      </c>
      <c r="E107" t="s">
        <v>320</v>
      </c>
      <c r="F107" t="s">
        <v>90</v>
      </c>
      <c r="G107" t="s">
        <v>321</v>
      </c>
      <c r="H107" t="s">
        <v>101</v>
      </c>
      <c r="I107">
        <v>2.44</v>
      </c>
      <c r="J107" t="s">
        <v>90</v>
      </c>
      <c r="K107" t="s">
        <v>90</v>
      </c>
      <c r="L107" t="s">
        <v>90</v>
      </c>
      <c r="M107">
        <v>6.65</v>
      </c>
      <c r="N107">
        <v>5.7</v>
      </c>
      <c r="O107">
        <v>4.51</v>
      </c>
      <c r="P107">
        <v>1.35</v>
      </c>
      <c r="Q107">
        <v>1.05</v>
      </c>
      <c r="R107">
        <v>1.79</v>
      </c>
      <c r="S107">
        <v>2.2599999999999998</v>
      </c>
      <c r="T107">
        <v>3.62</v>
      </c>
      <c r="U107" t="s">
        <v>90</v>
      </c>
    </row>
    <row r="108" spans="1:21" x14ac:dyDescent="0.2">
      <c r="A108" s="22">
        <v>106</v>
      </c>
      <c r="B108" t="b">
        <v>0</v>
      </c>
      <c r="C108" t="b">
        <v>1</v>
      </c>
      <c r="D108" t="s">
        <v>90</v>
      </c>
      <c r="E108" t="s">
        <v>322</v>
      </c>
      <c r="F108" t="s">
        <v>90</v>
      </c>
      <c r="G108" t="s">
        <v>323</v>
      </c>
      <c r="H108" t="s">
        <v>205</v>
      </c>
      <c r="I108">
        <v>2.96</v>
      </c>
      <c r="J108">
        <v>2.95</v>
      </c>
      <c r="K108">
        <v>3.72</v>
      </c>
      <c r="L108">
        <v>2.04</v>
      </c>
      <c r="M108">
        <v>2.2599999999999998</v>
      </c>
      <c r="N108">
        <v>2.85</v>
      </c>
      <c r="O108">
        <v>9.93</v>
      </c>
      <c r="P108">
        <v>1.1200000000000001</v>
      </c>
      <c r="Q108">
        <v>0.73499999999999999</v>
      </c>
      <c r="R108">
        <v>1.68</v>
      </c>
      <c r="S108">
        <v>1.26</v>
      </c>
      <c r="T108">
        <v>1.2</v>
      </c>
      <c r="U108">
        <v>1.83</v>
      </c>
    </row>
    <row r="109" spans="1:21" x14ac:dyDescent="0.2">
      <c r="A109" s="22">
        <v>107</v>
      </c>
      <c r="B109" t="b">
        <v>0</v>
      </c>
      <c r="C109" t="b">
        <v>1</v>
      </c>
      <c r="D109" t="s">
        <v>90</v>
      </c>
      <c r="E109" t="s">
        <v>324</v>
      </c>
      <c r="F109" t="s">
        <v>90</v>
      </c>
      <c r="G109" t="s">
        <v>325</v>
      </c>
      <c r="H109" t="s">
        <v>101</v>
      </c>
      <c r="I109">
        <v>0.73599999999999999</v>
      </c>
      <c r="J109">
        <v>3.18</v>
      </c>
      <c r="K109">
        <v>3.78</v>
      </c>
      <c r="L109">
        <v>3.12</v>
      </c>
      <c r="M109">
        <v>2.56</v>
      </c>
      <c r="N109">
        <v>1.1299999999999999</v>
      </c>
      <c r="O109">
        <v>0.72599999999999998</v>
      </c>
      <c r="P109">
        <v>0.45500000000000002</v>
      </c>
      <c r="Q109">
        <v>0.55600000000000005</v>
      </c>
      <c r="R109">
        <v>0.64</v>
      </c>
      <c r="S109">
        <v>0.79600000000000004</v>
      </c>
      <c r="T109">
        <v>1.26</v>
      </c>
      <c r="U109">
        <v>2.38</v>
      </c>
    </row>
    <row r="110" spans="1:21" x14ac:dyDescent="0.2">
      <c r="A110" s="22">
        <v>108</v>
      </c>
      <c r="B110" t="b">
        <v>0</v>
      </c>
      <c r="C110" t="b">
        <v>1</v>
      </c>
      <c r="D110" t="s">
        <v>90</v>
      </c>
      <c r="E110" t="s">
        <v>326</v>
      </c>
      <c r="F110" t="s">
        <v>90</v>
      </c>
      <c r="G110" t="s">
        <v>327</v>
      </c>
      <c r="H110" t="s">
        <v>205</v>
      </c>
      <c r="I110">
        <v>4.18</v>
      </c>
      <c r="J110">
        <v>2.96</v>
      </c>
      <c r="K110">
        <v>9.73</v>
      </c>
      <c r="L110">
        <v>33.1</v>
      </c>
      <c r="M110">
        <v>25.3</v>
      </c>
      <c r="N110">
        <v>2.77</v>
      </c>
      <c r="O110">
        <v>0.47599999999999998</v>
      </c>
      <c r="P110">
        <v>0.36</v>
      </c>
      <c r="Q110">
        <v>0.38200000000000001</v>
      </c>
      <c r="R110">
        <v>0.50600000000000001</v>
      </c>
      <c r="S110">
        <v>1.0900000000000001</v>
      </c>
      <c r="T110">
        <v>5.26</v>
      </c>
      <c r="U110">
        <v>2.5299999999999998</v>
      </c>
    </row>
    <row r="111" spans="1:21" x14ac:dyDescent="0.2">
      <c r="A111" s="22">
        <v>109</v>
      </c>
      <c r="B111" t="b">
        <v>0</v>
      </c>
      <c r="C111" t="b">
        <v>1</v>
      </c>
      <c r="D111" t="s">
        <v>90</v>
      </c>
      <c r="E111" t="s">
        <v>328</v>
      </c>
      <c r="F111" t="s">
        <v>90</v>
      </c>
      <c r="G111" t="s">
        <v>329</v>
      </c>
      <c r="H111" t="s">
        <v>205</v>
      </c>
      <c r="I111">
        <v>0.77100000000000002</v>
      </c>
      <c r="J111">
        <v>1.46</v>
      </c>
      <c r="K111">
        <v>1.44</v>
      </c>
      <c r="L111">
        <v>0.68</v>
      </c>
      <c r="M111">
        <v>0.59799999999999998</v>
      </c>
      <c r="N111">
        <v>0.95499999999999996</v>
      </c>
      <c r="O111">
        <v>0.85</v>
      </c>
      <c r="P111">
        <v>0.39400000000000002</v>
      </c>
      <c r="Q111">
        <v>0.35099999999999998</v>
      </c>
      <c r="R111">
        <v>0.432</v>
      </c>
      <c r="S111">
        <v>0.88400000000000001</v>
      </c>
      <c r="T111">
        <v>2.63</v>
      </c>
      <c r="U111">
        <v>1.26</v>
      </c>
    </row>
    <row r="112" spans="1:21" x14ac:dyDescent="0.2">
      <c r="A112" s="22">
        <v>110</v>
      </c>
      <c r="B112" t="b">
        <v>0</v>
      </c>
      <c r="C112" t="b">
        <v>1</v>
      </c>
      <c r="D112" t="s">
        <v>90</v>
      </c>
      <c r="E112" t="s">
        <v>330</v>
      </c>
      <c r="F112" t="s">
        <v>90</v>
      </c>
      <c r="G112" t="s">
        <v>331</v>
      </c>
      <c r="H112" t="s">
        <v>101</v>
      </c>
      <c r="I112">
        <v>2.35</v>
      </c>
      <c r="J112">
        <v>2.23</v>
      </c>
      <c r="K112">
        <v>1.9</v>
      </c>
      <c r="L112">
        <v>0.68600000000000005</v>
      </c>
      <c r="M112">
        <v>1.07</v>
      </c>
      <c r="N112">
        <v>0.64800000000000002</v>
      </c>
      <c r="O112">
        <v>0.36399999999999999</v>
      </c>
      <c r="P112">
        <v>1.75</v>
      </c>
      <c r="Q112">
        <v>0.53100000000000003</v>
      </c>
      <c r="R112">
        <v>0.69199999999999995</v>
      </c>
      <c r="S112">
        <v>2.72</v>
      </c>
      <c r="T112">
        <v>9.3000000000000007</v>
      </c>
      <c r="U112">
        <v>2.61</v>
      </c>
    </row>
    <row r="113" spans="1:21" x14ac:dyDescent="0.2">
      <c r="A113" s="22">
        <v>111</v>
      </c>
      <c r="B113" t="b">
        <v>0</v>
      </c>
      <c r="C113" t="b">
        <v>1</v>
      </c>
      <c r="D113" t="s">
        <v>90</v>
      </c>
      <c r="E113" t="s">
        <v>332</v>
      </c>
      <c r="F113" t="s">
        <v>90</v>
      </c>
      <c r="G113" t="s">
        <v>333</v>
      </c>
      <c r="H113" t="s">
        <v>101</v>
      </c>
      <c r="I113">
        <v>3.09</v>
      </c>
      <c r="J113">
        <v>2.82</v>
      </c>
      <c r="K113">
        <v>16.100000000000001</v>
      </c>
      <c r="L113">
        <v>44.6</v>
      </c>
      <c r="M113">
        <v>16.399999999999999</v>
      </c>
      <c r="N113">
        <v>1</v>
      </c>
      <c r="O113">
        <v>0.29099999999999998</v>
      </c>
      <c r="P113">
        <v>0.34599999999999997</v>
      </c>
      <c r="Q113">
        <v>0.32400000000000001</v>
      </c>
      <c r="R113">
        <v>0.49299999999999999</v>
      </c>
      <c r="S113">
        <v>1.41</v>
      </c>
      <c r="T113">
        <v>8.17</v>
      </c>
      <c r="U113">
        <v>3.2</v>
      </c>
    </row>
    <row r="114" spans="1:21" x14ac:dyDescent="0.2">
      <c r="A114" s="22">
        <v>112</v>
      </c>
      <c r="B114" t="b">
        <v>0</v>
      </c>
      <c r="C114" t="b">
        <v>1</v>
      </c>
      <c r="D114" t="s">
        <v>90</v>
      </c>
      <c r="E114" t="s">
        <v>334</v>
      </c>
      <c r="F114" t="s">
        <v>90</v>
      </c>
      <c r="G114" t="s">
        <v>335</v>
      </c>
      <c r="H114" t="s">
        <v>101</v>
      </c>
      <c r="I114">
        <v>51.5</v>
      </c>
      <c r="J114">
        <v>3.34</v>
      </c>
      <c r="K114">
        <v>3.78</v>
      </c>
      <c r="L114">
        <v>3.21</v>
      </c>
      <c r="M114">
        <v>62.4</v>
      </c>
      <c r="N114">
        <v>56.4</v>
      </c>
      <c r="O114">
        <v>71.400000000000006</v>
      </c>
      <c r="P114">
        <v>41.6</v>
      </c>
      <c r="Q114">
        <v>47</v>
      </c>
      <c r="R114">
        <v>52</v>
      </c>
      <c r="S114">
        <v>45</v>
      </c>
      <c r="T114">
        <v>1.28</v>
      </c>
      <c r="U114">
        <v>2.65</v>
      </c>
    </row>
    <row r="115" spans="1:21" x14ac:dyDescent="0.2">
      <c r="A115" s="22">
        <v>113</v>
      </c>
      <c r="B115" t="b">
        <v>0</v>
      </c>
      <c r="C115" t="b">
        <v>1</v>
      </c>
      <c r="D115" t="s">
        <v>90</v>
      </c>
      <c r="E115" t="s">
        <v>336</v>
      </c>
      <c r="F115" t="s">
        <v>90</v>
      </c>
      <c r="G115" t="s">
        <v>337</v>
      </c>
      <c r="H115" t="s">
        <v>101</v>
      </c>
      <c r="I115">
        <v>1.18</v>
      </c>
      <c r="J115">
        <v>2.2400000000000002</v>
      </c>
      <c r="K115">
        <v>6.29</v>
      </c>
      <c r="L115">
        <v>12.8</v>
      </c>
      <c r="M115">
        <v>6.16</v>
      </c>
      <c r="N115">
        <v>0.98</v>
      </c>
      <c r="O115">
        <v>0.313</v>
      </c>
      <c r="P115">
        <v>0.28999999999999998</v>
      </c>
      <c r="Q115">
        <v>0.371</v>
      </c>
      <c r="R115">
        <v>0.56200000000000006</v>
      </c>
      <c r="S115">
        <v>0.80900000000000005</v>
      </c>
      <c r="T115">
        <v>2.54</v>
      </c>
      <c r="U115">
        <v>1.86</v>
      </c>
    </row>
    <row r="116" spans="1:21" x14ac:dyDescent="0.2">
      <c r="A116" s="22">
        <v>114</v>
      </c>
      <c r="B116" t="b">
        <v>0</v>
      </c>
      <c r="C116" t="b">
        <v>1</v>
      </c>
      <c r="D116" t="s">
        <v>90</v>
      </c>
      <c r="E116" t="s">
        <v>338</v>
      </c>
      <c r="F116" t="s">
        <v>90</v>
      </c>
      <c r="G116" t="s">
        <v>339</v>
      </c>
      <c r="H116" t="s">
        <v>101</v>
      </c>
      <c r="I116">
        <v>0.73499999999999999</v>
      </c>
      <c r="J116">
        <v>2.58</v>
      </c>
      <c r="K116">
        <v>2.29</v>
      </c>
      <c r="L116">
        <v>2.13</v>
      </c>
      <c r="M116">
        <v>1.52</v>
      </c>
      <c r="N116">
        <v>0.71699999999999997</v>
      </c>
      <c r="O116">
        <v>0.51500000000000001</v>
      </c>
      <c r="P116">
        <v>0.38200000000000001</v>
      </c>
      <c r="Q116">
        <v>0.499</v>
      </c>
      <c r="R116">
        <v>0.65100000000000002</v>
      </c>
      <c r="S116">
        <v>0.84099999999999997</v>
      </c>
      <c r="T116">
        <v>1.21</v>
      </c>
      <c r="U116">
        <v>2</v>
      </c>
    </row>
    <row r="117" spans="1:21" x14ac:dyDescent="0.2">
      <c r="A117" s="22">
        <v>115</v>
      </c>
      <c r="B117" t="b">
        <v>0</v>
      </c>
      <c r="C117" t="b">
        <v>1</v>
      </c>
      <c r="D117" t="s">
        <v>90</v>
      </c>
      <c r="E117" t="s">
        <v>340</v>
      </c>
      <c r="F117" t="s">
        <v>90</v>
      </c>
      <c r="G117" t="s">
        <v>341</v>
      </c>
      <c r="H117" t="s">
        <v>101</v>
      </c>
      <c r="I117">
        <v>32.1</v>
      </c>
      <c r="J117">
        <v>8.7200000000000006</v>
      </c>
      <c r="K117">
        <v>32.6</v>
      </c>
      <c r="L117">
        <v>95.3</v>
      </c>
      <c r="M117">
        <v>88</v>
      </c>
      <c r="N117">
        <v>14</v>
      </c>
      <c r="O117">
        <v>0.79900000000000004</v>
      </c>
      <c r="P117">
        <v>0.56100000000000005</v>
      </c>
      <c r="Q117">
        <v>0.28999999999999998</v>
      </c>
      <c r="R117">
        <v>0.26900000000000002</v>
      </c>
      <c r="S117">
        <v>0.22800000000000001</v>
      </c>
      <c r="T117">
        <v>0.94699999999999995</v>
      </c>
      <c r="U117">
        <v>1.67</v>
      </c>
    </row>
    <row r="118" spans="1:21" x14ac:dyDescent="0.2">
      <c r="A118" s="22">
        <v>116</v>
      </c>
      <c r="B118" t="b">
        <v>0</v>
      </c>
      <c r="C118" t="b">
        <v>1</v>
      </c>
      <c r="D118" t="s">
        <v>90</v>
      </c>
      <c r="E118" t="s">
        <v>342</v>
      </c>
      <c r="F118" t="s">
        <v>90</v>
      </c>
      <c r="G118" t="s">
        <v>343</v>
      </c>
      <c r="H118" t="s">
        <v>101</v>
      </c>
      <c r="I118">
        <v>12.8</v>
      </c>
      <c r="J118">
        <v>7.51</v>
      </c>
      <c r="K118">
        <v>7.58</v>
      </c>
      <c r="L118">
        <v>6.16</v>
      </c>
      <c r="M118">
        <v>7.69</v>
      </c>
      <c r="N118">
        <v>8.16</v>
      </c>
      <c r="O118">
        <v>12.6</v>
      </c>
      <c r="P118">
        <v>14.8</v>
      </c>
      <c r="Q118">
        <v>12.1</v>
      </c>
      <c r="R118">
        <v>14.7</v>
      </c>
      <c r="S118">
        <v>14.4</v>
      </c>
      <c r="T118">
        <v>3.95</v>
      </c>
      <c r="U118">
        <v>6.5</v>
      </c>
    </row>
    <row r="119" spans="1:21" x14ac:dyDescent="0.2">
      <c r="A119" s="22">
        <v>117</v>
      </c>
      <c r="B119" t="b">
        <v>0</v>
      </c>
      <c r="C119" t="b">
        <v>1</v>
      </c>
      <c r="D119" t="s">
        <v>90</v>
      </c>
      <c r="E119" t="s">
        <v>344</v>
      </c>
      <c r="F119" t="s">
        <v>90</v>
      </c>
      <c r="G119" t="s">
        <v>345</v>
      </c>
      <c r="H119" t="s">
        <v>101</v>
      </c>
      <c r="I119">
        <v>6.99</v>
      </c>
      <c r="J119">
        <v>3.27</v>
      </c>
      <c r="K119">
        <v>4.3499999999999996</v>
      </c>
      <c r="L119">
        <v>1.84</v>
      </c>
      <c r="M119">
        <v>3.83</v>
      </c>
      <c r="N119">
        <v>4.99</v>
      </c>
      <c r="O119">
        <v>21.6</v>
      </c>
      <c r="P119">
        <v>2.36</v>
      </c>
      <c r="Q119">
        <v>1.63</v>
      </c>
      <c r="R119">
        <v>4.04</v>
      </c>
      <c r="S119">
        <v>2.23</v>
      </c>
      <c r="T119">
        <v>1.97</v>
      </c>
      <c r="U119">
        <v>2.58</v>
      </c>
    </row>
    <row r="120" spans="1:21" x14ac:dyDescent="0.2">
      <c r="A120" s="22">
        <v>118</v>
      </c>
      <c r="B120" t="b">
        <v>0</v>
      </c>
      <c r="C120" t="b">
        <v>1</v>
      </c>
      <c r="D120" t="s">
        <v>90</v>
      </c>
      <c r="E120" t="s">
        <v>346</v>
      </c>
      <c r="F120" t="s">
        <v>90</v>
      </c>
      <c r="G120" t="s">
        <v>347</v>
      </c>
      <c r="H120" t="s">
        <v>101</v>
      </c>
      <c r="I120">
        <v>2.68</v>
      </c>
      <c r="J120" t="s">
        <v>90</v>
      </c>
      <c r="K120" t="s">
        <v>90</v>
      </c>
      <c r="L120" t="s">
        <v>90</v>
      </c>
      <c r="M120">
        <v>5.96</v>
      </c>
      <c r="N120">
        <v>3.82</v>
      </c>
      <c r="O120">
        <v>5.24</v>
      </c>
      <c r="P120">
        <v>2.25</v>
      </c>
      <c r="Q120">
        <v>1.4</v>
      </c>
      <c r="R120">
        <v>1.6</v>
      </c>
      <c r="S120">
        <v>2.2200000000000002</v>
      </c>
      <c r="T120" t="s">
        <v>90</v>
      </c>
      <c r="U120" t="s">
        <v>90</v>
      </c>
    </row>
    <row r="121" spans="1:21" x14ac:dyDescent="0.2">
      <c r="A121" s="22">
        <v>119</v>
      </c>
      <c r="B121" t="b">
        <v>0</v>
      </c>
      <c r="C121" t="b">
        <v>1</v>
      </c>
      <c r="D121" t="s">
        <v>90</v>
      </c>
      <c r="E121" t="s">
        <v>348</v>
      </c>
      <c r="F121" t="s">
        <v>90</v>
      </c>
      <c r="G121" t="s">
        <v>349</v>
      </c>
      <c r="H121" t="s">
        <v>101</v>
      </c>
      <c r="I121">
        <v>0.52900000000000003</v>
      </c>
      <c r="J121">
        <v>1.08</v>
      </c>
      <c r="K121">
        <v>1.02</v>
      </c>
      <c r="L121">
        <v>0.60699999999999998</v>
      </c>
      <c r="M121">
        <v>0.5</v>
      </c>
      <c r="N121">
        <v>0.373</v>
      </c>
      <c r="O121">
        <v>0.28899999999999998</v>
      </c>
      <c r="P121">
        <v>0.34100000000000003</v>
      </c>
      <c r="Q121">
        <v>0.54600000000000004</v>
      </c>
      <c r="R121">
        <v>0.72099999999999997</v>
      </c>
      <c r="S121">
        <v>0.85299999999999998</v>
      </c>
      <c r="T121">
        <v>0.79500000000000004</v>
      </c>
      <c r="U121">
        <v>1.19</v>
      </c>
    </row>
    <row r="122" spans="1:21" x14ac:dyDescent="0.2">
      <c r="A122" s="22">
        <v>120</v>
      </c>
      <c r="B122" t="b">
        <v>0</v>
      </c>
      <c r="C122" t="b">
        <v>1</v>
      </c>
      <c r="D122" t="s">
        <v>90</v>
      </c>
      <c r="E122" t="s">
        <v>350</v>
      </c>
      <c r="F122" t="s">
        <v>90</v>
      </c>
      <c r="G122" t="s">
        <v>351</v>
      </c>
      <c r="H122" t="s">
        <v>101</v>
      </c>
      <c r="I122">
        <v>0.33500000000000002</v>
      </c>
      <c r="J122">
        <v>1.68</v>
      </c>
      <c r="K122">
        <v>1.49</v>
      </c>
      <c r="L122">
        <v>0.497</v>
      </c>
      <c r="M122">
        <v>0.48899999999999999</v>
      </c>
      <c r="N122">
        <v>0.40600000000000003</v>
      </c>
      <c r="O122">
        <v>0.29299999999999998</v>
      </c>
      <c r="P122">
        <v>0.218</v>
      </c>
      <c r="Q122">
        <v>0.28999999999999998</v>
      </c>
      <c r="R122">
        <v>0.30299999999999999</v>
      </c>
      <c r="S122">
        <v>0.33700000000000002</v>
      </c>
      <c r="T122">
        <v>0.48499999999999999</v>
      </c>
      <c r="U122">
        <v>1.01</v>
      </c>
    </row>
    <row r="123" spans="1:21" x14ac:dyDescent="0.2">
      <c r="A123" s="22">
        <v>121</v>
      </c>
      <c r="B123" t="b">
        <v>0</v>
      </c>
      <c r="C123" t="b">
        <v>1</v>
      </c>
      <c r="D123" t="s">
        <v>90</v>
      </c>
      <c r="E123" t="s">
        <v>352</v>
      </c>
      <c r="F123" t="s">
        <v>90</v>
      </c>
      <c r="G123" t="s">
        <v>353</v>
      </c>
      <c r="H123" t="s">
        <v>101</v>
      </c>
      <c r="I123">
        <v>17.899999999999999</v>
      </c>
      <c r="J123" t="s">
        <v>90</v>
      </c>
      <c r="K123" t="s">
        <v>90</v>
      </c>
      <c r="L123" t="s">
        <v>90</v>
      </c>
      <c r="M123">
        <v>42.1</v>
      </c>
      <c r="N123">
        <v>28.8</v>
      </c>
      <c r="O123">
        <v>24.8</v>
      </c>
      <c r="P123">
        <v>14.7</v>
      </c>
      <c r="Q123">
        <v>3.27</v>
      </c>
      <c r="R123">
        <v>19.7</v>
      </c>
      <c r="S123">
        <v>10.7</v>
      </c>
      <c r="T123" t="s">
        <v>90</v>
      </c>
      <c r="U123" t="s">
        <v>90</v>
      </c>
    </row>
    <row r="124" spans="1:21" x14ac:dyDescent="0.2">
      <c r="A124" s="22">
        <v>122</v>
      </c>
      <c r="B124" t="b">
        <v>0</v>
      </c>
      <c r="C124" t="b">
        <v>1</v>
      </c>
      <c r="D124" t="s">
        <v>90</v>
      </c>
      <c r="E124" t="s">
        <v>354</v>
      </c>
      <c r="F124" t="s">
        <v>90</v>
      </c>
      <c r="G124" t="s">
        <v>355</v>
      </c>
      <c r="H124" t="s">
        <v>101</v>
      </c>
      <c r="I124">
        <v>0.95799999999999996</v>
      </c>
      <c r="J124">
        <v>1.76</v>
      </c>
      <c r="K124">
        <v>3.11</v>
      </c>
      <c r="L124">
        <v>0.99299999999999999</v>
      </c>
      <c r="M124">
        <v>0.90200000000000002</v>
      </c>
      <c r="N124">
        <v>1.97</v>
      </c>
      <c r="O124">
        <v>1.76</v>
      </c>
      <c r="P124">
        <v>0.31900000000000001</v>
      </c>
      <c r="Q124">
        <v>0.32500000000000001</v>
      </c>
      <c r="R124">
        <v>0.42899999999999999</v>
      </c>
      <c r="S124">
        <v>0.55000000000000004</v>
      </c>
      <c r="T124">
        <v>0.78600000000000003</v>
      </c>
      <c r="U124">
        <v>1.01</v>
      </c>
    </row>
    <row r="125" spans="1:21" x14ac:dyDescent="0.2">
      <c r="A125" s="22">
        <v>123</v>
      </c>
      <c r="B125" t="b">
        <v>0</v>
      </c>
      <c r="C125" t="b">
        <v>1</v>
      </c>
      <c r="D125" t="s">
        <v>90</v>
      </c>
      <c r="E125" t="s">
        <v>356</v>
      </c>
      <c r="F125" t="s">
        <v>90</v>
      </c>
      <c r="G125" t="s">
        <v>357</v>
      </c>
      <c r="H125" t="s">
        <v>101</v>
      </c>
      <c r="I125">
        <v>0.28399999999999997</v>
      </c>
      <c r="J125">
        <v>0.82</v>
      </c>
      <c r="K125">
        <v>0.83099999999999996</v>
      </c>
      <c r="L125">
        <v>0.56100000000000005</v>
      </c>
      <c r="M125">
        <v>0.33</v>
      </c>
      <c r="N125">
        <v>0.28100000000000003</v>
      </c>
      <c r="O125">
        <v>0.21299999999999999</v>
      </c>
      <c r="P125">
        <v>0.17599999999999999</v>
      </c>
      <c r="Q125">
        <v>0.23499999999999999</v>
      </c>
      <c r="R125">
        <v>0.27800000000000002</v>
      </c>
      <c r="S125">
        <v>0.34899999999999998</v>
      </c>
      <c r="T125">
        <v>0.46200000000000002</v>
      </c>
      <c r="U125">
        <v>0.63200000000000001</v>
      </c>
    </row>
    <row r="126" spans="1:21" x14ac:dyDescent="0.2">
      <c r="A126" s="22">
        <v>124</v>
      </c>
      <c r="B126" t="b">
        <v>0</v>
      </c>
      <c r="C126" t="b">
        <v>1</v>
      </c>
      <c r="D126" t="s">
        <v>90</v>
      </c>
      <c r="E126" t="s">
        <v>358</v>
      </c>
      <c r="F126" t="s">
        <v>90</v>
      </c>
      <c r="G126" t="s">
        <v>359</v>
      </c>
      <c r="H126" t="s">
        <v>101</v>
      </c>
      <c r="I126">
        <v>55.6</v>
      </c>
      <c r="J126" t="s">
        <v>90</v>
      </c>
      <c r="K126" t="s">
        <v>90</v>
      </c>
      <c r="L126" t="s">
        <v>90</v>
      </c>
      <c r="M126">
        <v>63</v>
      </c>
      <c r="N126">
        <v>72.099999999999994</v>
      </c>
      <c r="O126">
        <v>93.1</v>
      </c>
      <c r="P126">
        <v>46</v>
      </c>
      <c r="Q126">
        <v>4.97</v>
      </c>
      <c r="R126">
        <v>57.5</v>
      </c>
      <c r="S126">
        <v>62</v>
      </c>
      <c r="T126">
        <v>87.1</v>
      </c>
      <c r="U126" t="s">
        <v>90</v>
      </c>
    </row>
    <row r="127" spans="1:21" x14ac:dyDescent="0.2">
      <c r="A127" s="22">
        <v>125</v>
      </c>
      <c r="B127" t="b">
        <v>0</v>
      </c>
      <c r="C127" t="b">
        <v>1</v>
      </c>
      <c r="D127" t="s">
        <v>90</v>
      </c>
      <c r="E127" t="s">
        <v>360</v>
      </c>
      <c r="F127" t="s">
        <v>90</v>
      </c>
      <c r="G127" t="s">
        <v>361</v>
      </c>
      <c r="H127" t="s">
        <v>205</v>
      </c>
      <c r="I127">
        <v>24.4</v>
      </c>
      <c r="J127">
        <v>4.62</v>
      </c>
      <c r="K127">
        <v>6.05</v>
      </c>
      <c r="L127">
        <v>4.3899999999999997</v>
      </c>
      <c r="M127">
        <v>13.6</v>
      </c>
      <c r="N127">
        <v>16.600000000000001</v>
      </c>
      <c r="O127">
        <v>47</v>
      </c>
      <c r="P127">
        <v>17.5</v>
      </c>
      <c r="Q127">
        <v>9.6</v>
      </c>
      <c r="R127">
        <v>25.4</v>
      </c>
      <c r="S127">
        <v>18.3</v>
      </c>
      <c r="T127">
        <v>3.54</v>
      </c>
      <c r="U127">
        <v>3.77</v>
      </c>
    </row>
    <row r="128" spans="1:21" x14ac:dyDescent="0.2">
      <c r="A128" s="22">
        <v>126</v>
      </c>
      <c r="B128" t="b">
        <v>0</v>
      </c>
      <c r="C128" t="b">
        <v>1</v>
      </c>
      <c r="D128" t="s">
        <v>90</v>
      </c>
      <c r="E128" t="s">
        <v>362</v>
      </c>
      <c r="F128" t="s">
        <v>90</v>
      </c>
      <c r="G128" t="s">
        <v>363</v>
      </c>
      <c r="H128" t="s">
        <v>205</v>
      </c>
      <c r="I128">
        <v>28.9</v>
      </c>
      <c r="J128" t="s">
        <v>90</v>
      </c>
      <c r="K128" t="s">
        <v>90</v>
      </c>
      <c r="L128" t="s">
        <v>90</v>
      </c>
      <c r="M128">
        <v>49.9</v>
      </c>
      <c r="N128">
        <v>45.7</v>
      </c>
      <c r="O128">
        <v>48.8</v>
      </c>
      <c r="P128">
        <v>22.1</v>
      </c>
      <c r="Q128">
        <v>3.77</v>
      </c>
      <c r="R128">
        <v>27.7</v>
      </c>
      <c r="S128">
        <v>20.399999999999999</v>
      </c>
      <c r="T128">
        <v>87.1</v>
      </c>
      <c r="U128" t="s">
        <v>90</v>
      </c>
    </row>
    <row r="129" spans="1:21" x14ac:dyDescent="0.2">
      <c r="A129" s="22">
        <v>127</v>
      </c>
      <c r="B129" t="b">
        <v>0</v>
      </c>
      <c r="C129" t="b">
        <v>1</v>
      </c>
      <c r="D129" t="s">
        <v>90</v>
      </c>
      <c r="E129" t="s">
        <v>364</v>
      </c>
      <c r="F129" t="s">
        <v>90</v>
      </c>
      <c r="G129" t="s">
        <v>365</v>
      </c>
      <c r="H129" t="s">
        <v>101</v>
      </c>
      <c r="I129">
        <v>52.1</v>
      </c>
      <c r="J129" t="s">
        <v>90</v>
      </c>
      <c r="K129" t="s">
        <v>90</v>
      </c>
      <c r="L129" t="s">
        <v>90</v>
      </c>
      <c r="M129">
        <v>34.299999999999997</v>
      </c>
      <c r="N129">
        <v>53</v>
      </c>
      <c r="O129">
        <v>91.1</v>
      </c>
      <c r="P129">
        <v>37.700000000000003</v>
      </c>
      <c r="Q129">
        <v>16</v>
      </c>
      <c r="R129">
        <v>64.7</v>
      </c>
      <c r="S129">
        <v>67.3</v>
      </c>
      <c r="T129" t="s">
        <v>90</v>
      </c>
      <c r="U129" t="s">
        <v>90</v>
      </c>
    </row>
    <row r="130" spans="1:21" x14ac:dyDescent="0.2">
      <c r="A130" s="22">
        <v>128</v>
      </c>
      <c r="B130" t="b">
        <v>0</v>
      </c>
      <c r="C130" t="b">
        <v>1</v>
      </c>
      <c r="D130" t="s">
        <v>90</v>
      </c>
      <c r="E130" t="s">
        <v>366</v>
      </c>
      <c r="F130" t="s">
        <v>90</v>
      </c>
      <c r="G130" t="s">
        <v>367</v>
      </c>
      <c r="H130" t="s">
        <v>205</v>
      </c>
      <c r="I130">
        <v>71.7</v>
      </c>
      <c r="J130">
        <v>0.89400000000000002</v>
      </c>
      <c r="K130">
        <v>0.99199999999999999</v>
      </c>
      <c r="L130">
        <v>80.599999999999994</v>
      </c>
      <c r="M130">
        <v>80.7</v>
      </c>
      <c r="N130">
        <v>77.099999999999994</v>
      </c>
      <c r="O130">
        <v>87.5</v>
      </c>
      <c r="P130">
        <v>63.2</v>
      </c>
      <c r="Q130">
        <v>65.599999999999994</v>
      </c>
      <c r="R130">
        <v>55.8</v>
      </c>
      <c r="S130">
        <v>40.6</v>
      </c>
      <c r="T130">
        <v>1.77</v>
      </c>
      <c r="U130">
        <v>0.79400000000000004</v>
      </c>
    </row>
    <row r="131" spans="1:21" x14ac:dyDescent="0.2">
      <c r="A131" s="22">
        <v>129</v>
      </c>
      <c r="B131" t="b">
        <v>0</v>
      </c>
      <c r="C131" t="b">
        <v>1</v>
      </c>
      <c r="D131" t="s">
        <v>90</v>
      </c>
      <c r="E131" t="s">
        <v>368</v>
      </c>
      <c r="F131" t="s">
        <v>90</v>
      </c>
      <c r="G131" t="s">
        <v>369</v>
      </c>
      <c r="H131" t="s">
        <v>101</v>
      </c>
      <c r="I131">
        <v>31.5</v>
      </c>
      <c r="J131" t="s">
        <v>90</v>
      </c>
      <c r="K131" t="s">
        <v>90</v>
      </c>
      <c r="L131" t="s">
        <v>90</v>
      </c>
      <c r="M131">
        <v>14.2</v>
      </c>
      <c r="N131">
        <v>21.2</v>
      </c>
      <c r="O131">
        <v>98.8</v>
      </c>
      <c r="P131">
        <v>9.9700000000000006</v>
      </c>
      <c r="Q131">
        <v>8.49</v>
      </c>
      <c r="R131">
        <v>18.2</v>
      </c>
      <c r="S131">
        <v>12.3</v>
      </c>
      <c r="T131" t="s">
        <v>90</v>
      </c>
      <c r="U131" t="s">
        <v>90</v>
      </c>
    </row>
    <row r="132" spans="1:21" x14ac:dyDescent="0.2">
      <c r="A132" s="22">
        <v>130</v>
      </c>
      <c r="B132" t="b">
        <v>0</v>
      </c>
      <c r="C132" t="b">
        <v>1</v>
      </c>
      <c r="D132" t="s">
        <v>90</v>
      </c>
      <c r="E132" t="s">
        <v>370</v>
      </c>
      <c r="F132" t="s">
        <v>90</v>
      </c>
      <c r="G132" t="s">
        <v>371</v>
      </c>
      <c r="H132" t="s">
        <v>101</v>
      </c>
      <c r="I132">
        <v>29.8</v>
      </c>
      <c r="J132" t="s">
        <v>90</v>
      </c>
      <c r="K132" t="s">
        <v>90</v>
      </c>
      <c r="L132" t="s">
        <v>90</v>
      </c>
      <c r="M132">
        <v>71.599999999999994</v>
      </c>
      <c r="N132">
        <v>26.4</v>
      </c>
      <c r="O132">
        <v>86.8</v>
      </c>
      <c r="P132">
        <v>13.9</v>
      </c>
      <c r="Q132">
        <v>13.5</v>
      </c>
      <c r="R132">
        <v>25.5</v>
      </c>
      <c r="S132">
        <v>16.899999999999999</v>
      </c>
      <c r="T132">
        <v>0.872</v>
      </c>
      <c r="U132" t="s">
        <v>90</v>
      </c>
    </row>
    <row r="133" spans="1:21" x14ac:dyDescent="0.2">
      <c r="A133" s="22">
        <v>131</v>
      </c>
      <c r="B133" t="b">
        <v>0</v>
      </c>
      <c r="C133" t="b">
        <v>1</v>
      </c>
      <c r="D133" t="s">
        <v>90</v>
      </c>
      <c r="E133" t="s">
        <v>372</v>
      </c>
      <c r="F133" t="s">
        <v>90</v>
      </c>
      <c r="G133" t="s">
        <v>373</v>
      </c>
      <c r="H133" t="s">
        <v>101</v>
      </c>
      <c r="I133">
        <v>27.2</v>
      </c>
      <c r="J133">
        <v>0.73599999999999999</v>
      </c>
      <c r="K133">
        <v>0.81899999999999995</v>
      </c>
      <c r="L133">
        <v>0.625</v>
      </c>
      <c r="M133">
        <v>11.9</v>
      </c>
      <c r="N133">
        <v>19</v>
      </c>
      <c r="O133">
        <v>88.1</v>
      </c>
      <c r="P133">
        <v>8.7200000000000006</v>
      </c>
      <c r="Q133">
        <v>7.15</v>
      </c>
      <c r="R133">
        <v>16.399999999999999</v>
      </c>
      <c r="S133">
        <v>10.5</v>
      </c>
      <c r="T133">
        <v>1.76</v>
      </c>
      <c r="U133">
        <v>0.65200000000000002</v>
      </c>
    </row>
    <row r="134" spans="1:21" x14ac:dyDescent="0.2">
      <c r="A134" s="22">
        <v>132</v>
      </c>
      <c r="B134" t="b">
        <v>0</v>
      </c>
      <c r="C134" t="b">
        <v>1</v>
      </c>
      <c r="D134" t="s">
        <v>90</v>
      </c>
      <c r="E134" t="s">
        <v>374</v>
      </c>
      <c r="F134" t="s">
        <v>90</v>
      </c>
      <c r="G134" t="s">
        <v>375</v>
      </c>
      <c r="H134" t="s">
        <v>101</v>
      </c>
      <c r="I134">
        <v>1.01</v>
      </c>
      <c r="J134">
        <v>3.34</v>
      </c>
      <c r="K134">
        <v>3.78</v>
      </c>
      <c r="L134">
        <v>3.21</v>
      </c>
      <c r="M134">
        <v>2.58</v>
      </c>
      <c r="N134">
        <v>1.1599999999999999</v>
      </c>
      <c r="O134">
        <v>0.751</v>
      </c>
      <c r="P134">
        <v>0.46</v>
      </c>
      <c r="Q134">
        <v>0.55300000000000005</v>
      </c>
      <c r="R134">
        <v>0.628</v>
      </c>
      <c r="S134">
        <v>0.75800000000000001</v>
      </c>
      <c r="T134">
        <v>1.28</v>
      </c>
      <c r="U134">
        <v>2.65</v>
      </c>
    </row>
    <row r="135" spans="1:21" x14ac:dyDescent="0.2">
      <c r="A135" s="22">
        <v>133</v>
      </c>
      <c r="B135" t="b">
        <v>0</v>
      </c>
      <c r="C135" t="b">
        <v>1</v>
      </c>
      <c r="D135" t="s">
        <v>90</v>
      </c>
      <c r="E135" t="s">
        <v>376</v>
      </c>
      <c r="F135" t="s">
        <v>90</v>
      </c>
      <c r="G135" t="s">
        <v>377</v>
      </c>
      <c r="H135" t="s">
        <v>101</v>
      </c>
      <c r="I135">
        <v>16.600000000000001</v>
      </c>
      <c r="J135">
        <v>4.42</v>
      </c>
      <c r="K135">
        <v>5.37</v>
      </c>
      <c r="L135">
        <v>3.29</v>
      </c>
      <c r="M135">
        <v>9.35</v>
      </c>
      <c r="N135">
        <v>12.4</v>
      </c>
      <c r="O135">
        <v>43.6</v>
      </c>
      <c r="P135">
        <v>4.33</v>
      </c>
      <c r="Q135">
        <v>3.61</v>
      </c>
      <c r="R135">
        <v>6.77</v>
      </c>
      <c r="S135">
        <v>6.35</v>
      </c>
      <c r="T135">
        <v>2.8</v>
      </c>
      <c r="U135">
        <v>3.56</v>
      </c>
    </row>
    <row r="136" spans="1:21" x14ac:dyDescent="0.2">
      <c r="A136" s="22">
        <v>134</v>
      </c>
      <c r="B136" t="b">
        <v>0</v>
      </c>
      <c r="C136" t="b">
        <v>1</v>
      </c>
      <c r="D136" t="s">
        <v>90</v>
      </c>
      <c r="E136" t="s">
        <v>378</v>
      </c>
      <c r="F136" t="s">
        <v>90</v>
      </c>
      <c r="G136" t="s">
        <v>379</v>
      </c>
      <c r="H136" t="s">
        <v>205</v>
      </c>
      <c r="I136">
        <v>28.1</v>
      </c>
      <c r="J136">
        <v>2.29</v>
      </c>
      <c r="K136">
        <v>2.94</v>
      </c>
      <c r="L136">
        <v>45.5</v>
      </c>
      <c r="M136">
        <v>46</v>
      </c>
      <c r="N136">
        <v>28.8</v>
      </c>
      <c r="O136">
        <v>46.1</v>
      </c>
      <c r="P136">
        <v>27.8</v>
      </c>
      <c r="Q136">
        <v>20.7</v>
      </c>
      <c r="R136">
        <v>20.399999999999999</v>
      </c>
      <c r="S136">
        <v>5.68</v>
      </c>
      <c r="T136">
        <v>2.2400000000000002</v>
      </c>
      <c r="U136">
        <v>1.57</v>
      </c>
    </row>
    <row r="137" spans="1:21" x14ac:dyDescent="0.2">
      <c r="A137" s="22">
        <v>135</v>
      </c>
      <c r="B137" t="b">
        <v>0</v>
      </c>
      <c r="C137" t="b">
        <v>1</v>
      </c>
      <c r="D137" t="s">
        <v>90</v>
      </c>
      <c r="E137" t="s">
        <v>380</v>
      </c>
      <c r="F137" t="s">
        <v>90</v>
      </c>
      <c r="G137" t="s">
        <v>381</v>
      </c>
      <c r="H137" t="s">
        <v>101</v>
      </c>
      <c r="I137">
        <v>0.24299999999999999</v>
      </c>
      <c r="J137">
        <v>0.68</v>
      </c>
      <c r="K137">
        <v>0.72099999999999997</v>
      </c>
      <c r="L137">
        <v>0.44800000000000001</v>
      </c>
      <c r="M137">
        <v>0.32500000000000001</v>
      </c>
      <c r="N137">
        <v>0.27800000000000002</v>
      </c>
      <c r="O137">
        <v>0.21099999999999999</v>
      </c>
      <c r="P137">
        <v>0.16600000000000001</v>
      </c>
      <c r="Q137">
        <v>0.22</v>
      </c>
      <c r="R137">
        <v>0.253</v>
      </c>
      <c r="S137">
        <v>0.28000000000000003</v>
      </c>
      <c r="T137">
        <v>0.35399999999999998</v>
      </c>
      <c r="U137">
        <v>0.56100000000000005</v>
      </c>
    </row>
    <row r="138" spans="1:21" x14ac:dyDescent="0.2">
      <c r="A138" s="22">
        <v>136</v>
      </c>
      <c r="B138" t="b">
        <v>0</v>
      </c>
      <c r="C138" t="b">
        <v>1</v>
      </c>
      <c r="D138" t="s">
        <v>90</v>
      </c>
      <c r="E138" t="s">
        <v>382</v>
      </c>
      <c r="F138" t="s">
        <v>90</v>
      </c>
      <c r="G138" t="s">
        <v>383</v>
      </c>
      <c r="H138" t="s">
        <v>205</v>
      </c>
      <c r="I138">
        <v>0.33600000000000002</v>
      </c>
      <c r="J138">
        <v>10.3</v>
      </c>
      <c r="K138">
        <v>19.5</v>
      </c>
      <c r="L138" t="s">
        <v>90</v>
      </c>
      <c r="M138">
        <v>37.799999999999997</v>
      </c>
      <c r="N138">
        <v>1.5</v>
      </c>
      <c r="O138">
        <v>0.31</v>
      </c>
      <c r="P138">
        <v>0.154</v>
      </c>
      <c r="Q138">
        <v>0.17599999999999999</v>
      </c>
      <c r="R138">
        <v>0.193</v>
      </c>
      <c r="S138">
        <v>0.38</v>
      </c>
      <c r="T138">
        <v>3.32</v>
      </c>
      <c r="U138">
        <v>4.29</v>
      </c>
    </row>
    <row r="139" spans="1:21" x14ac:dyDescent="0.2">
      <c r="A139" s="22">
        <v>137</v>
      </c>
      <c r="B139" t="b">
        <v>0</v>
      </c>
      <c r="C139" t="b">
        <v>1</v>
      </c>
      <c r="D139" t="s">
        <v>90</v>
      </c>
      <c r="E139" t="s">
        <v>384</v>
      </c>
      <c r="F139" t="s">
        <v>90</v>
      </c>
      <c r="G139" t="s">
        <v>385</v>
      </c>
      <c r="H139" t="s">
        <v>101</v>
      </c>
      <c r="I139">
        <v>21.3</v>
      </c>
      <c r="J139" t="s">
        <v>90</v>
      </c>
      <c r="K139" t="s">
        <v>90</v>
      </c>
      <c r="L139" t="s">
        <v>90</v>
      </c>
      <c r="M139">
        <v>13.7</v>
      </c>
      <c r="N139">
        <v>16.8</v>
      </c>
      <c r="O139">
        <v>67.7</v>
      </c>
      <c r="P139">
        <v>7</v>
      </c>
      <c r="Q139">
        <v>5.89</v>
      </c>
      <c r="R139">
        <v>11.3</v>
      </c>
      <c r="S139">
        <v>7.67</v>
      </c>
      <c r="T139">
        <v>7.55</v>
      </c>
      <c r="U139" t="s">
        <v>90</v>
      </c>
    </row>
    <row r="140" spans="1:21" x14ac:dyDescent="0.2">
      <c r="A140" s="22">
        <v>138</v>
      </c>
      <c r="B140" t="b">
        <v>0</v>
      </c>
      <c r="C140" t="b">
        <v>1</v>
      </c>
      <c r="D140" t="s">
        <v>90</v>
      </c>
      <c r="E140" t="s">
        <v>386</v>
      </c>
      <c r="F140" t="s">
        <v>90</v>
      </c>
      <c r="G140" t="s">
        <v>387</v>
      </c>
      <c r="H140" t="s">
        <v>101</v>
      </c>
      <c r="I140">
        <v>4.13</v>
      </c>
      <c r="J140" t="s">
        <v>90</v>
      </c>
      <c r="K140" t="s">
        <v>90</v>
      </c>
      <c r="L140" t="s">
        <v>90</v>
      </c>
      <c r="M140">
        <v>7.61</v>
      </c>
      <c r="N140">
        <v>13.9</v>
      </c>
      <c r="O140">
        <v>4.3899999999999997</v>
      </c>
      <c r="P140">
        <v>1.1299999999999999</v>
      </c>
      <c r="Q140">
        <v>0.91700000000000004</v>
      </c>
      <c r="R140">
        <v>1.59</v>
      </c>
      <c r="S140">
        <v>1.82</v>
      </c>
      <c r="T140">
        <v>3.12</v>
      </c>
      <c r="U140" t="s">
        <v>90</v>
      </c>
    </row>
    <row r="141" spans="1:21" x14ac:dyDescent="0.2">
      <c r="A141" s="22">
        <v>139</v>
      </c>
      <c r="B141" t="b">
        <v>0</v>
      </c>
      <c r="C141" t="b">
        <v>1</v>
      </c>
      <c r="D141" t="s">
        <v>90</v>
      </c>
      <c r="E141" t="s">
        <v>388</v>
      </c>
      <c r="F141" t="s">
        <v>90</v>
      </c>
      <c r="G141" t="s">
        <v>389</v>
      </c>
      <c r="H141" t="s">
        <v>101</v>
      </c>
      <c r="I141">
        <v>84</v>
      </c>
      <c r="J141" t="s">
        <v>90</v>
      </c>
      <c r="K141" t="s">
        <v>90</v>
      </c>
      <c r="L141">
        <v>80.8</v>
      </c>
      <c r="M141">
        <v>83.1</v>
      </c>
      <c r="N141">
        <v>86.2</v>
      </c>
      <c r="O141">
        <v>88.6</v>
      </c>
      <c r="P141">
        <v>78.8</v>
      </c>
      <c r="Q141">
        <v>86.2</v>
      </c>
      <c r="R141">
        <v>74.3</v>
      </c>
      <c r="S141">
        <v>78.400000000000006</v>
      </c>
      <c r="T141">
        <v>100</v>
      </c>
      <c r="U141" t="s">
        <v>90</v>
      </c>
    </row>
    <row r="142" spans="1:21" x14ac:dyDescent="0.2">
      <c r="A142" s="22">
        <v>140</v>
      </c>
      <c r="B142" t="b">
        <v>0</v>
      </c>
      <c r="C142" t="b">
        <v>1</v>
      </c>
      <c r="D142" t="s">
        <v>90</v>
      </c>
      <c r="E142" t="s">
        <v>390</v>
      </c>
      <c r="F142" t="s">
        <v>90</v>
      </c>
      <c r="G142" t="s">
        <v>391</v>
      </c>
      <c r="H142" t="s">
        <v>101</v>
      </c>
      <c r="I142">
        <v>0.33600000000000002</v>
      </c>
      <c r="J142">
        <v>10.3</v>
      </c>
      <c r="K142">
        <v>19.5</v>
      </c>
      <c r="L142" t="s">
        <v>90</v>
      </c>
      <c r="M142">
        <v>37.799999999999997</v>
      </c>
      <c r="N142">
        <v>1.5</v>
      </c>
      <c r="O142">
        <v>0.31</v>
      </c>
      <c r="P142">
        <v>0.154</v>
      </c>
      <c r="Q142">
        <v>0.17599999999999999</v>
      </c>
      <c r="R142">
        <v>0.193</v>
      </c>
      <c r="S142">
        <v>0.38</v>
      </c>
      <c r="T142">
        <v>3.32</v>
      </c>
      <c r="U142">
        <v>4.29</v>
      </c>
    </row>
    <row r="143" spans="1:21" x14ac:dyDescent="0.2">
      <c r="A143" s="22">
        <v>141</v>
      </c>
      <c r="B143" t="b">
        <v>0</v>
      </c>
      <c r="C143" t="b">
        <v>1</v>
      </c>
      <c r="D143" t="s">
        <v>90</v>
      </c>
      <c r="E143" t="s">
        <v>392</v>
      </c>
      <c r="F143" t="s">
        <v>90</v>
      </c>
      <c r="G143" t="s">
        <v>393</v>
      </c>
      <c r="H143" t="s">
        <v>101</v>
      </c>
      <c r="I143">
        <v>2.0299999999999998</v>
      </c>
      <c r="J143">
        <v>2.76</v>
      </c>
      <c r="K143">
        <v>3.43</v>
      </c>
      <c r="L143">
        <v>3.64</v>
      </c>
      <c r="M143">
        <v>5.43</v>
      </c>
      <c r="N143">
        <v>2.68</v>
      </c>
      <c r="O143">
        <v>0.77</v>
      </c>
      <c r="P143">
        <v>0.38500000000000001</v>
      </c>
      <c r="Q143">
        <v>0.40100000000000002</v>
      </c>
      <c r="R143">
        <v>0.47699999999999998</v>
      </c>
      <c r="S143">
        <v>0.59699999999999998</v>
      </c>
      <c r="T143">
        <v>0.93400000000000005</v>
      </c>
      <c r="U143">
        <v>1.91</v>
      </c>
    </row>
    <row r="144" spans="1:21" x14ac:dyDescent="0.2">
      <c r="A144" s="22">
        <v>142</v>
      </c>
      <c r="B144" t="b">
        <v>0</v>
      </c>
      <c r="C144" t="b">
        <v>1</v>
      </c>
      <c r="D144" t="s">
        <v>90</v>
      </c>
      <c r="E144" t="s">
        <v>394</v>
      </c>
      <c r="F144" t="s">
        <v>90</v>
      </c>
      <c r="G144" t="s">
        <v>395</v>
      </c>
      <c r="H144" t="s">
        <v>101</v>
      </c>
      <c r="I144">
        <v>0.59099999999999997</v>
      </c>
      <c r="J144">
        <v>0.98399999999999999</v>
      </c>
      <c r="K144">
        <v>0.82599999999999996</v>
      </c>
      <c r="L144">
        <v>0.44800000000000001</v>
      </c>
      <c r="M144">
        <v>0.42299999999999999</v>
      </c>
      <c r="N144">
        <v>0.48199999999999998</v>
      </c>
      <c r="O144">
        <v>0.28299999999999997</v>
      </c>
      <c r="P144">
        <v>0.47599999999999998</v>
      </c>
      <c r="Q144">
        <v>0.63500000000000001</v>
      </c>
      <c r="R144">
        <v>0.57699999999999996</v>
      </c>
      <c r="S144">
        <v>0.91900000000000004</v>
      </c>
      <c r="T144">
        <v>0.97499999999999998</v>
      </c>
      <c r="U144">
        <v>0.875</v>
      </c>
    </row>
    <row r="145" spans="1:21" x14ac:dyDescent="0.2">
      <c r="A145" s="22">
        <v>143</v>
      </c>
      <c r="B145" t="b">
        <v>1</v>
      </c>
      <c r="C145" t="b">
        <v>1</v>
      </c>
      <c r="D145" t="s">
        <v>396</v>
      </c>
      <c r="E145" t="s">
        <v>396</v>
      </c>
      <c r="F145" t="s">
        <v>397</v>
      </c>
      <c r="G145" t="s">
        <v>398</v>
      </c>
      <c r="H145" t="s">
        <v>68</v>
      </c>
      <c r="I145">
        <v>3.96</v>
      </c>
      <c r="J145">
        <v>6.36</v>
      </c>
      <c r="K145">
        <v>16</v>
      </c>
      <c r="L145">
        <v>4</v>
      </c>
      <c r="M145">
        <v>13.7</v>
      </c>
      <c r="N145">
        <v>1.1100000000000001</v>
      </c>
      <c r="O145">
        <v>1.1100000000000001</v>
      </c>
      <c r="P145">
        <v>3.08</v>
      </c>
      <c r="Q145">
        <v>3.25</v>
      </c>
      <c r="R145">
        <v>1.39</v>
      </c>
      <c r="S145">
        <v>0.871</v>
      </c>
      <c r="T145">
        <v>0.67</v>
      </c>
      <c r="U145">
        <v>0.93200000000000005</v>
      </c>
    </row>
    <row r="146" spans="1:21" x14ac:dyDescent="0.2">
      <c r="A146" s="22">
        <v>144</v>
      </c>
      <c r="B146" t="b">
        <v>1</v>
      </c>
      <c r="C146" t="b">
        <v>1</v>
      </c>
      <c r="D146" t="s">
        <v>399</v>
      </c>
      <c r="E146" t="s">
        <v>399</v>
      </c>
      <c r="F146" t="s">
        <v>400</v>
      </c>
      <c r="G146" t="s">
        <v>401</v>
      </c>
      <c r="H146" t="s">
        <v>68</v>
      </c>
      <c r="I146">
        <v>2.62</v>
      </c>
      <c r="J146">
        <v>1.17</v>
      </c>
      <c r="K146">
        <v>1.4</v>
      </c>
      <c r="L146">
        <v>2.96</v>
      </c>
      <c r="M146">
        <v>6</v>
      </c>
      <c r="N146">
        <v>3.1</v>
      </c>
      <c r="O146">
        <v>0.86799999999999999</v>
      </c>
      <c r="P146">
        <v>0.56599999999999995</v>
      </c>
      <c r="Q146">
        <v>0.45700000000000002</v>
      </c>
      <c r="R146">
        <v>0.25800000000000001</v>
      </c>
      <c r="S146">
        <v>0.22900000000000001</v>
      </c>
      <c r="T146">
        <v>0.40799999999999997</v>
      </c>
      <c r="U146">
        <v>0.91900000000000004</v>
      </c>
    </row>
    <row r="147" spans="1:21" x14ac:dyDescent="0.2">
      <c r="A147" s="22">
        <v>145</v>
      </c>
      <c r="B147" t="b">
        <v>0</v>
      </c>
      <c r="C147" t="b">
        <v>1</v>
      </c>
      <c r="D147" t="s">
        <v>90</v>
      </c>
      <c r="E147" t="s">
        <v>402</v>
      </c>
      <c r="F147" t="s">
        <v>90</v>
      </c>
      <c r="G147" t="s">
        <v>403</v>
      </c>
      <c r="H147" t="s">
        <v>130</v>
      </c>
      <c r="I147">
        <v>3.99</v>
      </c>
      <c r="J147" t="s">
        <v>90</v>
      </c>
      <c r="K147" t="s">
        <v>90</v>
      </c>
      <c r="L147">
        <v>0.36599999999999999</v>
      </c>
      <c r="M147">
        <v>0.88</v>
      </c>
      <c r="N147">
        <v>1.38</v>
      </c>
      <c r="O147">
        <v>4.0199999999999996</v>
      </c>
      <c r="P147">
        <v>3.73</v>
      </c>
      <c r="Q147">
        <v>4.3600000000000003</v>
      </c>
      <c r="R147">
        <v>4.34</v>
      </c>
      <c r="S147">
        <v>2.62</v>
      </c>
      <c r="T147" t="s">
        <v>90</v>
      </c>
      <c r="U147" t="s">
        <v>90</v>
      </c>
    </row>
    <row r="148" spans="1:21" x14ac:dyDescent="0.2">
      <c r="A148" s="22">
        <v>146</v>
      </c>
      <c r="B148" t="b">
        <v>1</v>
      </c>
      <c r="C148" t="b">
        <v>1</v>
      </c>
      <c r="D148" t="s">
        <v>404</v>
      </c>
      <c r="E148" t="s">
        <v>404</v>
      </c>
      <c r="F148" t="s">
        <v>405</v>
      </c>
      <c r="G148" t="s">
        <v>406</v>
      </c>
      <c r="H148" t="s">
        <v>68</v>
      </c>
      <c r="I148">
        <v>4.6100000000000003</v>
      </c>
      <c r="J148">
        <v>7.01</v>
      </c>
      <c r="K148">
        <v>9.58</v>
      </c>
      <c r="L148">
        <v>58.9</v>
      </c>
      <c r="M148">
        <v>33.4</v>
      </c>
      <c r="N148">
        <v>2.4</v>
      </c>
      <c r="O148">
        <v>1.65</v>
      </c>
      <c r="P148">
        <v>4.45</v>
      </c>
      <c r="Q148">
        <v>7.71</v>
      </c>
      <c r="R148">
        <v>2.54</v>
      </c>
      <c r="S148">
        <v>1.1100000000000001</v>
      </c>
      <c r="T148">
        <v>2.36</v>
      </c>
      <c r="U148">
        <v>3.64</v>
      </c>
    </row>
    <row r="149" spans="1:21" x14ac:dyDescent="0.2">
      <c r="A149" s="22">
        <v>147</v>
      </c>
      <c r="B149" t="b">
        <v>0</v>
      </c>
      <c r="C149" t="b">
        <v>1</v>
      </c>
      <c r="D149" t="s">
        <v>90</v>
      </c>
      <c r="E149" t="s">
        <v>407</v>
      </c>
      <c r="F149" t="s">
        <v>90</v>
      </c>
      <c r="G149" t="s">
        <v>408</v>
      </c>
      <c r="H149" t="s">
        <v>130</v>
      </c>
      <c r="I149">
        <v>37.5</v>
      </c>
      <c r="J149">
        <v>41.5</v>
      </c>
      <c r="K149">
        <v>55.7</v>
      </c>
      <c r="L149">
        <v>64.099999999999994</v>
      </c>
      <c r="M149">
        <v>44.9</v>
      </c>
      <c r="N149">
        <v>37.299999999999997</v>
      </c>
      <c r="O149">
        <v>41.8</v>
      </c>
      <c r="P149">
        <v>36</v>
      </c>
      <c r="Q149">
        <v>33.700000000000003</v>
      </c>
      <c r="R149">
        <v>29.7</v>
      </c>
      <c r="S149">
        <v>39.1</v>
      </c>
      <c r="T149">
        <v>43.1</v>
      </c>
      <c r="U149">
        <v>44.8</v>
      </c>
    </row>
    <row r="150" spans="1:21" x14ac:dyDescent="0.2">
      <c r="A150" s="22">
        <v>148</v>
      </c>
      <c r="B150" t="b">
        <v>1</v>
      </c>
      <c r="C150" t="b">
        <v>1</v>
      </c>
      <c r="D150" t="s">
        <v>409</v>
      </c>
      <c r="E150" t="s">
        <v>410</v>
      </c>
      <c r="F150" t="s">
        <v>411</v>
      </c>
      <c r="G150" t="s">
        <v>412</v>
      </c>
      <c r="H150" t="s">
        <v>68</v>
      </c>
      <c r="I150">
        <v>77.900000000000006</v>
      </c>
      <c r="J150">
        <v>99.9</v>
      </c>
      <c r="K150">
        <v>100</v>
      </c>
      <c r="L150">
        <v>100</v>
      </c>
      <c r="M150">
        <v>100</v>
      </c>
      <c r="N150" t="s">
        <v>90</v>
      </c>
      <c r="O150" t="s">
        <v>90</v>
      </c>
      <c r="P150" t="s">
        <v>90</v>
      </c>
      <c r="Q150">
        <v>98.7</v>
      </c>
      <c r="R150">
        <v>37.700000000000003</v>
      </c>
      <c r="S150">
        <v>40.700000000000003</v>
      </c>
      <c r="T150">
        <v>58.5</v>
      </c>
      <c r="U150">
        <v>90.8</v>
      </c>
    </row>
    <row r="151" spans="1:21" x14ac:dyDescent="0.2">
      <c r="A151" s="22">
        <v>149</v>
      </c>
      <c r="B151" t="b">
        <v>0</v>
      </c>
      <c r="C151" t="b">
        <v>1</v>
      </c>
      <c r="D151" t="s">
        <v>90</v>
      </c>
      <c r="E151" t="s">
        <v>413</v>
      </c>
      <c r="F151" t="s">
        <v>90</v>
      </c>
      <c r="G151" t="s">
        <v>414</v>
      </c>
      <c r="H151" t="s">
        <v>68</v>
      </c>
      <c r="I151" t="s">
        <v>90</v>
      </c>
      <c r="J151" t="s">
        <v>90</v>
      </c>
      <c r="K151" t="s">
        <v>90</v>
      </c>
      <c r="L151" t="s">
        <v>90</v>
      </c>
      <c r="M151" t="s">
        <v>90</v>
      </c>
      <c r="N151" t="s">
        <v>90</v>
      </c>
      <c r="O151" t="s">
        <v>90</v>
      </c>
      <c r="P151" t="s">
        <v>90</v>
      </c>
      <c r="Q151" t="s">
        <v>90</v>
      </c>
      <c r="R151" t="s">
        <v>90</v>
      </c>
      <c r="S151" t="s">
        <v>90</v>
      </c>
      <c r="T151" t="s">
        <v>90</v>
      </c>
      <c r="U151" t="s">
        <v>90</v>
      </c>
    </row>
    <row r="152" spans="1:21" x14ac:dyDescent="0.2">
      <c r="A152" s="22">
        <v>150</v>
      </c>
      <c r="B152" t="b">
        <v>0</v>
      </c>
      <c r="C152" t="b">
        <v>1</v>
      </c>
      <c r="D152" t="s">
        <v>90</v>
      </c>
      <c r="E152" t="s">
        <v>415</v>
      </c>
      <c r="F152" t="s">
        <v>90</v>
      </c>
      <c r="G152" t="s">
        <v>416</v>
      </c>
      <c r="H152" t="s">
        <v>68</v>
      </c>
      <c r="I152" t="s">
        <v>90</v>
      </c>
      <c r="J152" t="s">
        <v>90</v>
      </c>
      <c r="K152" t="s">
        <v>90</v>
      </c>
      <c r="L152" t="s">
        <v>90</v>
      </c>
      <c r="M152" t="s">
        <v>90</v>
      </c>
      <c r="N152" t="s">
        <v>90</v>
      </c>
      <c r="O152" t="s">
        <v>90</v>
      </c>
      <c r="P152" t="s">
        <v>90</v>
      </c>
      <c r="Q152" t="s">
        <v>90</v>
      </c>
      <c r="R152" t="s">
        <v>90</v>
      </c>
      <c r="S152" t="s">
        <v>90</v>
      </c>
      <c r="T152" t="s">
        <v>90</v>
      </c>
      <c r="U152" t="s">
        <v>90</v>
      </c>
    </row>
    <row r="153" spans="1:21" x14ac:dyDescent="0.2">
      <c r="A153" s="22">
        <v>151</v>
      </c>
      <c r="B153" t="b">
        <v>0</v>
      </c>
      <c r="C153" t="b">
        <v>1</v>
      </c>
      <c r="D153" t="s">
        <v>90</v>
      </c>
      <c r="E153" t="s">
        <v>417</v>
      </c>
      <c r="F153" t="s">
        <v>90</v>
      </c>
      <c r="G153" t="s">
        <v>418</v>
      </c>
      <c r="H153" t="s">
        <v>68</v>
      </c>
      <c r="I153">
        <v>95.7</v>
      </c>
      <c r="J153" t="s">
        <v>90</v>
      </c>
      <c r="K153">
        <v>1.57</v>
      </c>
      <c r="L153">
        <v>5.85</v>
      </c>
      <c r="M153">
        <v>88.5</v>
      </c>
      <c r="N153">
        <v>100</v>
      </c>
      <c r="O153">
        <v>100</v>
      </c>
      <c r="P153">
        <v>100</v>
      </c>
      <c r="Q153">
        <v>100</v>
      </c>
      <c r="R153" t="s">
        <v>90</v>
      </c>
      <c r="S153" t="s">
        <v>90</v>
      </c>
      <c r="T153" t="s">
        <v>90</v>
      </c>
      <c r="U153" t="s">
        <v>90</v>
      </c>
    </row>
    <row r="154" spans="1:21" x14ac:dyDescent="0.2">
      <c r="A154" s="22">
        <v>152</v>
      </c>
      <c r="B154" t="b">
        <v>1</v>
      </c>
      <c r="C154" t="b">
        <v>1</v>
      </c>
      <c r="D154" t="s">
        <v>419</v>
      </c>
      <c r="E154" t="s">
        <v>419</v>
      </c>
      <c r="F154" t="s">
        <v>420</v>
      </c>
      <c r="G154" t="s">
        <v>421</v>
      </c>
      <c r="H154" t="s">
        <v>68</v>
      </c>
      <c r="I154">
        <v>3.34</v>
      </c>
      <c r="J154" t="s">
        <v>90</v>
      </c>
      <c r="K154" t="s">
        <v>90</v>
      </c>
      <c r="L154" t="s">
        <v>90</v>
      </c>
      <c r="M154" t="s">
        <v>90</v>
      </c>
      <c r="N154">
        <v>2.16</v>
      </c>
      <c r="O154">
        <v>2.41</v>
      </c>
      <c r="P154">
        <v>3.12</v>
      </c>
      <c r="Q154">
        <v>4.3099999999999996</v>
      </c>
      <c r="R154">
        <v>5.65</v>
      </c>
      <c r="S154">
        <v>3.5</v>
      </c>
      <c r="T154" t="s">
        <v>90</v>
      </c>
      <c r="U154" t="s">
        <v>90</v>
      </c>
    </row>
    <row r="155" spans="1:21" x14ac:dyDescent="0.2">
      <c r="A155" s="22">
        <v>153</v>
      </c>
      <c r="B155" t="b">
        <v>0</v>
      </c>
      <c r="C155" t="b">
        <v>1</v>
      </c>
      <c r="D155" t="s">
        <v>90</v>
      </c>
      <c r="E155" t="s">
        <v>422</v>
      </c>
      <c r="F155" t="s">
        <v>90</v>
      </c>
      <c r="G155" t="s">
        <v>422</v>
      </c>
      <c r="H155" t="s">
        <v>130</v>
      </c>
      <c r="I155">
        <v>5.49</v>
      </c>
      <c r="J155" t="s">
        <v>90</v>
      </c>
      <c r="K155" t="s">
        <v>90</v>
      </c>
      <c r="L155" t="s">
        <v>90</v>
      </c>
      <c r="M155">
        <v>0.998</v>
      </c>
      <c r="N155">
        <v>5.65</v>
      </c>
      <c r="O155">
        <v>4.0999999999999996</v>
      </c>
      <c r="P155">
        <v>5.36</v>
      </c>
      <c r="Q155">
        <v>6.15</v>
      </c>
      <c r="R155">
        <v>7.46</v>
      </c>
      <c r="S155">
        <v>10.8</v>
      </c>
      <c r="T155">
        <v>0.75800000000000001</v>
      </c>
      <c r="U155" t="s">
        <v>90</v>
      </c>
    </row>
    <row r="156" spans="1:21" x14ac:dyDescent="0.2">
      <c r="A156" s="22">
        <v>154</v>
      </c>
      <c r="B156" t="b">
        <v>0</v>
      </c>
      <c r="C156" t="b">
        <v>1</v>
      </c>
      <c r="D156" t="s">
        <v>90</v>
      </c>
      <c r="E156" t="s">
        <v>423</v>
      </c>
      <c r="F156" t="s">
        <v>90</v>
      </c>
      <c r="G156" t="s">
        <v>423</v>
      </c>
      <c r="H156" t="s">
        <v>130</v>
      </c>
      <c r="I156">
        <v>5.76</v>
      </c>
      <c r="J156" t="s">
        <v>90</v>
      </c>
      <c r="K156" t="s">
        <v>90</v>
      </c>
      <c r="L156" t="s">
        <v>90</v>
      </c>
      <c r="M156">
        <v>0.998</v>
      </c>
      <c r="N156">
        <v>5.66</v>
      </c>
      <c r="O156">
        <v>4.29</v>
      </c>
      <c r="P156">
        <v>5.71</v>
      </c>
      <c r="Q156">
        <v>6.45</v>
      </c>
      <c r="R156">
        <v>7.6</v>
      </c>
      <c r="S156">
        <v>10.9</v>
      </c>
      <c r="T156">
        <v>0.75800000000000001</v>
      </c>
      <c r="U156" t="s">
        <v>90</v>
      </c>
    </row>
    <row r="157" spans="1:21" x14ac:dyDescent="0.2">
      <c r="A157" s="22">
        <v>155</v>
      </c>
      <c r="B157" t="b">
        <v>0</v>
      </c>
      <c r="C157" t="b">
        <v>1</v>
      </c>
      <c r="D157" t="s">
        <v>90</v>
      </c>
      <c r="E157" t="s">
        <v>424</v>
      </c>
      <c r="F157" t="s">
        <v>90</v>
      </c>
      <c r="G157" t="s">
        <v>424</v>
      </c>
      <c r="H157" t="s">
        <v>130</v>
      </c>
      <c r="I157">
        <v>9.77</v>
      </c>
      <c r="J157" t="s">
        <v>90</v>
      </c>
      <c r="K157" t="s">
        <v>90</v>
      </c>
      <c r="L157" t="s">
        <v>90</v>
      </c>
      <c r="M157">
        <v>1.1499999999999999</v>
      </c>
      <c r="N157">
        <v>8.49</v>
      </c>
      <c r="O157">
        <v>9.1</v>
      </c>
      <c r="P157">
        <v>9.82</v>
      </c>
      <c r="Q157">
        <v>10</v>
      </c>
      <c r="R157">
        <v>10.8</v>
      </c>
      <c r="S157">
        <v>10.6</v>
      </c>
      <c r="T157">
        <v>0.75800000000000001</v>
      </c>
      <c r="U157" t="s">
        <v>90</v>
      </c>
    </row>
    <row r="158" spans="1:21" x14ac:dyDescent="0.2">
      <c r="A158" s="22">
        <v>156</v>
      </c>
      <c r="B158" t="b">
        <v>0</v>
      </c>
      <c r="C158" t="b">
        <v>1</v>
      </c>
      <c r="D158" t="s">
        <v>90</v>
      </c>
      <c r="E158" t="s">
        <v>425</v>
      </c>
      <c r="F158" t="s">
        <v>90</v>
      </c>
      <c r="G158" t="s">
        <v>425</v>
      </c>
      <c r="H158" t="s">
        <v>130</v>
      </c>
      <c r="I158">
        <v>87.3</v>
      </c>
      <c r="J158">
        <v>42.3</v>
      </c>
      <c r="K158">
        <v>31.7</v>
      </c>
      <c r="L158">
        <v>67.3</v>
      </c>
      <c r="M158">
        <v>100</v>
      </c>
      <c r="N158">
        <v>100</v>
      </c>
      <c r="O158">
        <v>100</v>
      </c>
      <c r="P158">
        <v>100</v>
      </c>
      <c r="Q158">
        <v>100</v>
      </c>
      <c r="R158">
        <v>100</v>
      </c>
      <c r="S158">
        <v>32.6</v>
      </c>
      <c r="T158">
        <v>36.1</v>
      </c>
      <c r="U158">
        <v>13.8</v>
      </c>
    </row>
    <row r="159" spans="1:21" x14ac:dyDescent="0.2">
      <c r="A159" s="22">
        <v>157</v>
      </c>
      <c r="B159" t="b">
        <v>0</v>
      </c>
      <c r="C159" t="b">
        <v>1</v>
      </c>
      <c r="D159" t="s">
        <v>90</v>
      </c>
      <c r="E159" t="s">
        <v>426</v>
      </c>
      <c r="F159" t="s">
        <v>90</v>
      </c>
      <c r="G159" t="s">
        <v>426</v>
      </c>
      <c r="H159" t="s">
        <v>427</v>
      </c>
      <c r="I159">
        <v>76.8</v>
      </c>
      <c r="J159" t="s">
        <v>90</v>
      </c>
      <c r="K159">
        <v>68.099999999999994</v>
      </c>
      <c r="L159">
        <v>8.58</v>
      </c>
      <c r="M159">
        <v>10.5</v>
      </c>
      <c r="N159">
        <v>48.8</v>
      </c>
      <c r="O159">
        <v>88.3</v>
      </c>
      <c r="P159">
        <v>90.3</v>
      </c>
      <c r="Q159">
        <v>91.3</v>
      </c>
      <c r="R159">
        <v>77.900000000000006</v>
      </c>
      <c r="S159">
        <v>65.5</v>
      </c>
      <c r="T159">
        <v>10.8</v>
      </c>
      <c r="U159" t="s">
        <v>90</v>
      </c>
    </row>
    <row r="160" spans="1:21" x14ac:dyDescent="0.2">
      <c r="A160" s="22">
        <v>158</v>
      </c>
      <c r="B160" t="b">
        <v>0</v>
      </c>
      <c r="C160" t="b">
        <v>1</v>
      </c>
      <c r="D160" t="s">
        <v>90</v>
      </c>
      <c r="E160" t="s">
        <v>428</v>
      </c>
      <c r="F160" t="s">
        <v>90</v>
      </c>
      <c r="G160" t="s">
        <v>429</v>
      </c>
      <c r="H160" t="s">
        <v>130</v>
      </c>
      <c r="I160">
        <v>24.1</v>
      </c>
      <c r="J160">
        <v>2.62</v>
      </c>
      <c r="K160">
        <v>8.65</v>
      </c>
      <c r="L160">
        <v>37.200000000000003</v>
      </c>
      <c r="M160">
        <v>40.299999999999997</v>
      </c>
      <c r="N160">
        <v>26.3</v>
      </c>
      <c r="O160">
        <v>40.5</v>
      </c>
      <c r="P160">
        <v>25.6</v>
      </c>
      <c r="Q160">
        <v>19.399999999999999</v>
      </c>
      <c r="R160">
        <v>13.7</v>
      </c>
      <c r="S160">
        <v>3.44</v>
      </c>
      <c r="T160">
        <v>3.21</v>
      </c>
      <c r="U160">
        <v>2.06</v>
      </c>
    </row>
    <row r="161" spans="1:21" x14ac:dyDescent="0.2">
      <c r="A161" s="22">
        <v>159</v>
      </c>
      <c r="B161" t="b">
        <v>0</v>
      </c>
      <c r="C161" t="b">
        <v>1</v>
      </c>
      <c r="D161" t="s">
        <v>90</v>
      </c>
      <c r="E161" t="s">
        <v>430</v>
      </c>
      <c r="F161" t="s">
        <v>90</v>
      </c>
      <c r="G161" t="s">
        <v>430</v>
      </c>
      <c r="H161" t="s">
        <v>68</v>
      </c>
      <c r="I161">
        <v>82.3</v>
      </c>
      <c r="J161" t="s">
        <v>90</v>
      </c>
      <c r="K161" t="s">
        <v>90</v>
      </c>
      <c r="L161" t="s">
        <v>90</v>
      </c>
      <c r="M161">
        <v>13.2</v>
      </c>
      <c r="N161">
        <v>81.099999999999994</v>
      </c>
      <c r="O161">
        <v>77.400000000000006</v>
      </c>
      <c r="P161">
        <v>87.5</v>
      </c>
      <c r="Q161">
        <v>86.9</v>
      </c>
      <c r="R161">
        <v>86</v>
      </c>
      <c r="S161">
        <v>22</v>
      </c>
      <c r="T161" t="s">
        <v>90</v>
      </c>
      <c r="U161" t="s">
        <v>90</v>
      </c>
    </row>
    <row r="162" spans="1:21" x14ac:dyDescent="0.2">
      <c r="A162" s="22">
        <v>160</v>
      </c>
      <c r="B162" t="b">
        <v>0</v>
      </c>
      <c r="C162" t="b">
        <v>1</v>
      </c>
      <c r="D162" t="s">
        <v>90</v>
      </c>
      <c r="E162" t="s">
        <v>431</v>
      </c>
      <c r="F162" t="s">
        <v>90</v>
      </c>
      <c r="G162" t="s">
        <v>431</v>
      </c>
      <c r="H162" t="s">
        <v>68</v>
      </c>
      <c r="I162">
        <v>95.6</v>
      </c>
      <c r="J162" t="s">
        <v>90</v>
      </c>
      <c r="K162">
        <v>1.57</v>
      </c>
      <c r="L162">
        <v>3.98</v>
      </c>
      <c r="M162">
        <v>93.7</v>
      </c>
      <c r="N162">
        <v>100</v>
      </c>
      <c r="O162">
        <v>100</v>
      </c>
      <c r="P162">
        <v>100</v>
      </c>
      <c r="Q162" t="s">
        <v>90</v>
      </c>
      <c r="R162" t="s">
        <v>90</v>
      </c>
      <c r="S162" t="s">
        <v>90</v>
      </c>
      <c r="T162" t="s">
        <v>90</v>
      </c>
      <c r="U162" t="s">
        <v>90</v>
      </c>
    </row>
    <row r="163" spans="1:21" x14ac:dyDescent="0.2">
      <c r="A163" s="22">
        <v>161</v>
      </c>
      <c r="B163" t="b">
        <v>1</v>
      </c>
      <c r="C163" t="b">
        <v>1</v>
      </c>
      <c r="D163" t="s">
        <v>432</v>
      </c>
      <c r="E163" t="s">
        <v>432</v>
      </c>
      <c r="F163" t="s">
        <v>433</v>
      </c>
      <c r="G163" t="s">
        <v>434</v>
      </c>
      <c r="H163" t="s">
        <v>68</v>
      </c>
      <c r="I163">
        <v>2.92</v>
      </c>
      <c r="J163" t="s">
        <v>90</v>
      </c>
      <c r="K163" t="s">
        <v>90</v>
      </c>
      <c r="L163" t="s">
        <v>90</v>
      </c>
      <c r="M163">
        <v>0.88600000000000001</v>
      </c>
      <c r="N163">
        <v>1.42</v>
      </c>
      <c r="O163">
        <v>1.63</v>
      </c>
      <c r="P163">
        <v>2.54</v>
      </c>
      <c r="Q163">
        <v>4.2300000000000004</v>
      </c>
      <c r="R163">
        <v>5.75</v>
      </c>
      <c r="S163" t="s">
        <v>90</v>
      </c>
      <c r="T163" t="s">
        <v>90</v>
      </c>
      <c r="U163" t="s">
        <v>90</v>
      </c>
    </row>
    <row r="164" spans="1:21" x14ac:dyDescent="0.2">
      <c r="A164" s="22">
        <v>162</v>
      </c>
      <c r="B164" t="b">
        <v>1</v>
      </c>
      <c r="C164" t="b">
        <v>1</v>
      </c>
      <c r="D164" t="s">
        <v>435</v>
      </c>
      <c r="E164" t="s">
        <v>435</v>
      </c>
      <c r="F164" t="s">
        <v>436</v>
      </c>
      <c r="G164" t="s">
        <v>437</v>
      </c>
      <c r="H164" t="s">
        <v>68</v>
      </c>
      <c r="I164">
        <v>14.3</v>
      </c>
      <c r="J164">
        <v>18.399999999999999</v>
      </c>
      <c r="K164">
        <v>17.8</v>
      </c>
      <c r="L164">
        <v>7.78</v>
      </c>
      <c r="M164">
        <v>6.33</v>
      </c>
      <c r="N164">
        <v>16.2</v>
      </c>
      <c r="O164" t="s">
        <v>90</v>
      </c>
      <c r="P164">
        <v>10</v>
      </c>
      <c r="Q164">
        <v>2.16</v>
      </c>
      <c r="R164">
        <v>5.72</v>
      </c>
      <c r="S164">
        <v>9.81</v>
      </c>
      <c r="T164">
        <v>25.5</v>
      </c>
      <c r="U164">
        <v>20.8</v>
      </c>
    </row>
    <row r="165" spans="1:21" x14ac:dyDescent="0.2">
      <c r="A165" s="22">
        <v>163</v>
      </c>
      <c r="B165" t="b">
        <v>1</v>
      </c>
      <c r="C165" t="b">
        <v>1</v>
      </c>
      <c r="D165" t="s">
        <v>438</v>
      </c>
      <c r="E165" t="s">
        <v>438</v>
      </c>
      <c r="F165" t="s">
        <v>439</v>
      </c>
      <c r="G165" t="s">
        <v>440</v>
      </c>
      <c r="H165" t="s">
        <v>68</v>
      </c>
      <c r="I165">
        <v>2.7</v>
      </c>
      <c r="J165" t="s">
        <v>90</v>
      </c>
      <c r="K165" t="s">
        <v>90</v>
      </c>
      <c r="L165" t="s">
        <v>90</v>
      </c>
      <c r="M165" t="s">
        <v>90</v>
      </c>
      <c r="N165">
        <v>0.998</v>
      </c>
      <c r="O165">
        <v>1.62</v>
      </c>
      <c r="P165">
        <v>2.4900000000000002</v>
      </c>
      <c r="Q165">
        <v>4.8499999999999996</v>
      </c>
      <c r="R165">
        <v>3.71</v>
      </c>
      <c r="S165" t="s">
        <v>90</v>
      </c>
      <c r="T165" t="s">
        <v>90</v>
      </c>
      <c r="U165" t="s">
        <v>90</v>
      </c>
    </row>
    <row r="166" spans="1:21" x14ac:dyDescent="0.2">
      <c r="A166" s="22">
        <v>164</v>
      </c>
      <c r="B166" t="b">
        <v>1</v>
      </c>
      <c r="C166" t="b">
        <v>1</v>
      </c>
      <c r="D166" t="s">
        <v>441</v>
      </c>
      <c r="E166" t="s">
        <v>441</v>
      </c>
      <c r="F166" t="s">
        <v>442</v>
      </c>
      <c r="G166" t="s">
        <v>443</v>
      </c>
      <c r="H166" t="s">
        <v>68</v>
      </c>
      <c r="I166">
        <v>41.3</v>
      </c>
      <c r="J166" t="s">
        <v>90</v>
      </c>
      <c r="K166" t="s">
        <v>90</v>
      </c>
      <c r="L166" t="s">
        <v>90</v>
      </c>
      <c r="M166" t="s">
        <v>90</v>
      </c>
      <c r="N166">
        <v>55.8</v>
      </c>
      <c r="O166">
        <v>100</v>
      </c>
      <c r="P166">
        <v>48.8</v>
      </c>
      <c r="Q166">
        <v>16.8</v>
      </c>
      <c r="R166">
        <v>10.5</v>
      </c>
      <c r="S166">
        <v>7.94</v>
      </c>
      <c r="T166" t="s">
        <v>90</v>
      </c>
      <c r="U166" t="s">
        <v>90</v>
      </c>
    </row>
    <row r="167" spans="1:21" x14ac:dyDescent="0.2">
      <c r="A167" s="22">
        <v>165</v>
      </c>
      <c r="B167" t="b">
        <v>1</v>
      </c>
      <c r="C167" t="b">
        <v>1</v>
      </c>
      <c r="D167" t="s">
        <v>444</v>
      </c>
      <c r="E167" t="s">
        <v>444</v>
      </c>
      <c r="F167" t="s">
        <v>445</v>
      </c>
      <c r="G167" t="s">
        <v>446</v>
      </c>
      <c r="H167" t="s">
        <v>68</v>
      </c>
      <c r="I167">
        <v>18.600000000000001</v>
      </c>
      <c r="J167">
        <v>18.2</v>
      </c>
      <c r="K167">
        <v>19.2</v>
      </c>
      <c r="L167">
        <v>21.6</v>
      </c>
      <c r="M167">
        <v>11.8</v>
      </c>
      <c r="N167">
        <v>5.95</v>
      </c>
      <c r="O167">
        <v>4.95</v>
      </c>
      <c r="P167">
        <v>45.6</v>
      </c>
      <c r="Q167">
        <v>48.9</v>
      </c>
      <c r="R167">
        <v>6.17</v>
      </c>
      <c r="S167">
        <v>2.2400000000000002</v>
      </c>
      <c r="T167">
        <v>2.46</v>
      </c>
      <c r="U167">
        <v>14.6</v>
      </c>
    </row>
    <row r="168" spans="1:21" x14ac:dyDescent="0.2">
      <c r="A168" s="22">
        <v>166</v>
      </c>
      <c r="B168" t="b">
        <v>1</v>
      </c>
      <c r="C168" t="b">
        <v>1</v>
      </c>
      <c r="D168" t="s">
        <v>447</v>
      </c>
      <c r="E168" t="s">
        <v>447</v>
      </c>
      <c r="F168" t="s">
        <v>448</v>
      </c>
      <c r="G168" t="s">
        <v>449</v>
      </c>
      <c r="H168" t="s">
        <v>68</v>
      </c>
      <c r="I168">
        <v>78.5</v>
      </c>
      <c r="J168">
        <v>53.5</v>
      </c>
      <c r="K168">
        <v>42.8</v>
      </c>
      <c r="L168">
        <v>25</v>
      </c>
      <c r="M168">
        <v>55.5</v>
      </c>
      <c r="N168">
        <v>66.599999999999994</v>
      </c>
      <c r="O168">
        <v>82.7</v>
      </c>
      <c r="P168">
        <v>91.3</v>
      </c>
      <c r="Q168">
        <v>92</v>
      </c>
      <c r="R168">
        <v>87.7</v>
      </c>
      <c r="S168">
        <v>67.5</v>
      </c>
      <c r="T168">
        <v>52.7</v>
      </c>
      <c r="U168">
        <v>55.7</v>
      </c>
    </row>
    <row r="169" spans="1:21" x14ac:dyDescent="0.2">
      <c r="A169" s="22">
        <v>167</v>
      </c>
      <c r="B169" t="b">
        <v>0</v>
      </c>
      <c r="C169" t="b">
        <v>1</v>
      </c>
      <c r="D169" t="s">
        <v>90</v>
      </c>
      <c r="E169" t="s">
        <v>450</v>
      </c>
      <c r="F169" t="s">
        <v>90</v>
      </c>
      <c r="G169" t="s">
        <v>451</v>
      </c>
      <c r="H169" t="s">
        <v>68</v>
      </c>
      <c r="I169">
        <v>94.5</v>
      </c>
      <c r="J169" t="s">
        <v>90</v>
      </c>
      <c r="K169" t="s">
        <v>90</v>
      </c>
      <c r="L169">
        <v>10.8</v>
      </c>
      <c r="M169">
        <v>73.8</v>
      </c>
      <c r="N169">
        <v>100</v>
      </c>
      <c r="O169">
        <v>100</v>
      </c>
      <c r="P169">
        <v>100</v>
      </c>
      <c r="Q169" t="s">
        <v>90</v>
      </c>
      <c r="R169" t="s">
        <v>90</v>
      </c>
      <c r="S169" t="s">
        <v>90</v>
      </c>
      <c r="T169" t="s">
        <v>90</v>
      </c>
      <c r="U169" t="s">
        <v>90</v>
      </c>
    </row>
    <row r="170" spans="1:21" x14ac:dyDescent="0.2">
      <c r="A170" s="22">
        <v>168</v>
      </c>
      <c r="B170" t="b">
        <v>1</v>
      </c>
      <c r="C170" t="b">
        <v>1</v>
      </c>
      <c r="D170" t="s">
        <v>452</v>
      </c>
      <c r="E170" t="s">
        <v>452</v>
      </c>
      <c r="F170" t="s">
        <v>453</v>
      </c>
      <c r="G170" t="s">
        <v>454</v>
      </c>
      <c r="H170" t="s">
        <v>68</v>
      </c>
      <c r="I170">
        <v>8.66</v>
      </c>
      <c r="J170">
        <v>1.99</v>
      </c>
      <c r="K170">
        <v>0.58399999999999996</v>
      </c>
      <c r="L170">
        <v>0.47899999999999998</v>
      </c>
      <c r="M170">
        <v>0.93100000000000005</v>
      </c>
      <c r="N170">
        <v>2</v>
      </c>
      <c r="O170">
        <v>6.9</v>
      </c>
      <c r="P170">
        <v>11.7</v>
      </c>
      <c r="Q170">
        <v>16.8</v>
      </c>
      <c r="R170">
        <v>26</v>
      </c>
      <c r="S170">
        <v>29.5</v>
      </c>
      <c r="T170">
        <v>30.8</v>
      </c>
      <c r="U170">
        <v>8.49</v>
      </c>
    </row>
    <row r="171" spans="1:21" x14ac:dyDescent="0.2">
      <c r="A171" s="22">
        <v>169</v>
      </c>
      <c r="B171" t="b">
        <v>1</v>
      </c>
      <c r="C171" t="b">
        <v>1</v>
      </c>
      <c r="D171" t="s">
        <v>455</v>
      </c>
      <c r="E171" t="s">
        <v>455</v>
      </c>
      <c r="F171" t="s">
        <v>456</v>
      </c>
      <c r="G171" t="s">
        <v>457</v>
      </c>
      <c r="H171" t="s">
        <v>68</v>
      </c>
      <c r="I171">
        <v>2.0299999999999998</v>
      </c>
      <c r="J171" t="s">
        <v>90</v>
      </c>
      <c r="K171" t="s">
        <v>90</v>
      </c>
      <c r="L171" t="s">
        <v>90</v>
      </c>
      <c r="M171" t="s">
        <v>90</v>
      </c>
      <c r="N171">
        <v>1.26</v>
      </c>
      <c r="O171">
        <v>1.53</v>
      </c>
      <c r="P171">
        <v>1.87</v>
      </c>
      <c r="Q171">
        <v>2.46</v>
      </c>
      <c r="R171">
        <v>3.15</v>
      </c>
      <c r="S171" t="s">
        <v>90</v>
      </c>
      <c r="T171" t="s">
        <v>90</v>
      </c>
      <c r="U171" t="s">
        <v>90</v>
      </c>
    </row>
    <row r="172" spans="1:21" x14ac:dyDescent="0.2">
      <c r="A172" s="22">
        <v>170</v>
      </c>
      <c r="B172" t="b">
        <v>1</v>
      </c>
      <c r="C172" t="b">
        <v>1</v>
      </c>
      <c r="D172" t="s">
        <v>458</v>
      </c>
      <c r="E172" t="s">
        <v>458</v>
      </c>
      <c r="F172" t="s">
        <v>459</v>
      </c>
      <c r="G172" t="s">
        <v>460</v>
      </c>
      <c r="H172" t="s">
        <v>68</v>
      </c>
      <c r="I172">
        <v>88.6</v>
      </c>
      <c r="J172">
        <v>14.5</v>
      </c>
      <c r="K172">
        <v>17.5</v>
      </c>
      <c r="L172">
        <v>29.8</v>
      </c>
      <c r="M172">
        <v>93.8</v>
      </c>
      <c r="N172">
        <v>94.1</v>
      </c>
      <c r="O172">
        <v>94.8</v>
      </c>
      <c r="P172">
        <v>100</v>
      </c>
      <c r="Q172">
        <v>93.1</v>
      </c>
      <c r="R172">
        <v>94.2</v>
      </c>
      <c r="S172">
        <v>99.1</v>
      </c>
      <c r="T172">
        <v>98.7</v>
      </c>
      <c r="U172">
        <v>22.3</v>
      </c>
    </row>
    <row r="173" spans="1:21" x14ac:dyDescent="0.2">
      <c r="A173" s="22">
        <v>171</v>
      </c>
      <c r="B173" t="b">
        <v>0</v>
      </c>
      <c r="C173" t="b">
        <v>1</v>
      </c>
      <c r="D173" t="s">
        <v>90</v>
      </c>
      <c r="E173" t="s">
        <v>461</v>
      </c>
      <c r="F173" t="s">
        <v>90</v>
      </c>
      <c r="G173" t="s">
        <v>462</v>
      </c>
      <c r="H173" t="s">
        <v>68</v>
      </c>
      <c r="I173" t="s">
        <v>90</v>
      </c>
      <c r="J173" t="s">
        <v>90</v>
      </c>
      <c r="K173" t="s">
        <v>90</v>
      </c>
      <c r="L173" t="s">
        <v>90</v>
      </c>
      <c r="M173" t="s">
        <v>90</v>
      </c>
      <c r="N173" t="s">
        <v>90</v>
      </c>
      <c r="O173" t="s">
        <v>90</v>
      </c>
      <c r="P173" t="s">
        <v>90</v>
      </c>
      <c r="Q173" t="s">
        <v>90</v>
      </c>
      <c r="R173" t="s">
        <v>90</v>
      </c>
      <c r="S173" t="s">
        <v>90</v>
      </c>
      <c r="T173" t="s">
        <v>90</v>
      </c>
      <c r="U173" t="s">
        <v>90</v>
      </c>
    </row>
    <row r="174" spans="1:21" x14ac:dyDescent="0.2">
      <c r="A174" s="22">
        <v>172</v>
      </c>
      <c r="B174" t="b">
        <v>0</v>
      </c>
      <c r="C174" t="b">
        <v>1</v>
      </c>
      <c r="D174" t="s">
        <v>90</v>
      </c>
      <c r="E174" t="s">
        <v>463</v>
      </c>
      <c r="F174" t="s">
        <v>90</v>
      </c>
      <c r="G174" t="s">
        <v>464</v>
      </c>
      <c r="H174" t="s">
        <v>205</v>
      </c>
      <c r="I174">
        <v>59.5</v>
      </c>
      <c r="J174">
        <v>41.8</v>
      </c>
      <c r="K174">
        <v>29.8</v>
      </c>
      <c r="L174">
        <v>14.7</v>
      </c>
      <c r="M174">
        <v>18.5</v>
      </c>
      <c r="N174">
        <v>51.8</v>
      </c>
      <c r="O174">
        <v>58.7</v>
      </c>
      <c r="P174">
        <v>61.4</v>
      </c>
      <c r="Q174">
        <v>68.099999999999994</v>
      </c>
      <c r="R174">
        <v>52</v>
      </c>
      <c r="S174">
        <v>39</v>
      </c>
      <c r="T174">
        <v>12.4</v>
      </c>
      <c r="U174">
        <v>9.9600000000000009</v>
      </c>
    </row>
    <row r="175" spans="1:21" x14ac:dyDescent="0.2">
      <c r="A175" s="22">
        <v>173</v>
      </c>
      <c r="B175" t="b">
        <v>1</v>
      </c>
      <c r="C175" t="b">
        <v>1</v>
      </c>
      <c r="D175" t="s">
        <v>465</v>
      </c>
      <c r="E175" t="s">
        <v>465</v>
      </c>
      <c r="F175" t="s">
        <v>466</v>
      </c>
      <c r="G175" t="s">
        <v>467</v>
      </c>
      <c r="H175" t="s">
        <v>68</v>
      </c>
      <c r="I175">
        <v>48.9</v>
      </c>
      <c r="J175">
        <v>25.7</v>
      </c>
      <c r="K175">
        <v>47.8</v>
      </c>
      <c r="L175">
        <v>92.9</v>
      </c>
      <c r="M175">
        <v>87.6</v>
      </c>
      <c r="N175">
        <v>91.8</v>
      </c>
      <c r="O175">
        <v>20.8</v>
      </c>
      <c r="P175">
        <v>22</v>
      </c>
      <c r="Q175">
        <v>6.3</v>
      </c>
      <c r="R175">
        <v>18.100000000000001</v>
      </c>
      <c r="S175">
        <v>29</v>
      </c>
      <c r="T175">
        <v>68.599999999999994</v>
      </c>
      <c r="U175">
        <v>68.3</v>
      </c>
    </row>
    <row r="176" spans="1:21" x14ac:dyDescent="0.2">
      <c r="A176" s="22">
        <v>174</v>
      </c>
      <c r="B176" t="b">
        <v>1</v>
      </c>
      <c r="C176" t="b">
        <v>1</v>
      </c>
      <c r="D176" t="s">
        <v>468</v>
      </c>
      <c r="E176" t="s">
        <v>468</v>
      </c>
      <c r="F176" t="s">
        <v>469</v>
      </c>
      <c r="G176" t="s">
        <v>470</v>
      </c>
      <c r="H176" t="s">
        <v>68</v>
      </c>
      <c r="I176">
        <v>74.900000000000006</v>
      </c>
      <c r="J176">
        <v>42</v>
      </c>
      <c r="K176">
        <v>31.1</v>
      </c>
      <c r="L176">
        <v>18.399999999999999</v>
      </c>
      <c r="M176">
        <v>24.9</v>
      </c>
      <c r="N176">
        <v>56.6</v>
      </c>
      <c r="O176">
        <v>76.7</v>
      </c>
      <c r="P176">
        <v>81.7</v>
      </c>
      <c r="Q176">
        <v>83.1</v>
      </c>
      <c r="R176">
        <v>88.4</v>
      </c>
      <c r="S176">
        <v>73.900000000000006</v>
      </c>
      <c r="T176">
        <v>13.6</v>
      </c>
      <c r="U176">
        <v>13.1</v>
      </c>
    </row>
    <row r="177" spans="1:21" x14ac:dyDescent="0.2">
      <c r="A177" s="22">
        <v>175</v>
      </c>
      <c r="B177" t="b">
        <v>1</v>
      </c>
      <c r="C177" t="b">
        <v>1</v>
      </c>
      <c r="D177" t="s">
        <v>471</v>
      </c>
      <c r="E177" t="s">
        <v>471</v>
      </c>
      <c r="F177" t="s">
        <v>472</v>
      </c>
      <c r="G177" t="s">
        <v>473</v>
      </c>
      <c r="H177" t="s">
        <v>68</v>
      </c>
      <c r="I177">
        <v>38.200000000000003</v>
      </c>
      <c r="J177">
        <v>53.7</v>
      </c>
      <c r="K177">
        <v>41.4</v>
      </c>
      <c r="L177">
        <v>24.6</v>
      </c>
      <c r="M177">
        <v>35</v>
      </c>
      <c r="N177">
        <v>49.2</v>
      </c>
      <c r="O177">
        <v>66</v>
      </c>
      <c r="P177">
        <v>54.1</v>
      </c>
      <c r="Q177">
        <v>45.2</v>
      </c>
      <c r="R177">
        <v>26.3</v>
      </c>
      <c r="S177">
        <v>33.1</v>
      </c>
      <c r="T177">
        <v>35.6</v>
      </c>
      <c r="U177">
        <v>38.6</v>
      </c>
    </row>
    <row r="178" spans="1:21" x14ac:dyDescent="0.2">
      <c r="A178" s="22">
        <v>176</v>
      </c>
      <c r="B178" t="b">
        <v>0</v>
      </c>
      <c r="C178" t="b">
        <v>1</v>
      </c>
      <c r="D178" t="s">
        <v>90</v>
      </c>
      <c r="E178" t="s">
        <v>474</v>
      </c>
      <c r="F178" t="s">
        <v>90</v>
      </c>
      <c r="G178" t="s">
        <v>474</v>
      </c>
      <c r="H178" t="s">
        <v>130</v>
      </c>
      <c r="I178">
        <v>56.2</v>
      </c>
      <c r="J178">
        <v>41.8</v>
      </c>
      <c r="K178">
        <v>29.8</v>
      </c>
      <c r="L178">
        <v>14.6</v>
      </c>
      <c r="M178">
        <v>17.600000000000001</v>
      </c>
      <c r="N178">
        <v>49.9</v>
      </c>
      <c r="O178">
        <v>55.3</v>
      </c>
      <c r="P178">
        <v>58.5</v>
      </c>
      <c r="Q178">
        <v>63.3</v>
      </c>
      <c r="R178">
        <v>45.8</v>
      </c>
      <c r="S178">
        <v>31.9</v>
      </c>
      <c r="T178">
        <v>12.4</v>
      </c>
      <c r="U178">
        <v>9.9600000000000009</v>
      </c>
    </row>
    <row r="179" spans="1:21" x14ac:dyDescent="0.2">
      <c r="A179" s="22">
        <v>177</v>
      </c>
      <c r="B179" t="b">
        <v>0</v>
      </c>
      <c r="C179" t="b">
        <v>1</v>
      </c>
      <c r="D179" t="s">
        <v>90</v>
      </c>
      <c r="E179" t="s">
        <v>475</v>
      </c>
      <c r="F179" t="s">
        <v>90</v>
      </c>
      <c r="G179" t="s">
        <v>475</v>
      </c>
      <c r="H179" t="s">
        <v>130</v>
      </c>
      <c r="I179">
        <v>56.2</v>
      </c>
      <c r="J179">
        <v>41.8</v>
      </c>
      <c r="K179">
        <v>29.8</v>
      </c>
      <c r="L179">
        <v>14.6</v>
      </c>
      <c r="M179">
        <v>17.600000000000001</v>
      </c>
      <c r="N179">
        <v>49.9</v>
      </c>
      <c r="O179">
        <v>55.3</v>
      </c>
      <c r="P179">
        <v>58.6</v>
      </c>
      <c r="Q179">
        <v>63.4</v>
      </c>
      <c r="R179">
        <v>45.7</v>
      </c>
      <c r="S179">
        <v>31.8</v>
      </c>
      <c r="T179">
        <v>12.4</v>
      </c>
      <c r="U179">
        <v>9.9600000000000009</v>
      </c>
    </row>
    <row r="180" spans="1:21" x14ac:dyDescent="0.2">
      <c r="A180" s="22">
        <v>178</v>
      </c>
      <c r="B180" t="b">
        <v>0</v>
      </c>
      <c r="C180" t="b">
        <v>1</v>
      </c>
      <c r="D180" t="s">
        <v>90</v>
      </c>
      <c r="E180" t="s">
        <v>476</v>
      </c>
      <c r="F180" t="s">
        <v>90</v>
      </c>
      <c r="G180" t="s">
        <v>476</v>
      </c>
      <c r="H180" t="s">
        <v>130</v>
      </c>
      <c r="I180">
        <v>56.2</v>
      </c>
      <c r="J180">
        <v>41.8</v>
      </c>
      <c r="K180">
        <v>29.8</v>
      </c>
      <c r="L180">
        <v>14.6</v>
      </c>
      <c r="M180">
        <v>17.600000000000001</v>
      </c>
      <c r="N180">
        <v>49.9</v>
      </c>
      <c r="O180">
        <v>55.3</v>
      </c>
      <c r="P180">
        <v>58.5</v>
      </c>
      <c r="Q180">
        <v>63.3</v>
      </c>
      <c r="R180">
        <v>45.9</v>
      </c>
      <c r="S180">
        <v>31.8</v>
      </c>
      <c r="T180">
        <v>12.4</v>
      </c>
      <c r="U180">
        <v>9.9600000000000009</v>
      </c>
    </row>
    <row r="181" spans="1:21" x14ac:dyDescent="0.2">
      <c r="A181" s="22">
        <v>179</v>
      </c>
      <c r="B181" t="b">
        <v>0</v>
      </c>
      <c r="C181" t="b">
        <v>1</v>
      </c>
      <c r="D181" t="s">
        <v>90</v>
      </c>
      <c r="E181" t="s">
        <v>477</v>
      </c>
      <c r="F181" t="s">
        <v>90</v>
      </c>
      <c r="G181" t="s">
        <v>477</v>
      </c>
      <c r="H181" t="s">
        <v>130</v>
      </c>
      <c r="I181">
        <v>56.2</v>
      </c>
      <c r="J181">
        <v>41.8</v>
      </c>
      <c r="K181">
        <v>29.8</v>
      </c>
      <c r="L181">
        <v>14.6</v>
      </c>
      <c r="M181">
        <v>17.600000000000001</v>
      </c>
      <c r="N181">
        <v>49.9</v>
      </c>
      <c r="O181">
        <v>55.4</v>
      </c>
      <c r="P181">
        <v>58.6</v>
      </c>
      <c r="Q181">
        <v>63.4</v>
      </c>
      <c r="R181">
        <v>46</v>
      </c>
      <c r="S181">
        <v>32</v>
      </c>
      <c r="T181">
        <v>12.4</v>
      </c>
      <c r="U181">
        <v>9.9600000000000009</v>
      </c>
    </row>
    <row r="182" spans="1:21" x14ac:dyDescent="0.2">
      <c r="A182" s="22">
        <v>180</v>
      </c>
      <c r="B182" t="b">
        <v>0</v>
      </c>
      <c r="C182" t="b">
        <v>1</v>
      </c>
      <c r="D182" t="s">
        <v>90</v>
      </c>
      <c r="E182" t="s">
        <v>478</v>
      </c>
      <c r="F182" t="s">
        <v>90</v>
      </c>
      <c r="G182" t="s">
        <v>478</v>
      </c>
      <c r="H182" t="s">
        <v>130</v>
      </c>
      <c r="I182">
        <v>61</v>
      </c>
      <c r="J182">
        <v>41.8</v>
      </c>
      <c r="K182">
        <v>29.8</v>
      </c>
      <c r="L182">
        <v>14.6</v>
      </c>
      <c r="M182">
        <v>17.8</v>
      </c>
      <c r="N182">
        <v>52</v>
      </c>
      <c r="O182">
        <v>60.4</v>
      </c>
      <c r="P182">
        <v>64.900000000000006</v>
      </c>
      <c r="Q182">
        <v>67.599999999999994</v>
      </c>
      <c r="R182">
        <v>53.5</v>
      </c>
      <c r="S182">
        <v>33.4</v>
      </c>
      <c r="T182">
        <v>12.4</v>
      </c>
      <c r="U182">
        <v>9.9600000000000009</v>
      </c>
    </row>
    <row r="183" spans="1:21" x14ac:dyDescent="0.2">
      <c r="A183" s="22">
        <v>181</v>
      </c>
      <c r="B183" t="b">
        <v>0</v>
      </c>
      <c r="C183" t="b">
        <v>1</v>
      </c>
      <c r="D183" t="s">
        <v>90</v>
      </c>
      <c r="E183" t="s">
        <v>479</v>
      </c>
      <c r="F183" t="s">
        <v>90</v>
      </c>
      <c r="G183" t="s">
        <v>479</v>
      </c>
      <c r="H183" t="s">
        <v>130</v>
      </c>
      <c r="I183">
        <v>57.8</v>
      </c>
      <c r="J183">
        <v>41.8</v>
      </c>
      <c r="K183">
        <v>29.8</v>
      </c>
      <c r="L183">
        <v>14.6</v>
      </c>
      <c r="M183">
        <v>17.899999999999999</v>
      </c>
      <c r="N183">
        <v>51.1</v>
      </c>
      <c r="O183">
        <v>57.1</v>
      </c>
      <c r="P183">
        <v>59.7</v>
      </c>
      <c r="Q183">
        <v>65.599999999999994</v>
      </c>
      <c r="R183">
        <v>48.2</v>
      </c>
      <c r="S183">
        <v>35.4</v>
      </c>
      <c r="T183">
        <v>12.4</v>
      </c>
      <c r="U183">
        <v>9.9600000000000009</v>
      </c>
    </row>
    <row r="184" spans="1:21" x14ac:dyDescent="0.2">
      <c r="A184" s="22">
        <v>182</v>
      </c>
      <c r="B184" t="b">
        <v>0</v>
      </c>
      <c r="C184" t="b">
        <v>1</v>
      </c>
      <c r="D184" t="s">
        <v>90</v>
      </c>
      <c r="E184" t="s">
        <v>480</v>
      </c>
      <c r="F184" t="s">
        <v>90</v>
      </c>
      <c r="G184" t="s">
        <v>481</v>
      </c>
      <c r="H184" t="s">
        <v>68</v>
      </c>
      <c r="I184">
        <v>2.2799999999999998</v>
      </c>
      <c r="J184" t="s">
        <v>90</v>
      </c>
      <c r="K184" t="s">
        <v>90</v>
      </c>
      <c r="L184" t="s">
        <v>90</v>
      </c>
      <c r="M184">
        <v>0.97299999999999998</v>
      </c>
      <c r="N184">
        <v>1.33</v>
      </c>
      <c r="O184">
        <v>1.71</v>
      </c>
      <c r="P184">
        <v>2.33</v>
      </c>
      <c r="Q184">
        <v>3.33</v>
      </c>
      <c r="R184">
        <v>4.5199999999999996</v>
      </c>
      <c r="S184" t="s">
        <v>90</v>
      </c>
      <c r="T184" t="s">
        <v>90</v>
      </c>
      <c r="U184" t="s">
        <v>90</v>
      </c>
    </row>
    <row r="185" spans="1:21" x14ac:dyDescent="0.2">
      <c r="A185" s="22">
        <v>183</v>
      </c>
      <c r="B185" t="b">
        <v>1</v>
      </c>
      <c r="C185" t="b">
        <v>1</v>
      </c>
      <c r="D185" t="s">
        <v>482</v>
      </c>
      <c r="E185" t="s">
        <v>482</v>
      </c>
      <c r="F185" t="s">
        <v>483</v>
      </c>
      <c r="G185" t="s">
        <v>484</v>
      </c>
      <c r="H185" t="s">
        <v>68</v>
      </c>
      <c r="I185">
        <v>2.16</v>
      </c>
      <c r="J185">
        <v>0.23100000000000001</v>
      </c>
      <c r="K185">
        <v>0.246</v>
      </c>
      <c r="L185">
        <v>0.23799999999999999</v>
      </c>
      <c r="M185">
        <v>0.30499999999999999</v>
      </c>
      <c r="N185">
        <v>0.56499999999999995</v>
      </c>
      <c r="O185">
        <v>1.05</v>
      </c>
      <c r="P185">
        <v>2.25</v>
      </c>
      <c r="Q185">
        <v>2.38</v>
      </c>
      <c r="R185">
        <v>4.24</v>
      </c>
      <c r="S185">
        <v>4.24</v>
      </c>
      <c r="T185">
        <v>3.7</v>
      </c>
      <c r="U185">
        <v>1.02</v>
      </c>
    </row>
    <row r="186" spans="1:21" x14ac:dyDescent="0.2">
      <c r="A186" s="22">
        <v>184</v>
      </c>
      <c r="B186" t="b">
        <v>0</v>
      </c>
      <c r="C186" t="b">
        <v>1</v>
      </c>
      <c r="D186" t="s">
        <v>90</v>
      </c>
      <c r="E186" t="s">
        <v>485</v>
      </c>
      <c r="F186" t="s">
        <v>90</v>
      </c>
      <c r="G186" t="s">
        <v>486</v>
      </c>
      <c r="H186" t="s">
        <v>68</v>
      </c>
      <c r="I186" t="s">
        <v>90</v>
      </c>
      <c r="J186" t="s">
        <v>90</v>
      </c>
      <c r="K186" t="s">
        <v>90</v>
      </c>
      <c r="L186" t="s">
        <v>90</v>
      </c>
      <c r="M186" t="s">
        <v>90</v>
      </c>
      <c r="N186" t="s">
        <v>90</v>
      </c>
      <c r="O186" t="s">
        <v>90</v>
      </c>
      <c r="P186" t="s">
        <v>90</v>
      </c>
      <c r="Q186" t="s">
        <v>90</v>
      </c>
      <c r="R186" t="s">
        <v>90</v>
      </c>
      <c r="S186" t="s">
        <v>90</v>
      </c>
      <c r="T186" t="s">
        <v>90</v>
      </c>
      <c r="U186" t="s">
        <v>90</v>
      </c>
    </row>
    <row r="187" spans="1:21" x14ac:dyDescent="0.2">
      <c r="A187" s="22">
        <v>185</v>
      </c>
      <c r="B187" t="b">
        <v>1</v>
      </c>
      <c r="C187" t="b">
        <v>1</v>
      </c>
      <c r="D187" t="s">
        <v>487</v>
      </c>
      <c r="E187" t="s">
        <v>488</v>
      </c>
      <c r="F187" t="s">
        <v>489</v>
      </c>
      <c r="G187" t="s">
        <v>490</v>
      </c>
      <c r="H187" t="s">
        <v>68</v>
      </c>
      <c r="I187" t="s">
        <v>90</v>
      </c>
      <c r="J187" t="s">
        <v>90</v>
      </c>
      <c r="K187" t="s">
        <v>90</v>
      </c>
      <c r="L187" t="s">
        <v>90</v>
      </c>
      <c r="M187" t="s">
        <v>90</v>
      </c>
      <c r="N187" t="s">
        <v>90</v>
      </c>
      <c r="O187" t="s">
        <v>90</v>
      </c>
      <c r="P187" t="s">
        <v>90</v>
      </c>
      <c r="Q187" t="s">
        <v>90</v>
      </c>
      <c r="R187" t="s">
        <v>90</v>
      </c>
      <c r="S187" t="s">
        <v>90</v>
      </c>
      <c r="T187" t="s">
        <v>90</v>
      </c>
      <c r="U187" t="s">
        <v>90</v>
      </c>
    </row>
    <row r="188" spans="1:21" x14ac:dyDescent="0.2">
      <c r="A188" s="22">
        <v>186</v>
      </c>
      <c r="B188" t="b">
        <v>0</v>
      </c>
      <c r="C188" t="b">
        <v>1</v>
      </c>
      <c r="D188" t="s">
        <v>90</v>
      </c>
      <c r="E188" t="s">
        <v>491</v>
      </c>
      <c r="F188" t="s">
        <v>90</v>
      </c>
      <c r="G188" t="s">
        <v>492</v>
      </c>
      <c r="H188" t="s">
        <v>68</v>
      </c>
      <c r="I188" t="s">
        <v>90</v>
      </c>
      <c r="J188" t="s">
        <v>90</v>
      </c>
      <c r="K188" t="s">
        <v>90</v>
      </c>
      <c r="L188" t="s">
        <v>90</v>
      </c>
      <c r="M188" t="s">
        <v>90</v>
      </c>
      <c r="N188" t="s">
        <v>90</v>
      </c>
      <c r="O188" t="s">
        <v>90</v>
      </c>
      <c r="P188" t="s">
        <v>90</v>
      </c>
      <c r="Q188" t="s">
        <v>90</v>
      </c>
      <c r="R188" t="s">
        <v>90</v>
      </c>
      <c r="S188" t="s">
        <v>90</v>
      </c>
      <c r="T188" t="s">
        <v>90</v>
      </c>
      <c r="U188" t="s">
        <v>90</v>
      </c>
    </row>
    <row r="189" spans="1:21" x14ac:dyDescent="0.2">
      <c r="A189" s="22">
        <v>187</v>
      </c>
      <c r="B189" t="b">
        <v>0</v>
      </c>
      <c r="C189" t="b">
        <v>1</v>
      </c>
      <c r="D189" t="s">
        <v>90</v>
      </c>
      <c r="E189" t="s">
        <v>493</v>
      </c>
      <c r="F189" t="s">
        <v>90</v>
      </c>
      <c r="G189" t="s">
        <v>494</v>
      </c>
      <c r="H189" t="s">
        <v>68</v>
      </c>
      <c r="I189">
        <v>15.8</v>
      </c>
      <c r="J189" t="s">
        <v>90</v>
      </c>
      <c r="K189" t="s">
        <v>90</v>
      </c>
      <c r="L189">
        <v>1.01</v>
      </c>
      <c r="M189">
        <v>1.05</v>
      </c>
      <c r="N189">
        <v>1.17</v>
      </c>
      <c r="O189">
        <v>4.03</v>
      </c>
      <c r="P189">
        <v>17.2</v>
      </c>
      <c r="Q189">
        <v>29.2</v>
      </c>
      <c r="R189">
        <v>17.7</v>
      </c>
      <c r="S189">
        <v>3.67</v>
      </c>
      <c r="T189" t="s">
        <v>90</v>
      </c>
      <c r="U189" t="s">
        <v>90</v>
      </c>
    </row>
    <row r="190" spans="1:21" x14ac:dyDescent="0.2">
      <c r="A190" s="22">
        <v>188</v>
      </c>
      <c r="B190" t="b">
        <v>0</v>
      </c>
      <c r="C190" t="b">
        <v>1</v>
      </c>
      <c r="D190" t="s">
        <v>90</v>
      </c>
      <c r="E190" t="s">
        <v>495</v>
      </c>
      <c r="F190" t="s">
        <v>90</v>
      </c>
      <c r="G190" t="s">
        <v>496</v>
      </c>
      <c r="H190" t="s">
        <v>130</v>
      </c>
      <c r="I190">
        <v>75.8</v>
      </c>
      <c r="J190" t="s">
        <v>90</v>
      </c>
      <c r="K190">
        <v>4.57</v>
      </c>
      <c r="L190">
        <v>7.31</v>
      </c>
      <c r="M190">
        <v>9.6300000000000008</v>
      </c>
      <c r="N190">
        <v>52.8</v>
      </c>
      <c r="O190">
        <v>82.9</v>
      </c>
      <c r="P190">
        <v>86.8</v>
      </c>
      <c r="Q190">
        <v>86.7</v>
      </c>
      <c r="R190">
        <v>57.9</v>
      </c>
      <c r="S190">
        <v>29.5</v>
      </c>
      <c r="T190">
        <v>8.1999999999999993</v>
      </c>
      <c r="U190" t="s">
        <v>90</v>
      </c>
    </row>
    <row r="191" spans="1:21" x14ac:dyDescent="0.2">
      <c r="A191" s="22">
        <v>189</v>
      </c>
      <c r="B191" t="b">
        <v>0</v>
      </c>
      <c r="C191" t="b">
        <v>1</v>
      </c>
      <c r="D191" t="s">
        <v>90</v>
      </c>
      <c r="E191" t="s">
        <v>497</v>
      </c>
      <c r="F191" t="s">
        <v>90</v>
      </c>
      <c r="G191" t="s">
        <v>497</v>
      </c>
      <c r="H191" t="s">
        <v>130</v>
      </c>
      <c r="I191">
        <v>15.8</v>
      </c>
      <c r="J191">
        <v>5.24</v>
      </c>
      <c r="K191">
        <v>2.08</v>
      </c>
      <c r="L191">
        <v>14.6</v>
      </c>
      <c r="M191">
        <v>19.899999999999999</v>
      </c>
      <c r="N191">
        <v>1.18</v>
      </c>
      <c r="O191">
        <v>4.03</v>
      </c>
      <c r="P191">
        <v>17.2</v>
      </c>
      <c r="Q191">
        <v>29.3</v>
      </c>
      <c r="R191">
        <v>17.7</v>
      </c>
      <c r="S191">
        <v>8.1999999999999993</v>
      </c>
      <c r="T191">
        <v>4.43</v>
      </c>
      <c r="U191">
        <v>9.76</v>
      </c>
    </row>
    <row r="192" spans="1:21" x14ac:dyDescent="0.2">
      <c r="A192" s="22">
        <v>190</v>
      </c>
      <c r="B192" t="b">
        <v>1</v>
      </c>
      <c r="C192" t="b">
        <v>1</v>
      </c>
      <c r="D192" t="s">
        <v>498</v>
      </c>
      <c r="E192" t="s">
        <v>498</v>
      </c>
      <c r="F192" t="s">
        <v>499</v>
      </c>
      <c r="G192" t="s">
        <v>500</v>
      </c>
      <c r="H192" t="s">
        <v>68</v>
      </c>
      <c r="I192">
        <v>1.01</v>
      </c>
      <c r="J192">
        <v>0.57899999999999996</v>
      </c>
      <c r="K192">
        <v>0.60799999999999998</v>
      </c>
      <c r="L192">
        <v>0.45900000000000002</v>
      </c>
      <c r="M192">
        <v>0.309</v>
      </c>
      <c r="N192">
        <v>0.38</v>
      </c>
      <c r="O192">
        <v>0.83499999999999996</v>
      </c>
      <c r="P192">
        <v>2.4700000000000002</v>
      </c>
      <c r="Q192">
        <v>3.72</v>
      </c>
      <c r="R192">
        <v>4.5599999999999996</v>
      </c>
      <c r="S192">
        <v>0.71399999999999997</v>
      </c>
      <c r="T192">
        <v>0.3</v>
      </c>
      <c r="U192">
        <v>0.36099999999999999</v>
      </c>
    </row>
    <row r="193" spans="1:21" x14ac:dyDescent="0.2">
      <c r="A193" s="22">
        <v>191</v>
      </c>
      <c r="B193" t="b">
        <v>1</v>
      </c>
      <c r="C193" t="b">
        <v>1</v>
      </c>
      <c r="D193" t="s">
        <v>501</v>
      </c>
      <c r="E193" t="s">
        <v>502</v>
      </c>
      <c r="F193" t="s">
        <v>503</v>
      </c>
      <c r="G193" t="s">
        <v>504</v>
      </c>
      <c r="H193" t="s">
        <v>68</v>
      </c>
      <c r="I193">
        <v>14.9</v>
      </c>
      <c r="J193" t="s">
        <v>90</v>
      </c>
      <c r="K193" t="s">
        <v>90</v>
      </c>
      <c r="L193">
        <v>9.15</v>
      </c>
      <c r="M193">
        <v>58.5</v>
      </c>
      <c r="N193">
        <v>42.3</v>
      </c>
      <c r="O193">
        <v>27.2</v>
      </c>
      <c r="P193">
        <v>8.93</v>
      </c>
      <c r="Q193">
        <v>10.8</v>
      </c>
      <c r="R193">
        <v>12.5</v>
      </c>
      <c r="S193" t="s">
        <v>90</v>
      </c>
      <c r="T193" t="s">
        <v>90</v>
      </c>
      <c r="U193" t="s">
        <v>90</v>
      </c>
    </row>
    <row r="194" spans="1:21" x14ac:dyDescent="0.2">
      <c r="A194" s="22">
        <v>192</v>
      </c>
      <c r="B194" t="b">
        <v>1</v>
      </c>
      <c r="C194" t="b">
        <v>1</v>
      </c>
      <c r="D194" t="s">
        <v>505</v>
      </c>
      <c r="E194" t="s">
        <v>505</v>
      </c>
      <c r="F194" t="s">
        <v>506</v>
      </c>
      <c r="G194" t="s">
        <v>507</v>
      </c>
      <c r="H194" t="s">
        <v>68</v>
      </c>
      <c r="I194">
        <v>86.3</v>
      </c>
      <c r="J194" t="s">
        <v>90</v>
      </c>
      <c r="K194" t="s">
        <v>90</v>
      </c>
      <c r="L194" t="s">
        <v>90</v>
      </c>
      <c r="M194" t="s">
        <v>90</v>
      </c>
      <c r="N194" t="s">
        <v>90</v>
      </c>
      <c r="O194">
        <v>100</v>
      </c>
      <c r="P194">
        <v>100</v>
      </c>
      <c r="Q194">
        <v>60.4</v>
      </c>
      <c r="R194">
        <v>100</v>
      </c>
      <c r="S194">
        <v>100</v>
      </c>
      <c r="T194" t="s">
        <v>90</v>
      </c>
      <c r="U194" t="s">
        <v>90</v>
      </c>
    </row>
    <row r="195" spans="1:21" x14ac:dyDescent="0.2">
      <c r="A195" s="22">
        <v>193</v>
      </c>
      <c r="B195" t="b">
        <v>1</v>
      </c>
      <c r="C195" t="b">
        <v>1</v>
      </c>
      <c r="D195" t="s">
        <v>508</v>
      </c>
      <c r="E195" t="s">
        <v>508</v>
      </c>
      <c r="F195" t="s">
        <v>509</v>
      </c>
      <c r="G195" t="s">
        <v>510</v>
      </c>
      <c r="H195" t="s">
        <v>68</v>
      </c>
      <c r="I195">
        <v>86.2</v>
      </c>
      <c r="J195" t="s">
        <v>90</v>
      </c>
      <c r="K195" t="s">
        <v>90</v>
      </c>
      <c r="L195" t="s">
        <v>90</v>
      </c>
      <c r="M195">
        <v>3.55</v>
      </c>
      <c r="N195">
        <v>31.9</v>
      </c>
      <c r="O195">
        <v>88.7</v>
      </c>
      <c r="P195">
        <v>95.6</v>
      </c>
      <c r="Q195">
        <v>94.1</v>
      </c>
      <c r="R195">
        <v>9.67</v>
      </c>
      <c r="S195">
        <v>5.42</v>
      </c>
      <c r="T195" t="s">
        <v>90</v>
      </c>
      <c r="U195" t="s">
        <v>90</v>
      </c>
    </row>
    <row r="196" spans="1:21" x14ac:dyDescent="0.2">
      <c r="A196" s="22">
        <v>194</v>
      </c>
      <c r="B196" t="b">
        <v>0</v>
      </c>
      <c r="C196" t="b">
        <v>1</v>
      </c>
      <c r="D196" t="s">
        <v>90</v>
      </c>
      <c r="E196" t="s">
        <v>511</v>
      </c>
      <c r="F196" t="s">
        <v>90</v>
      </c>
      <c r="G196" t="s">
        <v>512</v>
      </c>
      <c r="H196" t="s">
        <v>68</v>
      </c>
      <c r="I196">
        <v>0.57199999999999995</v>
      </c>
      <c r="J196">
        <v>0.373</v>
      </c>
      <c r="K196">
        <v>0.28000000000000003</v>
      </c>
      <c r="L196">
        <v>0.27800000000000002</v>
      </c>
      <c r="M196">
        <v>0.23100000000000001</v>
      </c>
      <c r="N196">
        <v>0.19700000000000001</v>
      </c>
      <c r="O196">
        <v>0.20699999999999999</v>
      </c>
      <c r="P196">
        <v>0.31900000000000001</v>
      </c>
      <c r="Q196">
        <v>0.51</v>
      </c>
      <c r="R196">
        <v>0.60099999999999998</v>
      </c>
      <c r="S196">
        <v>1.56</v>
      </c>
      <c r="T196">
        <v>2.9</v>
      </c>
      <c r="U196">
        <v>1.38</v>
      </c>
    </row>
    <row r="197" spans="1:21" x14ac:dyDescent="0.2">
      <c r="A197" s="22">
        <v>195</v>
      </c>
      <c r="B197" t="b">
        <v>0</v>
      </c>
      <c r="C197" t="b">
        <v>1</v>
      </c>
      <c r="D197" t="s">
        <v>90</v>
      </c>
      <c r="E197" t="s">
        <v>513</v>
      </c>
      <c r="F197" t="s">
        <v>90</v>
      </c>
      <c r="G197" t="s">
        <v>514</v>
      </c>
      <c r="H197" t="s">
        <v>68</v>
      </c>
      <c r="I197" t="s">
        <v>90</v>
      </c>
      <c r="J197" t="s">
        <v>90</v>
      </c>
      <c r="K197" t="s">
        <v>90</v>
      </c>
      <c r="L197" t="s">
        <v>90</v>
      </c>
      <c r="M197" t="s">
        <v>90</v>
      </c>
      <c r="N197" t="s">
        <v>90</v>
      </c>
      <c r="O197" t="s">
        <v>90</v>
      </c>
      <c r="P197" t="s">
        <v>90</v>
      </c>
      <c r="Q197" t="s">
        <v>90</v>
      </c>
      <c r="R197" t="s">
        <v>90</v>
      </c>
      <c r="S197" t="s">
        <v>90</v>
      </c>
      <c r="T197" t="s">
        <v>90</v>
      </c>
      <c r="U197" t="s">
        <v>90</v>
      </c>
    </row>
    <row r="198" spans="1:21" x14ac:dyDescent="0.2">
      <c r="A198" s="22">
        <v>196</v>
      </c>
      <c r="B198" t="b">
        <v>1</v>
      </c>
      <c r="C198" t="b">
        <v>1</v>
      </c>
      <c r="D198" t="s">
        <v>515</v>
      </c>
      <c r="E198" t="s">
        <v>515</v>
      </c>
      <c r="F198" t="s">
        <v>516</v>
      </c>
      <c r="G198" t="s">
        <v>517</v>
      </c>
      <c r="H198" t="s">
        <v>68</v>
      </c>
      <c r="I198">
        <v>21.4</v>
      </c>
      <c r="J198">
        <v>47.5</v>
      </c>
      <c r="K198">
        <v>15.2</v>
      </c>
      <c r="L198">
        <v>23.7</v>
      </c>
      <c r="M198">
        <v>27.8</v>
      </c>
      <c r="N198">
        <v>21.5</v>
      </c>
      <c r="O198">
        <v>4.67</v>
      </c>
      <c r="P198">
        <v>10.7</v>
      </c>
      <c r="Q198">
        <v>29.5</v>
      </c>
      <c r="R198">
        <v>66.8</v>
      </c>
      <c r="S198">
        <v>22.9</v>
      </c>
      <c r="T198">
        <v>8.02</v>
      </c>
      <c r="U198">
        <v>40.299999999999997</v>
      </c>
    </row>
    <row r="199" spans="1:21" x14ac:dyDescent="0.2">
      <c r="A199" s="22">
        <v>197</v>
      </c>
      <c r="B199" t="b">
        <v>0</v>
      </c>
      <c r="C199" t="b">
        <v>1</v>
      </c>
      <c r="D199" t="s">
        <v>90</v>
      </c>
      <c r="E199" t="s">
        <v>518</v>
      </c>
      <c r="F199" t="s">
        <v>90</v>
      </c>
      <c r="G199" t="s">
        <v>519</v>
      </c>
      <c r="H199" t="s">
        <v>68</v>
      </c>
      <c r="I199">
        <v>59.6</v>
      </c>
      <c r="J199" t="s">
        <v>90</v>
      </c>
      <c r="K199" t="s">
        <v>90</v>
      </c>
      <c r="L199">
        <v>0.52100000000000002</v>
      </c>
      <c r="M199">
        <v>1.82</v>
      </c>
      <c r="N199">
        <v>13.4</v>
      </c>
      <c r="O199">
        <v>100</v>
      </c>
      <c r="P199">
        <v>100</v>
      </c>
      <c r="Q199" t="s">
        <v>90</v>
      </c>
      <c r="R199" t="s">
        <v>90</v>
      </c>
      <c r="S199" t="s">
        <v>90</v>
      </c>
      <c r="T199" t="s">
        <v>90</v>
      </c>
      <c r="U199" t="s">
        <v>90</v>
      </c>
    </row>
    <row r="200" spans="1:21" x14ac:dyDescent="0.2">
      <c r="A200" s="22">
        <v>198</v>
      </c>
      <c r="B200" t="b">
        <v>1</v>
      </c>
      <c r="C200" t="b">
        <v>1</v>
      </c>
      <c r="D200" t="s">
        <v>520</v>
      </c>
      <c r="E200" t="s">
        <v>520</v>
      </c>
      <c r="F200" t="s">
        <v>521</v>
      </c>
      <c r="G200" t="s">
        <v>522</v>
      </c>
      <c r="H200" t="s">
        <v>68</v>
      </c>
      <c r="I200">
        <v>5.59</v>
      </c>
      <c r="J200">
        <v>7.31</v>
      </c>
      <c r="K200">
        <v>10.6</v>
      </c>
      <c r="L200">
        <v>11.8</v>
      </c>
      <c r="M200">
        <v>14.4</v>
      </c>
      <c r="N200">
        <v>16.399999999999999</v>
      </c>
      <c r="O200">
        <v>20.100000000000001</v>
      </c>
      <c r="P200">
        <v>20.5</v>
      </c>
      <c r="Q200">
        <v>1.49</v>
      </c>
      <c r="R200">
        <v>0.52900000000000003</v>
      </c>
      <c r="S200">
        <v>1.3</v>
      </c>
      <c r="T200">
        <v>3.05</v>
      </c>
      <c r="U200">
        <v>5.03</v>
      </c>
    </row>
    <row r="201" spans="1:21" x14ac:dyDescent="0.2">
      <c r="A201" s="22">
        <v>199</v>
      </c>
      <c r="B201" t="b">
        <v>1</v>
      </c>
      <c r="C201" t="b">
        <v>1</v>
      </c>
      <c r="D201" t="s">
        <v>523</v>
      </c>
      <c r="E201" t="s">
        <v>523</v>
      </c>
      <c r="F201" t="s">
        <v>524</v>
      </c>
      <c r="G201" t="s">
        <v>525</v>
      </c>
      <c r="H201" t="s">
        <v>68</v>
      </c>
      <c r="I201">
        <v>10.9</v>
      </c>
      <c r="J201">
        <v>7.72</v>
      </c>
      <c r="K201">
        <v>12.3</v>
      </c>
      <c r="L201">
        <v>12.1</v>
      </c>
      <c r="M201">
        <v>15.4</v>
      </c>
      <c r="N201">
        <v>13</v>
      </c>
      <c r="O201">
        <v>7.35</v>
      </c>
      <c r="P201">
        <v>4.2699999999999996</v>
      </c>
      <c r="Q201">
        <v>5.87</v>
      </c>
      <c r="R201">
        <v>13.6</v>
      </c>
      <c r="S201">
        <v>11</v>
      </c>
      <c r="T201">
        <v>11.6</v>
      </c>
      <c r="U201">
        <v>5.58</v>
      </c>
    </row>
    <row r="202" spans="1:21" x14ac:dyDescent="0.2">
      <c r="A202" s="22">
        <v>200</v>
      </c>
      <c r="B202" t="b">
        <v>0</v>
      </c>
      <c r="C202" t="b">
        <v>1</v>
      </c>
      <c r="D202" t="s">
        <v>90</v>
      </c>
      <c r="E202" t="s">
        <v>526</v>
      </c>
      <c r="F202" t="s">
        <v>90</v>
      </c>
      <c r="G202" t="s">
        <v>527</v>
      </c>
      <c r="H202" t="s">
        <v>68</v>
      </c>
      <c r="I202">
        <v>26.1</v>
      </c>
      <c r="J202">
        <v>11.6</v>
      </c>
      <c r="K202">
        <v>21.8</v>
      </c>
      <c r="L202" t="s">
        <v>90</v>
      </c>
      <c r="M202" t="s">
        <v>90</v>
      </c>
      <c r="N202">
        <v>55.8</v>
      </c>
      <c r="O202">
        <v>56.8</v>
      </c>
      <c r="P202">
        <v>95.6</v>
      </c>
      <c r="Q202">
        <v>98.2</v>
      </c>
      <c r="R202">
        <v>5.41</v>
      </c>
      <c r="S202">
        <v>4.26</v>
      </c>
      <c r="T202">
        <v>4.3899999999999997</v>
      </c>
      <c r="U202">
        <v>7.65</v>
      </c>
    </row>
    <row r="203" spans="1:21" x14ac:dyDescent="0.2">
      <c r="A203" s="22">
        <v>201</v>
      </c>
      <c r="B203" t="b">
        <v>1</v>
      </c>
      <c r="C203" t="b">
        <v>1</v>
      </c>
      <c r="D203" t="s">
        <v>528</v>
      </c>
      <c r="E203" t="s">
        <v>528</v>
      </c>
      <c r="F203" t="s">
        <v>529</v>
      </c>
      <c r="G203" t="s">
        <v>530</v>
      </c>
      <c r="H203" t="s">
        <v>68</v>
      </c>
      <c r="I203" t="s">
        <v>90</v>
      </c>
      <c r="J203" t="s">
        <v>90</v>
      </c>
      <c r="K203" t="s">
        <v>90</v>
      </c>
      <c r="L203" t="s">
        <v>90</v>
      </c>
      <c r="M203" t="s">
        <v>90</v>
      </c>
      <c r="N203" t="s">
        <v>90</v>
      </c>
      <c r="O203" t="s">
        <v>90</v>
      </c>
      <c r="P203" t="s">
        <v>90</v>
      </c>
      <c r="Q203" t="s">
        <v>90</v>
      </c>
      <c r="R203" t="s">
        <v>90</v>
      </c>
      <c r="S203" t="s">
        <v>90</v>
      </c>
      <c r="T203" t="s">
        <v>90</v>
      </c>
      <c r="U203" t="s">
        <v>90</v>
      </c>
    </row>
    <row r="204" spans="1:21" x14ac:dyDescent="0.2">
      <c r="A204" s="22">
        <v>202</v>
      </c>
      <c r="B204" t="b">
        <v>1</v>
      </c>
      <c r="C204" t="b">
        <v>1</v>
      </c>
      <c r="D204" t="s">
        <v>531</v>
      </c>
      <c r="E204" t="s">
        <v>531</v>
      </c>
      <c r="F204" t="s">
        <v>532</v>
      </c>
      <c r="G204" t="s">
        <v>533</v>
      </c>
      <c r="H204" t="s">
        <v>68</v>
      </c>
      <c r="I204">
        <v>85.1</v>
      </c>
      <c r="J204" t="s">
        <v>90</v>
      </c>
      <c r="K204" t="s">
        <v>90</v>
      </c>
      <c r="L204">
        <v>1.35</v>
      </c>
      <c r="M204">
        <v>12.8</v>
      </c>
      <c r="N204">
        <v>57</v>
      </c>
      <c r="O204">
        <v>87.8</v>
      </c>
      <c r="P204">
        <v>97.8</v>
      </c>
      <c r="Q204">
        <v>94.9</v>
      </c>
      <c r="R204">
        <v>71.900000000000006</v>
      </c>
      <c r="S204">
        <v>76.5</v>
      </c>
      <c r="T204">
        <v>2.23</v>
      </c>
      <c r="U204">
        <v>0.78600000000000003</v>
      </c>
    </row>
    <row r="205" spans="1:21" x14ac:dyDescent="0.2">
      <c r="A205" s="22">
        <v>203</v>
      </c>
      <c r="B205" t="b">
        <v>0</v>
      </c>
      <c r="C205" t="b">
        <v>1</v>
      </c>
      <c r="D205" t="s">
        <v>90</v>
      </c>
      <c r="E205" t="s">
        <v>534</v>
      </c>
      <c r="F205" t="s">
        <v>90</v>
      </c>
      <c r="G205" t="s">
        <v>535</v>
      </c>
      <c r="H205" t="s">
        <v>68</v>
      </c>
      <c r="I205" t="s">
        <v>90</v>
      </c>
      <c r="J205" t="s">
        <v>90</v>
      </c>
      <c r="K205" t="s">
        <v>90</v>
      </c>
      <c r="L205" t="s">
        <v>90</v>
      </c>
      <c r="M205" t="s">
        <v>90</v>
      </c>
      <c r="N205" t="s">
        <v>90</v>
      </c>
      <c r="O205" t="s">
        <v>90</v>
      </c>
      <c r="P205" t="s">
        <v>90</v>
      </c>
      <c r="Q205" t="s">
        <v>90</v>
      </c>
      <c r="R205" t="s">
        <v>90</v>
      </c>
      <c r="S205" t="s">
        <v>90</v>
      </c>
      <c r="T205" t="s">
        <v>90</v>
      </c>
      <c r="U205" t="s">
        <v>90</v>
      </c>
    </row>
    <row r="206" spans="1:21" x14ac:dyDescent="0.2">
      <c r="A206" s="22">
        <v>204</v>
      </c>
      <c r="B206" t="b">
        <v>1</v>
      </c>
      <c r="C206" t="b">
        <v>1</v>
      </c>
      <c r="D206" t="s">
        <v>536</v>
      </c>
      <c r="E206" t="s">
        <v>536</v>
      </c>
      <c r="F206" t="s">
        <v>537</v>
      </c>
      <c r="G206" t="s">
        <v>538</v>
      </c>
      <c r="H206" t="s">
        <v>68</v>
      </c>
      <c r="I206">
        <v>0.79</v>
      </c>
      <c r="J206">
        <v>1.1200000000000001</v>
      </c>
      <c r="K206">
        <v>1.39</v>
      </c>
      <c r="L206">
        <v>1.95</v>
      </c>
      <c r="M206">
        <v>2.83</v>
      </c>
      <c r="N206">
        <v>0.78900000000000003</v>
      </c>
      <c r="O206">
        <v>0.32600000000000001</v>
      </c>
      <c r="P206">
        <v>0.371</v>
      </c>
      <c r="Q206">
        <v>0.47499999999999998</v>
      </c>
      <c r="R206">
        <v>0.317</v>
      </c>
      <c r="S206">
        <v>0.27500000000000002</v>
      </c>
      <c r="T206">
        <v>0.40799999999999997</v>
      </c>
      <c r="U206">
        <v>0.97599999999999998</v>
      </c>
    </row>
    <row r="207" spans="1:21" x14ac:dyDescent="0.2">
      <c r="A207" s="22">
        <v>205</v>
      </c>
      <c r="B207" t="b">
        <v>0</v>
      </c>
      <c r="C207" t="b">
        <v>1</v>
      </c>
      <c r="D207" t="s">
        <v>90</v>
      </c>
      <c r="E207" t="s">
        <v>539</v>
      </c>
      <c r="F207" t="s">
        <v>90</v>
      </c>
      <c r="G207" t="s">
        <v>540</v>
      </c>
      <c r="H207" t="s">
        <v>68</v>
      </c>
      <c r="I207">
        <v>3.55</v>
      </c>
      <c r="J207">
        <v>2.09</v>
      </c>
      <c r="K207">
        <v>4.33</v>
      </c>
      <c r="L207">
        <v>5.07</v>
      </c>
      <c r="M207">
        <v>5.69</v>
      </c>
      <c r="N207" t="s">
        <v>90</v>
      </c>
      <c r="O207">
        <v>4.1399999999999997</v>
      </c>
      <c r="P207">
        <v>1.18</v>
      </c>
      <c r="Q207">
        <v>0.40400000000000003</v>
      </c>
      <c r="R207">
        <v>0.36699999999999999</v>
      </c>
      <c r="S207">
        <v>0.40500000000000003</v>
      </c>
      <c r="T207" t="s">
        <v>90</v>
      </c>
      <c r="U207">
        <v>1.17</v>
      </c>
    </row>
    <row r="208" spans="1:21" x14ac:dyDescent="0.2">
      <c r="A208" s="22">
        <v>206</v>
      </c>
      <c r="B208" t="b">
        <v>1</v>
      </c>
      <c r="C208" t="b">
        <v>1</v>
      </c>
      <c r="D208" t="s">
        <v>541</v>
      </c>
      <c r="E208" t="s">
        <v>542</v>
      </c>
      <c r="F208" t="s">
        <v>543</v>
      </c>
      <c r="G208" t="s">
        <v>544</v>
      </c>
      <c r="H208" t="s">
        <v>68</v>
      </c>
      <c r="I208">
        <v>3.33</v>
      </c>
      <c r="J208">
        <v>2.59</v>
      </c>
      <c r="K208">
        <v>3.97</v>
      </c>
      <c r="L208">
        <v>4.88</v>
      </c>
      <c r="M208">
        <v>6.7</v>
      </c>
      <c r="N208">
        <v>7.91</v>
      </c>
      <c r="O208">
        <v>8.76</v>
      </c>
      <c r="P208">
        <v>1.29</v>
      </c>
      <c r="Q208">
        <v>0.21299999999999999</v>
      </c>
      <c r="R208">
        <v>0.19900000000000001</v>
      </c>
      <c r="S208">
        <v>0.44700000000000001</v>
      </c>
      <c r="T208">
        <v>1.1000000000000001</v>
      </c>
      <c r="U208">
        <v>1.71</v>
      </c>
    </row>
    <row r="209" spans="1:21" x14ac:dyDescent="0.2">
      <c r="A209" s="22">
        <v>207</v>
      </c>
      <c r="B209" t="b">
        <v>1</v>
      </c>
      <c r="C209" t="b">
        <v>1</v>
      </c>
      <c r="D209" t="s">
        <v>545</v>
      </c>
      <c r="E209" t="s">
        <v>545</v>
      </c>
      <c r="F209" t="s">
        <v>546</v>
      </c>
      <c r="G209" t="s">
        <v>547</v>
      </c>
      <c r="H209" t="s">
        <v>68</v>
      </c>
      <c r="I209">
        <v>1.22</v>
      </c>
      <c r="J209">
        <v>1.22</v>
      </c>
      <c r="K209">
        <v>1.49</v>
      </c>
      <c r="L209">
        <v>1.24</v>
      </c>
      <c r="M209">
        <v>1.23</v>
      </c>
      <c r="N209">
        <v>0.497</v>
      </c>
      <c r="O209">
        <v>0.26200000000000001</v>
      </c>
      <c r="P209">
        <v>0.28399999999999997</v>
      </c>
      <c r="Q209">
        <v>0.376</v>
      </c>
      <c r="R209">
        <v>0.78500000000000003</v>
      </c>
      <c r="S209">
        <v>0.59299999999999997</v>
      </c>
      <c r="T209">
        <v>0.83199999999999996</v>
      </c>
      <c r="U209">
        <v>1.98</v>
      </c>
    </row>
    <row r="210" spans="1:21" x14ac:dyDescent="0.2">
      <c r="A210" s="22">
        <v>208</v>
      </c>
      <c r="B210" t="b">
        <v>0</v>
      </c>
      <c r="C210" t="b">
        <v>1</v>
      </c>
      <c r="D210" t="s">
        <v>90</v>
      </c>
      <c r="E210" t="s">
        <v>548</v>
      </c>
      <c r="F210" t="s">
        <v>90</v>
      </c>
      <c r="G210" t="s">
        <v>549</v>
      </c>
      <c r="H210" t="s">
        <v>68</v>
      </c>
      <c r="I210">
        <v>3.03</v>
      </c>
      <c r="J210">
        <v>4.7</v>
      </c>
      <c r="K210">
        <v>8.85</v>
      </c>
      <c r="L210" t="s">
        <v>90</v>
      </c>
      <c r="M210" t="s">
        <v>90</v>
      </c>
      <c r="N210" t="s">
        <v>90</v>
      </c>
      <c r="O210" t="s">
        <v>90</v>
      </c>
      <c r="P210" t="s">
        <v>90</v>
      </c>
      <c r="Q210" t="s">
        <v>90</v>
      </c>
      <c r="R210" t="s">
        <v>90</v>
      </c>
      <c r="S210">
        <v>0.97</v>
      </c>
      <c r="T210">
        <v>1.3</v>
      </c>
      <c r="U210">
        <v>2.5</v>
      </c>
    </row>
    <row r="211" spans="1:21" x14ac:dyDescent="0.2">
      <c r="A211" s="22">
        <v>209</v>
      </c>
      <c r="B211" t="b">
        <v>0</v>
      </c>
      <c r="C211" t="b">
        <v>1</v>
      </c>
      <c r="D211" t="s">
        <v>90</v>
      </c>
      <c r="E211" t="s">
        <v>550</v>
      </c>
      <c r="F211" t="s">
        <v>90</v>
      </c>
      <c r="G211" t="s">
        <v>551</v>
      </c>
      <c r="H211" t="s">
        <v>68</v>
      </c>
      <c r="I211">
        <v>0.83</v>
      </c>
      <c r="J211">
        <v>1.73</v>
      </c>
      <c r="K211">
        <v>2.4900000000000002</v>
      </c>
      <c r="L211">
        <v>1.04</v>
      </c>
      <c r="M211">
        <v>0.43099999999999999</v>
      </c>
      <c r="N211" t="s">
        <v>90</v>
      </c>
      <c r="O211">
        <v>0.19400000000000001</v>
      </c>
      <c r="P211">
        <v>0.30499999999999999</v>
      </c>
      <c r="Q211">
        <v>0.29299999999999998</v>
      </c>
      <c r="R211">
        <v>0.42499999999999999</v>
      </c>
      <c r="S211">
        <v>1.45</v>
      </c>
      <c r="T211">
        <v>2.79</v>
      </c>
      <c r="U211">
        <v>1.73</v>
      </c>
    </row>
    <row r="212" spans="1:21" x14ac:dyDescent="0.2">
      <c r="A212" s="22">
        <v>210</v>
      </c>
      <c r="B212" t="b">
        <v>0</v>
      </c>
      <c r="C212" t="b">
        <v>1</v>
      </c>
      <c r="D212" t="s">
        <v>90</v>
      </c>
      <c r="E212" t="s">
        <v>552</v>
      </c>
      <c r="F212" t="s">
        <v>90</v>
      </c>
      <c r="G212" t="s">
        <v>553</v>
      </c>
      <c r="H212" t="s">
        <v>68</v>
      </c>
      <c r="I212" t="s">
        <v>90</v>
      </c>
      <c r="J212" t="s">
        <v>90</v>
      </c>
      <c r="K212" t="s">
        <v>90</v>
      </c>
      <c r="L212" t="s">
        <v>90</v>
      </c>
      <c r="M212" t="s">
        <v>90</v>
      </c>
      <c r="N212" t="s">
        <v>90</v>
      </c>
      <c r="O212" t="s">
        <v>90</v>
      </c>
      <c r="P212" t="s">
        <v>90</v>
      </c>
      <c r="Q212" t="s">
        <v>90</v>
      </c>
      <c r="R212" t="s">
        <v>90</v>
      </c>
      <c r="S212" t="s">
        <v>90</v>
      </c>
      <c r="T212" t="s">
        <v>90</v>
      </c>
      <c r="U212" t="s">
        <v>90</v>
      </c>
    </row>
    <row r="213" spans="1:21" x14ac:dyDescent="0.2">
      <c r="A213" s="22">
        <v>211</v>
      </c>
      <c r="B213" t="b">
        <v>1</v>
      </c>
      <c r="C213" t="b">
        <v>1</v>
      </c>
      <c r="D213" t="s">
        <v>554</v>
      </c>
      <c r="E213" t="s">
        <v>554</v>
      </c>
      <c r="F213" t="s">
        <v>555</v>
      </c>
      <c r="G213" t="s">
        <v>556</v>
      </c>
      <c r="H213" t="s">
        <v>68</v>
      </c>
      <c r="I213">
        <v>1.76</v>
      </c>
      <c r="J213">
        <v>1.1100000000000001</v>
      </c>
      <c r="K213">
        <v>1.94</v>
      </c>
      <c r="L213">
        <v>3.14</v>
      </c>
      <c r="M213">
        <v>4.63</v>
      </c>
      <c r="N213">
        <v>5.0599999999999996</v>
      </c>
      <c r="O213">
        <v>1.2</v>
      </c>
      <c r="P213">
        <v>1.22</v>
      </c>
      <c r="Q213">
        <v>1.28</v>
      </c>
      <c r="R213">
        <v>0.97899999999999998</v>
      </c>
      <c r="S213">
        <v>0.5</v>
      </c>
      <c r="T213">
        <v>0.60899999999999999</v>
      </c>
      <c r="U213">
        <v>1.01</v>
      </c>
    </row>
    <row r="214" spans="1:21" x14ac:dyDescent="0.2">
      <c r="A214" s="22">
        <v>212</v>
      </c>
      <c r="B214" t="b">
        <v>1</v>
      </c>
      <c r="C214" t="b">
        <v>1</v>
      </c>
      <c r="D214" t="s">
        <v>557</v>
      </c>
      <c r="E214" t="s">
        <v>557</v>
      </c>
      <c r="F214" t="s">
        <v>558</v>
      </c>
      <c r="G214" t="s">
        <v>559</v>
      </c>
      <c r="H214" t="s">
        <v>68</v>
      </c>
      <c r="I214">
        <v>2.68</v>
      </c>
      <c r="J214" t="s">
        <v>90</v>
      </c>
      <c r="K214" t="s">
        <v>90</v>
      </c>
      <c r="L214">
        <v>0.48099999999999998</v>
      </c>
      <c r="M214">
        <v>1.07</v>
      </c>
      <c r="N214">
        <v>1.39</v>
      </c>
      <c r="O214">
        <v>2.15</v>
      </c>
      <c r="P214">
        <v>2.76</v>
      </c>
      <c r="Q214">
        <v>3.28</v>
      </c>
      <c r="R214">
        <v>3.15</v>
      </c>
      <c r="S214">
        <v>3.13</v>
      </c>
      <c r="T214" t="s">
        <v>90</v>
      </c>
      <c r="U214" t="s">
        <v>90</v>
      </c>
    </row>
    <row r="215" spans="1:21" x14ac:dyDescent="0.2">
      <c r="A215" s="22">
        <v>213</v>
      </c>
      <c r="B215" t="b">
        <v>1</v>
      </c>
      <c r="C215" t="b">
        <v>1</v>
      </c>
      <c r="D215" t="s">
        <v>560</v>
      </c>
      <c r="E215" t="s">
        <v>560</v>
      </c>
      <c r="F215" t="s">
        <v>561</v>
      </c>
      <c r="G215" t="s">
        <v>562</v>
      </c>
      <c r="H215" t="s">
        <v>68</v>
      </c>
      <c r="I215">
        <v>4.29</v>
      </c>
      <c r="J215">
        <v>10.1</v>
      </c>
      <c r="K215">
        <v>5.14</v>
      </c>
      <c r="L215">
        <v>6.24</v>
      </c>
      <c r="M215">
        <v>3.34</v>
      </c>
      <c r="N215">
        <v>1.54</v>
      </c>
      <c r="O215">
        <v>1.8</v>
      </c>
      <c r="P215">
        <v>4.55</v>
      </c>
      <c r="Q215">
        <v>6.73</v>
      </c>
      <c r="R215">
        <v>1.65</v>
      </c>
      <c r="S215">
        <v>1.1100000000000001</v>
      </c>
      <c r="T215">
        <v>1.22</v>
      </c>
      <c r="U215">
        <v>20.399999999999999</v>
      </c>
    </row>
    <row r="216" spans="1:21" x14ac:dyDescent="0.2">
      <c r="A216" s="22">
        <v>214</v>
      </c>
      <c r="B216" t="b">
        <v>1</v>
      </c>
      <c r="C216" t="b">
        <v>1</v>
      </c>
      <c r="D216" t="s">
        <v>563</v>
      </c>
      <c r="E216" t="s">
        <v>563</v>
      </c>
      <c r="F216" t="s">
        <v>564</v>
      </c>
      <c r="G216" t="s">
        <v>565</v>
      </c>
      <c r="H216" t="s">
        <v>68</v>
      </c>
      <c r="I216">
        <v>2.38</v>
      </c>
      <c r="J216" t="s">
        <v>90</v>
      </c>
      <c r="K216" t="s">
        <v>90</v>
      </c>
      <c r="L216" t="s">
        <v>90</v>
      </c>
      <c r="M216">
        <v>1.27</v>
      </c>
      <c r="N216">
        <v>1.41</v>
      </c>
      <c r="O216">
        <v>1.73</v>
      </c>
      <c r="P216">
        <v>2</v>
      </c>
      <c r="Q216">
        <v>2.58</v>
      </c>
      <c r="R216">
        <v>3.55</v>
      </c>
      <c r="S216">
        <v>3.37</v>
      </c>
      <c r="T216" t="s">
        <v>90</v>
      </c>
      <c r="U216" t="s">
        <v>90</v>
      </c>
    </row>
    <row r="217" spans="1:21" x14ac:dyDescent="0.2">
      <c r="A217" s="22">
        <v>215</v>
      </c>
      <c r="B217" t="b">
        <v>0</v>
      </c>
      <c r="C217" t="b">
        <v>1</v>
      </c>
      <c r="D217" t="s">
        <v>90</v>
      </c>
      <c r="E217" t="s">
        <v>566</v>
      </c>
      <c r="F217" t="s">
        <v>90</v>
      </c>
      <c r="G217" t="s">
        <v>566</v>
      </c>
      <c r="H217" t="s">
        <v>567</v>
      </c>
      <c r="I217">
        <v>84.4</v>
      </c>
      <c r="J217">
        <v>65.900000000000006</v>
      </c>
      <c r="K217">
        <v>37.1</v>
      </c>
      <c r="L217">
        <v>35</v>
      </c>
      <c r="M217">
        <v>89.6</v>
      </c>
      <c r="N217">
        <v>91.7</v>
      </c>
      <c r="O217">
        <v>93.7</v>
      </c>
      <c r="P217">
        <v>98.7</v>
      </c>
      <c r="Q217">
        <v>91.3</v>
      </c>
      <c r="R217">
        <v>89.4</v>
      </c>
      <c r="S217">
        <v>93.8</v>
      </c>
      <c r="T217">
        <v>87.5</v>
      </c>
      <c r="U217">
        <v>69.5</v>
      </c>
    </row>
    <row r="218" spans="1:21" x14ac:dyDescent="0.2">
      <c r="A218" s="22">
        <v>216</v>
      </c>
      <c r="B218" t="b">
        <v>0</v>
      </c>
      <c r="C218" t="b">
        <v>1</v>
      </c>
      <c r="D218" t="s">
        <v>90</v>
      </c>
      <c r="E218" t="s">
        <v>568</v>
      </c>
      <c r="F218" t="s">
        <v>90</v>
      </c>
      <c r="G218" t="s">
        <v>568</v>
      </c>
      <c r="H218" t="s">
        <v>567</v>
      </c>
      <c r="I218">
        <v>44.1</v>
      </c>
      <c r="J218">
        <v>48</v>
      </c>
      <c r="K218">
        <v>50.6</v>
      </c>
      <c r="L218">
        <v>55.2</v>
      </c>
      <c r="M218">
        <v>55.5</v>
      </c>
      <c r="N218">
        <v>62.6</v>
      </c>
      <c r="O218">
        <v>64.5</v>
      </c>
      <c r="P218">
        <v>60.1</v>
      </c>
      <c r="Q218">
        <v>50.2</v>
      </c>
      <c r="R218">
        <v>25.8</v>
      </c>
      <c r="S218">
        <v>21.2</v>
      </c>
      <c r="T218">
        <v>13.3</v>
      </c>
      <c r="U218">
        <v>34.9</v>
      </c>
    </row>
    <row r="219" spans="1:21" x14ac:dyDescent="0.2">
      <c r="A219" s="22">
        <v>217</v>
      </c>
      <c r="B219" t="b">
        <v>0</v>
      </c>
      <c r="C219" t="b">
        <v>1</v>
      </c>
      <c r="D219" t="s">
        <v>90</v>
      </c>
      <c r="E219" t="s">
        <v>569</v>
      </c>
      <c r="F219" t="s">
        <v>90</v>
      </c>
      <c r="G219" t="s">
        <v>569</v>
      </c>
      <c r="H219" t="s">
        <v>567</v>
      </c>
      <c r="I219">
        <v>61.1</v>
      </c>
      <c r="J219">
        <v>42</v>
      </c>
      <c r="K219">
        <v>31.1</v>
      </c>
      <c r="L219">
        <v>16.5</v>
      </c>
      <c r="M219">
        <v>19.5</v>
      </c>
      <c r="N219">
        <v>53.7</v>
      </c>
      <c r="O219">
        <v>60.3</v>
      </c>
      <c r="P219">
        <v>62.9</v>
      </c>
      <c r="Q219">
        <v>69.8</v>
      </c>
      <c r="R219">
        <v>54.3</v>
      </c>
      <c r="S219">
        <v>46.6</v>
      </c>
      <c r="T219">
        <v>13.6</v>
      </c>
      <c r="U219">
        <v>12.4</v>
      </c>
    </row>
    <row r="220" spans="1:21" x14ac:dyDescent="0.2">
      <c r="A220" s="22">
        <v>218</v>
      </c>
      <c r="B220" t="b">
        <v>0</v>
      </c>
      <c r="C220" t="b">
        <v>1</v>
      </c>
      <c r="D220" t="s">
        <v>90</v>
      </c>
      <c r="E220" t="s">
        <v>570</v>
      </c>
      <c r="F220" t="s">
        <v>90</v>
      </c>
      <c r="G220" t="s">
        <v>570</v>
      </c>
      <c r="H220" t="s">
        <v>567</v>
      </c>
      <c r="I220">
        <v>22.8</v>
      </c>
      <c r="J220">
        <v>34.299999999999997</v>
      </c>
      <c r="K220">
        <v>26.9</v>
      </c>
      <c r="L220">
        <v>12.4</v>
      </c>
      <c r="M220">
        <v>13.3</v>
      </c>
      <c r="N220">
        <v>38.9</v>
      </c>
      <c r="O220">
        <v>13.6</v>
      </c>
      <c r="P220">
        <v>13.3</v>
      </c>
      <c r="Q220">
        <v>30.4</v>
      </c>
      <c r="R220">
        <v>100</v>
      </c>
      <c r="S220">
        <v>56.9</v>
      </c>
      <c r="T220">
        <v>60.3</v>
      </c>
      <c r="U220">
        <v>5.21</v>
      </c>
    </row>
    <row r="221" spans="1:21" x14ac:dyDescent="0.2">
      <c r="A221" s="22">
        <v>219</v>
      </c>
      <c r="B221" t="b">
        <v>0</v>
      </c>
      <c r="C221" t="b">
        <v>1</v>
      </c>
      <c r="D221" t="s">
        <v>90</v>
      </c>
      <c r="E221" t="s">
        <v>571</v>
      </c>
      <c r="F221" t="s">
        <v>90</v>
      </c>
      <c r="G221" t="s">
        <v>571</v>
      </c>
      <c r="H221" t="s">
        <v>567</v>
      </c>
      <c r="I221">
        <v>36.6</v>
      </c>
      <c r="J221">
        <v>82.5</v>
      </c>
      <c r="K221">
        <v>72.3</v>
      </c>
      <c r="L221">
        <v>59.3</v>
      </c>
      <c r="M221">
        <v>36.200000000000003</v>
      </c>
      <c r="N221">
        <v>33.1</v>
      </c>
      <c r="O221">
        <v>40.9</v>
      </c>
      <c r="P221">
        <v>36.1</v>
      </c>
      <c r="Q221">
        <v>34.5</v>
      </c>
      <c r="R221">
        <v>32.9</v>
      </c>
      <c r="S221">
        <v>31</v>
      </c>
      <c r="T221">
        <v>44.9</v>
      </c>
      <c r="U221">
        <v>67</v>
      </c>
    </row>
    <row r="222" spans="1:21" x14ac:dyDescent="0.2">
      <c r="A222" s="22">
        <v>220</v>
      </c>
      <c r="B222" t="b">
        <v>0</v>
      </c>
      <c r="C222" t="b">
        <v>1</v>
      </c>
      <c r="D222" t="s">
        <v>90</v>
      </c>
      <c r="E222" t="s">
        <v>572</v>
      </c>
      <c r="F222" t="s">
        <v>90</v>
      </c>
      <c r="G222" t="s">
        <v>572</v>
      </c>
      <c r="H222" t="s">
        <v>567</v>
      </c>
      <c r="I222">
        <v>36.700000000000003</v>
      </c>
      <c r="J222">
        <v>82.5</v>
      </c>
      <c r="K222">
        <v>72.3</v>
      </c>
      <c r="L222">
        <v>59.3</v>
      </c>
      <c r="M222">
        <v>36.200000000000003</v>
      </c>
      <c r="N222">
        <v>33.1</v>
      </c>
      <c r="O222">
        <v>41</v>
      </c>
      <c r="P222">
        <v>36.1</v>
      </c>
      <c r="Q222">
        <v>34.5</v>
      </c>
      <c r="R222">
        <v>32.9</v>
      </c>
      <c r="S222">
        <v>31</v>
      </c>
      <c r="T222">
        <v>44.9</v>
      </c>
      <c r="U222">
        <v>67</v>
      </c>
    </row>
    <row r="223" spans="1:21" x14ac:dyDescent="0.2">
      <c r="A223" s="22">
        <v>221</v>
      </c>
      <c r="B223" t="b">
        <v>0</v>
      </c>
      <c r="C223" t="b">
        <v>1</v>
      </c>
      <c r="D223" t="s">
        <v>90</v>
      </c>
      <c r="E223" t="s">
        <v>573</v>
      </c>
      <c r="F223" t="s">
        <v>90</v>
      </c>
      <c r="G223" t="s">
        <v>574</v>
      </c>
      <c r="H223" t="s">
        <v>567</v>
      </c>
      <c r="I223">
        <v>15.8</v>
      </c>
      <c r="J223" t="s">
        <v>90</v>
      </c>
      <c r="K223" t="s">
        <v>90</v>
      </c>
      <c r="L223">
        <v>0.37</v>
      </c>
      <c r="M223">
        <v>6.72</v>
      </c>
      <c r="N223">
        <v>15.3</v>
      </c>
      <c r="O223">
        <v>13.6</v>
      </c>
      <c r="P223">
        <v>17.2</v>
      </c>
      <c r="Q223">
        <v>18.5</v>
      </c>
      <c r="R223">
        <v>13</v>
      </c>
      <c r="S223">
        <v>3.58</v>
      </c>
      <c r="T223">
        <v>5.47</v>
      </c>
      <c r="U223" t="s">
        <v>90</v>
      </c>
    </row>
    <row r="224" spans="1:21" x14ac:dyDescent="0.2">
      <c r="A224" s="22">
        <v>222</v>
      </c>
      <c r="B224" t="b">
        <v>0</v>
      </c>
      <c r="C224" t="b">
        <v>1</v>
      </c>
      <c r="D224" t="s">
        <v>90</v>
      </c>
      <c r="E224" t="s">
        <v>575</v>
      </c>
      <c r="F224" t="s">
        <v>90</v>
      </c>
      <c r="G224" t="s">
        <v>575</v>
      </c>
      <c r="H224" t="s">
        <v>567</v>
      </c>
      <c r="I224">
        <v>18.899999999999999</v>
      </c>
      <c r="J224">
        <v>26.1</v>
      </c>
      <c r="K224">
        <v>18.100000000000001</v>
      </c>
      <c r="L224">
        <v>13.7</v>
      </c>
      <c r="M224">
        <v>6.77</v>
      </c>
      <c r="N224">
        <v>6.36</v>
      </c>
      <c r="O224">
        <v>7.23</v>
      </c>
      <c r="P224">
        <v>8.3800000000000008</v>
      </c>
      <c r="Q224">
        <v>7.34</v>
      </c>
      <c r="R224">
        <v>10.9</v>
      </c>
      <c r="S224">
        <v>16.8</v>
      </c>
      <c r="T224">
        <v>36.299999999999997</v>
      </c>
      <c r="U224">
        <v>33.200000000000003</v>
      </c>
    </row>
    <row r="225" spans="1:21" x14ac:dyDescent="0.2">
      <c r="A225" s="22">
        <v>223</v>
      </c>
      <c r="B225" t="b">
        <v>1</v>
      </c>
      <c r="C225" t="b">
        <v>1</v>
      </c>
      <c r="D225" t="s">
        <v>576</v>
      </c>
      <c r="E225" t="s">
        <v>576</v>
      </c>
      <c r="F225" t="s">
        <v>577</v>
      </c>
      <c r="G225" t="s">
        <v>44</v>
      </c>
      <c r="H225" t="s">
        <v>68</v>
      </c>
      <c r="I225">
        <v>25.1</v>
      </c>
      <c r="J225">
        <v>0.38600000000000001</v>
      </c>
      <c r="K225">
        <v>0.54700000000000004</v>
      </c>
      <c r="L225">
        <v>0.70099999999999996</v>
      </c>
      <c r="M225">
        <v>0.60199999999999998</v>
      </c>
      <c r="N225">
        <v>0.871</v>
      </c>
      <c r="O225">
        <v>2.63</v>
      </c>
      <c r="P225">
        <v>26.7</v>
      </c>
      <c r="Q225">
        <v>43.9</v>
      </c>
      <c r="R225">
        <v>54.1</v>
      </c>
      <c r="S225">
        <v>46.4</v>
      </c>
      <c r="T225">
        <v>2.85</v>
      </c>
      <c r="U225">
        <v>0.49</v>
      </c>
    </row>
    <row r="226" spans="1:21" x14ac:dyDescent="0.2">
      <c r="A226" s="22">
        <v>224</v>
      </c>
      <c r="B226" t="b">
        <v>1</v>
      </c>
      <c r="C226" t="b">
        <v>1</v>
      </c>
      <c r="D226" t="s">
        <v>578</v>
      </c>
      <c r="E226" t="s">
        <v>578</v>
      </c>
      <c r="F226" t="s">
        <v>579</v>
      </c>
      <c r="G226" t="s">
        <v>580</v>
      </c>
      <c r="H226" t="s">
        <v>68</v>
      </c>
      <c r="I226">
        <v>2.56</v>
      </c>
      <c r="J226" t="s">
        <v>90</v>
      </c>
      <c r="K226" t="s">
        <v>90</v>
      </c>
      <c r="L226">
        <v>0.28199999999999997</v>
      </c>
      <c r="M226">
        <v>0.44600000000000001</v>
      </c>
      <c r="N226">
        <v>0.91700000000000004</v>
      </c>
      <c r="O226">
        <v>1.59</v>
      </c>
      <c r="P226">
        <v>2.54</v>
      </c>
      <c r="Q226">
        <v>3.1</v>
      </c>
      <c r="R226">
        <v>3.39</v>
      </c>
      <c r="S226" t="s">
        <v>90</v>
      </c>
      <c r="T226" t="s">
        <v>90</v>
      </c>
      <c r="U226" t="s">
        <v>90</v>
      </c>
    </row>
    <row r="227" spans="1:21" x14ac:dyDescent="0.2">
      <c r="A227" s="22">
        <v>225</v>
      </c>
      <c r="B227" t="b">
        <v>0</v>
      </c>
      <c r="C227" t="b">
        <v>1</v>
      </c>
      <c r="D227" t="s">
        <v>90</v>
      </c>
      <c r="E227" t="s">
        <v>581</v>
      </c>
      <c r="F227" t="s">
        <v>90</v>
      </c>
      <c r="G227" t="s">
        <v>582</v>
      </c>
      <c r="H227" t="s">
        <v>68</v>
      </c>
      <c r="I227">
        <v>93.8</v>
      </c>
      <c r="J227">
        <v>3.74</v>
      </c>
      <c r="K227">
        <v>2.29</v>
      </c>
      <c r="L227">
        <v>4.3499999999999996</v>
      </c>
      <c r="M227">
        <v>91.3</v>
      </c>
      <c r="N227">
        <v>100</v>
      </c>
      <c r="O227">
        <v>100</v>
      </c>
      <c r="P227">
        <v>100</v>
      </c>
      <c r="Q227">
        <v>100</v>
      </c>
      <c r="R227" t="s">
        <v>90</v>
      </c>
      <c r="S227" t="s">
        <v>90</v>
      </c>
      <c r="T227" t="s">
        <v>90</v>
      </c>
      <c r="U227" t="s">
        <v>90</v>
      </c>
    </row>
    <row r="228" spans="1:21" x14ac:dyDescent="0.2">
      <c r="A228" s="22">
        <v>226</v>
      </c>
      <c r="B228" t="b">
        <v>0</v>
      </c>
      <c r="C228" t="b">
        <v>1</v>
      </c>
      <c r="D228" t="s">
        <v>90</v>
      </c>
      <c r="E228" t="s">
        <v>583</v>
      </c>
      <c r="F228" t="s">
        <v>90</v>
      </c>
      <c r="G228" t="s">
        <v>584</v>
      </c>
      <c r="H228" t="s">
        <v>68</v>
      </c>
      <c r="I228" t="s">
        <v>90</v>
      </c>
      <c r="J228" t="s">
        <v>90</v>
      </c>
      <c r="K228" t="s">
        <v>90</v>
      </c>
      <c r="L228" t="s">
        <v>90</v>
      </c>
      <c r="M228" t="s">
        <v>90</v>
      </c>
      <c r="N228" t="s">
        <v>90</v>
      </c>
      <c r="O228" t="s">
        <v>90</v>
      </c>
      <c r="P228" t="s">
        <v>90</v>
      </c>
      <c r="Q228" t="s">
        <v>90</v>
      </c>
      <c r="R228" t="s">
        <v>90</v>
      </c>
      <c r="S228" t="s">
        <v>90</v>
      </c>
      <c r="T228" t="s">
        <v>90</v>
      </c>
      <c r="U228" t="s">
        <v>90</v>
      </c>
    </row>
    <row r="229" spans="1:21" x14ac:dyDescent="0.2">
      <c r="A229" s="22">
        <v>227</v>
      </c>
      <c r="B229" t="b">
        <v>0</v>
      </c>
      <c r="C229" t="b">
        <v>1</v>
      </c>
      <c r="D229" t="s">
        <v>90</v>
      </c>
      <c r="E229" t="s">
        <v>585</v>
      </c>
      <c r="F229" t="s">
        <v>90</v>
      </c>
      <c r="G229" t="s">
        <v>586</v>
      </c>
      <c r="H229" t="s">
        <v>68</v>
      </c>
      <c r="I229">
        <v>35.9</v>
      </c>
      <c r="J229">
        <v>50.1</v>
      </c>
      <c r="K229">
        <v>53.5</v>
      </c>
      <c r="L229">
        <v>60.3</v>
      </c>
      <c r="M229">
        <v>72.599999999999994</v>
      </c>
      <c r="N229">
        <v>71.7</v>
      </c>
      <c r="O229">
        <v>31</v>
      </c>
      <c r="P229">
        <v>28.9</v>
      </c>
      <c r="Q229">
        <v>36.4</v>
      </c>
      <c r="R229">
        <v>21.2</v>
      </c>
      <c r="S229">
        <v>20.2</v>
      </c>
      <c r="T229">
        <v>13.8</v>
      </c>
      <c r="U229">
        <v>36.200000000000003</v>
      </c>
    </row>
    <row r="230" spans="1:21" x14ac:dyDescent="0.2">
      <c r="A230" s="22">
        <v>228</v>
      </c>
      <c r="B230" t="b">
        <v>0</v>
      </c>
      <c r="C230" t="b">
        <v>1</v>
      </c>
      <c r="D230" t="s">
        <v>90</v>
      </c>
      <c r="E230" t="s">
        <v>587</v>
      </c>
      <c r="F230" t="s">
        <v>90</v>
      </c>
      <c r="G230" t="s">
        <v>588</v>
      </c>
      <c r="H230" t="s">
        <v>101</v>
      </c>
      <c r="I230">
        <v>2.17</v>
      </c>
      <c r="J230">
        <v>1.2</v>
      </c>
      <c r="K230">
        <v>2.11</v>
      </c>
      <c r="L230">
        <v>3.21</v>
      </c>
      <c r="M230">
        <v>4.74</v>
      </c>
      <c r="N230">
        <v>4.1900000000000004</v>
      </c>
      <c r="O230">
        <v>0.876</v>
      </c>
      <c r="P230">
        <v>0.77800000000000002</v>
      </c>
      <c r="Q230">
        <v>0.81699999999999995</v>
      </c>
      <c r="R230">
        <v>0.24299999999999999</v>
      </c>
      <c r="S230">
        <v>0.32100000000000001</v>
      </c>
      <c r="T230">
        <v>0.47499999999999998</v>
      </c>
      <c r="U230">
        <v>0.54300000000000004</v>
      </c>
    </row>
    <row r="231" spans="1:21" x14ac:dyDescent="0.2">
      <c r="A231" s="22">
        <v>229</v>
      </c>
      <c r="B231" t="b">
        <v>0</v>
      </c>
      <c r="C231" t="b">
        <v>1</v>
      </c>
      <c r="D231" t="s">
        <v>90</v>
      </c>
      <c r="E231" t="s">
        <v>589</v>
      </c>
      <c r="F231" t="s">
        <v>90</v>
      </c>
      <c r="G231" t="s">
        <v>590</v>
      </c>
      <c r="H231" t="s">
        <v>101</v>
      </c>
      <c r="I231">
        <v>47</v>
      </c>
      <c r="J231">
        <v>74.400000000000006</v>
      </c>
      <c r="K231">
        <v>77.2</v>
      </c>
      <c r="L231">
        <v>79.400000000000006</v>
      </c>
      <c r="M231">
        <v>82.2</v>
      </c>
      <c r="N231">
        <v>24</v>
      </c>
      <c r="O231">
        <v>18.7</v>
      </c>
      <c r="P231">
        <v>67.3</v>
      </c>
      <c r="Q231">
        <v>57.2</v>
      </c>
      <c r="R231">
        <v>54.7</v>
      </c>
      <c r="S231">
        <v>30.7</v>
      </c>
      <c r="T231">
        <v>5.86</v>
      </c>
      <c r="U231">
        <v>28.2</v>
      </c>
    </row>
    <row r="232" spans="1:21" x14ac:dyDescent="0.2">
      <c r="A232" s="22">
        <v>230</v>
      </c>
      <c r="B232" t="b">
        <v>0</v>
      </c>
      <c r="C232" t="b">
        <v>1</v>
      </c>
      <c r="D232" t="s">
        <v>90</v>
      </c>
      <c r="E232" t="s">
        <v>591</v>
      </c>
      <c r="F232" t="s">
        <v>90</v>
      </c>
      <c r="G232" t="s">
        <v>592</v>
      </c>
      <c r="H232" t="s">
        <v>101</v>
      </c>
      <c r="I232">
        <v>1.89</v>
      </c>
      <c r="J232">
        <v>10.3</v>
      </c>
      <c r="K232">
        <v>19.5</v>
      </c>
      <c r="L232">
        <v>16.600000000000001</v>
      </c>
      <c r="M232">
        <v>2.5099999999999998</v>
      </c>
      <c r="N232">
        <v>0.61499999999999999</v>
      </c>
      <c r="O232">
        <v>0.2</v>
      </c>
      <c r="P232">
        <v>0.13200000000000001</v>
      </c>
      <c r="Q232">
        <v>0.16500000000000001</v>
      </c>
      <c r="R232">
        <v>0.182</v>
      </c>
      <c r="S232">
        <v>0.28499999999999998</v>
      </c>
      <c r="T232">
        <v>1.37</v>
      </c>
      <c r="U232">
        <v>4.1900000000000004</v>
      </c>
    </row>
    <row r="233" spans="1:21" x14ac:dyDescent="0.2">
      <c r="A233" s="22">
        <v>231</v>
      </c>
      <c r="B233" t="b">
        <v>0</v>
      </c>
      <c r="C233" t="b">
        <v>1</v>
      </c>
      <c r="D233" t="s">
        <v>90</v>
      </c>
      <c r="E233" t="s">
        <v>593</v>
      </c>
      <c r="F233" t="s">
        <v>90</v>
      </c>
      <c r="G233" t="s">
        <v>594</v>
      </c>
      <c r="H233" t="s">
        <v>101</v>
      </c>
      <c r="I233">
        <v>4.95</v>
      </c>
      <c r="J233">
        <v>9.74</v>
      </c>
      <c r="K233">
        <v>18.899999999999999</v>
      </c>
      <c r="L233">
        <v>16.3</v>
      </c>
      <c r="M233">
        <v>2.19</v>
      </c>
      <c r="N233">
        <v>0.45700000000000002</v>
      </c>
      <c r="O233">
        <v>0.19</v>
      </c>
      <c r="P233">
        <v>0.13100000000000001</v>
      </c>
      <c r="Q233">
        <v>0.16200000000000001</v>
      </c>
      <c r="R233">
        <v>0.17899999999999999</v>
      </c>
      <c r="S233">
        <v>0.27900000000000003</v>
      </c>
      <c r="T233">
        <v>1.26</v>
      </c>
      <c r="U233">
        <v>3.92</v>
      </c>
    </row>
    <row r="234" spans="1:21" x14ac:dyDescent="0.2">
      <c r="A234" s="22">
        <v>232</v>
      </c>
      <c r="B234" t="b">
        <v>0</v>
      </c>
      <c r="C234" t="b">
        <v>1</v>
      </c>
      <c r="D234" t="s">
        <v>90</v>
      </c>
      <c r="E234" t="s">
        <v>595</v>
      </c>
      <c r="F234" t="s">
        <v>90</v>
      </c>
      <c r="G234" t="s">
        <v>596</v>
      </c>
      <c r="H234" t="s">
        <v>101</v>
      </c>
      <c r="I234">
        <v>47.9</v>
      </c>
      <c r="J234">
        <v>99.9</v>
      </c>
      <c r="K234">
        <v>99.9</v>
      </c>
      <c r="L234">
        <v>99.8</v>
      </c>
      <c r="M234">
        <v>99.7</v>
      </c>
      <c r="N234">
        <v>99.3</v>
      </c>
      <c r="O234">
        <v>8.36</v>
      </c>
      <c r="P234">
        <v>0.67300000000000004</v>
      </c>
      <c r="Q234">
        <v>0.36</v>
      </c>
      <c r="R234">
        <v>0.36299999999999999</v>
      </c>
      <c r="S234">
        <v>0.71199999999999997</v>
      </c>
      <c r="T234">
        <v>4.93</v>
      </c>
      <c r="U234">
        <v>100</v>
      </c>
    </row>
    <row r="235" spans="1:21" x14ac:dyDescent="0.2">
      <c r="A235" s="22">
        <v>233</v>
      </c>
      <c r="B235" t="b">
        <v>0</v>
      </c>
      <c r="C235" t="b">
        <v>1</v>
      </c>
      <c r="D235" t="s">
        <v>90</v>
      </c>
      <c r="E235" t="s">
        <v>597</v>
      </c>
      <c r="F235" t="s">
        <v>90</v>
      </c>
      <c r="G235" t="s">
        <v>598</v>
      </c>
      <c r="H235" t="s">
        <v>101</v>
      </c>
      <c r="I235">
        <v>16.100000000000001</v>
      </c>
      <c r="J235" t="s">
        <v>90</v>
      </c>
      <c r="K235" t="s">
        <v>90</v>
      </c>
      <c r="L235" t="s">
        <v>90</v>
      </c>
      <c r="M235" t="s">
        <v>90</v>
      </c>
      <c r="N235" t="s">
        <v>90</v>
      </c>
      <c r="O235" t="s">
        <v>90</v>
      </c>
      <c r="P235">
        <v>100</v>
      </c>
      <c r="Q235">
        <v>24.3</v>
      </c>
      <c r="R235">
        <v>3.88</v>
      </c>
      <c r="S235">
        <v>18.899999999999999</v>
      </c>
      <c r="T235">
        <v>20.100000000000001</v>
      </c>
      <c r="U235" t="s">
        <v>90</v>
      </c>
    </row>
    <row r="236" spans="1:21" x14ac:dyDescent="0.2">
      <c r="A236" s="22">
        <v>234</v>
      </c>
      <c r="B236" t="b">
        <v>0</v>
      </c>
      <c r="C236" t="b">
        <v>1</v>
      </c>
      <c r="D236" t="s">
        <v>90</v>
      </c>
      <c r="E236" t="s">
        <v>599</v>
      </c>
      <c r="F236" t="s">
        <v>90</v>
      </c>
      <c r="G236" t="s">
        <v>600</v>
      </c>
      <c r="H236" t="s">
        <v>101</v>
      </c>
      <c r="I236">
        <v>10.1</v>
      </c>
      <c r="J236">
        <v>10.199999999999999</v>
      </c>
      <c r="K236">
        <v>22</v>
      </c>
      <c r="L236">
        <v>25.7</v>
      </c>
      <c r="M236">
        <v>29.2</v>
      </c>
      <c r="N236">
        <v>38.700000000000003</v>
      </c>
      <c r="O236">
        <v>3.94</v>
      </c>
      <c r="P236">
        <v>0.49</v>
      </c>
      <c r="Q236">
        <v>0.32100000000000001</v>
      </c>
      <c r="R236">
        <v>0.376</v>
      </c>
      <c r="S236">
        <v>0.86299999999999999</v>
      </c>
      <c r="T236">
        <v>2.34</v>
      </c>
      <c r="U236">
        <v>4.97</v>
      </c>
    </row>
    <row r="237" spans="1:21" x14ac:dyDescent="0.2">
      <c r="A237" s="22">
        <v>235</v>
      </c>
      <c r="B237" t="b">
        <v>0</v>
      </c>
      <c r="C237" t="b">
        <v>1</v>
      </c>
      <c r="D237" t="s">
        <v>90</v>
      </c>
      <c r="E237" t="s">
        <v>601</v>
      </c>
      <c r="F237" t="s">
        <v>90</v>
      </c>
      <c r="G237" t="s">
        <v>602</v>
      </c>
      <c r="H237" t="s">
        <v>101</v>
      </c>
      <c r="I237">
        <v>53.7</v>
      </c>
      <c r="J237">
        <v>99.6</v>
      </c>
      <c r="K237">
        <v>100</v>
      </c>
      <c r="L237">
        <v>100</v>
      </c>
      <c r="M237">
        <v>100</v>
      </c>
      <c r="N237">
        <v>67.2</v>
      </c>
      <c r="O237">
        <v>28.8</v>
      </c>
      <c r="P237">
        <v>0.13500000000000001</v>
      </c>
      <c r="Q237">
        <v>0.215</v>
      </c>
      <c r="R237">
        <v>0.25900000000000001</v>
      </c>
      <c r="S237">
        <v>15.8</v>
      </c>
      <c r="T237">
        <v>14.3</v>
      </c>
      <c r="U237">
        <v>15.1</v>
      </c>
    </row>
    <row r="238" spans="1:21" x14ac:dyDescent="0.2">
      <c r="A238" s="22">
        <v>236</v>
      </c>
      <c r="B238" t="b">
        <v>0</v>
      </c>
      <c r="C238" t="b">
        <v>1</v>
      </c>
      <c r="D238" t="s">
        <v>90</v>
      </c>
      <c r="E238" t="s">
        <v>603</v>
      </c>
      <c r="F238" t="s">
        <v>90</v>
      </c>
      <c r="G238" t="s">
        <v>604</v>
      </c>
      <c r="H238" t="s">
        <v>101</v>
      </c>
      <c r="I238">
        <v>8.83</v>
      </c>
      <c r="J238" t="s">
        <v>90</v>
      </c>
      <c r="K238" t="s">
        <v>90</v>
      </c>
      <c r="L238" t="s">
        <v>90</v>
      </c>
      <c r="M238" t="s">
        <v>90</v>
      </c>
      <c r="N238" t="s">
        <v>90</v>
      </c>
      <c r="O238" t="s">
        <v>90</v>
      </c>
      <c r="P238">
        <v>100</v>
      </c>
      <c r="Q238">
        <v>11.2</v>
      </c>
      <c r="R238">
        <v>1.74</v>
      </c>
      <c r="S238">
        <v>6.88</v>
      </c>
      <c r="T238">
        <v>9.6</v>
      </c>
      <c r="U238">
        <v>88.3</v>
      </c>
    </row>
    <row r="239" spans="1:21" x14ac:dyDescent="0.2">
      <c r="A239" s="22">
        <v>237</v>
      </c>
      <c r="B239" t="b">
        <v>0</v>
      </c>
      <c r="C239" t="b">
        <v>1</v>
      </c>
      <c r="D239" t="s">
        <v>90</v>
      </c>
      <c r="E239" t="s">
        <v>605</v>
      </c>
      <c r="F239" t="s">
        <v>90</v>
      </c>
      <c r="G239" t="s">
        <v>606</v>
      </c>
      <c r="H239" t="s">
        <v>205</v>
      </c>
      <c r="I239">
        <v>33.799999999999997</v>
      </c>
      <c r="J239">
        <v>54.9</v>
      </c>
      <c r="K239">
        <v>63.3</v>
      </c>
      <c r="L239">
        <v>71.599999999999994</v>
      </c>
      <c r="M239">
        <v>80.400000000000006</v>
      </c>
      <c r="N239">
        <v>75.599999999999994</v>
      </c>
      <c r="O239">
        <v>4.07</v>
      </c>
      <c r="P239">
        <v>0.42699999999999999</v>
      </c>
      <c r="Q239">
        <v>0.42899999999999999</v>
      </c>
      <c r="R239">
        <v>0.39800000000000002</v>
      </c>
      <c r="S239">
        <v>0.74199999999999999</v>
      </c>
      <c r="T239">
        <v>3.77</v>
      </c>
      <c r="U239">
        <v>49.9</v>
      </c>
    </row>
    <row r="240" spans="1:21" x14ac:dyDescent="0.2">
      <c r="A240" s="22">
        <v>238</v>
      </c>
      <c r="B240" t="b">
        <v>0</v>
      </c>
      <c r="C240" t="b">
        <v>1</v>
      </c>
      <c r="D240" t="s">
        <v>90</v>
      </c>
      <c r="E240" t="s">
        <v>607</v>
      </c>
      <c r="F240" t="s">
        <v>90</v>
      </c>
      <c r="G240" t="s">
        <v>608</v>
      </c>
      <c r="H240" t="s">
        <v>101</v>
      </c>
      <c r="I240">
        <v>22.8</v>
      </c>
      <c r="J240">
        <v>6.41</v>
      </c>
      <c r="K240">
        <v>59.8</v>
      </c>
      <c r="L240">
        <v>40.4</v>
      </c>
      <c r="M240">
        <v>31.7</v>
      </c>
      <c r="N240">
        <v>7.4</v>
      </c>
      <c r="O240">
        <v>1.22</v>
      </c>
      <c r="P240">
        <v>12.8</v>
      </c>
      <c r="Q240">
        <v>3.41</v>
      </c>
      <c r="R240">
        <v>12.2</v>
      </c>
      <c r="S240">
        <v>7.97</v>
      </c>
      <c r="T240">
        <v>1.95</v>
      </c>
      <c r="U240">
        <v>3.59</v>
      </c>
    </row>
    <row r="241" spans="1:21" x14ac:dyDescent="0.2">
      <c r="A241" s="22">
        <v>239</v>
      </c>
      <c r="B241" t="b">
        <v>0</v>
      </c>
      <c r="C241" t="b">
        <v>1</v>
      </c>
      <c r="D241" t="s">
        <v>90</v>
      </c>
      <c r="E241" t="s">
        <v>609</v>
      </c>
      <c r="F241" t="s">
        <v>90</v>
      </c>
      <c r="G241" t="s">
        <v>610</v>
      </c>
      <c r="H241" t="s">
        <v>101</v>
      </c>
      <c r="I241">
        <v>42.9</v>
      </c>
      <c r="J241">
        <v>80.3</v>
      </c>
      <c r="K241">
        <v>84.9</v>
      </c>
      <c r="L241">
        <v>87.2</v>
      </c>
      <c r="M241">
        <v>92</v>
      </c>
      <c r="N241">
        <v>55.6</v>
      </c>
      <c r="O241">
        <v>58</v>
      </c>
      <c r="P241">
        <v>2.73</v>
      </c>
      <c r="Q241">
        <v>1.83</v>
      </c>
      <c r="R241">
        <v>1.81</v>
      </c>
      <c r="S241">
        <v>39.6</v>
      </c>
      <c r="T241">
        <v>52.4</v>
      </c>
      <c r="U241">
        <v>65.099999999999994</v>
      </c>
    </row>
    <row r="242" spans="1:21" x14ac:dyDescent="0.2">
      <c r="A242" s="22">
        <v>240</v>
      </c>
      <c r="B242" t="b">
        <v>0</v>
      </c>
      <c r="C242" t="b">
        <v>1</v>
      </c>
      <c r="D242" t="s">
        <v>90</v>
      </c>
      <c r="E242" t="s">
        <v>611</v>
      </c>
      <c r="F242" t="s">
        <v>90</v>
      </c>
      <c r="G242" t="s">
        <v>612</v>
      </c>
      <c r="H242" t="s">
        <v>101</v>
      </c>
      <c r="I242">
        <v>22</v>
      </c>
      <c r="J242" t="s">
        <v>90</v>
      </c>
      <c r="K242" t="s">
        <v>90</v>
      </c>
      <c r="L242" t="s">
        <v>90</v>
      </c>
      <c r="M242">
        <v>100</v>
      </c>
      <c r="N242">
        <v>100</v>
      </c>
      <c r="O242">
        <v>4.5999999999999996</v>
      </c>
      <c r="P242">
        <v>3.63</v>
      </c>
      <c r="Q242">
        <v>2.2599999999999998</v>
      </c>
      <c r="R242">
        <v>2.2000000000000002</v>
      </c>
      <c r="S242">
        <v>75.2</v>
      </c>
      <c r="T242">
        <v>66.7</v>
      </c>
      <c r="U242">
        <v>100</v>
      </c>
    </row>
    <row r="243" spans="1:21" x14ac:dyDescent="0.2">
      <c r="A243" s="22">
        <v>241</v>
      </c>
      <c r="B243" t="b">
        <v>0</v>
      </c>
      <c r="C243" t="b">
        <v>1</v>
      </c>
      <c r="D243" t="s">
        <v>90</v>
      </c>
      <c r="E243" t="s">
        <v>613</v>
      </c>
      <c r="F243" t="s">
        <v>90</v>
      </c>
      <c r="G243" t="s">
        <v>614</v>
      </c>
      <c r="H243" t="s">
        <v>101</v>
      </c>
      <c r="I243">
        <v>12.6</v>
      </c>
      <c r="J243">
        <v>20.9</v>
      </c>
      <c r="K243" t="s">
        <v>90</v>
      </c>
      <c r="L243" t="s">
        <v>90</v>
      </c>
      <c r="M243" t="s">
        <v>90</v>
      </c>
      <c r="N243">
        <v>100</v>
      </c>
      <c r="O243">
        <v>8.3800000000000008</v>
      </c>
      <c r="P243">
        <v>39.1</v>
      </c>
      <c r="Q243">
        <v>18.8</v>
      </c>
      <c r="R243">
        <v>3.08</v>
      </c>
      <c r="S243">
        <v>14.9</v>
      </c>
      <c r="T243">
        <v>16.600000000000001</v>
      </c>
      <c r="U243">
        <v>30.4</v>
      </c>
    </row>
    <row r="244" spans="1:21" x14ac:dyDescent="0.2">
      <c r="A244" s="22">
        <v>242</v>
      </c>
      <c r="B244" t="b">
        <v>0</v>
      </c>
      <c r="C244" t="b">
        <v>1</v>
      </c>
      <c r="D244" t="s">
        <v>90</v>
      </c>
      <c r="E244" t="s">
        <v>615</v>
      </c>
      <c r="F244" t="s">
        <v>90</v>
      </c>
      <c r="G244" t="s">
        <v>616</v>
      </c>
      <c r="H244" t="s">
        <v>205</v>
      </c>
      <c r="I244">
        <v>2.17</v>
      </c>
      <c r="J244">
        <v>1.2</v>
      </c>
      <c r="K244">
        <v>2.11</v>
      </c>
      <c r="L244">
        <v>3.21</v>
      </c>
      <c r="M244">
        <v>4.74</v>
      </c>
      <c r="N244">
        <v>4.1900000000000004</v>
      </c>
      <c r="O244">
        <v>0.876</v>
      </c>
      <c r="P244">
        <v>0.77800000000000002</v>
      </c>
      <c r="Q244">
        <v>0.81699999999999995</v>
      </c>
      <c r="R244">
        <v>0.24299999999999999</v>
      </c>
      <c r="S244">
        <v>0.32100000000000001</v>
      </c>
      <c r="T244">
        <v>0.47499999999999998</v>
      </c>
      <c r="U244">
        <v>0.54300000000000004</v>
      </c>
    </row>
    <row r="245" spans="1:21" x14ac:dyDescent="0.2">
      <c r="A245" s="22">
        <v>243</v>
      </c>
      <c r="B245" t="b">
        <v>0</v>
      </c>
      <c r="C245" t="b">
        <v>1</v>
      </c>
      <c r="D245" t="s">
        <v>90</v>
      </c>
      <c r="E245" t="s">
        <v>617</v>
      </c>
      <c r="F245" t="s">
        <v>90</v>
      </c>
      <c r="G245" t="s">
        <v>618</v>
      </c>
      <c r="H245" t="s">
        <v>101</v>
      </c>
      <c r="I245">
        <v>38.6</v>
      </c>
      <c r="J245">
        <v>63.9</v>
      </c>
      <c r="K245">
        <v>64.400000000000006</v>
      </c>
      <c r="L245">
        <v>56.4</v>
      </c>
      <c r="M245">
        <v>51.8</v>
      </c>
      <c r="N245">
        <v>51.6</v>
      </c>
      <c r="O245">
        <v>4.8099999999999996</v>
      </c>
      <c r="P245">
        <v>0.442</v>
      </c>
      <c r="Q245">
        <v>0.29699999999999999</v>
      </c>
      <c r="R245">
        <v>0.27500000000000002</v>
      </c>
      <c r="S245">
        <v>0.51900000000000002</v>
      </c>
      <c r="T245">
        <v>3.84</v>
      </c>
      <c r="U245">
        <v>75.099999999999994</v>
      </c>
    </row>
    <row r="246" spans="1:21" x14ac:dyDescent="0.2">
      <c r="A246" s="22">
        <v>244</v>
      </c>
      <c r="B246" t="b">
        <v>0</v>
      </c>
      <c r="C246" t="b">
        <v>1</v>
      </c>
      <c r="D246" t="s">
        <v>90</v>
      </c>
      <c r="E246" t="s">
        <v>619</v>
      </c>
      <c r="F246" t="s">
        <v>90</v>
      </c>
      <c r="G246" t="s">
        <v>620</v>
      </c>
      <c r="H246" t="s">
        <v>101</v>
      </c>
      <c r="I246">
        <v>13</v>
      </c>
      <c r="J246" t="s">
        <v>90</v>
      </c>
      <c r="K246" t="s">
        <v>90</v>
      </c>
      <c r="L246" t="s">
        <v>90</v>
      </c>
      <c r="M246">
        <v>100</v>
      </c>
      <c r="N246">
        <v>99.5</v>
      </c>
      <c r="O246">
        <v>4.1399999999999997</v>
      </c>
      <c r="P246">
        <v>2.4900000000000002</v>
      </c>
      <c r="Q246">
        <v>1.46</v>
      </c>
      <c r="R246">
        <v>2.27</v>
      </c>
      <c r="S246">
        <v>100</v>
      </c>
      <c r="T246">
        <v>100</v>
      </c>
      <c r="U246">
        <v>100</v>
      </c>
    </row>
    <row r="247" spans="1:21" x14ac:dyDescent="0.2">
      <c r="A247" s="22">
        <v>245</v>
      </c>
      <c r="B247" t="b">
        <v>0</v>
      </c>
      <c r="C247" t="b">
        <v>1</v>
      </c>
      <c r="D247" t="s">
        <v>90</v>
      </c>
      <c r="E247" t="s">
        <v>621</v>
      </c>
      <c r="F247" t="s">
        <v>90</v>
      </c>
      <c r="G247" t="s">
        <v>622</v>
      </c>
      <c r="H247" t="s">
        <v>101</v>
      </c>
      <c r="I247">
        <v>50.8</v>
      </c>
      <c r="J247">
        <v>26.8</v>
      </c>
      <c r="K247">
        <v>31.9</v>
      </c>
      <c r="L247">
        <v>37.9</v>
      </c>
      <c r="M247">
        <v>49.9</v>
      </c>
      <c r="N247">
        <v>53</v>
      </c>
      <c r="O247">
        <v>46.4</v>
      </c>
      <c r="P247">
        <v>96.4</v>
      </c>
      <c r="Q247">
        <v>95.6</v>
      </c>
      <c r="R247">
        <v>92.4</v>
      </c>
      <c r="S247">
        <v>68.900000000000006</v>
      </c>
      <c r="T247">
        <v>10.8</v>
      </c>
      <c r="U247">
        <v>14.6</v>
      </c>
    </row>
    <row r="248" spans="1:21" x14ac:dyDescent="0.2">
      <c r="A248" s="22">
        <v>246</v>
      </c>
      <c r="B248" t="b">
        <v>0</v>
      </c>
      <c r="C248" t="b">
        <v>1</v>
      </c>
      <c r="D248" t="s">
        <v>90</v>
      </c>
      <c r="E248" t="s">
        <v>623</v>
      </c>
      <c r="F248" t="s">
        <v>90</v>
      </c>
      <c r="G248" t="s">
        <v>624</v>
      </c>
      <c r="H248" t="s">
        <v>101</v>
      </c>
      <c r="I248">
        <v>54.7</v>
      </c>
      <c r="J248">
        <v>74.7</v>
      </c>
      <c r="K248">
        <v>81.5</v>
      </c>
      <c r="L248">
        <v>97.9</v>
      </c>
      <c r="M248">
        <v>75</v>
      </c>
      <c r="N248">
        <v>23.1</v>
      </c>
      <c r="O248">
        <v>4.16</v>
      </c>
      <c r="P248">
        <v>6.6</v>
      </c>
      <c r="Q248">
        <v>9.75</v>
      </c>
      <c r="R248">
        <v>9.5399999999999991</v>
      </c>
      <c r="S248">
        <v>1.58</v>
      </c>
      <c r="T248">
        <v>1.22</v>
      </c>
      <c r="U248">
        <v>28.2</v>
      </c>
    </row>
    <row r="249" spans="1:21" x14ac:dyDescent="0.2">
      <c r="A249" s="22">
        <v>247</v>
      </c>
      <c r="B249" t="b">
        <v>0</v>
      </c>
      <c r="C249" t="b">
        <v>1</v>
      </c>
      <c r="D249" t="s">
        <v>90</v>
      </c>
      <c r="E249" t="s">
        <v>625</v>
      </c>
      <c r="F249" t="s">
        <v>90</v>
      </c>
      <c r="G249" t="s">
        <v>626</v>
      </c>
      <c r="H249" t="s">
        <v>101</v>
      </c>
      <c r="I249">
        <v>4.62</v>
      </c>
      <c r="J249" t="s">
        <v>90</v>
      </c>
      <c r="K249" t="s">
        <v>90</v>
      </c>
      <c r="L249" t="s">
        <v>90</v>
      </c>
      <c r="M249">
        <v>100</v>
      </c>
      <c r="N249">
        <v>2.87</v>
      </c>
      <c r="O249">
        <v>3.89</v>
      </c>
      <c r="P249">
        <v>3.25</v>
      </c>
      <c r="Q249">
        <v>2.08</v>
      </c>
      <c r="R249">
        <v>3.65</v>
      </c>
      <c r="S249">
        <v>31.5</v>
      </c>
      <c r="T249">
        <v>99.4</v>
      </c>
      <c r="U249">
        <v>100</v>
      </c>
    </row>
    <row r="250" spans="1:21" x14ac:dyDescent="0.2">
      <c r="A250" s="22">
        <v>248</v>
      </c>
      <c r="B250" t="b">
        <v>0</v>
      </c>
      <c r="C250" t="b">
        <v>1</v>
      </c>
      <c r="D250" t="s">
        <v>90</v>
      </c>
      <c r="E250" t="s">
        <v>627</v>
      </c>
      <c r="F250" t="s">
        <v>90</v>
      </c>
      <c r="G250" t="s">
        <v>628</v>
      </c>
      <c r="H250" t="s">
        <v>101</v>
      </c>
      <c r="I250">
        <v>19.600000000000001</v>
      </c>
      <c r="J250">
        <v>8.94</v>
      </c>
      <c r="K250">
        <v>11.3</v>
      </c>
      <c r="L250">
        <v>10.1</v>
      </c>
      <c r="M250">
        <v>8.7200000000000006</v>
      </c>
      <c r="N250">
        <v>12.7</v>
      </c>
      <c r="O250">
        <v>7.84</v>
      </c>
      <c r="P250">
        <v>25.8</v>
      </c>
      <c r="Q250">
        <v>39.6</v>
      </c>
      <c r="R250">
        <v>34.4</v>
      </c>
      <c r="S250">
        <v>33.200000000000003</v>
      </c>
      <c r="T250">
        <v>9.31</v>
      </c>
      <c r="U250">
        <v>10.9</v>
      </c>
    </row>
    <row r="251" spans="1:21" x14ac:dyDescent="0.2">
      <c r="A251" s="22">
        <v>249</v>
      </c>
      <c r="B251" t="b">
        <v>0</v>
      </c>
      <c r="C251" t="b">
        <v>1</v>
      </c>
      <c r="D251" t="s">
        <v>90</v>
      </c>
      <c r="E251" t="s">
        <v>629</v>
      </c>
      <c r="F251" t="s">
        <v>90</v>
      </c>
      <c r="G251" t="s">
        <v>630</v>
      </c>
      <c r="H251" t="s">
        <v>101</v>
      </c>
      <c r="I251">
        <v>3.57</v>
      </c>
      <c r="J251">
        <v>5.41</v>
      </c>
      <c r="K251">
        <v>11.9</v>
      </c>
      <c r="L251">
        <v>14</v>
      </c>
      <c r="M251">
        <v>2.21</v>
      </c>
      <c r="N251">
        <v>0.374</v>
      </c>
      <c r="O251">
        <v>0.13600000000000001</v>
      </c>
      <c r="P251">
        <v>0.114</v>
      </c>
      <c r="Q251">
        <v>0.126</v>
      </c>
      <c r="R251">
        <v>0.13600000000000001</v>
      </c>
      <c r="S251">
        <v>0.16400000000000001</v>
      </c>
      <c r="T251">
        <v>0.503</v>
      </c>
      <c r="U251">
        <v>1.98</v>
      </c>
    </row>
    <row r="252" spans="1:21" x14ac:dyDescent="0.2">
      <c r="A252" s="22">
        <v>250</v>
      </c>
      <c r="B252" t="b">
        <v>0</v>
      </c>
      <c r="C252" t="b">
        <v>1</v>
      </c>
      <c r="D252" t="s">
        <v>90</v>
      </c>
      <c r="E252" t="s">
        <v>631</v>
      </c>
      <c r="F252" t="s">
        <v>90</v>
      </c>
      <c r="G252" t="s">
        <v>632</v>
      </c>
      <c r="H252" t="s">
        <v>101</v>
      </c>
      <c r="I252">
        <v>2.2000000000000002</v>
      </c>
      <c r="J252">
        <v>5.0999999999999996</v>
      </c>
      <c r="K252">
        <v>7.66</v>
      </c>
      <c r="L252">
        <v>5.6</v>
      </c>
      <c r="M252">
        <v>4.13</v>
      </c>
      <c r="N252">
        <v>2.4900000000000002</v>
      </c>
      <c r="O252">
        <v>0.44</v>
      </c>
      <c r="P252">
        <v>0.16500000000000001</v>
      </c>
      <c r="Q252">
        <v>0.13900000000000001</v>
      </c>
      <c r="R252">
        <v>0.159</v>
      </c>
      <c r="S252">
        <v>0.22700000000000001</v>
      </c>
      <c r="T252">
        <v>0.72499999999999998</v>
      </c>
      <c r="U252">
        <v>2.4300000000000002</v>
      </c>
    </row>
    <row r="253" spans="1:21" x14ac:dyDescent="0.2">
      <c r="A253" s="22">
        <v>251</v>
      </c>
      <c r="B253" t="b">
        <v>0</v>
      </c>
      <c r="C253" t="b">
        <v>1</v>
      </c>
      <c r="D253" t="s">
        <v>90</v>
      </c>
      <c r="E253" t="s">
        <v>633</v>
      </c>
      <c r="F253" t="s">
        <v>90</v>
      </c>
      <c r="G253" t="s">
        <v>634</v>
      </c>
      <c r="H253" t="s">
        <v>101</v>
      </c>
      <c r="I253">
        <v>43.4</v>
      </c>
      <c r="J253">
        <v>61.3</v>
      </c>
      <c r="K253">
        <v>62.8</v>
      </c>
      <c r="L253">
        <v>69.3</v>
      </c>
      <c r="M253">
        <v>76.400000000000006</v>
      </c>
      <c r="N253">
        <v>77</v>
      </c>
      <c r="O253">
        <v>8.1300000000000008</v>
      </c>
      <c r="P253">
        <v>0.83899999999999997</v>
      </c>
      <c r="Q253">
        <v>0.627</v>
      </c>
      <c r="R253">
        <v>0.55900000000000005</v>
      </c>
      <c r="S253">
        <v>2.0099999999999998</v>
      </c>
      <c r="T253">
        <v>5.59</v>
      </c>
      <c r="U253">
        <v>66.2</v>
      </c>
    </row>
    <row r="254" spans="1:21" x14ac:dyDescent="0.2">
      <c r="A254" s="22">
        <v>252</v>
      </c>
      <c r="B254" t="b">
        <v>0</v>
      </c>
      <c r="C254" t="b">
        <v>1</v>
      </c>
      <c r="D254" t="s">
        <v>90</v>
      </c>
      <c r="E254" t="s">
        <v>635</v>
      </c>
      <c r="F254" t="s">
        <v>90</v>
      </c>
      <c r="G254" t="s">
        <v>636</v>
      </c>
      <c r="H254" t="s">
        <v>101</v>
      </c>
      <c r="I254">
        <v>1.46</v>
      </c>
      <c r="J254">
        <v>2.94</v>
      </c>
      <c r="K254">
        <v>4.54</v>
      </c>
      <c r="L254">
        <v>2.2799999999999998</v>
      </c>
      <c r="M254">
        <v>0.70199999999999996</v>
      </c>
      <c r="N254">
        <v>0.30299999999999999</v>
      </c>
      <c r="O254">
        <v>0.10299999999999999</v>
      </c>
      <c r="P254">
        <v>0.1</v>
      </c>
      <c r="Q254">
        <v>0.106</v>
      </c>
      <c r="R254">
        <v>0.11</v>
      </c>
      <c r="S254">
        <v>0.14799999999999999</v>
      </c>
      <c r="T254">
        <v>0.311</v>
      </c>
      <c r="U254">
        <v>1.28</v>
      </c>
    </row>
    <row r="255" spans="1:21" x14ac:dyDescent="0.2">
      <c r="A255" s="22">
        <v>253</v>
      </c>
      <c r="B255" t="b">
        <v>0</v>
      </c>
      <c r="C255" t="b">
        <v>1</v>
      </c>
      <c r="D255" t="s">
        <v>90</v>
      </c>
      <c r="E255" t="s">
        <v>637</v>
      </c>
      <c r="F255" t="s">
        <v>90</v>
      </c>
      <c r="G255" t="s">
        <v>638</v>
      </c>
      <c r="H255" t="s">
        <v>101</v>
      </c>
      <c r="I255">
        <v>4.3600000000000003</v>
      </c>
      <c r="J255">
        <v>10.3</v>
      </c>
      <c r="K255">
        <v>19.5</v>
      </c>
      <c r="L255">
        <v>16.600000000000001</v>
      </c>
      <c r="M255">
        <v>2.37</v>
      </c>
      <c r="N255">
        <v>0.68100000000000005</v>
      </c>
      <c r="O255">
        <v>0.20699999999999999</v>
      </c>
      <c r="P255">
        <v>0.13300000000000001</v>
      </c>
      <c r="Q255">
        <v>0.16400000000000001</v>
      </c>
      <c r="R255">
        <v>0.18</v>
      </c>
      <c r="S255">
        <v>0.28499999999999998</v>
      </c>
      <c r="T255">
        <v>1.37</v>
      </c>
      <c r="U255">
        <v>4.1900000000000004</v>
      </c>
    </row>
    <row r="256" spans="1:21" x14ac:dyDescent="0.2">
      <c r="A256" s="22">
        <v>254</v>
      </c>
      <c r="B256" t="b">
        <v>0</v>
      </c>
      <c r="C256" t="b">
        <v>1</v>
      </c>
      <c r="D256" t="s">
        <v>90</v>
      </c>
      <c r="E256" t="s">
        <v>639</v>
      </c>
      <c r="F256" t="s">
        <v>90</v>
      </c>
      <c r="G256" t="s">
        <v>640</v>
      </c>
      <c r="H256" t="s">
        <v>205</v>
      </c>
      <c r="I256">
        <v>3.84</v>
      </c>
      <c r="J256">
        <v>7.45</v>
      </c>
      <c r="K256">
        <v>14.3</v>
      </c>
      <c r="L256">
        <v>10.4</v>
      </c>
      <c r="M256">
        <v>1.44</v>
      </c>
      <c r="N256">
        <v>0.50600000000000001</v>
      </c>
      <c r="O256">
        <v>0.16700000000000001</v>
      </c>
      <c r="P256">
        <v>0.124</v>
      </c>
      <c r="Q256">
        <v>0.14699999999999999</v>
      </c>
      <c r="R256">
        <v>0.154</v>
      </c>
      <c r="S256">
        <v>0.218</v>
      </c>
      <c r="T256">
        <v>0.97499999999999998</v>
      </c>
      <c r="U256">
        <v>3.05</v>
      </c>
    </row>
    <row r="257" spans="1:21" x14ac:dyDescent="0.2">
      <c r="A257" s="22">
        <v>255</v>
      </c>
      <c r="B257" t="b">
        <v>0</v>
      </c>
      <c r="C257" t="b">
        <v>1</v>
      </c>
      <c r="D257" t="s">
        <v>90</v>
      </c>
      <c r="E257" t="s">
        <v>641</v>
      </c>
      <c r="F257" t="s">
        <v>90</v>
      </c>
      <c r="G257" t="s">
        <v>642</v>
      </c>
      <c r="H257" t="s">
        <v>205</v>
      </c>
      <c r="I257">
        <v>20.3</v>
      </c>
      <c r="J257">
        <v>43.5</v>
      </c>
      <c r="K257">
        <v>81.599999999999994</v>
      </c>
      <c r="L257">
        <v>76.7</v>
      </c>
      <c r="M257">
        <v>85.8</v>
      </c>
      <c r="N257">
        <v>97.1</v>
      </c>
      <c r="O257">
        <v>21.8</v>
      </c>
      <c r="P257">
        <v>20.3</v>
      </c>
      <c r="Q257">
        <v>7.56</v>
      </c>
      <c r="R257">
        <v>3.21</v>
      </c>
      <c r="S257">
        <v>13.6</v>
      </c>
      <c r="T257">
        <v>14.3</v>
      </c>
      <c r="U257">
        <v>56.1</v>
      </c>
    </row>
    <row r="258" spans="1:21" x14ac:dyDescent="0.2">
      <c r="A258" s="22">
        <v>256</v>
      </c>
      <c r="B258" t="b">
        <v>0</v>
      </c>
      <c r="C258" t="b">
        <v>1</v>
      </c>
      <c r="D258" t="s">
        <v>90</v>
      </c>
      <c r="E258" t="s">
        <v>643</v>
      </c>
      <c r="F258" t="s">
        <v>90</v>
      </c>
      <c r="G258" t="s">
        <v>644</v>
      </c>
      <c r="H258" t="s">
        <v>101</v>
      </c>
      <c r="I258">
        <v>26</v>
      </c>
      <c r="J258">
        <v>35.6</v>
      </c>
      <c r="K258">
        <v>52.8</v>
      </c>
      <c r="L258">
        <v>50.1</v>
      </c>
      <c r="M258">
        <v>45.6</v>
      </c>
      <c r="N258">
        <v>8.82</v>
      </c>
      <c r="O258">
        <v>3.75</v>
      </c>
      <c r="P258">
        <v>0.51600000000000001</v>
      </c>
      <c r="Q258">
        <v>1.34</v>
      </c>
      <c r="R258">
        <v>1.03</v>
      </c>
      <c r="S258">
        <v>1.67</v>
      </c>
      <c r="T258">
        <v>3.19</v>
      </c>
      <c r="U258">
        <v>26.2</v>
      </c>
    </row>
    <row r="259" spans="1:21" x14ac:dyDescent="0.2">
      <c r="A259" s="22">
        <v>257</v>
      </c>
      <c r="B259" t="b">
        <v>0</v>
      </c>
      <c r="C259" t="b">
        <v>1</v>
      </c>
      <c r="D259" t="s">
        <v>90</v>
      </c>
      <c r="E259" t="s">
        <v>645</v>
      </c>
      <c r="F259" t="s">
        <v>90</v>
      </c>
      <c r="G259" t="s">
        <v>646</v>
      </c>
      <c r="H259" t="s">
        <v>101</v>
      </c>
      <c r="I259">
        <v>35.5</v>
      </c>
      <c r="J259">
        <v>32.9</v>
      </c>
      <c r="K259">
        <v>26.6</v>
      </c>
      <c r="L259">
        <v>31.8</v>
      </c>
      <c r="M259">
        <v>52.6</v>
      </c>
      <c r="N259">
        <v>92</v>
      </c>
      <c r="O259">
        <v>84.8</v>
      </c>
      <c r="P259">
        <v>25.9</v>
      </c>
      <c r="Q259">
        <v>12.2</v>
      </c>
      <c r="R259">
        <v>3.18</v>
      </c>
      <c r="S259">
        <v>44.1</v>
      </c>
      <c r="T259">
        <v>42.1</v>
      </c>
      <c r="U259">
        <v>36.1</v>
      </c>
    </row>
    <row r="260" spans="1:21" x14ac:dyDescent="0.2">
      <c r="A260" s="22">
        <v>258</v>
      </c>
      <c r="B260" t="b">
        <v>0</v>
      </c>
      <c r="C260" t="b">
        <v>1</v>
      </c>
      <c r="D260" t="s">
        <v>90</v>
      </c>
      <c r="E260" t="s">
        <v>647</v>
      </c>
      <c r="F260" t="s">
        <v>90</v>
      </c>
      <c r="G260" t="s">
        <v>648</v>
      </c>
      <c r="H260" t="s">
        <v>101</v>
      </c>
      <c r="I260">
        <v>46.1</v>
      </c>
      <c r="J260">
        <v>100</v>
      </c>
      <c r="K260">
        <v>100</v>
      </c>
      <c r="L260">
        <v>100</v>
      </c>
      <c r="M260" t="s">
        <v>90</v>
      </c>
      <c r="N260">
        <v>1.08</v>
      </c>
      <c r="O260">
        <v>0.1</v>
      </c>
      <c r="P260">
        <v>0.35599999999999998</v>
      </c>
      <c r="Q260">
        <v>31.3</v>
      </c>
      <c r="R260">
        <v>54.5</v>
      </c>
      <c r="S260">
        <v>7.09</v>
      </c>
      <c r="T260">
        <v>1.42</v>
      </c>
      <c r="U260">
        <v>4.4800000000000004</v>
      </c>
    </row>
    <row r="261" spans="1:21" x14ac:dyDescent="0.2">
      <c r="A261" s="22">
        <v>259</v>
      </c>
      <c r="B261" t="b">
        <v>0</v>
      </c>
      <c r="C261" t="b">
        <v>1</v>
      </c>
      <c r="D261" t="s">
        <v>90</v>
      </c>
      <c r="E261" t="s">
        <v>649</v>
      </c>
      <c r="F261" t="s">
        <v>90</v>
      </c>
      <c r="G261" t="s">
        <v>650</v>
      </c>
      <c r="H261" t="s">
        <v>101</v>
      </c>
      <c r="I261">
        <v>23</v>
      </c>
      <c r="J261">
        <v>33.6</v>
      </c>
      <c r="K261">
        <v>68.3</v>
      </c>
      <c r="L261">
        <v>52.5</v>
      </c>
      <c r="M261">
        <v>78</v>
      </c>
      <c r="N261">
        <v>97.2</v>
      </c>
      <c r="O261">
        <v>52.6</v>
      </c>
      <c r="P261">
        <v>40.299999999999997</v>
      </c>
      <c r="Q261">
        <v>12.8</v>
      </c>
      <c r="R261">
        <v>7.07</v>
      </c>
      <c r="S261">
        <v>17.600000000000001</v>
      </c>
      <c r="T261">
        <v>19.2</v>
      </c>
      <c r="U261">
        <v>46.1</v>
      </c>
    </row>
    <row r="262" spans="1:21" x14ac:dyDescent="0.2">
      <c r="A262" s="22">
        <v>260</v>
      </c>
      <c r="B262" t="b">
        <v>0</v>
      </c>
      <c r="C262" t="b">
        <v>1</v>
      </c>
      <c r="D262" t="s">
        <v>90</v>
      </c>
      <c r="E262" t="s">
        <v>651</v>
      </c>
      <c r="F262" t="s">
        <v>90</v>
      </c>
      <c r="G262" t="s">
        <v>652</v>
      </c>
      <c r="H262" t="s">
        <v>101</v>
      </c>
      <c r="I262">
        <v>0.33100000000000002</v>
      </c>
      <c r="J262" t="s">
        <v>90</v>
      </c>
      <c r="K262" t="s">
        <v>90</v>
      </c>
      <c r="L262" t="s">
        <v>90</v>
      </c>
      <c r="M262">
        <v>2.46</v>
      </c>
      <c r="N262">
        <v>0.68500000000000005</v>
      </c>
      <c r="O262">
        <v>0.20599999999999999</v>
      </c>
      <c r="P262">
        <v>0.13400000000000001</v>
      </c>
      <c r="Q262">
        <v>0.16600000000000001</v>
      </c>
      <c r="R262">
        <v>0.182</v>
      </c>
      <c r="S262">
        <v>0.28699999999999998</v>
      </c>
      <c r="T262" t="s">
        <v>90</v>
      </c>
      <c r="U262" t="s">
        <v>90</v>
      </c>
    </row>
    <row r="263" spans="1:21" x14ac:dyDescent="0.2">
      <c r="A263" s="22">
        <v>261</v>
      </c>
      <c r="B263" t="b">
        <v>0</v>
      </c>
      <c r="C263" t="b">
        <v>1</v>
      </c>
      <c r="D263" t="s">
        <v>90</v>
      </c>
      <c r="E263" t="s">
        <v>653</v>
      </c>
      <c r="F263" t="s">
        <v>90</v>
      </c>
      <c r="G263" t="s">
        <v>654</v>
      </c>
      <c r="H263" t="s">
        <v>205</v>
      </c>
      <c r="I263">
        <v>55.5</v>
      </c>
      <c r="J263">
        <v>61.8</v>
      </c>
      <c r="K263">
        <v>56.4</v>
      </c>
      <c r="L263">
        <v>60.6</v>
      </c>
      <c r="M263">
        <v>70.7</v>
      </c>
      <c r="N263">
        <v>68.2</v>
      </c>
      <c r="O263">
        <v>60</v>
      </c>
      <c r="P263">
        <v>76.8</v>
      </c>
      <c r="Q263">
        <v>76</v>
      </c>
      <c r="R263">
        <v>73.900000000000006</v>
      </c>
      <c r="S263">
        <v>43.5</v>
      </c>
      <c r="T263">
        <v>13.7</v>
      </c>
      <c r="U263">
        <v>20.399999999999999</v>
      </c>
    </row>
    <row r="264" spans="1:21" x14ac:dyDescent="0.2">
      <c r="A264" s="22">
        <v>262</v>
      </c>
      <c r="B264" t="b">
        <v>0</v>
      </c>
      <c r="C264" t="b">
        <v>1</v>
      </c>
      <c r="D264" t="s">
        <v>90</v>
      </c>
      <c r="E264" t="s">
        <v>655</v>
      </c>
      <c r="F264" t="s">
        <v>90</v>
      </c>
      <c r="G264" t="s">
        <v>656</v>
      </c>
      <c r="H264" t="s">
        <v>101</v>
      </c>
      <c r="I264">
        <v>30.4</v>
      </c>
      <c r="J264">
        <v>7.76</v>
      </c>
      <c r="K264">
        <v>8.27</v>
      </c>
      <c r="L264">
        <v>7.94</v>
      </c>
      <c r="M264">
        <v>8.15</v>
      </c>
      <c r="N264">
        <v>6.92</v>
      </c>
      <c r="O264">
        <v>8.0500000000000007</v>
      </c>
      <c r="P264">
        <v>28.2</v>
      </c>
      <c r="Q264">
        <v>50.6</v>
      </c>
      <c r="R264">
        <v>46.3</v>
      </c>
      <c r="S264">
        <v>48.4</v>
      </c>
      <c r="T264">
        <v>11</v>
      </c>
      <c r="U264">
        <v>10.199999999999999</v>
      </c>
    </row>
    <row r="265" spans="1:21" x14ac:dyDescent="0.2">
      <c r="A265" s="22">
        <v>263</v>
      </c>
      <c r="B265" t="b">
        <v>0</v>
      </c>
      <c r="C265" t="b">
        <v>1</v>
      </c>
      <c r="D265" t="s">
        <v>90</v>
      </c>
      <c r="E265" t="s">
        <v>657</v>
      </c>
      <c r="F265" t="s">
        <v>90</v>
      </c>
      <c r="G265" t="s">
        <v>658</v>
      </c>
      <c r="H265" t="s">
        <v>101</v>
      </c>
      <c r="I265">
        <v>75.599999999999994</v>
      </c>
      <c r="J265">
        <v>95</v>
      </c>
      <c r="K265">
        <v>84.6</v>
      </c>
      <c r="L265">
        <v>90.6</v>
      </c>
      <c r="M265">
        <v>95.7</v>
      </c>
      <c r="N265">
        <v>94.9</v>
      </c>
      <c r="O265">
        <v>95.9</v>
      </c>
      <c r="P265">
        <v>98.9</v>
      </c>
      <c r="Q265">
        <v>95.8</v>
      </c>
      <c r="R265">
        <v>94.4</v>
      </c>
      <c r="S265">
        <v>32.9</v>
      </c>
      <c r="T265">
        <v>28.8</v>
      </c>
      <c r="U265">
        <v>20.7</v>
      </c>
    </row>
    <row r="266" spans="1:21" x14ac:dyDescent="0.2">
      <c r="A266" s="22">
        <v>264</v>
      </c>
      <c r="B266" t="b">
        <v>0</v>
      </c>
      <c r="C266" t="b">
        <v>1</v>
      </c>
      <c r="D266" t="s">
        <v>90</v>
      </c>
      <c r="E266" t="s">
        <v>659</v>
      </c>
      <c r="F266" t="s">
        <v>90</v>
      </c>
      <c r="G266" t="s">
        <v>660</v>
      </c>
      <c r="H266" t="s">
        <v>101</v>
      </c>
      <c r="I266">
        <v>1.89</v>
      </c>
      <c r="J266">
        <v>3.07</v>
      </c>
      <c r="K266">
        <v>5.77</v>
      </c>
      <c r="L266">
        <v>4.87</v>
      </c>
      <c r="M266">
        <v>0.73099999999999998</v>
      </c>
      <c r="N266">
        <v>0.186</v>
      </c>
      <c r="O266">
        <v>0.1</v>
      </c>
      <c r="P266">
        <v>0.1</v>
      </c>
      <c r="Q266">
        <v>0.1</v>
      </c>
      <c r="R266">
        <v>0.1</v>
      </c>
      <c r="S266">
        <v>0.10100000000000001</v>
      </c>
      <c r="T266">
        <v>0.217</v>
      </c>
      <c r="U266">
        <v>1.25</v>
      </c>
    </row>
    <row r="267" spans="1:21" x14ac:dyDescent="0.2">
      <c r="A267" s="22">
        <v>265</v>
      </c>
      <c r="B267" t="b">
        <v>0</v>
      </c>
      <c r="C267" t="b">
        <v>1</v>
      </c>
      <c r="D267" t="s">
        <v>90</v>
      </c>
      <c r="E267" t="s">
        <v>661</v>
      </c>
      <c r="F267" t="s">
        <v>90</v>
      </c>
      <c r="G267" t="s">
        <v>662</v>
      </c>
      <c r="H267" t="s">
        <v>101</v>
      </c>
      <c r="I267">
        <v>17.100000000000001</v>
      </c>
      <c r="J267">
        <v>100</v>
      </c>
      <c r="K267">
        <v>100</v>
      </c>
      <c r="L267">
        <v>100</v>
      </c>
      <c r="M267">
        <v>100</v>
      </c>
      <c r="N267">
        <v>100</v>
      </c>
      <c r="O267">
        <v>8.3800000000000008</v>
      </c>
      <c r="P267">
        <v>0.67400000000000004</v>
      </c>
      <c r="Q267">
        <v>0.36</v>
      </c>
      <c r="R267">
        <v>0.36299999999999999</v>
      </c>
      <c r="S267">
        <v>0.71199999999999997</v>
      </c>
      <c r="T267">
        <v>4.93</v>
      </c>
      <c r="U267">
        <v>100</v>
      </c>
    </row>
    <row r="268" spans="1:21" x14ac:dyDescent="0.2">
      <c r="A268" s="22">
        <v>266</v>
      </c>
      <c r="B268" t="b">
        <v>0</v>
      </c>
      <c r="C268" t="b">
        <v>1</v>
      </c>
      <c r="D268" t="s">
        <v>90</v>
      </c>
      <c r="E268" t="s">
        <v>663</v>
      </c>
      <c r="F268" t="s">
        <v>90</v>
      </c>
      <c r="G268" t="s">
        <v>664</v>
      </c>
      <c r="H268" t="s">
        <v>101</v>
      </c>
      <c r="I268">
        <v>7.79</v>
      </c>
      <c r="J268" t="s">
        <v>90</v>
      </c>
      <c r="K268" t="s">
        <v>90</v>
      </c>
      <c r="L268" t="s">
        <v>90</v>
      </c>
      <c r="M268">
        <v>100</v>
      </c>
      <c r="N268">
        <v>100</v>
      </c>
      <c r="O268">
        <v>8.3699999999999992</v>
      </c>
      <c r="P268">
        <v>0.70399999999999996</v>
      </c>
      <c r="Q268">
        <v>0.36199999999999999</v>
      </c>
      <c r="R268">
        <v>0.36599999999999999</v>
      </c>
      <c r="S268">
        <v>0.77200000000000002</v>
      </c>
      <c r="T268">
        <v>4.95</v>
      </c>
      <c r="U268">
        <v>100</v>
      </c>
    </row>
    <row r="269" spans="1:21" x14ac:dyDescent="0.2">
      <c r="A269" s="22">
        <v>267</v>
      </c>
      <c r="B269" t="b">
        <v>0</v>
      </c>
      <c r="C269" t="b">
        <v>1</v>
      </c>
      <c r="D269" t="s">
        <v>90</v>
      </c>
      <c r="E269" t="s">
        <v>665</v>
      </c>
      <c r="F269" t="s">
        <v>90</v>
      </c>
      <c r="G269" t="s">
        <v>666</v>
      </c>
      <c r="H269" t="s">
        <v>101</v>
      </c>
      <c r="I269">
        <v>19.7</v>
      </c>
      <c r="J269">
        <v>37.9</v>
      </c>
      <c r="K269">
        <v>40.9</v>
      </c>
      <c r="L269">
        <v>47.1</v>
      </c>
      <c r="M269">
        <v>57.5</v>
      </c>
      <c r="N269">
        <v>65.5</v>
      </c>
      <c r="O269">
        <v>1.49</v>
      </c>
      <c r="P269">
        <v>0.25700000000000001</v>
      </c>
      <c r="Q269">
        <v>0.191</v>
      </c>
      <c r="R269">
        <v>0.17599999999999999</v>
      </c>
      <c r="S269">
        <v>0.29199999999999998</v>
      </c>
      <c r="T269">
        <v>1.91</v>
      </c>
      <c r="U269">
        <v>36.299999999999997</v>
      </c>
    </row>
    <row r="270" spans="1:21" x14ac:dyDescent="0.2">
      <c r="A270" s="22">
        <v>268</v>
      </c>
      <c r="B270" t="b">
        <v>0</v>
      </c>
      <c r="C270" t="b">
        <v>1</v>
      </c>
      <c r="D270" t="s">
        <v>90</v>
      </c>
      <c r="E270" t="s">
        <v>667</v>
      </c>
      <c r="F270" t="s">
        <v>90</v>
      </c>
      <c r="G270" t="s">
        <v>668</v>
      </c>
      <c r="H270" t="s">
        <v>205</v>
      </c>
      <c r="I270">
        <v>33</v>
      </c>
      <c r="J270">
        <v>39.200000000000003</v>
      </c>
      <c r="K270">
        <v>44.3</v>
      </c>
      <c r="L270">
        <v>52.5</v>
      </c>
      <c r="M270">
        <v>66</v>
      </c>
      <c r="N270">
        <v>54.7</v>
      </c>
      <c r="O270">
        <v>14.3</v>
      </c>
      <c r="P270">
        <v>12</v>
      </c>
      <c r="Q270">
        <v>22.5</v>
      </c>
      <c r="R270">
        <v>15.3</v>
      </c>
      <c r="S270">
        <v>23.8</v>
      </c>
      <c r="T270">
        <v>18.100000000000001</v>
      </c>
      <c r="U270">
        <v>36.6</v>
      </c>
    </row>
    <row r="271" spans="1:21" x14ac:dyDescent="0.2">
      <c r="A271" s="22">
        <v>269</v>
      </c>
      <c r="B271" t="b">
        <v>0</v>
      </c>
      <c r="C271" t="b">
        <v>1</v>
      </c>
      <c r="D271" t="s">
        <v>90</v>
      </c>
      <c r="E271" t="s">
        <v>669</v>
      </c>
      <c r="F271" t="s">
        <v>90</v>
      </c>
      <c r="G271" t="s">
        <v>670</v>
      </c>
      <c r="H271" t="s">
        <v>68</v>
      </c>
      <c r="I271" t="s">
        <v>90</v>
      </c>
      <c r="J271" t="s">
        <v>90</v>
      </c>
      <c r="K271" t="s">
        <v>90</v>
      </c>
      <c r="L271" t="s">
        <v>90</v>
      </c>
      <c r="M271" t="s">
        <v>90</v>
      </c>
      <c r="N271" t="s">
        <v>90</v>
      </c>
      <c r="O271" t="s">
        <v>90</v>
      </c>
      <c r="P271" t="s">
        <v>90</v>
      </c>
      <c r="Q271" t="s">
        <v>90</v>
      </c>
      <c r="R271" t="s">
        <v>90</v>
      </c>
      <c r="S271" t="s">
        <v>90</v>
      </c>
      <c r="T271" t="s">
        <v>90</v>
      </c>
      <c r="U271" t="s">
        <v>90</v>
      </c>
    </row>
    <row r="272" spans="1:21" x14ac:dyDescent="0.2">
      <c r="A272" s="22">
        <v>270</v>
      </c>
      <c r="B272" t="b">
        <v>1</v>
      </c>
      <c r="C272" t="b">
        <v>1</v>
      </c>
      <c r="D272" t="s">
        <v>671</v>
      </c>
      <c r="E272" t="s">
        <v>671</v>
      </c>
      <c r="F272" t="s">
        <v>672</v>
      </c>
      <c r="G272" t="s">
        <v>673</v>
      </c>
      <c r="H272" t="s">
        <v>68</v>
      </c>
      <c r="I272">
        <v>73.7</v>
      </c>
      <c r="J272">
        <v>6.58</v>
      </c>
      <c r="K272">
        <v>9.0399999999999991</v>
      </c>
      <c r="L272">
        <v>19.8</v>
      </c>
      <c r="M272">
        <v>52.3</v>
      </c>
      <c r="N272">
        <v>100</v>
      </c>
      <c r="O272">
        <v>100</v>
      </c>
      <c r="P272">
        <v>99.9</v>
      </c>
      <c r="Q272">
        <v>30</v>
      </c>
      <c r="R272">
        <v>15.4</v>
      </c>
      <c r="S272">
        <v>55</v>
      </c>
      <c r="T272" t="s">
        <v>90</v>
      </c>
      <c r="U272" t="s">
        <v>90</v>
      </c>
    </row>
    <row r="273" spans="1:21" x14ac:dyDescent="0.2">
      <c r="A273" s="22">
        <v>271</v>
      </c>
      <c r="B273" t="b">
        <v>1</v>
      </c>
      <c r="C273" t="b">
        <v>1</v>
      </c>
      <c r="D273" t="s">
        <v>674</v>
      </c>
      <c r="E273" t="s">
        <v>675</v>
      </c>
      <c r="F273" t="s">
        <v>676</v>
      </c>
      <c r="G273" t="s">
        <v>677</v>
      </c>
      <c r="H273" t="s">
        <v>68</v>
      </c>
      <c r="I273">
        <v>70.900000000000006</v>
      </c>
      <c r="J273">
        <v>2.34</v>
      </c>
      <c r="K273">
        <v>2.09</v>
      </c>
      <c r="L273">
        <v>2.81</v>
      </c>
      <c r="M273">
        <v>15.6</v>
      </c>
      <c r="N273">
        <v>69.099999999999994</v>
      </c>
      <c r="O273">
        <v>80.8</v>
      </c>
      <c r="P273">
        <v>84.8</v>
      </c>
      <c r="Q273">
        <v>71.7</v>
      </c>
      <c r="R273">
        <v>53.5</v>
      </c>
      <c r="S273">
        <v>35.4</v>
      </c>
      <c r="T273">
        <v>32.6</v>
      </c>
      <c r="U273">
        <v>3.99</v>
      </c>
    </row>
    <row r="274" spans="1:21" x14ac:dyDescent="0.2">
      <c r="A274" s="22">
        <v>272</v>
      </c>
      <c r="B274" t="b">
        <v>1</v>
      </c>
      <c r="C274" t="b">
        <v>1</v>
      </c>
      <c r="D274" t="s">
        <v>678</v>
      </c>
      <c r="E274" t="s">
        <v>678</v>
      </c>
      <c r="F274" t="s">
        <v>679</v>
      </c>
      <c r="G274" t="s">
        <v>680</v>
      </c>
      <c r="H274" t="s">
        <v>68</v>
      </c>
      <c r="I274" t="s">
        <v>90</v>
      </c>
      <c r="J274" t="s">
        <v>90</v>
      </c>
      <c r="K274" t="s">
        <v>90</v>
      </c>
      <c r="L274" t="s">
        <v>90</v>
      </c>
      <c r="M274" t="s">
        <v>90</v>
      </c>
      <c r="N274" t="s">
        <v>90</v>
      </c>
      <c r="O274" t="s">
        <v>90</v>
      </c>
      <c r="P274" t="s">
        <v>90</v>
      </c>
      <c r="Q274" t="s">
        <v>90</v>
      </c>
      <c r="R274" t="s">
        <v>90</v>
      </c>
      <c r="S274" t="s">
        <v>90</v>
      </c>
      <c r="T274" t="s">
        <v>90</v>
      </c>
      <c r="U274" t="s">
        <v>90</v>
      </c>
    </row>
    <row r="275" spans="1:21" x14ac:dyDescent="0.2">
      <c r="A275" s="22">
        <v>273</v>
      </c>
      <c r="B275" t="b">
        <v>1</v>
      </c>
      <c r="C275" t="b">
        <v>1</v>
      </c>
      <c r="D275" t="s">
        <v>681</v>
      </c>
      <c r="E275" t="s">
        <v>681</v>
      </c>
      <c r="F275" t="s">
        <v>682</v>
      </c>
      <c r="G275" t="s">
        <v>683</v>
      </c>
      <c r="H275" t="s">
        <v>68</v>
      </c>
      <c r="I275">
        <v>51.9</v>
      </c>
      <c r="J275">
        <v>0.89800000000000002</v>
      </c>
      <c r="K275" t="s">
        <v>90</v>
      </c>
      <c r="L275">
        <v>1.9</v>
      </c>
      <c r="M275">
        <v>9.7899999999999991</v>
      </c>
      <c r="N275">
        <v>56.1</v>
      </c>
      <c r="O275">
        <v>45.6</v>
      </c>
      <c r="P275">
        <v>52</v>
      </c>
      <c r="Q275">
        <v>64.5</v>
      </c>
      <c r="R275">
        <v>54.1</v>
      </c>
      <c r="S275">
        <v>5.65</v>
      </c>
      <c r="T275">
        <v>65.7</v>
      </c>
      <c r="U275">
        <v>2.2999999999999998</v>
      </c>
    </row>
    <row r="276" spans="1:21" x14ac:dyDescent="0.2">
      <c r="A276" s="22">
        <v>274</v>
      </c>
      <c r="B276" t="b">
        <v>0</v>
      </c>
      <c r="C276" t="b">
        <v>1</v>
      </c>
      <c r="D276" t="s">
        <v>90</v>
      </c>
      <c r="E276" t="s">
        <v>684</v>
      </c>
      <c r="F276" t="s">
        <v>90</v>
      </c>
      <c r="G276" t="s">
        <v>685</v>
      </c>
      <c r="H276" t="s">
        <v>68</v>
      </c>
      <c r="I276" t="s">
        <v>90</v>
      </c>
      <c r="J276" t="s">
        <v>90</v>
      </c>
      <c r="K276" t="s">
        <v>90</v>
      </c>
      <c r="L276" t="s">
        <v>90</v>
      </c>
      <c r="M276" t="s">
        <v>90</v>
      </c>
      <c r="N276" t="s">
        <v>90</v>
      </c>
      <c r="O276" t="s">
        <v>90</v>
      </c>
      <c r="P276" t="s">
        <v>90</v>
      </c>
      <c r="Q276" t="s">
        <v>90</v>
      </c>
      <c r="R276" t="s">
        <v>90</v>
      </c>
      <c r="S276" t="s">
        <v>90</v>
      </c>
      <c r="T276" t="s">
        <v>90</v>
      </c>
      <c r="U276" t="s">
        <v>90</v>
      </c>
    </row>
    <row r="277" spans="1:21" x14ac:dyDescent="0.2">
      <c r="A277" s="22">
        <v>275</v>
      </c>
      <c r="B277" t="b">
        <v>1</v>
      </c>
      <c r="C277" t="b">
        <v>1</v>
      </c>
      <c r="D277" t="s">
        <v>686</v>
      </c>
      <c r="E277" t="s">
        <v>686</v>
      </c>
      <c r="F277" t="s">
        <v>687</v>
      </c>
      <c r="G277" t="s">
        <v>688</v>
      </c>
      <c r="H277" t="s">
        <v>68</v>
      </c>
      <c r="I277">
        <v>48.1</v>
      </c>
      <c r="J277">
        <v>94</v>
      </c>
      <c r="K277">
        <v>100</v>
      </c>
      <c r="L277">
        <v>15.7</v>
      </c>
      <c r="M277">
        <v>3.93</v>
      </c>
      <c r="N277">
        <v>0.57199999999999995</v>
      </c>
      <c r="O277">
        <v>0.997</v>
      </c>
      <c r="P277">
        <v>1.9</v>
      </c>
      <c r="Q277">
        <v>1.1000000000000001</v>
      </c>
      <c r="R277">
        <v>0.79500000000000004</v>
      </c>
      <c r="S277">
        <v>0.53400000000000003</v>
      </c>
      <c r="T277">
        <v>2.08</v>
      </c>
      <c r="U277">
        <v>88.3</v>
      </c>
    </row>
    <row r="278" spans="1:21" x14ac:dyDescent="0.2">
      <c r="A278" s="22">
        <v>276</v>
      </c>
      <c r="B278" t="b">
        <v>1</v>
      </c>
      <c r="C278" t="b">
        <v>1</v>
      </c>
      <c r="D278" t="s">
        <v>689</v>
      </c>
      <c r="E278" t="s">
        <v>689</v>
      </c>
      <c r="F278" t="s">
        <v>690</v>
      </c>
      <c r="G278" t="s">
        <v>691</v>
      </c>
      <c r="H278" t="s">
        <v>68</v>
      </c>
      <c r="I278">
        <v>88.5</v>
      </c>
      <c r="J278">
        <v>3.77</v>
      </c>
      <c r="K278">
        <v>10.3</v>
      </c>
      <c r="L278">
        <v>12.9</v>
      </c>
      <c r="M278">
        <v>50</v>
      </c>
      <c r="N278">
        <v>100</v>
      </c>
      <c r="O278">
        <v>100</v>
      </c>
      <c r="P278">
        <v>100</v>
      </c>
      <c r="Q278">
        <v>100</v>
      </c>
      <c r="R278" t="s">
        <v>90</v>
      </c>
      <c r="S278" t="s">
        <v>90</v>
      </c>
      <c r="T278" t="s">
        <v>90</v>
      </c>
      <c r="U278" t="s">
        <v>90</v>
      </c>
    </row>
    <row r="279" spans="1:21" x14ac:dyDescent="0.2">
      <c r="A279" s="22">
        <v>277</v>
      </c>
      <c r="B279" t="b">
        <v>1</v>
      </c>
      <c r="C279" t="b">
        <v>1</v>
      </c>
      <c r="D279" t="s">
        <v>692</v>
      </c>
      <c r="E279" t="s">
        <v>692</v>
      </c>
      <c r="F279" t="s">
        <v>693</v>
      </c>
      <c r="G279" t="s">
        <v>694</v>
      </c>
      <c r="H279" t="s">
        <v>68</v>
      </c>
      <c r="I279">
        <v>0.86399999999999999</v>
      </c>
      <c r="J279">
        <v>1.05</v>
      </c>
      <c r="K279">
        <v>1.26</v>
      </c>
      <c r="L279">
        <v>1.02</v>
      </c>
      <c r="M279">
        <v>0.51200000000000001</v>
      </c>
      <c r="N279">
        <v>0.59099999999999997</v>
      </c>
      <c r="O279">
        <v>0.86</v>
      </c>
      <c r="P279">
        <v>0.57999999999999996</v>
      </c>
      <c r="Q279">
        <v>1.34</v>
      </c>
      <c r="R279">
        <v>0.50900000000000001</v>
      </c>
      <c r="S279">
        <v>0.436</v>
      </c>
      <c r="T279">
        <v>0.82599999999999996</v>
      </c>
      <c r="U279">
        <v>0.82799999999999996</v>
      </c>
    </row>
    <row r="280" spans="1:21" x14ac:dyDescent="0.2">
      <c r="A280" s="22">
        <v>278</v>
      </c>
      <c r="B280" t="b">
        <v>1</v>
      </c>
      <c r="C280" t="b">
        <v>1</v>
      </c>
      <c r="D280" t="s">
        <v>695</v>
      </c>
      <c r="E280" t="s">
        <v>695</v>
      </c>
      <c r="F280" t="s">
        <v>696</v>
      </c>
      <c r="G280" t="s">
        <v>697</v>
      </c>
      <c r="H280" t="s">
        <v>68</v>
      </c>
      <c r="I280">
        <v>16.600000000000001</v>
      </c>
      <c r="J280">
        <v>10.5</v>
      </c>
      <c r="K280">
        <v>23.5</v>
      </c>
      <c r="L280">
        <v>20.2</v>
      </c>
      <c r="M280">
        <v>24.9</v>
      </c>
      <c r="N280">
        <v>11.5</v>
      </c>
      <c r="O280">
        <v>10.6</v>
      </c>
      <c r="P280">
        <v>14.8</v>
      </c>
      <c r="Q280">
        <v>19.3</v>
      </c>
      <c r="R280">
        <v>27.2</v>
      </c>
      <c r="S280">
        <v>12.4</v>
      </c>
      <c r="T280">
        <v>7.22</v>
      </c>
      <c r="U280">
        <v>5.96</v>
      </c>
    </row>
    <row r="281" spans="1:21" x14ac:dyDescent="0.2">
      <c r="A281" s="22">
        <v>279</v>
      </c>
      <c r="B281" t="b">
        <v>1</v>
      </c>
      <c r="C281" t="b">
        <v>1</v>
      </c>
      <c r="D281" t="s">
        <v>698</v>
      </c>
      <c r="E281" t="s">
        <v>698</v>
      </c>
      <c r="F281" t="s">
        <v>699</v>
      </c>
      <c r="G281" t="s">
        <v>700</v>
      </c>
      <c r="H281" t="s">
        <v>68</v>
      </c>
      <c r="I281">
        <v>83.5</v>
      </c>
      <c r="J281" t="s">
        <v>90</v>
      </c>
      <c r="K281" t="s">
        <v>90</v>
      </c>
      <c r="L281">
        <v>16.3</v>
      </c>
      <c r="M281">
        <v>18.7</v>
      </c>
      <c r="N281">
        <v>81.400000000000006</v>
      </c>
      <c r="O281">
        <v>71.599999999999994</v>
      </c>
      <c r="P281">
        <v>78.7</v>
      </c>
      <c r="Q281">
        <v>100</v>
      </c>
      <c r="R281">
        <v>100</v>
      </c>
      <c r="S281">
        <v>92.4</v>
      </c>
      <c r="T281" t="s">
        <v>90</v>
      </c>
      <c r="U281" t="s">
        <v>90</v>
      </c>
    </row>
    <row r="282" spans="1:21" x14ac:dyDescent="0.2">
      <c r="A282" s="22">
        <v>280</v>
      </c>
      <c r="B282" t="b">
        <v>1</v>
      </c>
      <c r="C282" t="b">
        <v>1</v>
      </c>
      <c r="D282" t="s">
        <v>701</v>
      </c>
      <c r="E282" t="s">
        <v>701</v>
      </c>
      <c r="F282" t="s">
        <v>702</v>
      </c>
      <c r="G282" t="s">
        <v>703</v>
      </c>
      <c r="H282" t="s">
        <v>68</v>
      </c>
      <c r="I282">
        <v>7.39</v>
      </c>
      <c r="J282">
        <v>2.13</v>
      </c>
      <c r="K282">
        <v>4.68</v>
      </c>
      <c r="L282">
        <v>13.4</v>
      </c>
      <c r="M282">
        <v>20.6</v>
      </c>
      <c r="N282">
        <v>5.66</v>
      </c>
      <c r="O282">
        <v>1.43</v>
      </c>
      <c r="P282">
        <v>0.52700000000000002</v>
      </c>
      <c r="Q282">
        <v>0.30599999999999999</v>
      </c>
      <c r="R282">
        <v>0.27200000000000002</v>
      </c>
      <c r="S282">
        <v>0.311</v>
      </c>
      <c r="T282">
        <v>0.57899999999999996</v>
      </c>
      <c r="U282">
        <v>0.94299999999999995</v>
      </c>
    </row>
    <row r="283" spans="1:21" x14ac:dyDescent="0.2">
      <c r="A283" s="22">
        <v>281</v>
      </c>
      <c r="B283" t="b">
        <v>1</v>
      </c>
      <c r="C283" t="b">
        <v>1</v>
      </c>
      <c r="D283" t="s">
        <v>704</v>
      </c>
      <c r="E283" t="s">
        <v>704</v>
      </c>
      <c r="F283" t="s">
        <v>705</v>
      </c>
      <c r="G283" t="s">
        <v>706</v>
      </c>
      <c r="H283" t="s">
        <v>68</v>
      </c>
      <c r="I283" t="s">
        <v>90</v>
      </c>
      <c r="J283" t="s">
        <v>90</v>
      </c>
      <c r="K283" t="s">
        <v>90</v>
      </c>
      <c r="L283" t="s">
        <v>90</v>
      </c>
      <c r="M283" t="s">
        <v>90</v>
      </c>
      <c r="N283" t="s">
        <v>90</v>
      </c>
      <c r="O283" t="s">
        <v>90</v>
      </c>
      <c r="P283" t="s">
        <v>90</v>
      </c>
      <c r="Q283" t="s">
        <v>90</v>
      </c>
      <c r="R283" t="s">
        <v>90</v>
      </c>
      <c r="S283" t="s">
        <v>90</v>
      </c>
      <c r="T283" t="s">
        <v>90</v>
      </c>
      <c r="U283" t="s">
        <v>90</v>
      </c>
    </row>
    <row r="284" spans="1:21" x14ac:dyDescent="0.2">
      <c r="A284" s="22">
        <v>282</v>
      </c>
      <c r="B284" t="b">
        <v>1</v>
      </c>
      <c r="C284" t="b">
        <v>1</v>
      </c>
      <c r="D284" t="s">
        <v>707</v>
      </c>
      <c r="E284" t="s">
        <v>707</v>
      </c>
      <c r="F284" t="s">
        <v>708</v>
      </c>
      <c r="G284" t="s">
        <v>709</v>
      </c>
      <c r="H284" t="s">
        <v>68</v>
      </c>
      <c r="I284">
        <v>1.1200000000000001</v>
      </c>
      <c r="J284">
        <v>0.67700000000000005</v>
      </c>
      <c r="K284">
        <v>0.67100000000000004</v>
      </c>
      <c r="L284">
        <v>0.73899999999999999</v>
      </c>
      <c r="M284">
        <v>1.26</v>
      </c>
      <c r="N284">
        <v>2.92</v>
      </c>
      <c r="O284" t="s">
        <v>90</v>
      </c>
      <c r="P284" t="s">
        <v>90</v>
      </c>
      <c r="Q284" t="s">
        <v>90</v>
      </c>
      <c r="R284" t="s">
        <v>90</v>
      </c>
      <c r="S284" t="s">
        <v>90</v>
      </c>
      <c r="T284" t="s">
        <v>90</v>
      </c>
      <c r="U284" t="s">
        <v>90</v>
      </c>
    </row>
    <row r="285" spans="1:21" x14ac:dyDescent="0.2">
      <c r="A285" s="22">
        <v>283</v>
      </c>
      <c r="B285" t="b">
        <v>1</v>
      </c>
      <c r="C285" t="b">
        <v>1</v>
      </c>
      <c r="D285" t="s">
        <v>710</v>
      </c>
      <c r="E285" t="s">
        <v>710</v>
      </c>
      <c r="F285" t="s">
        <v>711</v>
      </c>
      <c r="G285" t="s">
        <v>712</v>
      </c>
      <c r="H285" t="s">
        <v>68</v>
      </c>
      <c r="I285">
        <v>64.5</v>
      </c>
      <c r="J285">
        <v>75.3</v>
      </c>
      <c r="K285">
        <v>100</v>
      </c>
      <c r="L285">
        <v>100</v>
      </c>
      <c r="M285" t="s">
        <v>90</v>
      </c>
      <c r="N285" t="s">
        <v>90</v>
      </c>
      <c r="O285" t="s">
        <v>90</v>
      </c>
      <c r="P285" t="s">
        <v>90</v>
      </c>
      <c r="Q285" t="s">
        <v>90</v>
      </c>
      <c r="R285" t="s">
        <v>90</v>
      </c>
      <c r="S285">
        <v>7.26</v>
      </c>
      <c r="T285">
        <v>5.71</v>
      </c>
      <c r="U285">
        <v>34.299999999999997</v>
      </c>
    </row>
    <row r="286" spans="1:21" x14ac:dyDescent="0.2">
      <c r="A286" s="22">
        <v>284</v>
      </c>
      <c r="B286" t="b">
        <v>1</v>
      </c>
      <c r="C286" t="b">
        <v>1</v>
      </c>
      <c r="D286" t="s">
        <v>713</v>
      </c>
      <c r="E286" t="s">
        <v>714</v>
      </c>
      <c r="F286" t="s">
        <v>715</v>
      </c>
      <c r="G286" t="s">
        <v>716</v>
      </c>
      <c r="H286" t="s">
        <v>68</v>
      </c>
      <c r="I286">
        <v>3.78</v>
      </c>
      <c r="J286" t="s">
        <v>90</v>
      </c>
      <c r="K286" t="s">
        <v>90</v>
      </c>
      <c r="L286" t="s">
        <v>90</v>
      </c>
      <c r="M286">
        <v>2.1</v>
      </c>
      <c r="N286">
        <v>6.14</v>
      </c>
      <c r="O286">
        <v>17.600000000000001</v>
      </c>
      <c r="P286">
        <v>0.49399999999999999</v>
      </c>
      <c r="Q286">
        <v>0.44800000000000001</v>
      </c>
      <c r="R286">
        <v>0.85</v>
      </c>
      <c r="S286">
        <v>3.01</v>
      </c>
      <c r="T286">
        <v>2.02</v>
      </c>
      <c r="U286" t="s">
        <v>90</v>
      </c>
    </row>
    <row r="287" spans="1:21" x14ac:dyDescent="0.2">
      <c r="A287" s="22">
        <v>285</v>
      </c>
      <c r="B287" t="b">
        <v>1</v>
      </c>
      <c r="C287" t="b">
        <v>1</v>
      </c>
      <c r="D287" t="s">
        <v>717</v>
      </c>
      <c r="E287" t="s">
        <v>718</v>
      </c>
      <c r="F287" t="s">
        <v>719</v>
      </c>
      <c r="G287" t="s">
        <v>720</v>
      </c>
      <c r="H287" t="s">
        <v>68</v>
      </c>
      <c r="I287">
        <v>0.97299999999999998</v>
      </c>
      <c r="J287">
        <v>3.05</v>
      </c>
      <c r="K287">
        <v>2.08</v>
      </c>
      <c r="L287" t="s">
        <v>90</v>
      </c>
      <c r="M287">
        <v>1.53</v>
      </c>
      <c r="N287">
        <v>2.99</v>
      </c>
      <c r="O287">
        <v>2.39</v>
      </c>
      <c r="P287">
        <v>0.28299999999999997</v>
      </c>
      <c r="Q287">
        <v>0.28999999999999998</v>
      </c>
      <c r="R287">
        <v>0.437</v>
      </c>
      <c r="S287">
        <v>1.1299999999999999</v>
      </c>
      <c r="T287">
        <v>2.12</v>
      </c>
      <c r="U287">
        <v>1.98</v>
      </c>
    </row>
    <row r="288" spans="1:21" x14ac:dyDescent="0.2">
      <c r="A288" s="22">
        <v>286</v>
      </c>
      <c r="B288" t="b">
        <v>1</v>
      </c>
      <c r="C288" t="b">
        <v>1</v>
      </c>
      <c r="D288" t="s">
        <v>721</v>
      </c>
      <c r="E288" t="s">
        <v>721</v>
      </c>
      <c r="F288" t="s">
        <v>722</v>
      </c>
      <c r="G288" t="s">
        <v>723</v>
      </c>
      <c r="H288" t="s">
        <v>68</v>
      </c>
      <c r="I288">
        <v>44</v>
      </c>
      <c r="J288">
        <v>4.0599999999999996</v>
      </c>
      <c r="K288">
        <v>12.8</v>
      </c>
      <c r="L288">
        <v>7.25</v>
      </c>
      <c r="M288">
        <v>21.6</v>
      </c>
      <c r="N288">
        <v>83</v>
      </c>
      <c r="O288">
        <v>100</v>
      </c>
      <c r="P288" t="s">
        <v>90</v>
      </c>
      <c r="Q288" t="s">
        <v>90</v>
      </c>
      <c r="R288" t="s">
        <v>90</v>
      </c>
      <c r="S288" t="s">
        <v>90</v>
      </c>
      <c r="T288" t="s">
        <v>90</v>
      </c>
      <c r="U288" t="s">
        <v>90</v>
      </c>
    </row>
    <row r="289" spans="1:21" x14ac:dyDescent="0.2">
      <c r="A289" s="22">
        <v>287</v>
      </c>
      <c r="B289" t="b">
        <v>0</v>
      </c>
      <c r="C289" t="b">
        <v>1</v>
      </c>
      <c r="D289" t="s">
        <v>90</v>
      </c>
      <c r="E289" t="s">
        <v>724</v>
      </c>
      <c r="F289" t="s">
        <v>90</v>
      </c>
      <c r="G289" t="s">
        <v>725</v>
      </c>
      <c r="H289" t="s">
        <v>68</v>
      </c>
      <c r="I289" t="s">
        <v>90</v>
      </c>
      <c r="J289" t="s">
        <v>90</v>
      </c>
      <c r="K289" t="s">
        <v>90</v>
      </c>
      <c r="L289" t="s">
        <v>90</v>
      </c>
      <c r="M289" t="s">
        <v>90</v>
      </c>
      <c r="N289" t="s">
        <v>90</v>
      </c>
      <c r="O289" t="s">
        <v>90</v>
      </c>
      <c r="P289" t="s">
        <v>90</v>
      </c>
      <c r="Q289" t="s">
        <v>90</v>
      </c>
      <c r="R289" t="s">
        <v>90</v>
      </c>
      <c r="S289" t="s">
        <v>90</v>
      </c>
      <c r="T289" t="s">
        <v>90</v>
      </c>
      <c r="U289" t="s">
        <v>90</v>
      </c>
    </row>
    <row r="290" spans="1:21" x14ac:dyDescent="0.2">
      <c r="A290" s="22">
        <v>288</v>
      </c>
      <c r="B290" t="b">
        <v>1</v>
      </c>
      <c r="C290" t="b">
        <v>1</v>
      </c>
      <c r="D290" t="s">
        <v>726</v>
      </c>
      <c r="E290" t="s">
        <v>726</v>
      </c>
      <c r="F290" t="s">
        <v>727</v>
      </c>
      <c r="G290" t="s">
        <v>728</v>
      </c>
      <c r="H290" t="s">
        <v>68</v>
      </c>
      <c r="I290">
        <v>63.8</v>
      </c>
      <c r="J290" t="s">
        <v>90</v>
      </c>
      <c r="K290" t="s">
        <v>90</v>
      </c>
      <c r="L290">
        <v>12.7</v>
      </c>
      <c r="M290">
        <v>10.8</v>
      </c>
      <c r="N290">
        <v>57.2</v>
      </c>
      <c r="O290">
        <v>57.8</v>
      </c>
      <c r="P290">
        <v>70</v>
      </c>
      <c r="Q290">
        <v>76.5</v>
      </c>
      <c r="R290">
        <v>50</v>
      </c>
      <c r="S290">
        <v>22.4</v>
      </c>
      <c r="T290" t="s">
        <v>90</v>
      </c>
      <c r="U290" t="s">
        <v>90</v>
      </c>
    </row>
    <row r="291" spans="1:21" x14ac:dyDescent="0.2">
      <c r="A291" s="22">
        <v>289</v>
      </c>
      <c r="B291" t="b">
        <v>1</v>
      </c>
      <c r="C291" t="b">
        <v>1</v>
      </c>
      <c r="D291" t="s">
        <v>729</v>
      </c>
      <c r="E291" t="s">
        <v>730</v>
      </c>
      <c r="F291" t="s">
        <v>731</v>
      </c>
      <c r="G291" t="s">
        <v>732</v>
      </c>
      <c r="H291" t="s">
        <v>68</v>
      </c>
      <c r="I291">
        <v>3.88</v>
      </c>
      <c r="J291">
        <v>2.16</v>
      </c>
      <c r="K291">
        <v>4.57</v>
      </c>
      <c r="L291">
        <v>10.4</v>
      </c>
      <c r="M291">
        <v>20</v>
      </c>
      <c r="N291">
        <v>5.42</v>
      </c>
      <c r="O291">
        <v>1.57</v>
      </c>
      <c r="P291">
        <v>0.89800000000000002</v>
      </c>
      <c r="Q291">
        <v>0.64200000000000002</v>
      </c>
      <c r="R291">
        <v>0.4</v>
      </c>
      <c r="S291">
        <v>0.38800000000000001</v>
      </c>
      <c r="T291">
        <v>0.58099999999999996</v>
      </c>
      <c r="U291">
        <v>0.94099999999999995</v>
      </c>
    </row>
    <row r="292" spans="1:21" x14ac:dyDescent="0.2">
      <c r="A292" s="22">
        <v>290</v>
      </c>
      <c r="B292" t="b">
        <v>1</v>
      </c>
      <c r="C292" t="b">
        <v>1</v>
      </c>
      <c r="D292" t="s">
        <v>733</v>
      </c>
      <c r="E292" t="s">
        <v>733</v>
      </c>
      <c r="F292" t="s">
        <v>734</v>
      </c>
      <c r="G292" t="s">
        <v>735</v>
      </c>
      <c r="H292" t="s">
        <v>68</v>
      </c>
      <c r="I292">
        <v>96.9</v>
      </c>
      <c r="J292" t="s">
        <v>90</v>
      </c>
      <c r="K292">
        <v>0.29399999999999998</v>
      </c>
      <c r="L292">
        <v>1.32</v>
      </c>
      <c r="M292">
        <v>41</v>
      </c>
      <c r="N292">
        <v>100</v>
      </c>
      <c r="O292">
        <v>100</v>
      </c>
      <c r="P292">
        <v>100</v>
      </c>
      <c r="Q292">
        <v>100</v>
      </c>
      <c r="R292">
        <v>100</v>
      </c>
      <c r="S292" t="s">
        <v>90</v>
      </c>
      <c r="T292" t="s">
        <v>90</v>
      </c>
      <c r="U292" t="s">
        <v>90</v>
      </c>
    </row>
    <row r="293" spans="1:21" x14ac:dyDescent="0.2">
      <c r="A293" s="22">
        <v>291</v>
      </c>
      <c r="B293" t="b">
        <v>1</v>
      </c>
      <c r="C293" t="b">
        <v>1</v>
      </c>
      <c r="D293" t="s">
        <v>736</v>
      </c>
      <c r="E293" t="s">
        <v>736</v>
      </c>
      <c r="F293" t="s">
        <v>737</v>
      </c>
      <c r="G293" t="s">
        <v>738</v>
      </c>
      <c r="H293" t="s">
        <v>68</v>
      </c>
      <c r="I293">
        <v>61.2</v>
      </c>
      <c r="J293">
        <v>63.8</v>
      </c>
      <c r="K293" t="s">
        <v>90</v>
      </c>
      <c r="L293" t="s">
        <v>90</v>
      </c>
      <c r="M293" t="s">
        <v>90</v>
      </c>
      <c r="N293" t="s">
        <v>90</v>
      </c>
      <c r="O293" t="s">
        <v>90</v>
      </c>
      <c r="P293" t="s">
        <v>90</v>
      </c>
      <c r="Q293">
        <v>93.3</v>
      </c>
      <c r="R293">
        <v>90.6</v>
      </c>
      <c r="S293">
        <v>100</v>
      </c>
      <c r="T293">
        <v>15</v>
      </c>
      <c r="U293">
        <v>39.6</v>
      </c>
    </row>
    <row r="294" spans="1:21" x14ac:dyDescent="0.2">
      <c r="A294" s="22">
        <v>292</v>
      </c>
      <c r="B294" t="b">
        <v>1</v>
      </c>
      <c r="C294" t="b">
        <v>1</v>
      </c>
      <c r="D294" t="s">
        <v>739</v>
      </c>
      <c r="E294" t="s">
        <v>739</v>
      </c>
      <c r="F294" t="s">
        <v>740</v>
      </c>
      <c r="G294" t="s">
        <v>741</v>
      </c>
      <c r="H294" t="s">
        <v>68</v>
      </c>
      <c r="I294">
        <v>1.5</v>
      </c>
      <c r="J294" t="s">
        <v>90</v>
      </c>
      <c r="K294" t="s">
        <v>90</v>
      </c>
      <c r="L294" t="s">
        <v>90</v>
      </c>
      <c r="M294" t="s">
        <v>90</v>
      </c>
      <c r="N294" t="s">
        <v>90</v>
      </c>
      <c r="O294">
        <v>1.05</v>
      </c>
      <c r="P294">
        <v>1.38</v>
      </c>
      <c r="Q294">
        <v>2.2599999999999998</v>
      </c>
      <c r="R294">
        <v>3.1</v>
      </c>
      <c r="S294" t="s">
        <v>90</v>
      </c>
      <c r="T294" t="s">
        <v>90</v>
      </c>
      <c r="U294" t="s">
        <v>90</v>
      </c>
    </row>
    <row r="295" spans="1:21" x14ac:dyDescent="0.2">
      <c r="A295" s="22">
        <v>293</v>
      </c>
      <c r="B295" t="b">
        <v>1</v>
      </c>
      <c r="C295" t="b">
        <v>1</v>
      </c>
      <c r="D295" t="s">
        <v>742</v>
      </c>
      <c r="E295" t="s">
        <v>742</v>
      </c>
      <c r="F295" t="s">
        <v>743</v>
      </c>
      <c r="G295" t="s">
        <v>744</v>
      </c>
      <c r="H295" t="s">
        <v>68</v>
      </c>
      <c r="I295">
        <v>38.5</v>
      </c>
      <c r="J295">
        <v>1.26</v>
      </c>
      <c r="K295">
        <v>2.95</v>
      </c>
      <c r="L295">
        <v>19.3</v>
      </c>
      <c r="M295">
        <v>17.100000000000001</v>
      </c>
      <c r="N295">
        <v>20.9</v>
      </c>
      <c r="O295">
        <v>73.7</v>
      </c>
      <c r="P295">
        <v>82.2</v>
      </c>
      <c r="Q295">
        <v>85.8</v>
      </c>
      <c r="R295">
        <v>82.6</v>
      </c>
      <c r="S295">
        <v>23.7</v>
      </c>
      <c r="T295">
        <v>0.88100000000000001</v>
      </c>
      <c r="U295">
        <v>0.55100000000000005</v>
      </c>
    </row>
    <row r="296" spans="1:21" x14ac:dyDescent="0.2">
      <c r="A296" s="22">
        <v>294</v>
      </c>
      <c r="B296" t="b">
        <v>1</v>
      </c>
      <c r="C296" t="b">
        <v>1</v>
      </c>
      <c r="D296" t="s">
        <v>745</v>
      </c>
      <c r="E296" t="s">
        <v>745</v>
      </c>
      <c r="F296" t="s">
        <v>746</v>
      </c>
      <c r="G296" t="s">
        <v>747</v>
      </c>
      <c r="H296" t="s">
        <v>68</v>
      </c>
      <c r="I296">
        <v>1.27</v>
      </c>
      <c r="J296">
        <v>2.3199999999999998</v>
      </c>
      <c r="K296">
        <v>3.93</v>
      </c>
      <c r="L296">
        <v>4.75</v>
      </c>
      <c r="M296">
        <v>7.35</v>
      </c>
      <c r="N296">
        <v>12.5</v>
      </c>
      <c r="O296">
        <v>1.24</v>
      </c>
      <c r="P296">
        <v>0.78100000000000003</v>
      </c>
      <c r="Q296">
        <v>0.63400000000000001</v>
      </c>
      <c r="R296">
        <v>0.193</v>
      </c>
      <c r="S296">
        <v>0.23799999999999999</v>
      </c>
      <c r="T296">
        <v>0.55800000000000005</v>
      </c>
      <c r="U296">
        <v>0.97499999999999998</v>
      </c>
    </row>
    <row r="297" spans="1:21" x14ac:dyDescent="0.2">
      <c r="A297" s="22">
        <v>295</v>
      </c>
      <c r="B297" t="b">
        <v>1</v>
      </c>
      <c r="C297" t="b">
        <v>1</v>
      </c>
      <c r="D297" t="s">
        <v>748</v>
      </c>
      <c r="E297" t="s">
        <v>748</v>
      </c>
      <c r="F297" t="s">
        <v>749</v>
      </c>
      <c r="G297" t="s">
        <v>750</v>
      </c>
      <c r="H297" t="s">
        <v>68</v>
      </c>
      <c r="I297">
        <v>43.9</v>
      </c>
      <c r="J297">
        <v>37.700000000000003</v>
      </c>
      <c r="K297">
        <v>54.9</v>
      </c>
      <c r="L297">
        <v>47.5</v>
      </c>
      <c r="M297">
        <v>72.400000000000006</v>
      </c>
      <c r="N297">
        <v>100</v>
      </c>
      <c r="O297" t="s">
        <v>90</v>
      </c>
      <c r="P297" t="s">
        <v>90</v>
      </c>
      <c r="Q297" t="s">
        <v>90</v>
      </c>
      <c r="R297" t="s">
        <v>90</v>
      </c>
      <c r="S297" t="s">
        <v>90</v>
      </c>
      <c r="T297">
        <v>46.3</v>
      </c>
      <c r="U297">
        <v>37.799999999999997</v>
      </c>
    </row>
    <row r="298" spans="1:21" x14ac:dyDescent="0.2">
      <c r="A298" s="22">
        <v>296</v>
      </c>
      <c r="B298" t="b">
        <v>1</v>
      </c>
      <c r="C298" t="b">
        <v>1</v>
      </c>
      <c r="D298" t="s">
        <v>751</v>
      </c>
      <c r="E298" t="s">
        <v>751</v>
      </c>
      <c r="F298" t="s">
        <v>752</v>
      </c>
      <c r="G298" t="s">
        <v>753</v>
      </c>
      <c r="H298" t="s">
        <v>68</v>
      </c>
      <c r="I298">
        <v>2.81</v>
      </c>
      <c r="J298" t="s">
        <v>90</v>
      </c>
      <c r="K298" t="s">
        <v>90</v>
      </c>
      <c r="L298" t="s">
        <v>90</v>
      </c>
      <c r="M298" t="s">
        <v>90</v>
      </c>
      <c r="N298">
        <v>1.44</v>
      </c>
      <c r="O298">
        <v>1.98</v>
      </c>
      <c r="P298">
        <v>2.5499999999999998</v>
      </c>
      <c r="Q298">
        <v>3.68</v>
      </c>
      <c r="R298">
        <v>5.05</v>
      </c>
      <c r="S298" t="s">
        <v>90</v>
      </c>
      <c r="T298" t="s">
        <v>90</v>
      </c>
      <c r="U298" t="s">
        <v>90</v>
      </c>
    </row>
    <row r="299" spans="1:21" x14ac:dyDescent="0.2">
      <c r="A299" s="22">
        <v>297</v>
      </c>
      <c r="B299" t="b">
        <v>1</v>
      </c>
      <c r="C299" t="b">
        <v>1</v>
      </c>
      <c r="D299" t="s">
        <v>754</v>
      </c>
      <c r="E299" t="s">
        <v>754</v>
      </c>
      <c r="F299" t="s">
        <v>755</v>
      </c>
      <c r="G299" t="s">
        <v>756</v>
      </c>
      <c r="H299" t="s">
        <v>68</v>
      </c>
      <c r="I299">
        <v>1.66</v>
      </c>
      <c r="J299" t="s">
        <v>90</v>
      </c>
      <c r="K299" t="s">
        <v>90</v>
      </c>
      <c r="L299" t="s">
        <v>90</v>
      </c>
      <c r="M299" t="s">
        <v>90</v>
      </c>
      <c r="N299">
        <v>0.96799999999999997</v>
      </c>
      <c r="O299">
        <v>1.05</v>
      </c>
      <c r="P299">
        <v>1.38</v>
      </c>
      <c r="Q299">
        <v>2.2599999999999998</v>
      </c>
      <c r="R299">
        <v>3.1</v>
      </c>
      <c r="S299" t="s">
        <v>90</v>
      </c>
      <c r="T299" t="s">
        <v>90</v>
      </c>
      <c r="U299" t="s">
        <v>90</v>
      </c>
    </row>
    <row r="300" spans="1:21" x14ac:dyDescent="0.2">
      <c r="A300" s="22">
        <v>298</v>
      </c>
      <c r="B300" t="b">
        <v>1</v>
      </c>
      <c r="C300" t="b">
        <v>1</v>
      </c>
      <c r="D300" t="s">
        <v>757</v>
      </c>
      <c r="E300" t="s">
        <v>757</v>
      </c>
      <c r="F300" t="s">
        <v>758</v>
      </c>
      <c r="G300" t="s">
        <v>759</v>
      </c>
      <c r="H300" t="s">
        <v>68</v>
      </c>
      <c r="I300">
        <v>2.23</v>
      </c>
      <c r="J300" t="s">
        <v>90</v>
      </c>
      <c r="K300" t="s">
        <v>90</v>
      </c>
      <c r="L300" t="s">
        <v>90</v>
      </c>
      <c r="M300" t="s">
        <v>90</v>
      </c>
      <c r="N300">
        <v>1.1000000000000001</v>
      </c>
      <c r="O300">
        <v>1.58</v>
      </c>
      <c r="P300">
        <v>2.1</v>
      </c>
      <c r="Q300">
        <v>2.84</v>
      </c>
      <c r="R300">
        <v>3.52</v>
      </c>
      <c r="S300" t="s">
        <v>90</v>
      </c>
      <c r="T300" t="s">
        <v>90</v>
      </c>
      <c r="U300" t="s">
        <v>90</v>
      </c>
    </row>
    <row r="301" spans="1:21" x14ac:dyDescent="0.2">
      <c r="A301" s="22">
        <v>299</v>
      </c>
      <c r="B301" t="b">
        <v>1</v>
      </c>
      <c r="C301" t="b">
        <v>1</v>
      </c>
      <c r="D301" t="s">
        <v>760</v>
      </c>
      <c r="E301" t="s">
        <v>760</v>
      </c>
      <c r="F301" t="s">
        <v>761</v>
      </c>
      <c r="G301" t="s">
        <v>762</v>
      </c>
      <c r="H301" t="s">
        <v>68</v>
      </c>
      <c r="I301">
        <v>62.2</v>
      </c>
      <c r="J301">
        <v>79</v>
      </c>
      <c r="K301">
        <v>67</v>
      </c>
      <c r="L301">
        <v>39.700000000000003</v>
      </c>
      <c r="M301">
        <v>46.3</v>
      </c>
      <c r="N301">
        <v>57.4</v>
      </c>
      <c r="O301">
        <v>64.900000000000006</v>
      </c>
      <c r="P301">
        <v>65.599999999999994</v>
      </c>
      <c r="Q301">
        <v>90.1</v>
      </c>
      <c r="R301">
        <v>89.6</v>
      </c>
      <c r="S301">
        <v>83.5</v>
      </c>
      <c r="T301">
        <v>88.1</v>
      </c>
      <c r="U301">
        <v>84.1</v>
      </c>
    </row>
    <row r="302" spans="1:21" x14ac:dyDescent="0.2">
      <c r="A302" s="22">
        <v>300</v>
      </c>
      <c r="B302" t="b">
        <v>1</v>
      </c>
      <c r="C302" t="b">
        <v>1</v>
      </c>
      <c r="D302" t="s">
        <v>763</v>
      </c>
      <c r="E302" t="s">
        <v>763</v>
      </c>
      <c r="F302" t="s">
        <v>764</v>
      </c>
      <c r="G302" t="s">
        <v>765</v>
      </c>
      <c r="H302" t="s">
        <v>68</v>
      </c>
      <c r="I302">
        <v>92.8</v>
      </c>
      <c r="J302">
        <v>49.8</v>
      </c>
      <c r="K302">
        <v>53.9</v>
      </c>
      <c r="L302">
        <v>61.1</v>
      </c>
      <c r="M302">
        <v>80.400000000000006</v>
      </c>
      <c r="N302">
        <v>96.8</v>
      </c>
      <c r="O302">
        <v>98.8</v>
      </c>
      <c r="P302">
        <v>98.9</v>
      </c>
      <c r="Q302">
        <v>98.8</v>
      </c>
      <c r="R302">
        <v>100</v>
      </c>
      <c r="S302">
        <v>92.9</v>
      </c>
      <c r="T302">
        <v>45</v>
      </c>
      <c r="U302">
        <v>7.86</v>
      </c>
    </row>
    <row r="303" spans="1:21" x14ac:dyDescent="0.2">
      <c r="A303" s="22">
        <v>301</v>
      </c>
      <c r="B303" t="b">
        <v>1</v>
      </c>
      <c r="C303" t="b">
        <v>1</v>
      </c>
      <c r="D303" t="s">
        <v>766</v>
      </c>
      <c r="E303" t="s">
        <v>766</v>
      </c>
      <c r="F303" t="s">
        <v>767</v>
      </c>
      <c r="G303" t="s">
        <v>768</v>
      </c>
      <c r="H303" t="s">
        <v>68</v>
      </c>
      <c r="I303">
        <v>7.17</v>
      </c>
      <c r="J303" t="s">
        <v>90</v>
      </c>
      <c r="K303" t="s">
        <v>90</v>
      </c>
      <c r="L303" t="s">
        <v>90</v>
      </c>
      <c r="M303" t="s">
        <v>90</v>
      </c>
      <c r="N303">
        <v>1.18</v>
      </c>
      <c r="O303">
        <v>4.63</v>
      </c>
      <c r="P303">
        <v>7.91</v>
      </c>
      <c r="Q303">
        <v>10.8</v>
      </c>
      <c r="R303">
        <v>5.32</v>
      </c>
      <c r="S303" t="s">
        <v>90</v>
      </c>
      <c r="T303" t="s">
        <v>90</v>
      </c>
      <c r="U303" t="s">
        <v>90</v>
      </c>
    </row>
    <row r="304" spans="1:21" x14ac:dyDescent="0.2">
      <c r="A304" s="22">
        <v>302</v>
      </c>
      <c r="B304" t="b">
        <v>1</v>
      </c>
      <c r="C304" t="b">
        <v>1</v>
      </c>
      <c r="D304" t="s">
        <v>769</v>
      </c>
      <c r="E304" t="s">
        <v>769</v>
      </c>
      <c r="F304" t="s">
        <v>770</v>
      </c>
      <c r="G304" t="s">
        <v>771</v>
      </c>
      <c r="H304" t="s">
        <v>68</v>
      </c>
      <c r="I304">
        <v>3.04</v>
      </c>
      <c r="J304" t="s">
        <v>90</v>
      </c>
      <c r="K304" t="s">
        <v>90</v>
      </c>
      <c r="L304" t="s">
        <v>90</v>
      </c>
      <c r="M304">
        <v>1.87</v>
      </c>
      <c r="N304">
        <v>2.1800000000000002</v>
      </c>
      <c r="O304">
        <v>2.74</v>
      </c>
      <c r="P304">
        <v>2.73</v>
      </c>
      <c r="Q304">
        <v>3.11</v>
      </c>
      <c r="R304">
        <v>3.87</v>
      </c>
      <c r="S304">
        <v>3.68</v>
      </c>
      <c r="T304" t="s">
        <v>90</v>
      </c>
      <c r="U304" t="s">
        <v>90</v>
      </c>
    </row>
    <row r="305" spans="1:21" x14ac:dyDescent="0.2">
      <c r="A305" s="22">
        <v>303</v>
      </c>
      <c r="B305" t="b">
        <v>1</v>
      </c>
      <c r="C305" t="b">
        <v>1</v>
      </c>
      <c r="D305" t="s">
        <v>772</v>
      </c>
      <c r="E305" t="s">
        <v>772</v>
      </c>
      <c r="F305" t="s">
        <v>773</v>
      </c>
      <c r="G305" t="s">
        <v>774</v>
      </c>
      <c r="H305" t="s">
        <v>68</v>
      </c>
      <c r="I305">
        <v>1.47</v>
      </c>
      <c r="J305" t="s">
        <v>90</v>
      </c>
      <c r="K305" t="s">
        <v>90</v>
      </c>
      <c r="L305">
        <v>0.36699999999999999</v>
      </c>
      <c r="M305">
        <v>0.43</v>
      </c>
      <c r="N305">
        <v>0.621</v>
      </c>
      <c r="O305">
        <v>1.21</v>
      </c>
      <c r="P305">
        <v>1.57</v>
      </c>
      <c r="Q305">
        <v>1.7</v>
      </c>
      <c r="R305">
        <v>1.43</v>
      </c>
      <c r="S305">
        <v>0.73299999999999998</v>
      </c>
      <c r="T305" t="s">
        <v>90</v>
      </c>
      <c r="U305" t="s">
        <v>90</v>
      </c>
    </row>
    <row r="306" spans="1:21" x14ac:dyDescent="0.2">
      <c r="A306" s="22">
        <v>304</v>
      </c>
      <c r="B306" t="b">
        <v>1</v>
      </c>
      <c r="C306" t="b">
        <v>1</v>
      </c>
      <c r="D306" t="s">
        <v>775</v>
      </c>
      <c r="E306" t="s">
        <v>775</v>
      </c>
      <c r="F306" t="s">
        <v>776</v>
      </c>
      <c r="G306" t="s">
        <v>777</v>
      </c>
      <c r="H306" t="s">
        <v>68</v>
      </c>
      <c r="I306">
        <v>13.4</v>
      </c>
      <c r="J306">
        <v>0.45200000000000001</v>
      </c>
      <c r="K306">
        <v>0.41899999999999998</v>
      </c>
      <c r="L306">
        <v>0.97299999999999998</v>
      </c>
      <c r="M306">
        <v>3.16</v>
      </c>
      <c r="N306">
        <v>2.58</v>
      </c>
      <c r="O306">
        <v>19.8</v>
      </c>
      <c r="P306">
        <v>23.8</v>
      </c>
      <c r="Q306">
        <v>30.6</v>
      </c>
      <c r="R306">
        <v>33.799999999999997</v>
      </c>
      <c r="S306">
        <v>33.9</v>
      </c>
      <c r="T306">
        <v>38.4</v>
      </c>
      <c r="U306">
        <v>7.29</v>
      </c>
    </row>
    <row r="307" spans="1:21" x14ac:dyDescent="0.2">
      <c r="A307" s="22">
        <v>305</v>
      </c>
      <c r="B307" t="b">
        <v>1</v>
      </c>
      <c r="C307" t="b">
        <v>1</v>
      </c>
      <c r="D307" t="s">
        <v>778</v>
      </c>
      <c r="E307" t="s">
        <v>778</v>
      </c>
      <c r="F307" t="s">
        <v>779</v>
      </c>
      <c r="G307" t="s">
        <v>780</v>
      </c>
      <c r="H307" t="s">
        <v>68</v>
      </c>
      <c r="I307">
        <v>88.8</v>
      </c>
      <c r="J307" t="s">
        <v>90</v>
      </c>
      <c r="K307" t="s">
        <v>90</v>
      </c>
      <c r="L307" t="s">
        <v>90</v>
      </c>
      <c r="M307">
        <v>1.32</v>
      </c>
      <c r="N307">
        <v>4.0199999999999996</v>
      </c>
      <c r="O307">
        <v>94.7</v>
      </c>
      <c r="P307">
        <v>95.8</v>
      </c>
      <c r="Q307">
        <v>95.3</v>
      </c>
      <c r="R307">
        <v>92.5</v>
      </c>
      <c r="S307">
        <v>3.6</v>
      </c>
      <c r="T307" t="s">
        <v>90</v>
      </c>
      <c r="U307" t="s">
        <v>90</v>
      </c>
    </row>
    <row r="308" spans="1:21" x14ac:dyDescent="0.2">
      <c r="A308" s="22">
        <v>306</v>
      </c>
      <c r="B308" t="b">
        <v>1</v>
      </c>
      <c r="C308" t="b">
        <v>1</v>
      </c>
      <c r="D308" t="s">
        <v>781</v>
      </c>
      <c r="E308" t="s">
        <v>781</v>
      </c>
      <c r="F308" t="s">
        <v>782</v>
      </c>
      <c r="G308" t="s">
        <v>783</v>
      </c>
      <c r="H308" t="s">
        <v>68</v>
      </c>
      <c r="I308">
        <v>15.8</v>
      </c>
      <c r="J308">
        <v>12.4</v>
      </c>
      <c r="K308">
        <v>16.399999999999999</v>
      </c>
      <c r="L308">
        <v>16.8</v>
      </c>
      <c r="M308">
        <v>16.5</v>
      </c>
      <c r="N308">
        <v>10.5</v>
      </c>
      <c r="O308">
        <v>22</v>
      </c>
      <c r="P308">
        <v>30.8</v>
      </c>
      <c r="Q308">
        <v>9.5299999999999994</v>
      </c>
      <c r="R308">
        <v>11.4</v>
      </c>
      <c r="S308">
        <v>15.8</v>
      </c>
      <c r="T308">
        <v>19.7</v>
      </c>
      <c r="U308">
        <v>12.9</v>
      </c>
    </row>
    <row r="309" spans="1:21" x14ac:dyDescent="0.2">
      <c r="A309" s="22">
        <v>307</v>
      </c>
      <c r="B309" t="b">
        <v>1</v>
      </c>
      <c r="C309" t="b">
        <v>1</v>
      </c>
      <c r="D309" t="s">
        <v>784</v>
      </c>
      <c r="E309" t="s">
        <v>784</v>
      </c>
      <c r="F309" t="s">
        <v>785</v>
      </c>
      <c r="G309" t="s">
        <v>786</v>
      </c>
      <c r="H309" t="s">
        <v>68</v>
      </c>
      <c r="I309">
        <v>3.19</v>
      </c>
      <c r="J309">
        <v>8.25</v>
      </c>
      <c r="K309">
        <v>12.1</v>
      </c>
      <c r="L309">
        <v>9.7899999999999991</v>
      </c>
      <c r="M309">
        <v>4.83</v>
      </c>
      <c r="N309">
        <v>2.6</v>
      </c>
      <c r="O309">
        <v>0.51900000000000002</v>
      </c>
      <c r="P309">
        <v>0.183</v>
      </c>
      <c r="Q309">
        <v>0.158</v>
      </c>
      <c r="R309">
        <v>0.184</v>
      </c>
      <c r="S309">
        <v>0.23200000000000001</v>
      </c>
      <c r="T309">
        <v>0.54900000000000004</v>
      </c>
      <c r="U309">
        <v>2.54</v>
      </c>
    </row>
    <row r="310" spans="1:21" x14ac:dyDescent="0.2">
      <c r="A310" s="22">
        <v>308</v>
      </c>
      <c r="B310" t="b">
        <v>1</v>
      </c>
      <c r="C310" t="b">
        <v>1</v>
      </c>
      <c r="D310" t="s">
        <v>787</v>
      </c>
      <c r="E310" t="s">
        <v>787</v>
      </c>
      <c r="F310" t="s">
        <v>788</v>
      </c>
      <c r="G310" t="s">
        <v>789</v>
      </c>
      <c r="H310" t="s">
        <v>68</v>
      </c>
      <c r="I310">
        <v>22.5</v>
      </c>
      <c r="J310" t="s">
        <v>90</v>
      </c>
      <c r="K310" t="s">
        <v>90</v>
      </c>
      <c r="L310" t="s">
        <v>90</v>
      </c>
      <c r="M310">
        <v>20.100000000000001</v>
      </c>
      <c r="N310">
        <v>25</v>
      </c>
      <c r="O310">
        <v>23.6</v>
      </c>
      <c r="P310">
        <v>20.5</v>
      </c>
      <c r="Q310">
        <v>19.600000000000001</v>
      </c>
      <c r="R310">
        <v>27.2</v>
      </c>
      <c r="S310">
        <v>45.1</v>
      </c>
      <c r="T310">
        <v>100</v>
      </c>
      <c r="U310" t="s">
        <v>90</v>
      </c>
    </row>
    <row r="311" spans="1:21" x14ac:dyDescent="0.2">
      <c r="A311" s="22">
        <v>309</v>
      </c>
      <c r="B311" t="b">
        <v>0</v>
      </c>
      <c r="C311" t="b">
        <v>1</v>
      </c>
      <c r="D311" t="s">
        <v>90</v>
      </c>
      <c r="E311" t="s">
        <v>790</v>
      </c>
      <c r="F311" t="s">
        <v>90</v>
      </c>
      <c r="G311" t="s">
        <v>791</v>
      </c>
      <c r="H311" t="s">
        <v>68</v>
      </c>
      <c r="I311">
        <v>0.85199999999999998</v>
      </c>
      <c r="J311">
        <v>1.88</v>
      </c>
      <c r="K311">
        <v>2.08</v>
      </c>
      <c r="L311">
        <v>1.59</v>
      </c>
      <c r="M311">
        <v>0.86699999999999999</v>
      </c>
      <c r="N311" t="s">
        <v>90</v>
      </c>
      <c r="O311">
        <v>0.30099999999999999</v>
      </c>
      <c r="P311">
        <v>0.29699999999999999</v>
      </c>
      <c r="Q311">
        <v>0.371</v>
      </c>
      <c r="R311">
        <v>0.56399999999999995</v>
      </c>
      <c r="S311">
        <v>0.79800000000000004</v>
      </c>
      <c r="T311">
        <v>1.27</v>
      </c>
      <c r="U311">
        <v>1.75</v>
      </c>
    </row>
    <row r="312" spans="1:21" x14ac:dyDescent="0.2">
      <c r="A312" s="22">
        <v>310</v>
      </c>
      <c r="B312" t="b">
        <v>0</v>
      </c>
      <c r="C312" t="b">
        <v>1</v>
      </c>
      <c r="D312" t="s">
        <v>90</v>
      </c>
      <c r="E312" t="s">
        <v>792</v>
      </c>
      <c r="F312" t="s">
        <v>90</v>
      </c>
      <c r="G312" t="s">
        <v>793</v>
      </c>
      <c r="H312" t="s">
        <v>68</v>
      </c>
      <c r="I312" t="s">
        <v>90</v>
      </c>
      <c r="J312" t="s">
        <v>90</v>
      </c>
      <c r="K312" t="s">
        <v>90</v>
      </c>
      <c r="L312" t="s">
        <v>90</v>
      </c>
      <c r="M312" t="s">
        <v>90</v>
      </c>
      <c r="N312" t="s">
        <v>90</v>
      </c>
      <c r="O312" t="s">
        <v>90</v>
      </c>
      <c r="P312" t="s">
        <v>90</v>
      </c>
      <c r="Q312" t="s">
        <v>90</v>
      </c>
      <c r="R312" t="s">
        <v>90</v>
      </c>
      <c r="S312" t="s">
        <v>90</v>
      </c>
      <c r="T312" t="s">
        <v>90</v>
      </c>
      <c r="U312" t="s">
        <v>90</v>
      </c>
    </row>
    <row r="313" spans="1:21" x14ac:dyDescent="0.2">
      <c r="A313" s="22">
        <v>311</v>
      </c>
      <c r="B313" t="b">
        <v>0</v>
      </c>
      <c r="C313" t="b">
        <v>1</v>
      </c>
      <c r="D313" t="s">
        <v>90</v>
      </c>
      <c r="E313" t="s">
        <v>794</v>
      </c>
      <c r="F313" t="s">
        <v>90</v>
      </c>
      <c r="G313" t="s">
        <v>795</v>
      </c>
      <c r="H313" t="s">
        <v>68</v>
      </c>
      <c r="I313">
        <v>38.5</v>
      </c>
      <c r="J313">
        <v>12.7</v>
      </c>
      <c r="K313">
        <v>3.8</v>
      </c>
      <c r="L313">
        <v>61.9</v>
      </c>
      <c r="M313">
        <v>62.7</v>
      </c>
      <c r="N313">
        <v>1.36</v>
      </c>
      <c r="O313" t="s">
        <v>90</v>
      </c>
      <c r="P313" t="s">
        <v>90</v>
      </c>
      <c r="Q313">
        <v>93.3</v>
      </c>
      <c r="R313">
        <v>90.6</v>
      </c>
      <c r="S313">
        <v>100</v>
      </c>
      <c r="T313">
        <v>15</v>
      </c>
      <c r="U313">
        <v>39.6</v>
      </c>
    </row>
    <row r="314" spans="1:21" x14ac:dyDescent="0.2">
      <c r="A314" s="22">
        <v>312</v>
      </c>
      <c r="B314" t="b">
        <v>1</v>
      </c>
      <c r="C314" t="b">
        <v>1</v>
      </c>
      <c r="D314" t="s">
        <v>796</v>
      </c>
      <c r="E314" t="s">
        <v>796</v>
      </c>
      <c r="F314" t="s">
        <v>797</v>
      </c>
      <c r="G314" t="s">
        <v>798</v>
      </c>
      <c r="H314" t="s">
        <v>68</v>
      </c>
      <c r="I314">
        <v>63.5</v>
      </c>
      <c r="J314">
        <v>50.2</v>
      </c>
      <c r="K314">
        <v>59.3</v>
      </c>
      <c r="L314">
        <v>61.3</v>
      </c>
      <c r="M314">
        <v>65.5</v>
      </c>
      <c r="N314">
        <v>62.9</v>
      </c>
      <c r="O314">
        <v>77</v>
      </c>
      <c r="P314">
        <v>100</v>
      </c>
      <c r="Q314">
        <v>100</v>
      </c>
      <c r="R314">
        <v>80.5</v>
      </c>
      <c r="S314">
        <v>64.7</v>
      </c>
      <c r="T314">
        <v>61.5</v>
      </c>
      <c r="U314">
        <v>52.5</v>
      </c>
    </row>
    <row r="315" spans="1:21" x14ac:dyDescent="0.2">
      <c r="A315" s="22">
        <v>313</v>
      </c>
      <c r="B315" t="b">
        <v>0</v>
      </c>
      <c r="C315" t="b">
        <v>1</v>
      </c>
      <c r="D315" t="s">
        <v>90</v>
      </c>
      <c r="E315" t="s">
        <v>799</v>
      </c>
      <c r="F315" t="s">
        <v>90</v>
      </c>
      <c r="G315" t="s">
        <v>800</v>
      </c>
      <c r="H315" t="s">
        <v>205</v>
      </c>
      <c r="I315">
        <v>17</v>
      </c>
      <c r="J315" t="s">
        <v>90</v>
      </c>
      <c r="K315" t="s">
        <v>90</v>
      </c>
      <c r="L315">
        <v>28.1</v>
      </c>
      <c r="M315">
        <v>15.9</v>
      </c>
      <c r="N315">
        <v>15.4</v>
      </c>
      <c r="O315">
        <v>11.3</v>
      </c>
      <c r="P315">
        <v>16</v>
      </c>
      <c r="Q315">
        <v>21.9</v>
      </c>
      <c r="R315">
        <v>25.4</v>
      </c>
      <c r="S315">
        <v>5.94</v>
      </c>
      <c r="T315">
        <v>4.79</v>
      </c>
      <c r="U315" t="s">
        <v>90</v>
      </c>
    </row>
    <row r="316" spans="1:21" x14ac:dyDescent="0.2">
      <c r="A316" s="22">
        <v>314</v>
      </c>
      <c r="B316" t="b">
        <v>0</v>
      </c>
      <c r="C316" t="b">
        <v>1</v>
      </c>
      <c r="D316" t="s">
        <v>90</v>
      </c>
      <c r="E316" t="s">
        <v>801</v>
      </c>
      <c r="F316" t="s">
        <v>90</v>
      </c>
      <c r="G316" t="s">
        <v>802</v>
      </c>
      <c r="H316" t="s">
        <v>68</v>
      </c>
      <c r="I316" t="s">
        <v>90</v>
      </c>
      <c r="J316" t="s">
        <v>90</v>
      </c>
      <c r="K316" t="s">
        <v>90</v>
      </c>
      <c r="L316" t="s">
        <v>90</v>
      </c>
      <c r="M316" t="s">
        <v>90</v>
      </c>
      <c r="N316" t="s">
        <v>90</v>
      </c>
      <c r="O316" t="s">
        <v>90</v>
      </c>
      <c r="P316" t="s">
        <v>90</v>
      </c>
      <c r="Q316" t="s">
        <v>90</v>
      </c>
      <c r="R316" t="s">
        <v>90</v>
      </c>
      <c r="S316" t="s">
        <v>90</v>
      </c>
      <c r="T316" t="s">
        <v>90</v>
      </c>
      <c r="U316" t="s">
        <v>90</v>
      </c>
    </row>
    <row r="317" spans="1:21" x14ac:dyDescent="0.2">
      <c r="A317" s="22">
        <v>315</v>
      </c>
      <c r="B317" t="b">
        <v>1</v>
      </c>
      <c r="C317" t="b">
        <v>1</v>
      </c>
      <c r="D317" t="s">
        <v>803</v>
      </c>
      <c r="E317" t="s">
        <v>803</v>
      </c>
      <c r="F317" t="s">
        <v>804</v>
      </c>
      <c r="G317" t="s">
        <v>805</v>
      </c>
      <c r="H317" t="s">
        <v>68</v>
      </c>
      <c r="I317">
        <v>10.7</v>
      </c>
      <c r="J317">
        <v>0.90700000000000003</v>
      </c>
      <c r="K317">
        <v>1.39</v>
      </c>
      <c r="L317" t="s">
        <v>90</v>
      </c>
      <c r="M317" t="s">
        <v>90</v>
      </c>
      <c r="N317" t="s">
        <v>90</v>
      </c>
      <c r="O317" t="s">
        <v>90</v>
      </c>
      <c r="P317" t="s">
        <v>90</v>
      </c>
      <c r="Q317" t="s">
        <v>90</v>
      </c>
      <c r="R317">
        <v>13.1</v>
      </c>
      <c r="S317">
        <v>12.7</v>
      </c>
      <c r="T317">
        <v>1.68</v>
      </c>
      <c r="U317">
        <v>1</v>
      </c>
    </row>
    <row r="318" spans="1:21" x14ac:dyDescent="0.2">
      <c r="A318" s="22">
        <v>316</v>
      </c>
      <c r="B318" t="b">
        <v>1</v>
      </c>
      <c r="C318" t="b">
        <v>1</v>
      </c>
      <c r="D318" t="s">
        <v>806</v>
      </c>
      <c r="E318" t="s">
        <v>806</v>
      </c>
      <c r="F318" t="s">
        <v>807</v>
      </c>
      <c r="G318" t="s">
        <v>808</v>
      </c>
      <c r="H318" t="s">
        <v>68</v>
      </c>
      <c r="I318">
        <v>33.5</v>
      </c>
      <c r="J318">
        <v>0.97699999999999998</v>
      </c>
      <c r="K318">
        <v>1.32</v>
      </c>
      <c r="L318">
        <v>2.4900000000000002</v>
      </c>
      <c r="M318">
        <v>70.8</v>
      </c>
      <c r="N318">
        <v>100</v>
      </c>
      <c r="O318">
        <v>100</v>
      </c>
      <c r="P318" t="s">
        <v>90</v>
      </c>
      <c r="Q318" t="s">
        <v>90</v>
      </c>
      <c r="R318" t="s">
        <v>90</v>
      </c>
      <c r="S318" t="s">
        <v>90</v>
      </c>
      <c r="T318" t="s">
        <v>90</v>
      </c>
      <c r="U318" t="s">
        <v>90</v>
      </c>
    </row>
    <row r="319" spans="1:21" x14ac:dyDescent="0.2">
      <c r="A319" s="22">
        <v>317</v>
      </c>
      <c r="B319" t="b">
        <v>1</v>
      </c>
      <c r="C319" t="b">
        <v>1</v>
      </c>
      <c r="D319" t="s">
        <v>809</v>
      </c>
      <c r="E319" t="s">
        <v>809</v>
      </c>
      <c r="F319" t="s">
        <v>810</v>
      </c>
      <c r="G319" t="s">
        <v>811</v>
      </c>
      <c r="H319" t="s">
        <v>68</v>
      </c>
      <c r="I319">
        <v>5.36</v>
      </c>
      <c r="J319">
        <v>2.61</v>
      </c>
      <c r="K319">
        <v>3.08</v>
      </c>
      <c r="L319">
        <v>3.88</v>
      </c>
      <c r="M319">
        <v>5.78</v>
      </c>
      <c r="N319">
        <v>6.29</v>
      </c>
      <c r="O319">
        <v>6.06</v>
      </c>
      <c r="P319">
        <v>6.4</v>
      </c>
      <c r="Q319">
        <v>6.98</v>
      </c>
      <c r="R319">
        <v>7.52</v>
      </c>
      <c r="S319">
        <v>7.12</v>
      </c>
      <c r="T319">
        <v>8.4600000000000009</v>
      </c>
      <c r="U319">
        <v>5.25</v>
      </c>
    </row>
    <row r="320" spans="1:21" x14ac:dyDescent="0.2">
      <c r="A320" s="22">
        <v>318</v>
      </c>
      <c r="B320" t="b">
        <v>1</v>
      </c>
      <c r="C320" t="b">
        <v>1</v>
      </c>
      <c r="D320" t="s">
        <v>812</v>
      </c>
      <c r="E320" t="s">
        <v>812</v>
      </c>
      <c r="F320" t="s">
        <v>813</v>
      </c>
      <c r="G320" t="s">
        <v>814</v>
      </c>
      <c r="H320" t="s">
        <v>68</v>
      </c>
      <c r="I320">
        <v>41.8</v>
      </c>
      <c r="J320">
        <v>37</v>
      </c>
      <c r="K320">
        <v>51.4</v>
      </c>
      <c r="L320">
        <v>68.599999999999994</v>
      </c>
      <c r="M320">
        <v>73.7</v>
      </c>
      <c r="N320">
        <v>82.8</v>
      </c>
      <c r="O320">
        <v>71</v>
      </c>
      <c r="P320">
        <v>32.9</v>
      </c>
      <c r="Q320">
        <v>29.1</v>
      </c>
      <c r="R320">
        <v>22.6</v>
      </c>
      <c r="S320">
        <v>41.6</v>
      </c>
      <c r="T320">
        <v>43</v>
      </c>
      <c r="U320">
        <v>43.1</v>
      </c>
    </row>
    <row r="321" spans="1:21" x14ac:dyDescent="0.2">
      <c r="A321" s="22">
        <v>319</v>
      </c>
      <c r="B321" t="b">
        <v>1</v>
      </c>
      <c r="C321" t="b">
        <v>1</v>
      </c>
      <c r="D321" t="s">
        <v>815</v>
      </c>
      <c r="E321" t="s">
        <v>815</v>
      </c>
      <c r="F321" t="s">
        <v>816</v>
      </c>
      <c r="G321" t="s">
        <v>817</v>
      </c>
      <c r="H321" t="s">
        <v>68</v>
      </c>
      <c r="I321">
        <v>0.878</v>
      </c>
      <c r="J321">
        <v>0.52400000000000002</v>
      </c>
      <c r="K321">
        <v>0.47299999999999998</v>
      </c>
      <c r="L321">
        <v>0.64400000000000002</v>
      </c>
      <c r="M321">
        <v>1.1399999999999999</v>
      </c>
      <c r="N321">
        <v>0.90100000000000002</v>
      </c>
      <c r="O321">
        <v>1.53</v>
      </c>
      <c r="P321">
        <v>1.37</v>
      </c>
      <c r="Q321">
        <v>0.86599999999999999</v>
      </c>
      <c r="R321">
        <v>0.70899999999999996</v>
      </c>
      <c r="S321">
        <v>0.45400000000000001</v>
      </c>
      <c r="T321">
        <v>0.34</v>
      </c>
      <c r="U321">
        <v>0.41599999999999998</v>
      </c>
    </row>
    <row r="322" spans="1:21" x14ac:dyDescent="0.2">
      <c r="A322" s="22">
        <v>320</v>
      </c>
      <c r="B322" t="b">
        <v>1</v>
      </c>
      <c r="C322" t="b">
        <v>1</v>
      </c>
      <c r="D322" t="s">
        <v>818</v>
      </c>
      <c r="E322" t="s">
        <v>818</v>
      </c>
      <c r="F322" t="s">
        <v>819</v>
      </c>
      <c r="G322" t="s">
        <v>820</v>
      </c>
      <c r="H322" t="s">
        <v>68</v>
      </c>
      <c r="I322">
        <v>5.21</v>
      </c>
      <c r="J322">
        <v>6.87</v>
      </c>
      <c r="K322">
        <v>2.63</v>
      </c>
      <c r="L322">
        <v>3.12</v>
      </c>
      <c r="M322">
        <v>5.58</v>
      </c>
      <c r="N322">
        <v>7.8</v>
      </c>
      <c r="O322">
        <v>10.3</v>
      </c>
      <c r="P322">
        <v>14.5</v>
      </c>
      <c r="Q322">
        <v>5.96</v>
      </c>
      <c r="R322">
        <v>7.57</v>
      </c>
      <c r="S322">
        <v>10.1</v>
      </c>
      <c r="T322">
        <v>17</v>
      </c>
      <c r="U322">
        <v>10</v>
      </c>
    </row>
    <row r="323" spans="1:21" x14ac:dyDescent="0.2">
      <c r="A323" s="22">
        <v>321</v>
      </c>
      <c r="B323" t="b">
        <v>1</v>
      </c>
      <c r="C323" t="b">
        <v>1</v>
      </c>
      <c r="D323" t="s">
        <v>821</v>
      </c>
      <c r="E323" t="s">
        <v>821</v>
      </c>
      <c r="F323" t="s">
        <v>822</v>
      </c>
      <c r="G323" t="s">
        <v>823</v>
      </c>
      <c r="H323" t="s">
        <v>68</v>
      </c>
      <c r="I323">
        <v>39.6</v>
      </c>
      <c r="J323">
        <v>50</v>
      </c>
      <c r="K323">
        <v>26.1</v>
      </c>
      <c r="L323">
        <v>42.4</v>
      </c>
      <c r="M323">
        <v>37.299999999999997</v>
      </c>
      <c r="N323">
        <v>50.2</v>
      </c>
      <c r="O323">
        <v>70.7</v>
      </c>
      <c r="P323">
        <v>36.200000000000003</v>
      </c>
      <c r="Q323" t="s">
        <v>90</v>
      </c>
      <c r="R323" t="s">
        <v>90</v>
      </c>
      <c r="S323">
        <v>8.42</v>
      </c>
      <c r="T323">
        <v>10.5</v>
      </c>
      <c r="U323">
        <v>25.9</v>
      </c>
    </row>
    <row r="324" spans="1:21" x14ac:dyDescent="0.2">
      <c r="A324" s="22">
        <v>322</v>
      </c>
      <c r="B324" t="b">
        <v>0</v>
      </c>
      <c r="C324" t="b">
        <v>1</v>
      </c>
      <c r="D324" t="s">
        <v>90</v>
      </c>
      <c r="E324" t="s">
        <v>824</v>
      </c>
      <c r="F324" t="s">
        <v>90</v>
      </c>
      <c r="G324" t="s">
        <v>825</v>
      </c>
      <c r="H324" t="s">
        <v>130</v>
      </c>
      <c r="I324">
        <v>37.5</v>
      </c>
      <c r="J324">
        <v>41.5</v>
      </c>
      <c r="K324">
        <v>55.7</v>
      </c>
      <c r="L324">
        <v>64.099999999999994</v>
      </c>
      <c r="M324">
        <v>44.9</v>
      </c>
      <c r="N324">
        <v>37.299999999999997</v>
      </c>
      <c r="O324">
        <v>41.8</v>
      </c>
      <c r="P324">
        <v>36</v>
      </c>
      <c r="Q324">
        <v>33.700000000000003</v>
      </c>
      <c r="R324">
        <v>29.7</v>
      </c>
      <c r="S324">
        <v>39.1</v>
      </c>
      <c r="T324">
        <v>43.1</v>
      </c>
      <c r="U324">
        <v>44.8</v>
      </c>
    </row>
    <row r="325" spans="1:21" x14ac:dyDescent="0.2">
      <c r="A325" s="22">
        <v>323</v>
      </c>
      <c r="B325" t="b">
        <v>0</v>
      </c>
      <c r="C325" t="b">
        <v>1</v>
      </c>
      <c r="D325" t="s">
        <v>90</v>
      </c>
      <c r="E325" t="s">
        <v>826</v>
      </c>
      <c r="F325" t="s">
        <v>90</v>
      </c>
      <c r="G325" t="s">
        <v>827</v>
      </c>
      <c r="H325" t="s">
        <v>68</v>
      </c>
      <c r="I325">
        <v>5.25</v>
      </c>
      <c r="J325">
        <v>1.65</v>
      </c>
      <c r="K325">
        <v>1.08</v>
      </c>
      <c r="L325">
        <v>0.69699999999999995</v>
      </c>
      <c r="M325">
        <v>0.95499999999999996</v>
      </c>
      <c r="N325">
        <v>1.33</v>
      </c>
      <c r="O325">
        <v>1.39</v>
      </c>
      <c r="P325">
        <v>1.48</v>
      </c>
      <c r="Q325">
        <v>2.82</v>
      </c>
      <c r="R325">
        <v>6.04</v>
      </c>
      <c r="S325">
        <v>16.899999999999999</v>
      </c>
      <c r="T325">
        <v>6.02</v>
      </c>
      <c r="U325">
        <v>2.5499999999999998</v>
      </c>
    </row>
    <row r="326" spans="1:21" x14ac:dyDescent="0.2">
      <c r="A326" s="22">
        <v>324</v>
      </c>
      <c r="B326" t="b">
        <v>1</v>
      </c>
      <c r="C326" t="b">
        <v>1</v>
      </c>
      <c r="D326" t="s">
        <v>828</v>
      </c>
      <c r="E326" t="s">
        <v>828</v>
      </c>
      <c r="F326" t="s">
        <v>829</v>
      </c>
      <c r="G326" t="s">
        <v>830</v>
      </c>
      <c r="H326" t="s">
        <v>68</v>
      </c>
      <c r="I326">
        <v>8.9600000000000009</v>
      </c>
      <c r="J326">
        <v>14.8</v>
      </c>
      <c r="K326">
        <v>19.3</v>
      </c>
      <c r="L326">
        <v>17.3</v>
      </c>
      <c r="M326">
        <v>95.9</v>
      </c>
      <c r="N326">
        <v>34.4</v>
      </c>
      <c r="O326">
        <v>15.8</v>
      </c>
      <c r="P326">
        <v>10.5</v>
      </c>
      <c r="Q326">
        <v>3.91</v>
      </c>
      <c r="R326">
        <v>2.81</v>
      </c>
      <c r="S326">
        <v>5.14</v>
      </c>
      <c r="T326">
        <v>8.86</v>
      </c>
      <c r="U326">
        <v>11.5</v>
      </c>
    </row>
    <row r="327" spans="1:21" x14ac:dyDescent="0.2">
      <c r="A327" s="22">
        <v>325</v>
      </c>
      <c r="B327" t="b">
        <v>0</v>
      </c>
      <c r="C327" t="b">
        <v>1</v>
      </c>
      <c r="D327" t="s">
        <v>90</v>
      </c>
      <c r="E327" t="s">
        <v>831</v>
      </c>
      <c r="F327" t="s">
        <v>90</v>
      </c>
      <c r="G327" t="s">
        <v>832</v>
      </c>
      <c r="H327" t="s">
        <v>68</v>
      </c>
      <c r="I327" t="s">
        <v>90</v>
      </c>
      <c r="J327" t="s">
        <v>90</v>
      </c>
      <c r="K327" t="s">
        <v>90</v>
      </c>
      <c r="L327" t="s">
        <v>90</v>
      </c>
      <c r="M327" t="s">
        <v>90</v>
      </c>
      <c r="N327" t="s">
        <v>90</v>
      </c>
      <c r="O327" t="s">
        <v>90</v>
      </c>
      <c r="P327" t="s">
        <v>90</v>
      </c>
      <c r="Q327" t="s">
        <v>90</v>
      </c>
      <c r="R327" t="s">
        <v>90</v>
      </c>
      <c r="S327" t="s">
        <v>90</v>
      </c>
      <c r="T327" t="s">
        <v>90</v>
      </c>
      <c r="U327" t="s">
        <v>90</v>
      </c>
    </row>
    <row r="328" spans="1:21" x14ac:dyDescent="0.2">
      <c r="A328" s="22">
        <v>326</v>
      </c>
      <c r="B328" t="b">
        <v>1</v>
      </c>
      <c r="C328" t="b">
        <v>1</v>
      </c>
      <c r="D328" t="s">
        <v>833</v>
      </c>
      <c r="E328" t="s">
        <v>833</v>
      </c>
      <c r="F328" t="s">
        <v>834</v>
      </c>
      <c r="G328" t="s">
        <v>835</v>
      </c>
      <c r="H328" t="s">
        <v>68</v>
      </c>
      <c r="I328">
        <v>9.77</v>
      </c>
      <c r="J328">
        <v>19.8</v>
      </c>
      <c r="K328">
        <v>28.5</v>
      </c>
      <c r="L328">
        <v>30.3</v>
      </c>
      <c r="M328">
        <v>9.7100000000000009</v>
      </c>
      <c r="N328">
        <v>13.3</v>
      </c>
      <c r="O328">
        <v>15.8</v>
      </c>
      <c r="P328">
        <v>10</v>
      </c>
      <c r="Q328">
        <v>3.07</v>
      </c>
      <c r="R328">
        <v>3.35</v>
      </c>
      <c r="S328">
        <v>8.18</v>
      </c>
      <c r="T328">
        <v>15.1</v>
      </c>
      <c r="U328">
        <v>21.9</v>
      </c>
    </row>
    <row r="329" spans="1:21" x14ac:dyDescent="0.2">
      <c r="A329" s="22">
        <v>327</v>
      </c>
      <c r="B329" t="b">
        <v>1</v>
      </c>
      <c r="C329" t="b">
        <v>1</v>
      </c>
      <c r="D329" t="s">
        <v>836</v>
      </c>
      <c r="E329" t="s">
        <v>836</v>
      </c>
      <c r="F329" t="s">
        <v>837</v>
      </c>
      <c r="G329" t="s">
        <v>838</v>
      </c>
      <c r="H329" t="s">
        <v>68</v>
      </c>
      <c r="I329">
        <v>1.51</v>
      </c>
      <c r="J329">
        <v>1.07</v>
      </c>
      <c r="K329">
        <v>2.61</v>
      </c>
      <c r="L329">
        <v>3.9</v>
      </c>
      <c r="M329">
        <v>5.84</v>
      </c>
      <c r="N329">
        <v>3.43</v>
      </c>
      <c r="O329">
        <v>0.627</v>
      </c>
      <c r="P329">
        <v>0.82</v>
      </c>
      <c r="Q329">
        <v>0.97699999999999998</v>
      </c>
      <c r="R329">
        <v>0.54600000000000004</v>
      </c>
      <c r="S329">
        <v>0.32</v>
      </c>
      <c r="T329">
        <v>0.376</v>
      </c>
      <c r="U329">
        <v>0.51700000000000002</v>
      </c>
    </row>
    <row r="330" spans="1:21" x14ac:dyDescent="0.2">
      <c r="A330" s="22">
        <v>328</v>
      </c>
      <c r="B330" t="b">
        <v>0</v>
      </c>
      <c r="C330" t="b">
        <v>1</v>
      </c>
      <c r="D330" t="s">
        <v>90</v>
      </c>
      <c r="E330" t="s">
        <v>839</v>
      </c>
      <c r="F330" t="s">
        <v>90</v>
      </c>
      <c r="G330" t="s">
        <v>840</v>
      </c>
      <c r="H330" t="s">
        <v>68</v>
      </c>
      <c r="I330">
        <v>2.17</v>
      </c>
      <c r="J330" t="s">
        <v>90</v>
      </c>
      <c r="K330" t="s">
        <v>90</v>
      </c>
      <c r="L330" t="s">
        <v>90</v>
      </c>
      <c r="M330" t="s">
        <v>90</v>
      </c>
      <c r="N330">
        <v>1.04</v>
      </c>
      <c r="O330">
        <v>1.2</v>
      </c>
      <c r="P330">
        <v>1.92</v>
      </c>
      <c r="Q330">
        <v>3.34</v>
      </c>
      <c r="R330">
        <v>3.42</v>
      </c>
      <c r="S330" t="s">
        <v>90</v>
      </c>
      <c r="T330" t="s">
        <v>90</v>
      </c>
      <c r="U330" t="s">
        <v>90</v>
      </c>
    </row>
    <row r="331" spans="1:21" x14ac:dyDescent="0.2">
      <c r="A331" s="22">
        <v>329</v>
      </c>
      <c r="B331" t="b">
        <v>1</v>
      </c>
      <c r="C331" t="b">
        <v>1</v>
      </c>
      <c r="D331" t="s">
        <v>841</v>
      </c>
      <c r="E331" t="s">
        <v>841</v>
      </c>
      <c r="F331" t="s">
        <v>842</v>
      </c>
      <c r="G331" t="s">
        <v>843</v>
      </c>
      <c r="H331" t="s">
        <v>68</v>
      </c>
      <c r="I331">
        <v>0.71299999999999997</v>
      </c>
      <c r="J331" t="s">
        <v>90</v>
      </c>
      <c r="K331" t="s">
        <v>90</v>
      </c>
      <c r="L331" t="s">
        <v>90</v>
      </c>
      <c r="M331">
        <v>0.35099999999999998</v>
      </c>
      <c r="N331">
        <v>0.42599999999999999</v>
      </c>
      <c r="O331">
        <v>0.64800000000000002</v>
      </c>
      <c r="P331">
        <v>0.72699999999999998</v>
      </c>
      <c r="Q331">
        <v>0.749</v>
      </c>
      <c r="R331">
        <v>0.80500000000000005</v>
      </c>
      <c r="S331" t="s">
        <v>90</v>
      </c>
      <c r="T331" t="s">
        <v>90</v>
      </c>
      <c r="U331" t="s">
        <v>90</v>
      </c>
    </row>
    <row r="332" spans="1:21" x14ac:dyDescent="0.2">
      <c r="A332" s="22">
        <v>330</v>
      </c>
      <c r="B332" t="b">
        <v>0</v>
      </c>
      <c r="C332" t="b">
        <v>1</v>
      </c>
      <c r="D332" t="s">
        <v>90</v>
      </c>
      <c r="E332" t="s">
        <v>844</v>
      </c>
      <c r="F332" t="s">
        <v>90</v>
      </c>
      <c r="G332" t="s">
        <v>845</v>
      </c>
      <c r="H332" t="s">
        <v>137</v>
      </c>
      <c r="I332">
        <v>2.82</v>
      </c>
      <c r="J332" t="s">
        <v>90</v>
      </c>
      <c r="K332" t="s">
        <v>90</v>
      </c>
      <c r="L332" t="s">
        <v>90</v>
      </c>
      <c r="M332">
        <v>0.627</v>
      </c>
      <c r="N332">
        <v>1.47</v>
      </c>
      <c r="O332">
        <v>1.81</v>
      </c>
      <c r="P332">
        <v>2.2999999999999998</v>
      </c>
      <c r="Q332">
        <v>4.92</v>
      </c>
      <c r="R332">
        <v>6.2</v>
      </c>
      <c r="S332" t="s">
        <v>90</v>
      </c>
      <c r="T332" t="s">
        <v>90</v>
      </c>
      <c r="U332" t="s">
        <v>90</v>
      </c>
    </row>
    <row r="333" spans="1:21" x14ac:dyDescent="0.2">
      <c r="A333" s="22">
        <v>331</v>
      </c>
      <c r="B333" t="b">
        <v>1</v>
      </c>
      <c r="C333" t="b">
        <v>1</v>
      </c>
      <c r="D333" t="s">
        <v>846</v>
      </c>
      <c r="E333" t="s">
        <v>846</v>
      </c>
      <c r="F333" t="s">
        <v>847</v>
      </c>
      <c r="G333" t="s">
        <v>848</v>
      </c>
      <c r="H333" t="s">
        <v>68</v>
      </c>
      <c r="I333">
        <v>39</v>
      </c>
      <c r="J333">
        <v>100</v>
      </c>
      <c r="K333">
        <v>100</v>
      </c>
      <c r="L333">
        <v>100</v>
      </c>
      <c r="M333">
        <v>100</v>
      </c>
      <c r="N333">
        <v>100</v>
      </c>
      <c r="O333">
        <v>8.3800000000000008</v>
      </c>
      <c r="P333">
        <v>0.67400000000000004</v>
      </c>
      <c r="Q333">
        <v>0.36</v>
      </c>
      <c r="R333">
        <v>0.36299999999999999</v>
      </c>
      <c r="S333">
        <v>0.71199999999999997</v>
      </c>
      <c r="T333">
        <v>4.93</v>
      </c>
      <c r="U333">
        <v>100</v>
      </c>
    </row>
    <row r="334" spans="1:21" x14ac:dyDescent="0.2">
      <c r="A334" s="22">
        <v>332</v>
      </c>
      <c r="B334" t="b">
        <v>0</v>
      </c>
      <c r="C334" t="b">
        <v>1</v>
      </c>
      <c r="D334" t="s">
        <v>90</v>
      </c>
      <c r="E334" t="s">
        <v>849</v>
      </c>
      <c r="F334" t="s">
        <v>90</v>
      </c>
      <c r="G334" t="s">
        <v>850</v>
      </c>
      <c r="H334" t="s">
        <v>205</v>
      </c>
      <c r="I334">
        <v>1.21</v>
      </c>
      <c r="J334" t="s">
        <v>90</v>
      </c>
      <c r="K334" t="s">
        <v>90</v>
      </c>
      <c r="L334" t="s">
        <v>90</v>
      </c>
      <c r="M334" t="s">
        <v>90</v>
      </c>
      <c r="N334">
        <v>0.68200000000000005</v>
      </c>
      <c r="O334">
        <v>0.96</v>
      </c>
      <c r="P334">
        <v>1.1499999999999999</v>
      </c>
      <c r="Q334">
        <v>1.47</v>
      </c>
      <c r="R334">
        <v>1.61</v>
      </c>
      <c r="S334">
        <v>1.88</v>
      </c>
      <c r="T334" t="s">
        <v>90</v>
      </c>
      <c r="U334" t="s">
        <v>90</v>
      </c>
    </row>
    <row r="335" spans="1:21" x14ac:dyDescent="0.2">
      <c r="A335" s="22">
        <v>333</v>
      </c>
      <c r="B335" t="b">
        <v>0</v>
      </c>
      <c r="C335" t="b">
        <v>1</v>
      </c>
      <c r="D335" t="s">
        <v>90</v>
      </c>
      <c r="E335" t="s">
        <v>851</v>
      </c>
      <c r="F335" t="s">
        <v>90</v>
      </c>
      <c r="G335" t="s">
        <v>852</v>
      </c>
      <c r="H335" t="s">
        <v>68</v>
      </c>
      <c r="I335" t="s">
        <v>90</v>
      </c>
      <c r="J335" t="s">
        <v>90</v>
      </c>
      <c r="K335" t="s">
        <v>90</v>
      </c>
      <c r="L335" t="s">
        <v>90</v>
      </c>
      <c r="M335" t="s">
        <v>90</v>
      </c>
      <c r="N335" t="s">
        <v>90</v>
      </c>
      <c r="O335" t="s">
        <v>90</v>
      </c>
      <c r="P335" t="s">
        <v>90</v>
      </c>
      <c r="Q335" t="s">
        <v>90</v>
      </c>
      <c r="R335" t="s">
        <v>90</v>
      </c>
      <c r="S335" t="s">
        <v>90</v>
      </c>
      <c r="T335" t="s">
        <v>90</v>
      </c>
      <c r="U335" t="s">
        <v>90</v>
      </c>
    </row>
    <row r="336" spans="1:21" x14ac:dyDescent="0.2">
      <c r="A336" s="22">
        <v>334</v>
      </c>
      <c r="B336" t="b">
        <v>1</v>
      </c>
      <c r="C336" t="b">
        <v>1</v>
      </c>
      <c r="D336" t="s">
        <v>853</v>
      </c>
      <c r="E336" t="s">
        <v>853</v>
      </c>
      <c r="F336" t="s">
        <v>854</v>
      </c>
      <c r="G336" t="s">
        <v>855</v>
      </c>
      <c r="H336" t="s">
        <v>68</v>
      </c>
      <c r="I336">
        <v>11.2</v>
      </c>
      <c r="J336">
        <v>9.69</v>
      </c>
      <c r="K336">
        <v>17.399999999999999</v>
      </c>
      <c r="L336">
        <v>19.5</v>
      </c>
      <c r="M336">
        <v>18.5</v>
      </c>
      <c r="N336">
        <v>4.3</v>
      </c>
      <c r="O336" t="s">
        <v>90</v>
      </c>
      <c r="P336" t="s">
        <v>90</v>
      </c>
      <c r="Q336" t="s">
        <v>90</v>
      </c>
      <c r="R336">
        <v>0.53200000000000003</v>
      </c>
      <c r="S336">
        <v>0.50700000000000001</v>
      </c>
      <c r="T336">
        <v>0.80800000000000005</v>
      </c>
      <c r="U336">
        <v>1.39</v>
      </c>
    </row>
    <row r="337" spans="1:21" x14ac:dyDescent="0.2">
      <c r="A337" s="22">
        <v>335</v>
      </c>
      <c r="B337" t="b">
        <v>0</v>
      </c>
      <c r="C337" t="b">
        <v>1</v>
      </c>
      <c r="D337" t="s">
        <v>90</v>
      </c>
      <c r="E337" t="s">
        <v>856</v>
      </c>
      <c r="F337" t="s">
        <v>90</v>
      </c>
      <c r="G337" t="s">
        <v>856</v>
      </c>
      <c r="H337" t="s">
        <v>130</v>
      </c>
      <c r="I337">
        <v>36.700000000000003</v>
      </c>
      <c r="J337">
        <v>82.5</v>
      </c>
      <c r="K337">
        <v>72.3</v>
      </c>
      <c r="L337">
        <v>59.3</v>
      </c>
      <c r="M337">
        <v>36.200000000000003</v>
      </c>
      <c r="N337">
        <v>33.1</v>
      </c>
      <c r="O337">
        <v>41</v>
      </c>
      <c r="P337">
        <v>36.1</v>
      </c>
      <c r="Q337">
        <v>34.5</v>
      </c>
      <c r="R337">
        <v>32.9</v>
      </c>
      <c r="S337">
        <v>31</v>
      </c>
      <c r="T337">
        <v>44.9</v>
      </c>
      <c r="U337">
        <v>67</v>
      </c>
    </row>
    <row r="338" spans="1:21" x14ac:dyDescent="0.2">
      <c r="A338" s="22">
        <v>336</v>
      </c>
      <c r="B338" t="b">
        <v>0</v>
      </c>
      <c r="C338" t="b">
        <v>1</v>
      </c>
      <c r="D338" t="s">
        <v>90</v>
      </c>
      <c r="E338" t="s">
        <v>857</v>
      </c>
      <c r="F338" t="s">
        <v>90</v>
      </c>
      <c r="G338" t="s">
        <v>857</v>
      </c>
      <c r="H338" t="s">
        <v>68</v>
      </c>
      <c r="I338">
        <v>93.4</v>
      </c>
      <c r="J338" t="s">
        <v>90</v>
      </c>
      <c r="K338">
        <v>1.57</v>
      </c>
      <c r="L338">
        <v>4.8600000000000003</v>
      </c>
      <c r="M338">
        <v>76.2</v>
      </c>
      <c r="N338">
        <v>100</v>
      </c>
      <c r="O338">
        <v>100</v>
      </c>
      <c r="P338">
        <v>100</v>
      </c>
      <c r="Q338" t="s">
        <v>90</v>
      </c>
      <c r="R338" t="s">
        <v>90</v>
      </c>
      <c r="S338" t="s">
        <v>90</v>
      </c>
      <c r="T338" t="s">
        <v>90</v>
      </c>
      <c r="U338" t="s">
        <v>90</v>
      </c>
    </row>
    <row r="339" spans="1:21" x14ac:dyDescent="0.2">
      <c r="A339" s="22">
        <v>337</v>
      </c>
      <c r="B339" t="b">
        <v>1</v>
      </c>
      <c r="C339" t="b">
        <v>1</v>
      </c>
      <c r="D339" t="s">
        <v>858</v>
      </c>
      <c r="E339" t="s">
        <v>858</v>
      </c>
      <c r="F339" t="s">
        <v>859</v>
      </c>
      <c r="G339" t="s">
        <v>860</v>
      </c>
      <c r="H339" t="s">
        <v>68</v>
      </c>
      <c r="I339">
        <v>26.3</v>
      </c>
      <c r="J339">
        <v>36.9</v>
      </c>
      <c r="K339">
        <v>33.5</v>
      </c>
      <c r="L339">
        <v>15.7</v>
      </c>
      <c r="M339">
        <v>15.1</v>
      </c>
      <c r="N339">
        <v>43.8</v>
      </c>
      <c r="O339">
        <v>11.1</v>
      </c>
      <c r="P339">
        <v>13.3</v>
      </c>
      <c r="Q339">
        <v>30.4</v>
      </c>
      <c r="R339">
        <v>100</v>
      </c>
      <c r="S339">
        <v>56.9</v>
      </c>
      <c r="T339">
        <v>10.199999999999999</v>
      </c>
      <c r="U339">
        <v>4.6399999999999997</v>
      </c>
    </row>
    <row r="340" spans="1:21" x14ac:dyDescent="0.2">
      <c r="A340" s="22">
        <v>338</v>
      </c>
      <c r="B340" t="b">
        <v>1</v>
      </c>
      <c r="C340" t="b">
        <v>1</v>
      </c>
      <c r="D340" t="s">
        <v>861</v>
      </c>
      <c r="E340" t="s">
        <v>861</v>
      </c>
      <c r="F340" t="s">
        <v>862</v>
      </c>
      <c r="G340" t="s">
        <v>863</v>
      </c>
      <c r="H340" t="s">
        <v>68</v>
      </c>
      <c r="I340">
        <v>1.35</v>
      </c>
      <c r="J340">
        <v>1.69</v>
      </c>
      <c r="K340">
        <v>0.91100000000000003</v>
      </c>
      <c r="L340">
        <v>2.08</v>
      </c>
      <c r="M340">
        <v>2.6</v>
      </c>
      <c r="N340">
        <v>0.80700000000000005</v>
      </c>
      <c r="O340">
        <v>0.29799999999999999</v>
      </c>
      <c r="P340">
        <v>0.51400000000000001</v>
      </c>
      <c r="Q340">
        <v>0.45900000000000002</v>
      </c>
      <c r="R340">
        <v>0.40799999999999997</v>
      </c>
      <c r="S340">
        <v>0.34</v>
      </c>
      <c r="T340">
        <v>0.16500000000000001</v>
      </c>
      <c r="U340">
        <v>0.378</v>
      </c>
    </row>
    <row r="341" spans="1:21" x14ac:dyDescent="0.2">
      <c r="A341" s="22">
        <v>339</v>
      </c>
      <c r="B341" t="b">
        <v>1</v>
      </c>
      <c r="C341" t="b">
        <v>1</v>
      </c>
      <c r="D341" t="s">
        <v>864</v>
      </c>
      <c r="E341" t="s">
        <v>864</v>
      </c>
      <c r="F341" t="s">
        <v>865</v>
      </c>
      <c r="G341" t="s">
        <v>866</v>
      </c>
      <c r="H341" t="s">
        <v>68</v>
      </c>
      <c r="I341">
        <v>37.6</v>
      </c>
      <c r="J341">
        <v>12.7</v>
      </c>
      <c r="K341">
        <v>9.06</v>
      </c>
      <c r="L341">
        <v>8.56</v>
      </c>
      <c r="M341">
        <v>48.2</v>
      </c>
      <c r="N341">
        <v>70.2</v>
      </c>
      <c r="O341">
        <v>70.3</v>
      </c>
      <c r="P341">
        <v>54.8</v>
      </c>
      <c r="Q341">
        <v>12.2</v>
      </c>
      <c r="R341">
        <v>37.700000000000003</v>
      </c>
      <c r="S341">
        <v>57.8</v>
      </c>
      <c r="T341">
        <v>59.5</v>
      </c>
      <c r="U341">
        <v>41.4</v>
      </c>
    </row>
    <row r="342" spans="1:21" x14ac:dyDescent="0.2">
      <c r="A342" s="22">
        <v>340</v>
      </c>
      <c r="B342" t="b">
        <v>0</v>
      </c>
      <c r="C342" t="b">
        <v>1</v>
      </c>
      <c r="D342" t="s">
        <v>90</v>
      </c>
      <c r="E342" t="s">
        <v>867</v>
      </c>
      <c r="F342" t="s">
        <v>90</v>
      </c>
      <c r="G342" t="s">
        <v>868</v>
      </c>
      <c r="H342" t="s">
        <v>68</v>
      </c>
      <c r="I342">
        <v>18.600000000000001</v>
      </c>
      <c r="J342">
        <v>0.99299999999999999</v>
      </c>
      <c r="K342">
        <v>1.71</v>
      </c>
      <c r="L342">
        <v>1.89</v>
      </c>
      <c r="M342">
        <v>2.99</v>
      </c>
      <c r="N342">
        <v>3.58</v>
      </c>
      <c r="O342">
        <v>4.63</v>
      </c>
      <c r="P342">
        <v>10.1</v>
      </c>
      <c r="Q342">
        <v>18.3</v>
      </c>
      <c r="R342">
        <v>39.200000000000003</v>
      </c>
      <c r="S342">
        <v>53.8</v>
      </c>
      <c r="T342">
        <v>5.32</v>
      </c>
      <c r="U342">
        <v>58.1</v>
      </c>
    </row>
    <row r="343" spans="1:21" x14ac:dyDescent="0.2">
      <c r="A343" s="22">
        <v>341</v>
      </c>
      <c r="B343" t="b">
        <v>1</v>
      </c>
      <c r="C343" t="b">
        <v>1</v>
      </c>
      <c r="D343" t="s">
        <v>869</v>
      </c>
      <c r="E343" t="s">
        <v>869</v>
      </c>
      <c r="F343" t="s">
        <v>870</v>
      </c>
      <c r="G343" t="s">
        <v>871</v>
      </c>
      <c r="H343" t="s">
        <v>68</v>
      </c>
      <c r="I343" t="s">
        <v>90</v>
      </c>
      <c r="J343" t="s">
        <v>90</v>
      </c>
      <c r="K343" t="s">
        <v>90</v>
      </c>
      <c r="L343" t="s">
        <v>90</v>
      </c>
      <c r="M343" t="s">
        <v>90</v>
      </c>
      <c r="N343" t="s">
        <v>90</v>
      </c>
      <c r="O343" t="s">
        <v>90</v>
      </c>
      <c r="P343" t="s">
        <v>90</v>
      </c>
      <c r="Q343" t="s">
        <v>90</v>
      </c>
      <c r="R343" t="s">
        <v>90</v>
      </c>
      <c r="S343" t="s">
        <v>90</v>
      </c>
      <c r="T343" t="s">
        <v>90</v>
      </c>
      <c r="U343" t="s">
        <v>90</v>
      </c>
    </row>
    <row r="344" spans="1:21" x14ac:dyDescent="0.2">
      <c r="A344" s="22">
        <v>342</v>
      </c>
      <c r="B344" t="b">
        <v>1</v>
      </c>
      <c r="C344" t="b">
        <v>1</v>
      </c>
      <c r="D344" t="s">
        <v>872</v>
      </c>
      <c r="E344" t="s">
        <v>872</v>
      </c>
      <c r="F344" t="s">
        <v>873</v>
      </c>
      <c r="G344" t="s">
        <v>874</v>
      </c>
      <c r="H344" t="s">
        <v>68</v>
      </c>
      <c r="I344">
        <v>11</v>
      </c>
      <c r="J344">
        <v>3.36</v>
      </c>
      <c r="K344">
        <v>17</v>
      </c>
      <c r="L344">
        <v>42.8</v>
      </c>
      <c r="M344">
        <v>15.3</v>
      </c>
      <c r="N344">
        <v>2.39</v>
      </c>
      <c r="O344">
        <v>0.96699999999999997</v>
      </c>
      <c r="P344">
        <v>0.51200000000000001</v>
      </c>
      <c r="Q344">
        <v>0.67800000000000005</v>
      </c>
      <c r="R344">
        <v>0.59199999999999997</v>
      </c>
      <c r="S344">
        <v>0.32600000000000001</v>
      </c>
      <c r="T344">
        <v>0.51400000000000001</v>
      </c>
      <c r="U344">
        <v>0.89700000000000002</v>
      </c>
    </row>
    <row r="345" spans="1:21" x14ac:dyDescent="0.2">
      <c r="A345" s="22">
        <v>343</v>
      </c>
      <c r="B345" t="b">
        <v>0</v>
      </c>
      <c r="C345" t="b">
        <v>1</v>
      </c>
      <c r="D345" t="s">
        <v>90</v>
      </c>
      <c r="E345" t="s">
        <v>875</v>
      </c>
      <c r="F345" t="s">
        <v>90</v>
      </c>
      <c r="G345" t="s">
        <v>876</v>
      </c>
      <c r="H345" t="s">
        <v>68</v>
      </c>
      <c r="I345">
        <v>47.1</v>
      </c>
      <c r="J345">
        <v>75.7</v>
      </c>
      <c r="K345">
        <v>73.7</v>
      </c>
      <c r="L345">
        <v>11.4</v>
      </c>
      <c r="M345">
        <v>76.3</v>
      </c>
      <c r="N345">
        <v>66.599999999999994</v>
      </c>
      <c r="O345">
        <v>10.9</v>
      </c>
      <c r="P345">
        <v>8.6300000000000008</v>
      </c>
      <c r="Q345">
        <v>8.74</v>
      </c>
      <c r="R345">
        <v>4.84</v>
      </c>
      <c r="S345">
        <v>59.5</v>
      </c>
      <c r="T345">
        <v>79.3</v>
      </c>
      <c r="U345">
        <v>76.3</v>
      </c>
    </row>
    <row r="346" spans="1:21" x14ac:dyDescent="0.2">
      <c r="A346" s="22">
        <v>344</v>
      </c>
      <c r="B346" t="b">
        <v>1</v>
      </c>
      <c r="C346" t="b">
        <v>1</v>
      </c>
      <c r="D346" t="s">
        <v>877</v>
      </c>
      <c r="E346" t="s">
        <v>877</v>
      </c>
      <c r="F346" t="s">
        <v>878</v>
      </c>
      <c r="G346" t="s">
        <v>879</v>
      </c>
      <c r="H346" t="s">
        <v>68</v>
      </c>
      <c r="I346">
        <v>3</v>
      </c>
      <c r="J346" t="s">
        <v>90</v>
      </c>
      <c r="K346" t="s">
        <v>90</v>
      </c>
      <c r="L346" t="s">
        <v>90</v>
      </c>
      <c r="M346" t="s">
        <v>90</v>
      </c>
      <c r="N346">
        <v>1.8</v>
      </c>
      <c r="O346">
        <v>2.35</v>
      </c>
      <c r="P346">
        <v>2.83</v>
      </c>
      <c r="Q346">
        <v>3.54</v>
      </c>
      <c r="R346">
        <v>5.4</v>
      </c>
      <c r="S346">
        <v>7.5</v>
      </c>
      <c r="T346" t="s">
        <v>90</v>
      </c>
      <c r="U346" t="s">
        <v>90</v>
      </c>
    </row>
    <row r="347" spans="1:21" x14ac:dyDescent="0.2">
      <c r="A347" s="22">
        <v>345</v>
      </c>
      <c r="B347" t="b">
        <v>0</v>
      </c>
      <c r="C347" t="b">
        <v>1</v>
      </c>
      <c r="D347" t="s">
        <v>90</v>
      </c>
      <c r="E347" t="s">
        <v>880</v>
      </c>
      <c r="F347" t="s">
        <v>90</v>
      </c>
      <c r="G347" t="s">
        <v>881</v>
      </c>
      <c r="H347" t="s">
        <v>68</v>
      </c>
      <c r="I347" t="s">
        <v>90</v>
      </c>
      <c r="J347" t="s">
        <v>90</v>
      </c>
      <c r="K347" t="s">
        <v>90</v>
      </c>
      <c r="L347" t="s">
        <v>90</v>
      </c>
      <c r="M347" t="s">
        <v>90</v>
      </c>
      <c r="N347" t="s">
        <v>90</v>
      </c>
      <c r="O347" t="s">
        <v>90</v>
      </c>
      <c r="P347" t="s">
        <v>90</v>
      </c>
      <c r="Q347" t="s">
        <v>90</v>
      </c>
      <c r="R347" t="s">
        <v>90</v>
      </c>
      <c r="S347" t="s">
        <v>90</v>
      </c>
      <c r="T347" t="s">
        <v>90</v>
      </c>
      <c r="U347" t="s">
        <v>90</v>
      </c>
    </row>
    <row r="348" spans="1:21" x14ac:dyDescent="0.2">
      <c r="A348" s="22">
        <v>346</v>
      </c>
      <c r="B348" t="b">
        <v>0</v>
      </c>
      <c r="C348" t="b">
        <v>1</v>
      </c>
      <c r="D348" t="s">
        <v>90</v>
      </c>
      <c r="E348" t="s">
        <v>882</v>
      </c>
      <c r="F348" t="s">
        <v>90</v>
      </c>
      <c r="G348" t="s">
        <v>883</v>
      </c>
      <c r="H348" t="s">
        <v>68</v>
      </c>
      <c r="I348">
        <v>6.53</v>
      </c>
      <c r="J348">
        <v>92.4</v>
      </c>
      <c r="K348">
        <v>5.97</v>
      </c>
      <c r="L348">
        <v>5.26</v>
      </c>
      <c r="M348">
        <v>3.03</v>
      </c>
      <c r="N348">
        <v>1.33</v>
      </c>
      <c r="O348">
        <v>1.1399999999999999</v>
      </c>
      <c r="P348">
        <v>2.5499999999999998</v>
      </c>
      <c r="Q348">
        <v>0.89400000000000002</v>
      </c>
      <c r="R348">
        <v>0.63500000000000001</v>
      </c>
      <c r="S348">
        <v>0.86399999999999999</v>
      </c>
      <c r="T348">
        <v>2.0699999999999998</v>
      </c>
      <c r="U348">
        <v>76.5</v>
      </c>
    </row>
    <row r="349" spans="1:21" x14ac:dyDescent="0.2">
      <c r="A349" s="22">
        <v>347</v>
      </c>
      <c r="B349" t="b">
        <v>0</v>
      </c>
      <c r="C349" t="b">
        <v>1</v>
      </c>
      <c r="D349" t="s">
        <v>90</v>
      </c>
      <c r="E349" t="s">
        <v>884</v>
      </c>
      <c r="F349" t="s">
        <v>90</v>
      </c>
      <c r="G349" t="s">
        <v>885</v>
      </c>
      <c r="H349" t="s">
        <v>68</v>
      </c>
      <c r="I349">
        <v>93.1</v>
      </c>
      <c r="J349">
        <v>0.40600000000000003</v>
      </c>
      <c r="K349">
        <v>1.82</v>
      </c>
      <c r="L349">
        <v>3.3</v>
      </c>
      <c r="M349">
        <v>84.9</v>
      </c>
      <c r="N349">
        <v>100</v>
      </c>
      <c r="O349">
        <v>100</v>
      </c>
      <c r="P349">
        <v>100</v>
      </c>
      <c r="Q349">
        <v>100</v>
      </c>
      <c r="R349" t="s">
        <v>90</v>
      </c>
      <c r="S349" t="s">
        <v>90</v>
      </c>
      <c r="T349" t="s">
        <v>90</v>
      </c>
      <c r="U349" t="s">
        <v>90</v>
      </c>
    </row>
    <row r="350" spans="1:21" x14ac:dyDescent="0.2">
      <c r="A350" s="22">
        <v>348</v>
      </c>
      <c r="B350" t="b">
        <v>1</v>
      </c>
      <c r="C350" t="b">
        <v>1</v>
      </c>
      <c r="D350" t="s">
        <v>886</v>
      </c>
      <c r="E350" t="s">
        <v>886</v>
      </c>
      <c r="F350" t="s">
        <v>887</v>
      </c>
      <c r="G350" t="s">
        <v>888</v>
      </c>
      <c r="H350" t="s">
        <v>68</v>
      </c>
      <c r="I350">
        <v>45.8</v>
      </c>
      <c r="J350">
        <v>15.2</v>
      </c>
      <c r="K350">
        <v>2.63</v>
      </c>
      <c r="L350">
        <v>2.5</v>
      </c>
      <c r="M350">
        <v>4.8600000000000003</v>
      </c>
      <c r="N350">
        <v>25.9</v>
      </c>
      <c r="O350">
        <v>38</v>
      </c>
      <c r="P350">
        <v>62.9</v>
      </c>
      <c r="Q350">
        <v>66.7</v>
      </c>
      <c r="R350">
        <v>56.5</v>
      </c>
      <c r="S350">
        <v>37.799999999999997</v>
      </c>
      <c r="T350" t="s">
        <v>90</v>
      </c>
      <c r="U350">
        <v>16.7</v>
      </c>
    </row>
    <row r="351" spans="1:21" x14ac:dyDescent="0.2">
      <c r="A351" s="22">
        <v>349</v>
      </c>
      <c r="B351" t="b">
        <v>1</v>
      </c>
      <c r="C351" t="b">
        <v>1</v>
      </c>
      <c r="D351" t="s">
        <v>889</v>
      </c>
      <c r="E351" t="s">
        <v>889</v>
      </c>
      <c r="F351" t="s">
        <v>890</v>
      </c>
      <c r="G351" t="s">
        <v>891</v>
      </c>
      <c r="H351" t="s">
        <v>68</v>
      </c>
      <c r="I351" t="s">
        <v>90</v>
      </c>
      <c r="J351" t="s">
        <v>90</v>
      </c>
      <c r="K351" t="s">
        <v>90</v>
      </c>
      <c r="L351" t="s">
        <v>90</v>
      </c>
      <c r="M351" t="s">
        <v>90</v>
      </c>
      <c r="N351" t="s">
        <v>90</v>
      </c>
      <c r="O351" t="s">
        <v>90</v>
      </c>
      <c r="P351" t="s">
        <v>90</v>
      </c>
      <c r="Q351" t="s">
        <v>90</v>
      </c>
      <c r="R351" t="s">
        <v>90</v>
      </c>
      <c r="S351" t="s">
        <v>90</v>
      </c>
      <c r="T351" t="s">
        <v>90</v>
      </c>
      <c r="U351" t="s">
        <v>90</v>
      </c>
    </row>
    <row r="352" spans="1:21" x14ac:dyDescent="0.2">
      <c r="A352" s="22">
        <v>350</v>
      </c>
      <c r="B352" t="b">
        <v>1</v>
      </c>
      <c r="C352" t="b">
        <v>1</v>
      </c>
      <c r="D352" t="s">
        <v>892</v>
      </c>
      <c r="E352" t="s">
        <v>892</v>
      </c>
      <c r="F352" t="s">
        <v>893</v>
      </c>
      <c r="G352" t="s">
        <v>894</v>
      </c>
      <c r="H352" t="s">
        <v>68</v>
      </c>
      <c r="I352">
        <v>2.04</v>
      </c>
      <c r="J352">
        <v>2.14</v>
      </c>
      <c r="K352">
        <v>2.25</v>
      </c>
      <c r="L352">
        <v>1.81</v>
      </c>
      <c r="M352">
        <v>1.64</v>
      </c>
      <c r="N352">
        <v>1.42</v>
      </c>
      <c r="O352">
        <v>1.7</v>
      </c>
      <c r="P352">
        <v>1.94</v>
      </c>
      <c r="Q352">
        <v>2.2400000000000002</v>
      </c>
      <c r="R352">
        <v>2.23</v>
      </c>
      <c r="S352">
        <v>2.3199999999999998</v>
      </c>
      <c r="T352">
        <v>2.2599999999999998</v>
      </c>
      <c r="U352">
        <v>2.06</v>
      </c>
    </row>
    <row r="353" spans="1:21" x14ac:dyDescent="0.2">
      <c r="A353" s="22">
        <v>351</v>
      </c>
      <c r="B353" t="b">
        <v>1</v>
      </c>
      <c r="C353" t="b">
        <v>1</v>
      </c>
      <c r="D353" t="s">
        <v>895</v>
      </c>
      <c r="E353" t="s">
        <v>895</v>
      </c>
      <c r="F353" t="s">
        <v>896</v>
      </c>
      <c r="G353" t="s">
        <v>897</v>
      </c>
      <c r="H353" t="s">
        <v>68</v>
      </c>
      <c r="I353">
        <v>31.1</v>
      </c>
      <c r="J353">
        <v>11.1</v>
      </c>
      <c r="K353">
        <v>9.6999999999999993</v>
      </c>
      <c r="L353">
        <v>6.87</v>
      </c>
      <c r="M353">
        <v>28.4</v>
      </c>
      <c r="N353">
        <v>71.5</v>
      </c>
      <c r="O353" t="s">
        <v>90</v>
      </c>
      <c r="P353" t="s">
        <v>90</v>
      </c>
      <c r="Q353" t="s">
        <v>90</v>
      </c>
      <c r="R353" t="s">
        <v>90</v>
      </c>
      <c r="S353" t="s">
        <v>90</v>
      </c>
      <c r="T353">
        <v>61.6</v>
      </c>
      <c r="U353">
        <v>8.83</v>
      </c>
    </row>
    <row r="354" spans="1:21" x14ac:dyDescent="0.2">
      <c r="A354" s="22">
        <v>352</v>
      </c>
      <c r="B354" t="b">
        <v>0</v>
      </c>
      <c r="C354" t="b">
        <v>1</v>
      </c>
      <c r="D354" t="s">
        <v>90</v>
      </c>
      <c r="E354" t="s">
        <v>898</v>
      </c>
      <c r="F354" t="s">
        <v>90</v>
      </c>
      <c r="G354" t="s">
        <v>899</v>
      </c>
      <c r="H354" t="s">
        <v>130</v>
      </c>
      <c r="I354">
        <v>1.0900000000000001</v>
      </c>
      <c r="J354" t="s">
        <v>90</v>
      </c>
      <c r="K354" t="s">
        <v>90</v>
      </c>
      <c r="L354" t="s">
        <v>90</v>
      </c>
      <c r="M354" t="s">
        <v>90</v>
      </c>
      <c r="N354">
        <v>0.61599999999999999</v>
      </c>
      <c r="O354">
        <v>0.97399999999999998</v>
      </c>
      <c r="P354">
        <v>1.06</v>
      </c>
      <c r="Q354">
        <v>1.2</v>
      </c>
      <c r="R354">
        <v>1.37</v>
      </c>
      <c r="S354">
        <v>1.38</v>
      </c>
      <c r="T354" t="s">
        <v>90</v>
      </c>
      <c r="U354" t="s">
        <v>90</v>
      </c>
    </row>
    <row r="355" spans="1:21" x14ac:dyDescent="0.2">
      <c r="A355" s="22">
        <v>353</v>
      </c>
      <c r="B355" t="b">
        <v>0</v>
      </c>
      <c r="C355" t="b">
        <v>1</v>
      </c>
      <c r="D355" t="s">
        <v>90</v>
      </c>
      <c r="E355" t="s">
        <v>900</v>
      </c>
      <c r="F355" t="s">
        <v>90</v>
      </c>
      <c r="G355" t="s">
        <v>901</v>
      </c>
      <c r="H355" t="s">
        <v>902</v>
      </c>
      <c r="I355">
        <v>76.2</v>
      </c>
      <c r="J355">
        <v>40.4</v>
      </c>
      <c r="K355">
        <v>27.2</v>
      </c>
      <c r="L355">
        <v>33.6</v>
      </c>
      <c r="M355">
        <v>75.7</v>
      </c>
      <c r="N355">
        <v>85.8</v>
      </c>
      <c r="O355">
        <v>89.9</v>
      </c>
      <c r="P355">
        <v>92.3</v>
      </c>
      <c r="Q355">
        <v>86.3</v>
      </c>
      <c r="R355">
        <v>82.9</v>
      </c>
      <c r="S355">
        <v>84.1</v>
      </c>
      <c r="T355">
        <v>79.599999999999994</v>
      </c>
      <c r="U355">
        <v>48.2</v>
      </c>
    </row>
    <row r="356" spans="1:21" x14ac:dyDescent="0.2">
      <c r="A356" s="22">
        <v>354</v>
      </c>
      <c r="B356" t="b">
        <v>0</v>
      </c>
      <c r="C356" t="b">
        <v>1</v>
      </c>
      <c r="D356" t="s">
        <v>90</v>
      </c>
      <c r="E356" t="s">
        <v>903</v>
      </c>
      <c r="F356" t="s">
        <v>90</v>
      </c>
      <c r="G356" t="s">
        <v>904</v>
      </c>
      <c r="H356" t="s">
        <v>130</v>
      </c>
      <c r="I356">
        <v>39.1</v>
      </c>
      <c r="J356">
        <v>41</v>
      </c>
      <c r="K356">
        <v>40.799999999999997</v>
      </c>
      <c r="L356">
        <v>41.4</v>
      </c>
      <c r="M356">
        <v>47.4</v>
      </c>
      <c r="N356">
        <v>49.7</v>
      </c>
      <c r="O356">
        <v>58.3</v>
      </c>
      <c r="P356">
        <v>45.8</v>
      </c>
      <c r="Q356">
        <v>33</v>
      </c>
      <c r="R356">
        <v>18.8</v>
      </c>
      <c r="S356">
        <v>23.2</v>
      </c>
      <c r="T356">
        <v>20.3</v>
      </c>
      <c r="U356">
        <v>32.299999999999997</v>
      </c>
    </row>
    <row r="357" spans="1:21" x14ac:dyDescent="0.2">
      <c r="A357" s="22">
        <v>355</v>
      </c>
      <c r="B357" t="b">
        <v>0</v>
      </c>
      <c r="C357" t="b">
        <v>1</v>
      </c>
      <c r="D357" t="s">
        <v>90</v>
      </c>
      <c r="E357" t="s">
        <v>905</v>
      </c>
      <c r="F357" t="s">
        <v>90</v>
      </c>
      <c r="G357" t="s">
        <v>906</v>
      </c>
      <c r="H357" t="s">
        <v>68</v>
      </c>
      <c r="I357">
        <v>0.28399999999999997</v>
      </c>
      <c r="J357">
        <v>0.17699999999999999</v>
      </c>
      <c r="K357">
        <v>0.22800000000000001</v>
      </c>
      <c r="L357">
        <v>0.19900000000000001</v>
      </c>
      <c r="M357">
        <v>1.8</v>
      </c>
      <c r="N357">
        <v>3.32</v>
      </c>
      <c r="O357" t="s">
        <v>90</v>
      </c>
      <c r="P357" t="s">
        <v>90</v>
      </c>
      <c r="Q357" t="s">
        <v>90</v>
      </c>
      <c r="R357" t="s">
        <v>90</v>
      </c>
      <c r="S357" t="s">
        <v>90</v>
      </c>
      <c r="T357" t="s">
        <v>90</v>
      </c>
      <c r="U357" t="s">
        <v>90</v>
      </c>
    </row>
    <row r="358" spans="1:21" x14ac:dyDescent="0.2">
      <c r="A358" s="22">
        <v>356</v>
      </c>
      <c r="B358" t="b">
        <v>0</v>
      </c>
      <c r="C358" t="b">
        <v>1</v>
      </c>
      <c r="D358" t="s">
        <v>90</v>
      </c>
      <c r="E358" t="s">
        <v>907</v>
      </c>
      <c r="F358" t="s">
        <v>90</v>
      </c>
      <c r="G358" t="s">
        <v>908</v>
      </c>
      <c r="H358" t="s">
        <v>130</v>
      </c>
      <c r="I358">
        <v>56.1</v>
      </c>
      <c r="J358">
        <v>41.8</v>
      </c>
      <c r="K358">
        <v>29.8</v>
      </c>
      <c r="L358">
        <v>14.6</v>
      </c>
      <c r="M358">
        <v>17.600000000000001</v>
      </c>
      <c r="N358">
        <v>49.9</v>
      </c>
      <c r="O358">
        <v>55.2</v>
      </c>
      <c r="P358">
        <v>58.4</v>
      </c>
      <c r="Q358">
        <v>63.2</v>
      </c>
      <c r="R358">
        <v>45.7</v>
      </c>
      <c r="S358">
        <v>31.8</v>
      </c>
      <c r="T358">
        <v>12.4</v>
      </c>
      <c r="U358">
        <v>9.9600000000000009</v>
      </c>
    </row>
    <row r="359" spans="1:21" x14ac:dyDescent="0.2">
      <c r="A359" s="22">
        <v>357</v>
      </c>
      <c r="B359" t="b">
        <v>0</v>
      </c>
      <c r="C359" t="b">
        <v>1</v>
      </c>
      <c r="D359" t="s">
        <v>90</v>
      </c>
      <c r="E359" t="s">
        <v>909</v>
      </c>
      <c r="F359" t="s">
        <v>90</v>
      </c>
      <c r="G359" t="s">
        <v>910</v>
      </c>
      <c r="H359" t="s">
        <v>130</v>
      </c>
      <c r="I359">
        <v>64.8</v>
      </c>
      <c r="J359">
        <v>41.8</v>
      </c>
      <c r="K359">
        <v>29.8</v>
      </c>
      <c r="L359">
        <v>15.3</v>
      </c>
      <c r="M359">
        <v>19.399999999999999</v>
      </c>
      <c r="N359">
        <v>51.6</v>
      </c>
      <c r="O359">
        <v>66.5</v>
      </c>
      <c r="P359">
        <v>71</v>
      </c>
      <c r="Q359">
        <v>70.099999999999994</v>
      </c>
      <c r="R359">
        <v>55.9</v>
      </c>
      <c r="S359">
        <v>37.299999999999997</v>
      </c>
      <c r="T359">
        <v>11.7</v>
      </c>
      <c r="U359">
        <v>10.1</v>
      </c>
    </row>
    <row r="360" spans="1:21" x14ac:dyDescent="0.2">
      <c r="A360" s="22">
        <v>358</v>
      </c>
      <c r="B360" t="b">
        <v>0</v>
      </c>
      <c r="C360" t="b">
        <v>1</v>
      </c>
      <c r="D360" t="s">
        <v>90</v>
      </c>
      <c r="E360" t="s">
        <v>911</v>
      </c>
      <c r="F360" t="s">
        <v>90</v>
      </c>
      <c r="G360" t="s">
        <v>912</v>
      </c>
      <c r="H360" t="s">
        <v>130</v>
      </c>
      <c r="I360">
        <v>57</v>
      </c>
      <c r="J360">
        <v>41.8</v>
      </c>
      <c r="K360">
        <v>29.8</v>
      </c>
      <c r="L360">
        <v>14.6</v>
      </c>
      <c r="M360">
        <v>17.600000000000001</v>
      </c>
      <c r="N360">
        <v>50</v>
      </c>
      <c r="O360">
        <v>56</v>
      </c>
      <c r="P360">
        <v>59.6</v>
      </c>
      <c r="Q360">
        <v>64.2</v>
      </c>
      <c r="R360">
        <v>47</v>
      </c>
      <c r="S360">
        <v>31.8</v>
      </c>
      <c r="T360">
        <v>12.4</v>
      </c>
      <c r="U360">
        <v>9.9600000000000009</v>
      </c>
    </row>
    <row r="361" spans="1:21" x14ac:dyDescent="0.2">
      <c r="A361" s="22">
        <v>359</v>
      </c>
      <c r="B361" t="b">
        <v>0</v>
      </c>
      <c r="C361" t="b">
        <v>1</v>
      </c>
      <c r="D361" t="s">
        <v>90</v>
      </c>
      <c r="E361" t="s">
        <v>913</v>
      </c>
      <c r="F361" t="s">
        <v>90</v>
      </c>
      <c r="G361" t="s">
        <v>914</v>
      </c>
      <c r="H361" t="s">
        <v>130</v>
      </c>
      <c r="I361">
        <v>57.2</v>
      </c>
      <c r="J361">
        <v>41.8</v>
      </c>
      <c r="K361">
        <v>29.8</v>
      </c>
      <c r="L361">
        <v>14.6</v>
      </c>
      <c r="M361">
        <v>17.600000000000001</v>
      </c>
      <c r="N361">
        <v>50.1</v>
      </c>
      <c r="O361">
        <v>56.1</v>
      </c>
      <c r="P361">
        <v>60</v>
      </c>
      <c r="Q361">
        <v>64.599999999999994</v>
      </c>
      <c r="R361">
        <v>47.2</v>
      </c>
      <c r="S361">
        <v>31.8</v>
      </c>
      <c r="T361">
        <v>12.4</v>
      </c>
      <c r="U361">
        <v>9.9600000000000009</v>
      </c>
    </row>
    <row r="362" spans="1:21" x14ac:dyDescent="0.2">
      <c r="A362" s="22">
        <v>360</v>
      </c>
      <c r="B362" t="b">
        <v>0</v>
      </c>
      <c r="C362" t="b">
        <v>1</v>
      </c>
      <c r="D362" t="s">
        <v>90</v>
      </c>
      <c r="E362" t="s">
        <v>915</v>
      </c>
      <c r="F362" t="s">
        <v>90</v>
      </c>
      <c r="G362" t="s">
        <v>916</v>
      </c>
      <c r="H362" t="s">
        <v>130</v>
      </c>
      <c r="I362">
        <v>58.9</v>
      </c>
      <c r="J362">
        <v>41.8</v>
      </c>
      <c r="K362">
        <v>29.8</v>
      </c>
      <c r="L362">
        <v>14.6</v>
      </c>
      <c r="M362">
        <v>17.899999999999999</v>
      </c>
      <c r="N362">
        <v>51.2</v>
      </c>
      <c r="O362">
        <v>58</v>
      </c>
      <c r="P362">
        <v>61.4</v>
      </c>
      <c r="Q362">
        <v>67</v>
      </c>
      <c r="R362">
        <v>49.8</v>
      </c>
      <c r="S362">
        <v>35.4</v>
      </c>
      <c r="T362">
        <v>12.4</v>
      </c>
      <c r="U362">
        <v>9.9600000000000009</v>
      </c>
    </row>
    <row r="363" spans="1:21" x14ac:dyDescent="0.2">
      <c r="A363" s="22">
        <v>361</v>
      </c>
      <c r="B363" t="b">
        <v>0</v>
      </c>
      <c r="C363" t="b">
        <v>1</v>
      </c>
      <c r="D363" t="s">
        <v>90</v>
      </c>
      <c r="E363" t="s">
        <v>917</v>
      </c>
      <c r="F363" t="s">
        <v>90</v>
      </c>
      <c r="G363" t="s">
        <v>918</v>
      </c>
      <c r="H363" t="s">
        <v>130</v>
      </c>
      <c r="I363">
        <v>58.9</v>
      </c>
      <c r="J363">
        <v>41.8</v>
      </c>
      <c r="K363">
        <v>29.8</v>
      </c>
      <c r="L363">
        <v>14.6</v>
      </c>
      <c r="M363">
        <v>17.899999999999999</v>
      </c>
      <c r="N363">
        <v>51.2</v>
      </c>
      <c r="O363">
        <v>58</v>
      </c>
      <c r="P363">
        <v>61.3</v>
      </c>
      <c r="Q363">
        <v>67</v>
      </c>
      <c r="R363">
        <v>49.8</v>
      </c>
      <c r="S363">
        <v>35.4</v>
      </c>
      <c r="T363">
        <v>12.4</v>
      </c>
      <c r="U363">
        <v>9.9600000000000009</v>
      </c>
    </row>
    <row r="364" spans="1:21" x14ac:dyDescent="0.2">
      <c r="A364" s="22">
        <v>362</v>
      </c>
      <c r="B364" t="b">
        <v>0</v>
      </c>
      <c r="C364" t="b">
        <v>1</v>
      </c>
      <c r="D364" t="s">
        <v>90</v>
      </c>
      <c r="E364" t="s">
        <v>919</v>
      </c>
      <c r="F364" t="s">
        <v>90</v>
      </c>
      <c r="G364" t="s">
        <v>920</v>
      </c>
      <c r="H364" t="s">
        <v>130</v>
      </c>
      <c r="I364">
        <v>57.8</v>
      </c>
      <c r="J364">
        <v>41.8</v>
      </c>
      <c r="K364">
        <v>29.8</v>
      </c>
      <c r="L364">
        <v>14.6</v>
      </c>
      <c r="M364">
        <v>17.899999999999999</v>
      </c>
      <c r="N364">
        <v>51.1</v>
      </c>
      <c r="O364">
        <v>57.1</v>
      </c>
      <c r="P364">
        <v>59.7</v>
      </c>
      <c r="Q364">
        <v>65.599999999999994</v>
      </c>
      <c r="R364">
        <v>48.2</v>
      </c>
      <c r="S364">
        <v>35.4</v>
      </c>
      <c r="T364">
        <v>12.4</v>
      </c>
      <c r="U364">
        <v>9.9600000000000009</v>
      </c>
    </row>
    <row r="365" spans="1:21" x14ac:dyDescent="0.2">
      <c r="A365" s="22">
        <v>363</v>
      </c>
      <c r="B365" t="b">
        <v>0</v>
      </c>
      <c r="C365" t="b">
        <v>1</v>
      </c>
      <c r="D365" t="s">
        <v>90</v>
      </c>
      <c r="E365" t="s">
        <v>921</v>
      </c>
      <c r="F365" t="s">
        <v>90</v>
      </c>
      <c r="G365" t="s">
        <v>922</v>
      </c>
      <c r="H365" t="s">
        <v>427</v>
      </c>
      <c r="I365">
        <v>34.6</v>
      </c>
      <c r="J365">
        <v>44.5</v>
      </c>
      <c r="K365">
        <v>33.5</v>
      </c>
      <c r="L365">
        <v>25.2</v>
      </c>
      <c r="M365">
        <v>31.7</v>
      </c>
      <c r="N365">
        <v>42.2</v>
      </c>
      <c r="O365">
        <v>37.6</v>
      </c>
      <c r="P365">
        <v>21.6</v>
      </c>
      <c r="Q365">
        <v>22.7</v>
      </c>
      <c r="R365">
        <v>19</v>
      </c>
      <c r="S365">
        <v>33.700000000000003</v>
      </c>
      <c r="T365">
        <v>42.4</v>
      </c>
      <c r="U365">
        <v>51</v>
      </c>
    </row>
    <row r="366" spans="1:21" x14ac:dyDescent="0.2">
      <c r="A366" s="22">
        <v>364</v>
      </c>
      <c r="B366" t="b">
        <v>0</v>
      </c>
      <c r="C366" t="b">
        <v>1</v>
      </c>
      <c r="D366" t="s">
        <v>90</v>
      </c>
      <c r="E366" t="s">
        <v>923</v>
      </c>
      <c r="F366" t="s">
        <v>90</v>
      </c>
      <c r="G366" t="s">
        <v>924</v>
      </c>
      <c r="H366" t="s">
        <v>130</v>
      </c>
      <c r="I366">
        <v>68.8</v>
      </c>
      <c r="J366">
        <v>29.4</v>
      </c>
      <c r="K366">
        <v>17</v>
      </c>
      <c r="L366">
        <v>17.3</v>
      </c>
      <c r="M366">
        <v>34.200000000000003</v>
      </c>
      <c r="N366">
        <v>78.099999999999994</v>
      </c>
      <c r="O366">
        <v>85.2</v>
      </c>
      <c r="P366">
        <v>85</v>
      </c>
      <c r="Q366">
        <v>71.5</v>
      </c>
      <c r="R366">
        <v>53.2</v>
      </c>
      <c r="S366">
        <v>32.299999999999997</v>
      </c>
      <c r="T366">
        <v>47.8</v>
      </c>
      <c r="U366">
        <v>36.299999999999997</v>
      </c>
    </row>
    <row r="367" spans="1:21" x14ac:dyDescent="0.2">
      <c r="A367" s="22">
        <v>365</v>
      </c>
      <c r="B367" t="b">
        <v>0</v>
      </c>
      <c r="C367" t="b">
        <v>1</v>
      </c>
      <c r="D367" t="s">
        <v>90</v>
      </c>
      <c r="E367" t="s">
        <v>925</v>
      </c>
      <c r="F367" t="s">
        <v>90</v>
      </c>
      <c r="G367" t="s">
        <v>926</v>
      </c>
      <c r="H367" t="s">
        <v>427</v>
      </c>
      <c r="I367">
        <v>36.6</v>
      </c>
      <c r="J367">
        <v>82.5</v>
      </c>
      <c r="K367">
        <v>72.3</v>
      </c>
      <c r="L367">
        <v>59.3</v>
      </c>
      <c r="M367">
        <v>36.200000000000003</v>
      </c>
      <c r="N367">
        <v>33.1</v>
      </c>
      <c r="O367">
        <v>40.9</v>
      </c>
      <c r="P367">
        <v>36.1</v>
      </c>
      <c r="Q367">
        <v>34.5</v>
      </c>
      <c r="R367">
        <v>32.9</v>
      </c>
      <c r="S367">
        <v>31</v>
      </c>
      <c r="T367">
        <v>44.9</v>
      </c>
      <c r="U367">
        <v>67</v>
      </c>
    </row>
    <row r="368" spans="1:21" x14ac:dyDescent="0.2">
      <c r="A368" s="22">
        <v>366</v>
      </c>
      <c r="B368" t="b">
        <v>1</v>
      </c>
      <c r="C368" t="b">
        <v>1</v>
      </c>
      <c r="D368" t="s">
        <v>927</v>
      </c>
      <c r="E368" t="s">
        <v>927</v>
      </c>
      <c r="F368" t="s">
        <v>928</v>
      </c>
      <c r="G368" t="s">
        <v>929</v>
      </c>
      <c r="H368" t="s">
        <v>68</v>
      </c>
      <c r="I368">
        <v>6.71</v>
      </c>
      <c r="J368" t="s">
        <v>90</v>
      </c>
      <c r="K368" t="s">
        <v>90</v>
      </c>
      <c r="L368" t="s">
        <v>90</v>
      </c>
      <c r="M368">
        <v>2.1800000000000002</v>
      </c>
      <c r="N368">
        <v>10.1</v>
      </c>
      <c r="O368">
        <v>8.69</v>
      </c>
      <c r="P368">
        <v>6.34</v>
      </c>
      <c r="Q368">
        <v>6.43</v>
      </c>
      <c r="R368">
        <v>4.3600000000000003</v>
      </c>
      <c r="S368">
        <v>3.41</v>
      </c>
      <c r="T368" t="s">
        <v>90</v>
      </c>
      <c r="U368" t="s">
        <v>90</v>
      </c>
    </row>
    <row r="369" spans="1:21" x14ac:dyDescent="0.2">
      <c r="A369" s="22">
        <v>367</v>
      </c>
      <c r="B369" t="b">
        <v>0</v>
      </c>
      <c r="C369" t="b">
        <v>1</v>
      </c>
      <c r="D369" t="s">
        <v>90</v>
      </c>
      <c r="E369" t="s">
        <v>930</v>
      </c>
      <c r="F369" t="s">
        <v>90</v>
      </c>
      <c r="G369" t="s">
        <v>931</v>
      </c>
      <c r="H369" t="s">
        <v>68</v>
      </c>
      <c r="I369">
        <v>5.37</v>
      </c>
      <c r="J369" t="s">
        <v>90</v>
      </c>
      <c r="K369" t="s">
        <v>90</v>
      </c>
      <c r="L369" t="s">
        <v>90</v>
      </c>
      <c r="M369">
        <v>1.27</v>
      </c>
      <c r="N369">
        <v>1.89</v>
      </c>
      <c r="O369">
        <v>6.31</v>
      </c>
      <c r="P369">
        <v>4.82</v>
      </c>
      <c r="Q369">
        <v>5.66</v>
      </c>
      <c r="R369">
        <v>5.36</v>
      </c>
      <c r="S369">
        <v>3.1</v>
      </c>
      <c r="T369" t="s">
        <v>90</v>
      </c>
      <c r="U369" t="s">
        <v>90</v>
      </c>
    </row>
    <row r="370" spans="1:21" x14ac:dyDescent="0.2">
      <c r="A370" s="22">
        <v>368</v>
      </c>
      <c r="B370" t="b">
        <v>1</v>
      </c>
      <c r="C370" t="b">
        <v>1</v>
      </c>
      <c r="D370" t="s">
        <v>932</v>
      </c>
      <c r="E370" t="s">
        <v>933</v>
      </c>
      <c r="F370" t="s">
        <v>934</v>
      </c>
      <c r="G370" t="s">
        <v>935</v>
      </c>
      <c r="H370" t="s">
        <v>68</v>
      </c>
      <c r="I370">
        <v>16.5</v>
      </c>
      <c r="J370" t="s">
        <v>90</v>
      </c>
      <c r="K370" t="s">
        <v>90</v>
      </c>
      <c r="L370" t="s">
        <v>90</v>
      </c>
      <c r="M370">
        <v>6.87</v>
      </c>
      <c r="N370">
        <v>15.3</v>
      </c>
      <c r="O370">
        <v>14.1</v>
      </c>
      <c r="P370">
        <v>18.2</v>
      </c>
      <c r="Q370">
        <v>19.399999999999999</v>
      </c>
      <c r="R370">
        <v>13.4</v>
      </c>
      <c r="S370">
        <v>3.64</v>
      </c>
      <c r="T370">
        <v>5.47</v>
      </c>
      <c r="U370" t="s">
        <v>90</v>
      </c>
    </row>
    <row r="371" spans="1:21" x14ac:dyDescent="0.2">
      <c r="A371" s="22">
        <v>369</v>
      </c>
      <c r="B371" t="b">
        <v>1</v>
      </c>
      <c r="C371" t="b">
        <v>1</v>
      </c>
      <c r="D371" t="s">
        <v>936</v>
      </c>
      <c r="E371" t="s">
        <v>936</v>
      </c>
      <c r="F371" t="s">
        <v>937</v>
      </c>
      <c r="G371" t="s">
        <v>938</v>
      </c>
      <c r="H371" t="s">
        <v>68</v>
      </c>
      <c r="I371">
        <v>52.7</v>
      </c>
      <c r="J371">
        <v>13.7</v>
      </c>
      <c r="K371">
        <v>17.899999999999999</v>
      </c>
      <c r="L371">
        <v>40.4</v>
      </c>
      <c r="M371">
        <v>91.2</v>
      </c>
      <c r="N371">
        <v>100</v>
      </c>
      <c r="O371">
        <v>100</v>
      </c>
      <c r="P371">
        <v>100</v>
      </c>
      <c r="Q371" t="s">
        <v>90</v>
      </c>
      <c r="R371">
        <v>100</v>
      </c>
      <c r="S371">
        <v>100</v>
      </c>
      <c r="T371">
        <v>100</v>
      </c>
      <c r="U371">
        <v>30.7</v>
      </c>
    </row>
    <row r="372" spans="1:21" x14ac:dyDescent="0.2">
      <c r="A372" s="22">
        <v>370</v>
      </c>
      <c r="B372" t="b">
        <v>0</v>
      </c>
      <c r="C372" t="b">
        <v>1</v>
      </c>
      <c r="D372" t="s">
        <v>90</v>
      </c>
      <c r="E372" t="s">
        <v>939</v>
      </c>
      <c r="F372" t="s">
        <v>90</v>
      </c>
      <c r="G372" t="s">
        <v>939</v>
      </c>
      <c r="H372" t="s">
        <v>940</v>
      </c>
      <c r="I372">
        <v>9.3699999999999992</v>
      </c>
      <c r="J372" t="s">
        <v>90</v>
      </c>
      <c r="K372" t="s">
        <v>90</v>
      </c>
      <c r="L372" t="s">
        <v>90</v>
      </c>
      <c r="M372">
        <v>11.9</v>
      </c>
      <c r="N372">
        <v>5.83</v>
      </c>
      <c r="O372">
        <v>7.88</v>
      </c>
      <c r="P372">
        <v>7.78</v>
      </c>
      <c r="Q372">
        <v>14.8</v>
      </c>
      <c r="R372">
        <v>11.1</v>
      </c>
      <c r="S372">
        <v>1.59</v>
      </c>
      <c r="T372">
        <v>5.47</v>
      </c>
      <c r="U372" t="s">
        <v>90</v>
      </c>
    </row>
    <row r="373" spans="1:21" x14ac:dyDescent="0.2">
      <c r="A373" s="22">
        <v>371</v>
      </c>
      <c r="B373" t="b">
        <v>0</v>
      </c>
      <c r="C373" t="b">
        <v>1</v>
      </c>
      <c r="D373" t="s">
        <v>90</v>
      </c>
      <c r="E373" t="s">
        <v>941</v>
      </c>
      <c r="F373" t="s">
        <v>90</v>
      </c>
      <c r="G373" t="s">
        <v>941</v>
      </c>
      <c r="H373" t="s">
        <v>940</v>
      </c>
      <c r="I373">
        <v>17.100000000000001</v>
      </c>
      <c r="J373" t="s">
        <v>90</v>
      </c>
      <c r="K373" t="s">
        <v>90</v>
      </c>
      <c r="L373" t="s">
        <v>90</v>
      </c>
      <c r="M373">
        <v>6.9</v>
      </c>
      <c r="N373">
        <v>15.9</v>
      </c>
      <c r="O373">
        <v>14.5</v>
      </c>
      <c r="P373">
        <v>19.399999999999999</v>
      </c>
      <c r="Q373">
        <v>19.7</v>
      </c>
      <c r="R373">
        <v>13.6</v>
      </c>
      <c r="S373">
        <v>4.76</v>
      </c>
      <c r="T373" t="s">
        <v>90</v>
      </c>
      <c r="U373" t="s">
        <v>90</v>
      </c>
    </row>
    <row r="374" spans="1:21" x14ac:dyDescent="0.2">
      <c r="A374" s="22">
        <v>372</v>
      </c>
      <c r="B374" t="b">
        <v>1</v>
      </c>
      <c r="C374" t="b">
        <v>1</v>
      </c>
      <c r="D374" t="s">
        <v>942</v>
      </c>
      <c r="E374" t="s">
        <v>942</v>
      </c>
      <c r="F374" t="s">
        <v>943</v>
      </c>
      <c r="G374" t="s">
        <v>944</v>
      </c>
      <c r="H374" t="s">
        <v>68</v>
      </c>
      <c r="I374">
        <v>38.1</v>
      </c>
      <c r="J374">
        <v>42.7</v>
      </c>
      <c r="K374">
        <v>34.1</v>
      </c>
      <c r="L374">
        <v>24.1</v>
      </c>
      <c r="M374">
        <v>23.2</v>
      </c>
      <c r="N374">
        <v>42.3</v>
      </c>
      <c r="O374">
        <v>92.3</v>
      </c>
      <c r="P374">
        <v>81.3</v>
      </c>
      <c r="Q374">
        <v>13.6</v>
      </c>
      <c r="R374">
        <v>44</v>
      </c>
      <c r="S374">
        <v>26.5</v>
      </c>
      <c r="T374">
        <v>54</v>
      </c>
      <c r="U374">
        <v>44.4</v>
      </c>
    </row>
    <row r="375" spans="1:21" x14ac:dyDescent="0.2">
      <c r="A375" s="22">
        <v>373</v>
      </c>
      <c r="B375" t="b">
        <v>0</v>
      </c>
      <c r="C375" t="b">
        <v>1</v>
      </c>
      <c r="D375" t="s">
        <v>90</v>
      </c>
      <c r="E375" t="s">
        <v>945</v>
      </c>
      <c r="F375" t="s">
        <v>90</v>
      </c>
      <c r="G375" t="s">
        <v>946</v>
      </c>
      <c r="H375" t="s">
        <v>427</v>
      </c>
      <c r="I375">
        <v>41.6</v>
      </c>
      <c r="J375">
        <v>50.7</v>
      </c>
      <c r="K375">
        <v>50.1</v>
      </c>
      <c r="L375">
        <v>48.6</v>
      </c>
      <c r="M375">
        <v>56.8</v>
      </c>
      <c r="N375">
        <v>59.6</v>
      </c>
      <c r="O375">
        <v>60.1</v>
      </c>
      <c r="P375">
        <v>52.1</v>
      </c>
      <c r="Q375">
        <v>39.700000000000003</v>
      </c>
      <c r="R375">
        <v>17.7</v>
      </c>
      <c r="S375">
        <v>27.4</v>
      </c>
      <c r="T375">
        <v>25.4</v>
      </c>
      <c r="U375">
        <v>44.3</v>
      </c>
    </row>
    <row r="376" spans="1:21" x14ac:dyDescent="0.2">
      <c r="A376" s="22">
        <v>374</v>
      </c>
      <c r="B376" t="b">
        <v>1</v>
      </c>
      <c r="C376" t="b">
        <v>1</v>
      </c>
      <c r="D376" t="s">
        <v>947</v>
      </c>
      <c r="E376" t="s">
        <v>947</v>
      </c>
      <c r="F376" t="s">
        <v>948</v>
      </c>
      <c r="G376" t="s">
        <v>949</v>
      </c>
      <c r="H376" t="s">
        <v>68</v>
      </c>
      <c r="I376" t="s">
        <v>90</v>
      </c>
      <c r="J376" t="s">
        <v>90</v>
      </c>
      <c r="K376" t="s">
        <v>90</v>
      </c>
      <c r="L376" t="s">
        <v>90</v>
      </c>
      <c r="M376" t="s">
        <v>90</v>
      </c>
      <c r="N376" t="s">
        <v>90</v>
      </c>
      <c r="O376" t="s">
        <v>90</v>
      </c>
      <c r="P376" t="s">
        <v>90</v>
      </c>
      <c r="Q376" t="s">
        <v>90</v>
      </c>
      <c r="R376" t="s">
        <v>90</v>
      </c>
      <c r="S376" t="s">
        <v>90</v>
      </c>
      <c r="T376" t="s">
        <v>90</v>
      </c>
      <c r="U376" t="s">
        <v>90</v>
      </c>
    </row>
    <row r="377" spans="1:21" x14ac:dyDescent="0.2">
      <c r="A377" s="22">
        <v>375</v>
      </c>
      <c r="B377" t="b">
        <v>1</v>
      </c>
      <c r="C377" t="b">
        <v>1</v>
      </c>
      <c r="D377" t="s">
        <v>950</v>
      </c>
      <c r="E377" t="s">
        <v>950</v>
      </c>
      <c r="F377" t="s">
        <v>951</v>
      </c>
      <c r="G377" t="s">
        <v>952</v>
      </c>
      <c r="H377" t="s">
        <v>68</v>
      </c>
      <c r="I377">
        <v>26.3</v>
      </c>
      <c r="J377">
        <v>0.78300000000000003</v>
      </c>
      <c r="K377">
        <v>1.54</v>
      </c>
      <c r="L377">
        <v>2.79</v>
      </c>
      <c r="M377">
        <v>5.76</v>
      </c>
      <c r="N377">
        <v>4.76</v>
      </c>
      <c r="O377">
        <v>71.5</v>
      </c>
      <c r="P377">
        <v>100</v>
      </c>
      <c r="Q377">
        <v>79.5</v>
      </c>
      <c r="R377" t="s">
        <v>90</v>
      </c>
      <c r="S377" t="s">
        <v>90</v>
      </c>
      <c r="T377" t="s">
        <v>90</v>
      </c>
      <c r="U377" t="s">
        <v>90</v>
      </c>
    </row>
    <row r="378" spans="1:21" x14ac:dyDescent="0.2">
      <c r="A378" s="22">
        <v>376</v>
      </c>
      <c r="B378" t="b">
        <v>1</v>
      </c>
      <c r="C378" t="b">
        <v>1</v>
      </c>
      <c r="D378" t="s">
        <v>953</v>
      </c>
      <c r="E378" t="s">
        <v>953</v>
      </c>
      <c r="F378" t="s">
        <v>954</v>
      </c>
      <c r="G378" t="s">
        <v>955</v>
      </c>
      <c r="H378" t="s">
        <v>68</v>
      </c>
      <c r="I378">
        <v>54.1</v>
      </c>
      <c r="J378">
        <v>11.6</v>
      </c>
      <c r="K378">
        <v>16.3</v>
      </c>
      <c r="L378">
        <v>33</v>
      </c>
      <c r="M378">
        <v>100</v>
      </c>
      <c r="N378">
        <v>99.8</v>
      </c>
      <c r="O378">
        <v>100</v>
      </c>
      <c r="P378">
        <v>99.6</v>
      </c>
      <c r="Q378">
        <v>99.6</v>
      </c>
      <c r="R378">
        <v>99.5</v>
      </c>
      <c r="S378">
        <v>99.4</v>
      </c>
      <c r="T378">
        <v>99.6</v>
      </c>
      <c r="U378">
        <v>20.5</v>
      </c>
    </row>
    <row r="379" spans="1:21" x14ac:dyDescent="0.2">
      <c r="A379" s="22">
        <v>377</v>
      </c>
      <c r="B379" t="b">
        <v>1</v>
      </c>
      <c r="C379" t="b">
        <v>1</v>
      </c>
      <c r="D379" t="s">
        <v>956</v>
      </c>
      <c r="E379" t="s">
        <v>956</v>
      </c>
      <c r="F379" t="s">
        <v>957</v>
      </c>
      <c r="G379" t="s">
        <v>958</v>
      </c>
      <c r="H379" t="s">
        <v>68</v>
      </c>
      <c r="I379">
        <v>3.7</v>
      </c>
      <c r="J379" t="s">
        <v>90</v>
      </c>
      <c r="K379" t="s">
        <v>90</v>
      </c>
      <c r="L379" t="s">
        <v>90</v>
      </c>
      <c r="M379">
        <v>0.97099999999999997</v>
      </c>
      <c r="N379">
        <v>1.85</v>
      </c>
      <c r="O379">
        <v>2.2000000000000002</v>
      </c>
      <c r="P379">
        <v>3.05</v>
      </c>
      <c r="Q379">
        <v>6</v>
      </c>
      <c r="R379">
        <v>6.97</v>
      </c>
      <c r="S379" t="s">
        <v>90</v>
      </c>
      <c r="T379" t="s">
        <v>90</v>
      </c>
      <c r="U379" t="s">
        <v>90</v>
      </c>
    </row>
    <row r="380" spans="1:21" x14ac:dyDescent="0.2">
      <c r="A380" s="22">
        <v>378</v>
      </c>
      <c r="B380" t="b">
        <v>1</v>
      </c>
      <c r="C380" t="b">
        <v>1</v>
      </c>
      <c r="D380" t="s">
        <v>959</v>
      </c>
      <c r="E380" t="s">
        <v>959</v>
      </c>
      <c r="F380" t="s">
        <v>960</v>
      </c>
      <c r="G380" t="s">
        <v>961</v>
      </c>
      <c r="H380" t="s">
        <v>68</v>
      </c>
      <c r="I380" t="s">
        <v>90</v>
      </c>
      <c r="J380" t="s">
        <v>90</v>
      </c>
      <c r="K380" t="s">
        <v>90</v>
      </c>
      <c r="L380" t="s">
        <v>90</v>
      </c>
      <c r="M380" t="s">
        <v>90</v>
      </c>
      <c r="N380" t="s">
        <v>90</v>
      </c>
      <c r="O380" t="s">
        <v>90</v>
      </c>
      <c r="P380" t="s">
        <v>90</v>
      </c>
      <c r="Q380" t="s">
        <v>90</v>
      </c>
      <c r="R380" t="s">
        <v>90</v>
      </c>
      <c r="S380" t="s">
        <v>90</v>
      </c>
      <c r="T380" t="s">
        <v>90</v>
      </c>
      <c r="U380" t="s">
        <v>90</v>
      </c>
    </row>
    <row r="381" spans="1:21" x14ac:dyDescent="0.2">
      <c r="A381" s="22">
        <v>379</v>
      </c>
      <c r="B381" t="b">
        <v>0</v>
      </c>
      <c r="C381" t="b">
        <v>1</v>
      </c>
      <c r="D381" t="s">
        <v>90</v>
      </c>
      <c r="E381" t="s">
        <v>962</v>
      </c>
      <c r="F381" t="s">
        <v>90</v>
      </c>
      <c r="G381" t="s">
        <v>963</v>
      </c>
      <c r="H381" t="s">
        <v>68</v>
      </c>
      <c r="I381" t="s">
        <v>90</v>
      </c>
      <c r="J381" t="s">
        <v>90</v>
      </c>
      <c r="K381" t="s">
        <v>90</v>
      </c>
      <c r="L381" t="s">
        <v>90</v>
      </c>
      <c r="M381" t="s">
        <v>90</v>
      </c>
      <c r="N381" t="s">
        <v>90</v>
      </c>
      <c r="O381" t="s">
        <v>90</v>
      </c>
      <c r="P381" t="s">
        <v>90</v>
      </c>
      <c r="Q381" t="s">
        <v>90</v>
      </c>
      <c r="R381" t="s">
        <v>90</v>
      </c>
      <c r="S381" t="s">
        <v>90</v>
      </c>
      <c r="T381" t="s">
        <v>90</v>
      </c>
      <c r="U381" t="s">
        <v>90</v>
      </c>
    </row>
    <row r="382" spans="1:21" x14ac:dyDescent="0.2">
      <c r="A382" s="22">
        <v>380</v>
      </c>
      <c r="B382" t="b">
        <v>1</v>
      </c>
      <c r="C382" t="b">
        <v>1</v>
      </c>
      <c r="D382" t="s">
        <v>964</v>
      </c>
      <c r="E382" t="s">
        <v>964</v>
      </c>
      <c r="F382" t="s">
        <v>965</v>
      </c>
      <c r="G382" t="s">
        <v>966</v>
      </c>
      <c r="H382" t="s">
        <v>68</v>
      </c>
      <c r="I382">
        <v>2.02</v>
      </c>
      <c r="J382" t="s">
        <v>90</v>
      </c>
      <c r="K382" t="s">
        <v>90</v>
      </c>
      <c r="L382" t="s">
        <v>90</v>
      </c>
      <c r="M382">
        <v>0.54500000000000004</v>
      </c>
      <c r="N382">
        <v>1.37</v>
      </c>
      <c r="O382">
        <v>1.23</v>
      </c>
      <c r="P382">
        <v>2.21</v>
      </c>
      <c r="Q382">
        <v>3.15</v>
      </c>
      <c r="R382">
        <v>2.84</v>
      </c>
      <c r="S382" t="s">
        <v>90</v>
      </c>
      <c r="T382" t="s">
        <v>90</v>
      </c>
      <c r="U382" t="s">
        <v>90</v>
      </c>
    </row>
    <row r="383" spans="1:21" x14ac:dyDescent="0.2">
      <c r="A383" s="22">
        <v>381</v>
      </c>
      <c r="B383" t="b">
        <v>1</v>
      </c>
      <c r="C383" t="b">
        <v>1</v>
      </c>
      <c r="D383" t="s">
        <v>967</v>
      </c>
      <c r="E383" t="s">
        <v>967</v>
      </c>
      <c r="F383" t="s">
        <v>968</v>
      </c>
      <c r="G383" t="s">
        <v>969</v>
      </c>
      <c r="H383" t="s">
        <v>68</v>
      </c>
      <c r="I383">
        <v>2.13</v>
      </c>
      <c r="J383" t="s">
        <v>90</v>
      </c>
      <c r="K383" t="s">
        <v>90</v>
      </c>
      <c r="L383" t="s">
        <v>90</v>
      </c>
      <c r="M383">
        <v>1.27</v>
      </c>
      <c r="N383">
        <v>1.41</v>
      </c>
      <c r="O383">
        <v>1.73</v>
      </c>
      <c r="P383">
        <v>2</v>
      </c>
      <c r="Q383">
        <v>2.58</v>
      </c>
      <c r="R383">
        <v>3.55</v>
      </c>
      <c r="S383">
        <v>3.37</v>
      </c>
      <c r="T383" t="s">
        <v>90</v>
      </c>
      <c r="U383" t="s">
        <v>90</v>
      </c>
    </row>
    <row r="384" spans="1:21" x14ac:dyDescent="0.2">
      <c r="A384" s="22">
        <v>382</v>
      </c>
      <c r="B384" t="b">
        <v>1</v>
      </c>
      <c r="C384" t="b">
        <v>1</v>
      </c>
      <c r="D384" t="s">
        <v>970</v>
      </c>
      <c r="E384" t="s">
        <v>970</v>
      </c>
      <c r="F384" t="s">
        <v>971</v>
      </c>
      <c r="G384" t="s">
        <v>972</v>
      </c>
      <c r="H384" t="s">
        <v>68</v>
      </c>
      <c r="I384">
        <v>4.07</v>
      </c>
      <c r="J384">
        <v>2.21</v>
      </c>
      <c r="K384">
        <v>3.36</v>
      </c>
      <c r="L384">
        <v>4.01</v>
      </c>
      <c r="M384">
        <v>5.33</v>
      </c>
      <c r="N384">
        <v>8.43</v>
      </c>
      <c r="O384">
        <v>0.55000000000000004</v>
      </c>
      <c r="P384">
        <v>0.17899999999999999</v>
      </c>
      <c r="Q384">
        <v>0.128</v>
      </c>
      <c r="R384">
        <v>0.15</v>
      </c>
      <c r="S384">
        <v>0.245</v>
      </c>
      <c r="T384">
        <v>0.54</v>
      </c>
      <c r="U384">
        <v>1.57</v>
      </c>
    </row>
    <row r="385" spans="1:21" x14ac:dyDescent="0.2">
      <c r="A385" s="22">
        <v>383</v>
      </c>
      <c r="B385" t="b">
        <v>1</v>
      </c>
      <c r="C385" t="b">
        <v>1</v>
      </c>
      <c r="D385" t="s">
        <v>973</v>
      </c>
      <c r="E385" t="s">
        <v>973</v>
      </c>
      <c r="F385" t="s">
        <v>974</v>
      </c>
      <c r="G385" t="s">
        <v>975</v>
      </c>
      <c r="H385" t="s">
        <v>68</v>
      </c>
      <c r="I385">
        <v>13.2</v>
      </c>
      <c r="J385" t="s">
        <v>90</v>
      </c>
      <c r="K385" t="s">
        <v>90</v>
      </c>
      <c r="L385" t="s">
        <v>90</v>
      </c>
      <c r="M385">
        <v>1.27</v>
      </c>
      <c r="N385">
        <v>2.11</v>
      </c>
      <c r="O385">
        <v>5.14</v>
      </c>
      <c r="P385">
        <v>15.4</v>
      </c>
      <c r="Q385">
        <v>19.8</v>
      </c>
      <c r="R385">
        <v>4.4800000000000004</v>
      </c>
      <c r="S385" t="s">
        <v>90</v>
      </c>
      <c r="T385" t="s">
        <v>90</v>
      </c>
      <c r="U385" t="s">
        <v>90</v>
      </c>
    </row>
    <row r="386" spans="1:21" x14ac:dyDescent="0.2">
      <c r="A386" s="22">
        <v>384</v>
      </c>
      <c r="B386" t="b">
        <v>1</v>
      </c>
      <c r="C386" t="b">
        <v>1</v>
      </c>
      <c r="D386" t="s">
        <v>976</v>
      </c>
      <c r="E386" t="s">
        <v>976</v>
      </c>
      <c r="F386" t="s">
        <v>977</v>
      </c>
      <c r="G386" t="s">
        <v>978</v>
      </c>
      <c r="H386" t="s">
        <v>68</v>
      </c>
      <c r="I386">
        <v>52.4</v>
      </c>
      <c r="J386">
        <v>40.299999999999997</v>
      </c>
      <c r="K386">
        <v>45.3</v>
      </c>
      <c r="L386">
        <v>45.5</v>
      </c>
      <c r="M386">
        <v>46.5</v>
      </c>
      <c r="N386">
        <v>52.8</v>
      </c>
      <c r="O386">
        <v>36.5</v>
      </c>
      <c r="P386">
        <v>86.4</v>
      </c>
      <c r="Q386">
        <v>77.2</v>
      </c>
      <c r="R386">
        <v>67.5</v>
      </c>
      <c r="S386">
        <v>52.2</v>
      </c>
      <c r="T386">
        <v>49.9</v>
      </c>
      <c r="U386">
        <v>47.6</v>
      </c>
    </row>
    <row r="387" spans="1:21" x14ac:dyDescent="0.2">
      <c r="A387" s="22">
        <v>385</v>
      </c>
      <c r="B387" t="b">
        <v>0</v>
      </c>
      <c r="C387" t="b">
        <v>1</v>
      </c>
      <c r="D387" t="s">
        <v>90</v>
      </c>
      <c r="E387" t="s">
        <v>979</v>
      </c>
      <c r="F387" t="s">
        <v>90</v>
      </c>
      <c r="G387" t="s">
        <v>980</v>
      </c>
      <c r="H387" t="s">
        <v>68</v>
      </c>
      <c r="I387">
        <v>73.400000000000006</v>
      </c>
      <c r="J387">
        <v>81.7</v>
      </c>
      <c r="K387">
        <v>90.3</v>
      </c>
      <c r="L387">
        <v>90.1</v>
      </c>
      <c r="M387">
        <v>82.9</v>
      </c>
      <c r="N387">
        <v>87.4</v>
      </c>
      <c r="O387">
        <v>68.5</v>
      </c>
      <c r="P387">
        <v>70.7</v>
      </c>
      <c r="Q387">
        <v>70.599999999999994</v>
      </c>
      <c r="R387">
        <v>78.5</v>
      </c>
      <c r="S387">
        <v>73.599999999999994</v>
      </c>
      <c r="T387">
        <v>39.700000000000003</v>
      </c>
      <c r="U387">
        <v>73.8</v>
      </c>
    </row>
    <row r="388" spans="1:21" x14ac:dyDescent="0.2">
      <c r="A388" s="22">
        <v>386</v>
      </c>
      <c r="B388" t="b">
        <v>1</v>
      </c>
      <c r="C388" t="b">
        <v>1</v>
      </c>
      <c r="D388" t="s">
        <v>981</v>
      </c>
      <c r="E388" t="s">
        <v>981</v>
      </c>
      <c r="F388" t="s">
        <v>982</v>
      </c>
      <c r="G388" t="s">
        <v>983</v>
      </c>
      <c r="H388" t="s">
        <v>68</v>
      </c>
      <c r="I388">
        <v>1.37</v>
      </c>
      <c r="J388">
        <v>1.38</v>
      </c>
      <c r="K388">
        <v>1.62</v>
      </c>
      <c r="L388">
        <v>1.52</v>
      </c>
      <c r="M388">
        <v>1.54</v>
      </c>
      <c r="N388">
        <v>1.1200000000000001</v>
      </c>
      <c r="O388">
        <v>0.85899999999999999</v>
      </c>
      <c r="P388">
        <v>0.75</v>
      </c>
      <c r="Q388">
        <v>0.67300000000000004</v>
      </c>
      <c r="R388">
        <v>0.85099999999999998</v>
      </c>
      <c r="S388">
        <v>2.87</v>
      </c>
      <c r="T388">
        <v>1.03</v>
      </c>
      <c r="U388">
        <v>1.28</v>
      </c>
    </row>
    <row r="389" spans="1:21" x14ac:dyDescent="0.2">
      <c r="A389" s="22">
        <v>387</v>
      </c>
      <c r="B389" t="b">
        <v>1</v>
      </c>
      <c r="C389" t="b">
        <v>1</v>
      </c>
      <c r="D389" t="s">
        <v>984</v>
      </c>
      <c r="E389" t="s">
        <v>984</v>
      </c>
      <c r="F389" t="s">
        <v>985</v>
      </c>
      <c r="G389" t="s">
        <v>986</v>
      </c>
      <c r="H389" t="s">
        <v>68</v>
      </c>
      <c r="I389">
        <v>96.2</v>
      </c>
      <c r="J389">
        <v>82.2</v>
      </c>
      <c r="K389">
        <v>100</v>
      </c>
      <c r="L389">
        <v>100</v>
      </c>
      <c r="M389">
        <v>100</v>
      </c>
      <c r="N389">
        <v>100</v>
      </c>
      <c r="O389">
        <v>100</v>
      </c>
      <c r="P389">
        <v>100</v>
      </c>
      <c r="Q389">
        <v>100</v>
      </c>
      <c r="R389">
        <v>100</v>
      </c>
      <c r="S389">
        <v>100</v>
      </c>
      <c r="T389">
        <v>100</v>
      </c>
      <c r="U389">
        <v>20.9</v>
      </c>
    </row>
    <row r="390" spans="1:21" x14ac:dyDescent="0.2">
      <c r="A390" s="22">
        <v>388</v>
      </c>
      <c r="B390" t="b">
        <v>1</v>
      </c>
      <c r="C390" t="b">
        <v>1</v>
      </c>
      <c r="D390" t="s">
        <v>987</v>
      </c>
      <c r="E390" t="s">
        <v>987</v>
      </c>
      <c r="F390" t="s">
        <v>988</v>
      </c>
      <c r="G390" t="s">
        <v>989</v>
      </c>
      <c r="H390" t="s">
        <v>68</v>
      </c>
      <c r="I390">
        <v>82.3</v>
      </c>
      <c r="J390">
        <v>4.53</v>
      </c>
      <c r="K390">
        <v>99.9</v>
      </c>
      <c r="L390">
        <v>99.9</v>
      </c>
      <c r="M390">
        <v>99.9</v>
      </c>
      <c r="N390">
        <v>5.16</v>
      </c>
      <c r="O390" t="s">
        <v>90</v>
      </c>
      <c r="P390" t="s">
        <v>90</v>
      </c>
      <c r="Q390" t="s">
        <v>90</v>
      </c>
      <c r="R390" t="s">
        <v>90</v>
      </c>
      <c r="S390" t="s">
        <v>90</v>
      </c>
      <c r="T390" t="s">
        <v>90</v>
      </c>
      <c r="U390" t="s">
        <v>90</v>
      </c>
    </row>
    <row r="391" spans="1:21" x14ac:dyDescent="0.2">
      <c r="A391" s="22">
        <v>389</v>
      </c>
      <c r="B391" t="b">
        <v>1</v>
      </c>
      <c r="C391" t="b">
        <v>1</v>
      </c>
      <c r="D391" t="s">
        <v>990</v>
      </c>
      <c r="E391" t="s">
        <v>990</v>
      </c>
      <c r="F391" t="s">
        <v>991</v>
      </c>
      <c r="G391" t="s">
        <v>992</v>
      </c>
      <c r="H391" t="s">
        <v>68</v>
      </c>
      <c r="I391">
        <v>1.87</v>
      </c>
      <c r="J391">
        <v>2.46</v>
      </c>
      <c r="K391">
        <v>3.76</v>
      </c>
      <c r="L391">
        <v>4.88</v>
      </c>
      <c r="M391">
        <v>7.96</v>
      </c>
      <c r="N391">
        <v>2.25</v>
      </c>
      <c r="O391">
        <v>0.46</v>
      </c>
      <c r="P391">
        <v>0.435</v>
      </c>
      <c r="Q391">
        <v>0.49</v>
      </c>
      <c r="R391">
        <v>0.40400000000000003</v>
      </c>
      <c r="S391">
        <v>0.32500000000000001</v>
      </c>
      <c r="T391">
        <v>0.65500000000000003</v>
      </c>
      <c r="U391" t="s">
        <v>90</v>
      </c>
    </row>
    <row r="392" spans="1:21" x14ac:dyDescent="0.2">
      <c r="A392" s="22">
        <v>390</v>
      </c>
      <c r="B392" t="b">
        <v>1</v>
      </c>
      <c r="C392" t="b">
        <v>1</v>
      </c>
      <c r="D392" t="s">
        <v>993</v>
      </c>
      <c r="E392" t="s">
        <v>994</v>
      </c>
      <c r="F392" t="s">
        <v>995</v>
      </c>
      <c r="G392" t="s">
        <v>996</v>
      </c>
      <c r="H392" t="s">
        <v>68</v>
      </c>
      <c r="I392">
        <v>96.6</v>
      </c>
      <c r="J392" t="s">
        <v>90</v>
      </c>
      <c r="K392">
        <v>13.7</v>
      </c>
      <c r="L392">
        <v>17.3</v>
      </c>
      <c r="M392">
        <v>69.400000000000006</v>
      </c>
      <c r="N392">
        <v>99.2</v>
      </c>
      <c r="O392">
        <v>99.7</v>
      </c>
      <c r="P392">
        <v>100</v>
      </c>
      <c r="Q392">
        <v>99.9</v>
      </c>
      <c r="R392">
        <v>100</v>
      </c>
      <c r="S392" t="s">
        <v>90</v>
      </c>
      <c r="T392" t="s">
        <v>90</v>
      </c>
      <c r="U392" t="s">
        <v>90</v>
      </c>
    </row>
    <row r="393" spans="1:21" x14ac:dyDescent="0.2">
      <c r="A393" s="22">
        <v>391</v>
      </c>
      <c r="B393" t="b">
        <v>1</v>
      </c>
      <c r="C393" t="b">
        <v>1</v>
      </c>
      <c r="D393" t="s">
        <v>997</v>
      </c>
      <c r="E393" t="s">
        <v>997</v>
      </c>
      <c r="F393" t="s">
        <v>998</v>
      </c>
      <c r="G393" t="s">
        <v>999</v>
      </c>
      <c r="H393" t="s">
        <v>68</v>
      </c>
      <c r="I393">
        <v>2.72</v>
      </c>
      <c r="J393">
        <v>1.74</v>
      </c>
      <c r="K393">
        <v>1.75</v>
      </c>
      <c r="L393">
        <v>1.72</v>
      </c>
      <c r="M393">
        <v>3.26</v>
      </c>
      <c r="N393">
        <v>4.6900000000000004</v>
      </c>
      <c r="O393">
        <v>6.73</v>
      </c>
      <c r="P393" t="s">
        <v>90</v>
      </c>
      <c r="Q393" t="s">
        <v>90</v>
      </c>
      <c r="R393">
        <v>10.8</v>
      </c>
      <c r="S393">
        <v>19.2</v>
      </c>
      <c r="T393">
        <v>5.71</v>
      </c>
      <c r="U393">
        <v>2.63</v>
      </c>
    </row>
    <row r="394" spans="1:21" x14ac:dyDescent="0.2">
      <c r="A394" s="22">
        <v>392</v>
      </c>
      <c r="B394" t="b">
        <v>0</v>
      </c>
      <c r="C394" t="b">
        <v>1</v>
      </c>
      <c r="D394" t="s">
        <v>90</v>
      </c>
      <c r="E394" t="s">
        <v>1000</v>
      </c>
      <c r="F394" t="s">
        <v>90</v>
      </c>
      <c r="G394" t="s">
        <v>1000</v>
      </c>
      <c r="H394" t="s">
        <v>68</v>
      </c>
      <c r="I394">
        <v>4.54</v>
      </c>
      <c r="J394" t="s">
        <v>90</v>
      </c>
      <c r="K394" t="s">
        <v>90</v>
      </c>
      <c r="L394" t="s">
        <v>90</v>
      </c>
      <c r="M394" t="s">
        <v>90</v>
      </c>
      <c r="N394" t="s">
        <v>90</v>
      </c>
      <c r="O394">
        <v>3.84</v>
      </c>
      <c r="P394">
        <v>3.27</v>
      </c>
      <c r="Q394">
        <v>2.09</v>
      </c>
      <c r="R394">
        <v>3.71</v>
      </c>
      <c r="S394">
        <v>29.2</v>
      </c>
      <c r="T394" t="s">
        <v>90</v>
      </c>
      <c r="U394" t="s">
        <v>90</v>
      </c>
    </row>
    <row r="395" spans="1:21" x14ac:dyDescent="0.2">
      <c r="A395" s="22">
        <v>393</v>
      </c>
      <c r="B395" t="b">
        <v>0</v>
      </c>
      <c r="C395" t="b">
        <v>1</v>
      </c>
      <c r="D395" t="s">
        <v>90</v>
      </c>
      <c r="E395" t="s">
        <v>1001</v>
      </c>
      <c r="F395" t="s">
        <v>90</v>
      </c>
      <c r="G395" t="s">
        <v>1001</v>
      </c>
      <c r="H395" t="s">
        <v>68</v>
      </c>
      <c r="I395">
        <v>42.5</v>
      </c>
      <c r="J395">
        <v>98.1</v>
      </c>
      <c r="K395">
        <v>90.4</v>
      </c>
      <c r="L395">
        <v>65.099999999999994</v>
      </c>
      <c r="M395">
        <v>13.2</v>
      </c>
      <c r="N395">
        <v>8.2799999999999994</v>
      </c>
      <c r="O395">
        <v>38.4</v>
      </c>
      <c r="P395">
        <v>62.1</v>
      </c>
      <c r="Q395">
        <v>41.5</v>
      </c>
      <c r="R395">
        <v>64.7</v>
      </c>
      <c r="S395">
        <v>23.4</v>
      </c>
      <c r="T395">
        <v>15.8</v>
      </c>
      <c r="U395">
        <v>86.5</v>
      </c>
    </row>
    <row r="396" spans="1:21" x14ac:dyDescent="0.2">
      <c r="A396" s="22">
        <v>394</v>
      </c>
      <c r="B396" t="b">
        <v>0</v>
      </c>
      <c r="C396" t="b">
        <v>1</v>
      </c>
      <c r="D396" t="s">
        <v>90</v>
      </c>
      <c r="E396" t="s">
        <v>1002</v>
      </c>
      <c r="F396" t="s">
        <v>90</v>
      </c>
      <c r="G396" t="s">
        <v>1003</v>
      </c>
      <c r="H396" t="s">
        <v>68</v>
      </c>
      <c r="I396" t="s">
        <v>90</v>
      </c>
      <c r="J396" t="s">
        <v>90</v>
      </c>
      <c r="K396" t="s">
        <v>90</v>
      </c>
      <c r="L396" t="s">
        <v>90</v>
      </c>
      <c r="M396" t="s">
        <v>90</v>
      </c>
      <c r="N396" t="s">
        <v>90</v>
      </c>
      <c r="O396" t="s">
        <v>90</v>
      </c>
      <c r="P396" t="s">
        <v>90</v>
      </c>
      <c r="Q396" t="s">
        <v>90</v>
      </c>
      <c r="R396" t="s">
        <v>90</v>
      </c>
      <c r="S396" t="s">
        <v>90</v>
      </c>
      <c r="T396" t="s">
        <v>90</v>
      </c>
      <c r="U396" t="s">
        <v>90</v>
      </c>
    </row>
    <row r="397" spans="1:21" x14ac:dyDescent="0.2">
      <c r="A397" s="22">
        <v>395</v>
      </c>
      <c r="B397" t="b">
        <v>1</v>
      </c>
      <c r="C397" t="b">
        <v>1</v>
      </c>
      <c r="D397" t="s">
        <v>1004</v>
      </c>
      <c r="E397" t="s">
        <v>1004</v>
      </c>
      <c r="F397" t="s">
        <v>1005</v>
      </c>
      <c r="G397" t="s">
        <v>1006</v>
      </c>
      <c r="H397" t="s">
        <v>68</v>
      </c>
      <c r="I397">
        <v>10.199999999999999</v>
      </c>
      <c r="J397">
        <v>28.2</v>
      </c>
      <c r="K397">
        <v>39.200000000000003</v>
      </c>
      <c r="L397">
        <v>54</v>
      </c>
      <c r="M397">
        <v>76.3</v>
      </c>
      <c r="N397">
        <v>85.3</v>
      </c>
      <c r="O397">
        <v>43.5</v>
      </c>
      <c r="P397">
        <v>20.8</v>
      </c>
      <c r="Q397">
        <v>3.6</v>
      </c>
      <c r="R397">
        <v>2.0499999999999998</v>
      </c>
      <c r="S397">
        <v>3.08</v>
      </c>
      <c r="T397">
        <v>6.16</v>
      </c>
      <c r="U397">
        <v>13.8</v>
      </c>
    </row>
    <row r="398" spans="1:21" x14ac:dyDescent="0.2">
      <c r="A398" s="22">
        <v>396</v>
      </c>
      <c r="B398" t="b">
        <v>0</v>
      </c>
      <c r="C398" t="b">
        <v>1</v>
      </c>
      <c r="D398" t="s">
        <v>90</v>
      </c>
      <c r="E398" t="s">
        <v>1007</v>
      </c>
      <c r="F398" t="s">
        <v>90</v>
      </c>
      <c r="G398" t="s">
        <v>1008</v>
      </c>
      <c r="H398" t="s">
        <v>68</v>
      </c>
      <c r="I398" t="s">
        <v>90</v>
      </c>
      <c r="J398" t="s">
        <v>90</v>
      </c>
      <c r="K398" t="s">
        <v>90</v>
      </c>
      <c r="L398" t="s">
        <v>90</v>
      </c>
      <c r="M398" t="s">
        <v>90</v>
      </c>
      <c r="N398" t="s">
        <v>90</v>
      </c>
      <c r="O398" t="s">
        <v>90</v>
      </c>
      <c r="P398" t="s">
        <v>90</v>
      </c>
      <c r="Q398" t="s">
        <v>90</v>
      </c>
      <c r="R398" t="s">
        <v>90</v>
      </c>
      <c r="S398" t="s">
        <v>90</v>
      </c>
      <c r="T398" t="s">
        <v>90</v>
      </c>
      <c r="U398" t="s">
        <v>90</v>
      </c>
    </row>
    <row r="399" spans="1:21" x14ac:dyDescent="0.2">
      <c r="A399" s="22">
        <v>397</v>
      </c>
      <c r="B399" t="b">
        <v>1</v>
      </c>
      <c r="C399" t="b">
        <v>1</v>
      </c>
      <c r="D399" t="s">
        <v>1009</v>
      </c>
      <c r="E399" t="s">
        <v>1009</v>
      </c>
      <c r="F399" t="s">
        <v>1010</v>
      </c>
      <c r="G399" t="s">
        <v>1011</v>
      </c>
      <c r="H399" t="s">
        <v>68</v>
      </c>
      <c r="I399">
        <v>14.2</v>
      </c>
      <c r="J399">
        <v>4.25</v>
      </c>
      <c r="K399">
        <v>5.23</v>
      </c>
      <c r="L399">
        <v>7.15</v>
      </c>
      <c r="M399">
        <v>12.9</v>
      </c>
      <c r="N399">
        <v>13.6</v>
      </c>
      <c r="O399">
        <v>7.01</v>
      </c>
      <c r="P399">
        <v>4.83</v>
      </c>
      <c r="Q399">
        <v>4.47</v>
      </c>
      <c r="R399">
        <v>73.900000000000006</v>
      </c>
      <c r="S399">
        <v>25.7</v>
      </c>
      <c r="T399">
        <v>6.43</v>
      </c>
      <c r="U399">
        <v>4.5999999999999996</v>
      </c>
    </row>
    <row r="400" spans="1:21" x14ac:dyDescent="0.2">
      <c r="A400" s="22">
        <v>398</v>
      </c>
      <c r="B400" t="b">
        <v>1</v>
      </c>
      <c r="C400" t="b">
        <v>1</v>
      </c>
      <c r="D400" t="s">
        <v>1012</v>
      </c>
      <c r="E400" t="s">
        <v>1012</v>
      </c>
      <c r="F400" t="s">
        <v>1013</v>
      </c>
      <c r="G400" t="s">
        <v>1014</v>
      </c>
      <c r="H400" t="s">
        <v>68</v>
      </c>
      <c r="I400">
        <v>10.9</v>
      </c>
      <c r="J400">
        <v>3.25</v>
      </c>
      <c r="K400">
        <v>15.3</v>
      </c>
      <c r="L400">
        <v>24.3</v>
      </c>
      <c r="M400">
        <v>25.1</v>
      </c>
      <c r="N400">
        <v>21.9</v>
      </c>
      <c r="O400">
        <v>15</v>
      </c>
      <c r="P400">
        <v>12.9</v>
      </c>
      <c r="Q400">
        <v>8.76</v>
      </c>
      <c r="R400">
        <v>5.39</v>
      </c>
      <c r="S400">
        <v>1.6</v>
      </c>
      <c r="T400">
        <v>2.5499999999999998</v>
      </c>
      <c r="U400">
        <v>2.46</v>
      </c>
    </row>
    <row r="401" spans="1:21" x14ac:dyDescent="0.2">
      <c r="A401" s="22">
        <v>399</v>
      </c>
      <c r="B401" t="b">
        <v>1</v>
      </c>
      <c r="C401" t="b">
        <v>1</v>
      </c>
      <c r="D401" t="s">
        <v>1015</v>
      </c>
      <c r="E401" t="s">
        <v>1015</v>
      </c>
      <c r="F401" t="s">
        <v>1016</v>
      </c>
      <c r="G401" t="s">
        <v>1017</v>
      </c>
      <c r="H401" t="s">
        <v>68</v>
      </c>
      <c r="I401">
        <v>84.3</v>
      </c>
      <c r="J401" t="s">
        <v>90</v>
      </c>
      <c r="K401" t="s">
        <v>90</v>
      </c>
      <c r="L401">
        <v>4.49</v>
      </c>
      <c r="M401">
        <v>6.81</v>
      </c>
      <c r="N401">
        <v>50.5</v>
      </c>
      <c r="O401">
        <v>100</v>
      </c>
      <c r="P401">
        <v>100</v>
      </c>
      <c r="Q401">
        <v>100</v>
      </c>
      <c r="R401">
        <v>97</v>
      </c>
      <c r="S401">
        <v>33.6</v>
      </c>
      <c r="T401">
        <v>10.8</v>
      </c>
      <c r="U401" t="s">
        <v>90</v>
      </c>
    </row>
    <row r="402" spans="1:21" x14ac:dyDescent="0.2">
      <c r="A402" s="22">
        <v>400</v>
      </c>
      <c r="B402" t="b">
        <v>1</v>
      </c>
      <c r="C402" t="b">
        <v>1</v>
      </c>
      <c r="D402" t="s">
        <v>1018</v>
      </c>
      <c r="E402" t="s">
        <v>1019</v>
      </c>
      <c r="F402" t="s">
        <v>1020</v>
      </c>
      <c r="G402" t="s">
        <v>1021</v>
      </c>
      <c r="H402" t="s">
        <v>68</v>
      </c>
      <c r="I402">
        <v>7.46</v>
      </c>
      <c r="J402">
        <v>1.05</v>
      </c>
      <c r="K402">
        <v>0.75</v>
      </c>
      <c r="L402">
        <v>1.7</v>
      </c>
      <c r="M402">
        <v>1.05</v>
      </c>
      <c r="N402">
        <v>2.2999999999999998</v>
      </c>
      <c r="O402">
        <v>4.49</v>
      </c>
      <c r="P402">
        <v>12.4</v>
      </c>
      <c r="Q402">
        <v>16.3</v>
      </c>
      <c r="R402">
        <v>24.6</v>
      </c>
      <c r="S402">
        <v>73.8</v>
      </c>
      <c r="T402">
        <v>10</v>
      </c>
      <c r="U402">
        <v>2.12</v>
      </c>
    </row>
    <row r="403" spans="1:21" x14ac:dyDescent="0.2">
      <c r="A403" s="22">
        <v>401</v>
      </c>
      <c r="B403" t="b">
        <v>1</v>
      </c>
      <c r="C403" t="b">
        <v>1</v>
      </c>
      <c r="D403" t="s">
        <v>1022</v>
      </c>
      <c r="E403" t="s">
        <v>1022</v>
      </c>
      <c r="F403" t="s">
        <v>1023</v>
      </c>
      <c r="G403" t="s">
        <v>1024</v>
      </c>
      <c r="H403" t="s">
        <v>68</v>
      </c>
      <c r="I403">
        <v>74.5</v>
      </c>
      <c r="J403" t="s">
        <v>90</v>
      </c>
      <c r="K403">
        <v>74.900000000000006</v>
      </c>
      <c r="L403">
        <v>10.1</v>
      </c>
      <c r="M403">
        <v>11.6</v>
      </c>
      <c r="N403">
        <v>32</v>
      </c>
      <c r="O403">
        <v>100</v>
      </c>
      <c r="P403">
        <v>100</v>
      </c>
      <c r="Q403">
        <v>100</v>
      </c>
      <c r="R403" t="s">
        <v>90</v>
      </c>
      <c r="S403" t="s">
        <v>90</v>
      </c>
      <c r="T403" t="s">
        <v>90</v>
      </c>
      <c r="U403" t="s">
        <v>90</v>
      </c>
    </row>
    <row r="404" spans="1:21" x14ac:dyDescent="0.2">
      <c r="A404" s="22">
        <v>402</v>
      </c>
      <c r="B404" t="b">
        <v>1</v>
      </c>
      <c r="C404" t="b">
        <v>1</v>
      </c>
      <c r="D404" t="s">
        <v>1025</v>
      </c>
      <c r="E404" t="s">
        <v>1025</v>
      </c>
      <c r="F404" t="s">
        <v>1026</v>
      </c>
      <c r="G404" t="s">
        <v>1027</v>
      </c>
      <c r="H404" t="s">
        <v>68</v>
      </c>
      <c r="I404">
        <v>78.8</v>
      </c>
      <c r="J404">
        <v>16.899999999999999</v>
      </c>
      <c r="K404">
        <v>22</v>
      </c>
      <c r="L404">
        <v>15.6</v>
      </c>
      <c r="M404">
        <v>33.4</v>
      </c>
      <c r="N404">
        <v>64.7</v>
      </c>
      <c r="O404">
        <v>92</v>
      </c>
      <c r="P404">
        <v>98.3</v>
      </c>
      <c r="Q404">
        <v>98.4</v>
      </c>
      <c r="R404">
        <v>75.7</v>
      </c>
      <c r="S404">
        <v>74.3</v>
      </c>
      <c r="T404">
        <v>37.299999999999997</v>
      </c>
      <c r="U404">
        <v>30.6</v>
      </c>
    </row>
    <row r="405" spans="1:21" x14ac:dyDescent="0.2">
      <c r="A405" s="22">
        <v>403</v>
      </c>
      <c r="B405" t="b">
        <v>1</v>
      </c>
      <c r="C405" t="b">
        <v>1</v>
      </c>
      <c r="D405" t="s">
        <v>1028</v>
      </c>
      <c r="E405" t="s">
        <v>1028</v>
      </c>
      <c r="F405" t="s">
        <v>1029</v>
      </c>
      <c r="G405" t="s">
        <v>1030</v>
      </c>
      <c r="H405" t="s">
        <v>68</v>
      </c>
      <c r="I405" t="s">
        <v>90</v>
      </c>
      <c r="J405" t="s">
        <v>90</v>
      </c>
      <c r="K405" t="s">
        <v>90</v>
      </c>
      <c r="L405" t="s">
        <v>90</v>
      </c>
      <c r="M405" t="s">
        <v>90</v>
      </c>
      <c r="N405" t="s">
        <v>90</v>
      </c>
      <c r="O405" t="s">
        <v>90</v>
      </c>
      <c r="P405" t="s">
        <v>90</v>
      </c>
      <c r="Q405" t="s">
        <v>90</v>
      </c>
      <c r="R405" t="s">
        <v>90</v>
      </c>
      <c r="S405" t="s">
        <v>90</v>
      </c>
      <c r="T405" t="s">
        <v>90</v>
      </c>
      <c r="U405" t="s">
        <v>90</v>
      </c>
    </row>
    <row r="406" spans="1:21" x14ac:dyDescent="0.2">
      <c r="A406" s="22">
        <v>404</v>
      </c>
      <c r="B406" t="b">
        <v>1</v>
      </c>
      <c r="C406" t="b">
        <v>1</v>
      </c>
      <c r="D406" t="s">
        <v>1031</v>
      </c>
      <c r="E406" t="s">
        <v>1032</v>
      </c>
      <c r="F406" t="s">
        <v>1033</v>
      </c>
      <c r="G406" t="s">
        <v>1034</v>
      </c>
      <c r="H406" t="s">
        <v>68</v>
      </c>
      <c r="I406">
        <v>70.7</v>
      </c>
      <c r="J406" t="s">
        <v>90</v>
      </c>
      <c r="K406">
        <v>0.60899999999999999</v>
      </c>
      <c r="L406">
        <v>3.61</v>
      </c>
      <c r="M406">
        <v>25.9</v>
      </c>
      <c r="N406">
        <v>63.3</v>
      </c>
      <c r="O406">
        <v>77.7</v>
      </c>
      <c r="P406">
        <v>77.2</v>
      </c>
      <c r="Q406">
        <v>69.5</v>
      </c>
      <c r="R406">
        <v>53.6</v>
      </c>
      <c r="S406">
        <v>33.4</v>
      </c>
      <c r="T406" t="s">
        <v>90</v>
      </c>
      <c r="U406" t="s">
        <v>90</v>
      </c>
    </row>
    <row r="407" spans="1:21" x14ac:dyDescent="0.2">
      <c r="A407" s="22">
        <v>405</v>
      </c>
      <c r="B407" t="b">
        <v>1</v>
      </c>
      <c r="C407" t="b">
        <v>1</v>
      </c>
      <c r="D407" t="s">
        <v>1035</v>
      </c>
      <c r="E407" t="s">
        <v>1035</v>
      </c>
      <c r="F407" t="s">
        <v>1036</v>
      </c>
      <c r="G407" t="s">
        <v>1037</v>
      </c>
      <c r="H407" t="s">
        <v>68</v>
      </c>
      <c r="I407">
        <v>3.02</v>
      </c>
      <c r="J407">
        <v>1.64</v>
      </c>
      <c r="K407">
        <v>5.95</v>
      </c>
      <c r="L407">
        <v>19.7</v>
      </c>
      <c r="M407">
        <v>34.5</v>
      </c>
      <c r="N407">
        <v>10.8</v>
      </c>
      <c r="O407">
        <v>2.74</v>
      </c>
      <c r="P407">
        <v>2.38</v>
      </c>
      <c r="Q407">
        <v>1.84</v>
      </c>
      <c r="R407">
        <v>2.0299999999999998</v>
      </c>
      <c r="S407">
        <v>1.43</v>
      </c>
      <c r="T407">
        <v>1.24</v>
      </c>
      <c r="U407">
        <v>1.03</v>
      </c>
    </row>
    <row r="408" spans="1:21" x14ac:dyDescent="0.2">
      <c r="A408" s="22">
        <v>406</v>
      </c>
      <c r="B408" t="b">
        <v>0</v>
      </c>
      <c r="C408" t="b">
        <v>1</v>
      </c>
      <c r="D408" t="s">
        <v>90</v>
      </c>
      <c r="E408" t="s">
        <v>1038</v>
      </c>
      <c r="F408" t="s">
        <v>90</v>
      </c>
      <c r="G408" t="s">
        <v>1039</v>
      </c>
      <c r="H408" t="s">
        <v>68</v>
      </c>
      <c r="I408">
        <v>10.4</v>
      </c>
      <c r="J408">
        <v>20</v>
      </c>
      <c r="K408">
        <v>57.1</v>
      </c>
      <c r="L408">
        <v>88.5</v>
      </c>
      <c r="M408">
        <v>4.3600000000000003</v>
      </c>
      <c r="N408">
        <v>0.85</v>
      </c>
      <c r="O408">
        <v>0.25</v>
      </c>
      <c r="P408">
        <v>1.17</v>
      </c>
      <c r="Q408">
        <v>0.312</v>
      </c>
      <c r="R408">
        <v>0.246</v>
      </c>
      <c r="S408">
        <v>0.77200000000000002</v>
      </c>
      <c r="T408">
        <v>11.3</v>
      </c>
      <c r="U408">
        <v>10.3</v>
      </c>
    </row>
    <row r="409" spans="1:21" x14ac:dyDescent="0.2">
      <c r="A409" s="22">
        <v>407</v>
      </c>
      <c r="B409" t="b">
        <v>1</v>
      </c>
      <c r="C409" t="b">
        <v>1</v>
      </c>
      <c r="D409" t="s">
        <v>1040</v>
      </c>
      <c r="E409" t="s">
        <v>1041</v>
      </c>
      <c r="F409" t="s">
        <v>1042</v>
      </c>
      <c r="G409" t="s">
        <v>1043</v>
      </c>
      <c r="H409" t="s">
        <v>68</v>
      </c>
      <c r="I409">
        <v>17</v>
      </c>
      <c r="J409">
        <v>12</v>
      </c>
      <c r="K409">
        <v>27.2</v>
      </c>
      <c r="L409">
        <v>14.9</v>
      </c>
      <c r="M409">
        <v>7.67</v>
      </c>
      <c r="N409">
        <v>12.1</v>
      </c>
      <c r="O409">
        <v>9.3000000000000007</v>
      </c>
      <c r="P409">
        <v>17.3</v>
      </c>
      <c r="Q409">
        <v>32.6</v>
      </c>
      <c r="R409">
        <v>58.4</v>
      </c>
      <c r="S409">
        <v>33.5</v>
      </c>
      <c r="T409">
        <v>19.5</v>
      </c>
      <c r="U409">
        <v>8.0399999999999991</v>
      </c>
    </row>
    <row r="410" spans="1:21" x14ac:dyDescent="0.2">
      <c r="A410" s="22">
        <v>408</v>
      </c>
      <c r="B410" t="b">
        <v>0</v>
      </c>
      <c r="C410" t="b">
        <v>1</v>
      </c>
      <c r="D410" t="s">
        <v>90</v>
      </c>
      <c r="E410" t="s">
        <v>1044</v>
      </c>
      <c r="F410" t="s">
        <v>90</v>
      </c>
      <c r="G410" t="s">
        <v>1045</v>
      </c>
      <c r="H410" t="s">
        <v>68</v>
      </c>
      <c r="I410">
        <v>18.2</v>
      </c>
      <c r="J410" t="s">
        <v>90</v>
      </c>
      <c r="K410" t="s">
        <v>90</v>
      </c>
      <c r="L410" t="s">
        <v>90</v>
      </c>
      <c r="M410">
        <v>4.7</v>
      </c>
      <c r="N410">
        <v>24.1</v>
      </c>
      <c r="O410">
        <v>18.8</v>
      </c>
      <c r="P410">
        <v>16.5</v>
      </c>
      <c r="Q410">
        <v>18.8</v>
      </c>
      <c r="R410">
        <v>19</v>
      </c>
      <c r="S410">
        <v>13</v>
      </c>
      <c r="T410">
        <v>3.84</v>
      </c>
      <c r="U410" t="s">
        <v>90</v>
      </c>
    </row>
    <row r="411" spans="1:21" x14ac:dyDescent="0.2">
      <c r="A411" s="22">
        <v>409</v>
      </c>
      <c r="B411" t="b">
        <v>0</v>
      </c>
      <c r="C411" t="b">
        <v>1</v>
      </c>
      <c r="D411" t="s">
        <v>90</v>
      </c>
      <c r="E411" t="s">
        <v>1046</v>
      </c>
      <c r="F411" t="s">
        <v>90</v>
      </c>
      <c r="G411" t="s">
        <v>1047</v>
      </c>
      <c r="H411" t="s">
        <v>137</v>
      </c>
      <c r="I411">
        <v>59.7</v>
      </c>
      <c r="J411">
        <v>41.9</v>
      </c>
      <c r="K411">
        <v>29.9</v>
      </c>
      <c r="L411">
        <v>14.7</v>
      </c>
      <c r="M411">
        <v>18.5</v>
      </c>
      <c r="N411">
        <v>51.9</v>
      </c>
      <c r="O411">
        <v>58.8</v>
      </c>
      <c r="P411">
        <v>61.8</v>
      </c>
      <c r="Q411">
        <v>68.400000000000006</v>
      </c>
      <c r="R411">
        <v>52.3</v>
      </c>
      <c r="S411">
        <v>39.6</v>
      </c>
      <c r="T411">
        <v>13.6</v>
      </c>
      <c r="U411">
        <v>12.4</v>
      </c>
    </row>
    <row r="412" spans="1:21" x14ac:dyDescent="0.2">
      <c r="A412" s="22">
        <v>410</v>
      </c>
      <c r="B412" t="b">
        <v>0</v>
      </c>
      <c r="C412" t="b">
        <v>1</v>
      </c>
      <c r="D412" t="s">
        <v>90</v>
      </c>
      <c r="E412" t="s">
        <v>1048</v>
      </c>
      <c r="F412" t="s">
        <v>90</v>
      </c>
      <c r="G412" t="s">
        <v>1048</v>
      </c>
      <c r="H412" t="s">
        <v>137</v>
      </c>
      <c r="I412">
        <v>65.599999999999994</v>
      </c>
      <c r="J412">
        <v>41.9</v>
      </c>
      <c r="K412">
        <v>29.9</v>
      </c>
      <c r="L412">
        <v>14.7</v>
      </c>
      <c r="M412">
        <v>18.7</v>
      </c>
      <c r="N412">
        <v>54.1</v>
      </c>
      <c r="O412">
        <v>64.8</v>
      </c>
      <c r="P412">
        <v>69.5</v>
      </c>
      <c r="Q412">
        <v>74.099999999999994</v>
      </c>
      <c r="R412">
        <v>64.400000000000006</v>
      </c>
      <c r="S412">
        <v>42.5</v>
      </c>
      <c r="T412">
        <v>13.6</v>
      </c>
      <c r="U412">
        <v>12.4</v>
      </c>
    </row>
    <row r="413" spans="1:21" x14ac:dyDescent="0.2">
      <c r="A413" s="22">
        <v>411</v>
      </c>
      <c r="B413" t="b">
        <v>0</v>
      </c>
      <c r="C413" t="b">
        <v>1</v>
      </c>
      <c r="D413" t="s">
        <v>90</v>
      </c>
      <c r="E413" t="s">
        <v>1049</v>
      </c>
      <c r="F413" t="s">
        <v>90</v>
      </c>
      <c r="G413" t="s">
        <v>1049</v>
      </c>
      <c r="H413" t="s">
        <v>137</v>
      </c>
      <c r="I413">
        <v>60.7</v>
      </c>
      <c r="J413">
        <v>41.9</v>
      </c>
      <c r="K413">
        <v>29.9</v>
      </c>
      <c r="L413">
        <v>14.7</v>
      </c>
      <c r="M413">
        <v>18.5</v>
      </c>
      <c r="N413">
        <v>51.9</v>
      </c>
      <c r="O413">
        <v>59.6</v>
      </c>
      <c r="P413">
        <v>63.1</v>
      </c>
      <c r="Q413">
        <v>69.599999999999994</v>
      </c>
      <c r="R413">
        <v>53.9</v>
      </c>
      <c r="S413">
        <v>39.6</v>
      </c>
      <c r="T413">
        <v>13.6</v>
      </c>
      <c r="U413">
        <v>12.4</v>
      </c>
    </row>
    <row r="414" spans="1:21" x14ac:dyDescent="0.2">
      <c r="A414" s="22">
        <v>412</v>
      </c>
      <c r="B414" t="b">
        <v>0</v>
      </c>
      <c r="C414" t="b">
        <v>1</v>
      </c>
      <c r="D414" t="s">
        <v>90</v>
      </c>
      <c r="E414" t="s">
        <v>1050</v>
      </c>
      <c r="F414" t="s">
        <v>90</v>
      </c>
      <c r="G414" t="s">
        <v>1050</v>
      </c>
      <c r="H414" t="s">
        <v>137</v>
      </c>
      <c r="I414">
        <v>66.8</v>
      </c>
      <c r="J414">
        <v>41.9</v>
      </c>
      <c r="K414">
        <v>29.9</v>
      </c>
      <c r="L414">
        <v>14.7</v>
      </c>
      <c r="M414">
        <v>18.7</v>
      </c>
      <c r="N414">
        <v>54.2</v>
      </c>
      <c r="O414">
        <v>65.8</v>
      </c>
      <c r="P414">
        <v>71.2</v>
      </c>
      <c r="Q414">
        <v>75.599999999999994</v>
      </c>
      <c r="R414">
        <v>67.2</v>
      </c>
      <c r="S414">
        <v>42.5</v>
      </c>
      <c r="T414">
        <v>13.6</v>
      </c>
      <c r="U414">
        <v>12.4</v>
      </c>
    </row>
    <row r="415" spans="1:21" x14ac:dyDescent="0.2">
      <c r="A415" s="22">
        <v>413</v>
      </c>
      <c r="B415" t="b">
        <v>1</v>
      </c>
      <c r="C415" t="b">
        <v>1</v>
      </c>
      <c r="D415" t="s">
        <v>1051</v>
      </c>
      <c r="E415" t="s">
        <v>1051</v>
      </c>
      <c r="F415" t="s">
        <v>1052</v>
      </c>
      <c r="G415" t="s">
        <v>1053</v>
      </c>
      <c r="H415" t="s">
        <v>68</v>
      </c>
      <c r="I415">
        <v>80.2</v>
      </c>
      <c r="J415">
        <v>13.7</v>
      </c>
      <c r="K415">
        <v>15.7</v>
      </c>
      <c r="L415">
        <v>42.4</v>
      </c>
      <c r="M415">
        <v>99.3</v>
      </c>
      <c r="N415">
        <v>99.5</v>
      </c>
      <c r="O415">
        <v>100</v>
      </c>
      <c r="P415">
        <v>99.6</v>
      </c>
      <c r="Q415">
        <v>99.8</v>
      </c>
      <c r="R415">
        <v>100</v>
      </c>
      <c r="S415">
        <v>100</v>
      </c>
      <c r="T415">
        <v>100</v>
      </c>
      <c r="U415">
        <v>30.7</v>
      </c>
    </row>
    <row r="416" spans="1:21" x14ac:dyDescent="0.2">
      <c r="A416" s="22">
        <v>414</v>
      </c>
      <c r="B416" t="b">
        <v>0</v>
      </c>
      <c r="C416" t="b">
        <v>1</v>
      </c>
      <c r="D416" t="s">
        <v>90</v>
      </c>
      <c r="E416" t="s">
        <v>1054</v>
      </c>
      <c r="F416" t="s">
        <v>90</v>
      </c>
      <c r="G416" t="s">
        <v>1055</v>
      </c>
      <c r="H416" t="s">
        <v>902</v>
      </c>
      <c r="I416">
        <v>35.799999999999997</v>
      </c>
      <c r="J416">
        <v>44.8</v>
      </c>
      <c r="K416">
        <v>34.200000000000003</v>
      </c>
      <c r="L416">
        <v>29.1</v>
      </c>
      <c r="M416">
        <v>33.299999999999997</v>
      </c>
      <c r="N416">
        <v>36.200000000000003</v>
      </c>
      <c r="O416">
        <v>40.6</v>
      </c>
      <c r="P416">
        <v>34.9</v>
      </c>
      <c r="Q416">
        <v>32.200000000000003</v>
      </c>
      <c r="R416">
        <v>27.3</v>
      </c>
      <c r="S416">
        <v>33.200000000000003</v>
      </c>
      <c r="T416">
        <v>42.5</v>
      </c>
      <c r="U416">
        <v>51.2</v>
      </c>
    </row>
    <row r="417" spans="1:21" x14ac:dyDescent="0.2">
      <c r="A417" s="22">
        <v>415</v>
      </c>
      <c r="B417" t="b">
        <v>0</v>
      </c>
      <c r="C417" t="b">
        <v>1</v>
      </c>
      <c r="D417" t="s">
        <v>90</v>
      </c>
      <c r="E417" t="s">
        <v>1056</v>
      </c>
      <c r="F417" t="s">
        <v>90</v>
      </c>
      <c r="G417" t="s">
        <v>1057</v>
      </c>
      <c r="H417" t="s">
        <v>902</v>
      </c>
      <c r="I417">
        <v>39.1</v>
      </c>
      <c r="J417">
        <v>41</v>
      </c>
      <c r="K417">
        <v>40.799999999999997</v>
      </c>
      <c r="L417">
        <v>41.4</v>
      </c>
      <c r="M417">
        <v>47.4</v>
      </c>
      <c r="N417">
        <v>49.7</v>
      </c>
      <c r="O417">
        <v>58.4</v>
      </c>
      <c r="P417">
        <v>45.8</v>
      </c>
      <c r="Q417">
        <v>33</v>
      </c>
      <c r="R417">
        <v>18.8</v>
      </c>
      <c r="S417">
        <v>23.2</v>
      </c>
      <c r="T417">
        <v>20.3</v>
      </c>
      <c r="U417">
        <v>32.299999999999997</v>
      </c>
    </row>
    <row r="418" spans="1:21" x14ac:dyDescent="0.2">
      <c r="A418" s="22">
        <v>416</v>
      </c>
      <c r="B418" t="b">
        <v>0</v>
      </c>
      <c r="C418" t="b">
        <v>1</v>
      </c>
      <c r="D418" t="s">
        <v>90</v>
      </c>
      <c r="E418" t="s">
        <v>1058</v>
      </c>
      <c r="F418" t="s">
        <v>90</v>
      </c>
      <c r="G418" t="s">
        <v>1059</v>
      </c>
      <c r="H418" t="s">
        <v>427</v>
      </c>
      <c r="I418">
        <v>72.900000000000006</v>
      </c>
      <c r="J418">
        <v>68.400000000000006</v>
      </c>
      <c r="K418">
        <v>54.7</v>
      </c>
      <c r="L418">
        <v>61.4</v>
      </c>
      <c r="M418">
        <v>69</v>
      </c>
      <c r="N418">
        <v>55.2</v>
      </c>
      <c r="O418">
        <v>45.3</v>
      </c>
      <c r="P418">
        <v>37.799999999999997</v>
      </c>
      <c r="Q418">
        <v>56.8</v>
      </c>
      <c r="R418">
        <v>75.400000000000006</v>
      </c>
      <c r="S418">
        <v>84.2</v>
      </c>
      <c r="T418">
        <v>85.9</v>
      </c>
      <c r="U418">
        <v>80.7</v>
      </c>
    </row>
    <row r="419" spans="1:21" x14ac:dyDescent="0.2">
      <c r="A419" s="22">
        <v>417</v>
      </c>
      <c r="B419" t="b">
        <v>0</v>
      </c>
      <c r="C419" t="b">
        <v>1</v>
      </c>
      <c r="D419" t="s">
        <v>90</v>
      </c>
      <c r="E419" t="s">
        <v>1060</v>
      </c>
      <c r="F419" t="s">
        <v>90</v>
      </c>
      <c r="G419" t="s">
        <v>1061</v>
      </c>
      <c r="H419" t="s">
        <v>427</v>
      </c>
      <c r="I419">
        <v>40</v>
      </c>
      <c r="J419">
        <v>35.6</v>
      </c>
      <c r="K419">
        <v>48.5</v>
      </c>
      <c r="L419">
        <v>64.400000000000006</v>
      </c>
      <c r="M419">
        <v>68.5</v>
      </c>
      <c r="N419">
        <v>76.2</v>
      </c>
      <c r="O419">
        <v>65.599999999999994</v>
      </c>
      <c r="P419">
        <v>28</v>
      </c>
      <c r="Q419">
        <v>27.4</v>
      </c>
      <c r="R419">
        <v>22</v>
      </c>
      <c r="S419">
        <v>41.5</v>
      </c>
      <c r="T419">
        <v>42.4</v>
      </c>
      <c r="U419">
        <v>42.3</v>
      </c>
    </row>
    <row r="420" spans="1:21" x14ac:dyDescent="0.2">
      <c r="A420" s="22">
        <v>418</v>
      </c>
      <c r="B420" t="b">
        <v>0</v>
      </c>
      <c r="C420" t="b">
        <v>1</v>
      </c>
      <c r="D420" t="s">
        <v>90</v>
      </c>
      <c r="E420" t="s">
        <v>1062</v>
      </c>
      <c r="F420" t="s">
        <v>90</v>
      </c>
      <c r="G420" t="s">
        <v>1063</v>
      </c>
      <c r="H420" t="s">
        <v>427</v>
      </c>
      <c r="I420">
        <v>16.5</v>
      </c>
      <c r="J420">
        <v>29.3</v>
      </c>
      <c r="K420">
        <v>20.8</v>
      </c>
      <c r="L420">
        <v>19.3</v>
      </c>
      <c r="M420">
        <v>11.9</v>
      </c>
      <c r="N420">
        <v>4.18</v>
      </c>
      <c r="O420">
        <v>3.55</v>
      </c>
      <c r="P420">
        <v>28.9</v>
      </c>
      <c r="Q420">
        <v>33.4</v>
      </c>
      <c r="R420">
        <v>5.95</v>
      </c>
      <c r="S420">
        <v>2.68</v>
      </c>
      <c r="T420">
        <v>2.5</v>
      </c>
      <c r="U420">
        <v>32.299999999999997</v>
      </c>
    </row>
    <row r="421" spans="1:21" x14ac:dyDescent="0.2">
      <c r="A421" s="22">
        <v>419</v>
      </c>
      <c r="B421" t="b">
        <v>0</v>
      </c>
      <c r="C421" t="b">
        <v>1</v>
      </c>
      <c r="D421" t="s">
        <v>90</v>
      </c>
      <c r="E421" t="s">
        <v>1064</v>
      </c>
      <c r="F421" t="s">
        <v>90</v>
      </c>
      <c r="G421" t="s">
        <v>1065</v>
      </c>
      <c r="H421" t="s">
        <v>427</v>
      </c>
      <c r="I421">
        <v>20.3</v>
      </c>
      <c r="J421">
        <v>11.6</v>
      </c>
      <c r="K421">
        <v>11</v>
      </c>
      <c r="L421">
        <v>7.77</v>
      </c>
      <c r="M421">
        <v>9.4700000000000006</v>
      </c>
      <c r="N421">
        <v>16.600000000000001</v>
      </c>
      <c r="O421">
        <v>26.9</v>
      </c>
      <c r="P421">
        <v>32.700000000000003</v>
      </c>
      <c r="Q421">
        <v>36.799999999999997</v>
      </c>
      <c r="R421">
        <v>34.700000000000003</v>
      </c>
      <c r="S421">
        <v>33.5</v>
      </c>
      <c r="T421">
        <v>35.4</v>
      </c>
      <c r="U421">
        <v>18.7</v>
      </c>
    </row>
    <row r="422" spans="1:21" x14ac:dyDescent="0.2">
      <c r="A422" s="22">
        <v>420</v>
      </c>
      <c r="B422" t="b">
        <v>0</v>
      </c>
      <c r="C422" t="b">
        <v>1</v>
      </c>
      <c r="D422" t="s">
        <v>90</v>
      </c>
      <c r="E422" t="s">
        <v>1066</v>
      </c>
      <c r="F422" t="s">
        <v>90</v>
      </c>
      <c r="G422" t="s">
        <v>1067</v>
      </c>
      <c r="H422" t="s">
        <v>427</v>
      </c>
      <c r="I422">
        <v>24.9</v>
      </c>
      <c r="J422">
        <v>2.97</v>
      </c>
      <c r="K422">
        <v>10.8</v>
      </c>
      <c r="L422">
        <v>38.9</v>
      </c>
      <c r="M422">
        <v>39.200000000000003</v>
      </c>
      <c r="N422">
        <v>26.6</v>
      </c>
      <c r="O422">
        <v>43</v>
      </c>
      <c r="P422">
        <v>25.7</v>
      </c>
      <c r="Q422">
        <v>18.399999999999999</v>
      </c>
      <c r="R422">
        <v>17.3</v>
      </c>
      <c r="S422">
        <v>4.53</v>
      </c>
      <c r="T422">
        <v>3.32</v>
      </c>
      <c r="U422">
        <v>2.17</v>
      </c>
    </row>
    <row r="423" spans="1:21" x14ac:dyDescent="0.2">
      <c r="A423" s="22">
        <v>421</v>
      </c>
      <c r="B423" t="b">
        <v>0</v>
      </c>
      <c r="C423" t="b">
        <v>1</v>
      </c>
      <c r="D423" t="s">
        <v>90</v>
      </c>
      <c r="E423" t="s">
        <v>1068</v>
      </c>
      <c r="F423" t="s">
        <v>90</v>
      </c>
      <c r="G423" t="s">
        <v>1069</v>
      </c>
      <c r="H423" t="s">
        <v>427</v>
      </c>
      <c r="I423">
        <v>18.100000000000001</v>
      </c>
      <c r="J423" t="s">
        <v>90</v>
      </c>
      <c r="K423" t="s">
        <v>90</v>
      </c>
      <c r="L423">
        <v>1.1000000000000001</v>
      </c>
      <c r="M423">
        <v>5.09</v>
      </c>
      <c r="N423">
        <v>16.600000000000001</v>
      </c>
      <c r="O423">
        <v>14.8</v>
      </c>
      <c r="P423">
        <v>19.7</v>
      </c>
      <c r="Q423">
        <v>21.8</v>
      </c>
      <c r="R423">
        <v>15.3</v>
      </c>
      <c r="S423">
        <v>5.68</v>
      </c>
      <c r="T423">
        <v>5.46</v>
      </c>
      <c r="U423" t="s">
        <v>90</v>
      </c>
    </row>
    <row r="424" spans="1:21" x14ac:dyDescent="0.2">
      <c r="A424" s="22">
        <v>422</v>
      </c>
      <c r="B424" t="b">
        <v>0</v>
      </c>
      <c r="C424" t="b">
        <v>1</v>
      </c>
      <c r="D424" t="s">
        <v>90</v>
      </c>
      <c r="E424" t="s">
        <v>1070</v>
      </c>
      <c r="F424" t="s">
        <v>90</v>
      </c>
      <c r="G424" t="s">
        <v>1071</v>
      </c>
      <c r="H424" t="s">
        <v>902</v>
      </c>
      <c r="I424">
        <v>55.9</v>
      </c>
      <c r="J424">
        <v>41.8</v>
      </c>
      <c r="K424">
        <v>29.8</v>
      </c>
      <c r="L424">
        <v>14.6</v>
      </c>
      <c r="M424">
        <v>17.600000000000001</v>
      </c>
      <c r="N424">
        <v>49.9</v>
      </c>
      <c r="O424">
        <v>55.1</v>
      </c>
      <c r="P424">
        <v>58.1</v>
      </c>
      <c r="Q424">
        <v>63</v>
      </c>
      <c r="R424">
        <v>45.4</v>
      </c>
      <c r="S424">
        <v>29.9</v>
      </c>
      <c r="T424">
        <v>12.3</v>
      </c>
      <c r="U424">
        <v>9.9600000000000009</v>
      </c>
    </row>
    <row r="425" spans="1:21" x14ac:dyDescent="0.2">
      <c r="A425" s="22">
        <v>423</v>
      </c>
      <c r="B425" t="b">
        <v>0</v>
      </c>
      <c r="C425" t="b">
        <v>1</v>
      </c>
      <c r="D425" t="s">
        <v>90</v>
      </c>
      <c r="E425" t="s">
        <v>1072</v>
      </c>
      <c r="F425" t="s">
        <v>90</v>
      </c>
      <c r="G425" t="s">
        <v>1073</v>
      </c>
      <c r="H425" t="s">
        <v>427</v>
      </c>
      <c r="I425">
        <v>16.3</v>
      </c>
      <c r="J425">
        <v>12.9</v>
      </c>
      <c r="K425">
        <v>28.8</v>
      </c>
      <c r="L425">
        <v>29.4</v>
      </c>
      <c r="M425">
        <v>35.5</v>
      </c>
      <c r="N425">
        <v>11.3</v>
      </c>
      <c r="O425">
        <v>14</v>
      </c>
      <c r="P425">
        <v>23.6</v>
      </c>
      <c r="Q425">
        <v>5.48</v>
      </c>
      <c r="R425">
        <v>3.32</v>
      </c>
      <c r="S425">
        <v>4.07</v>
      </c>
      <c r="T425">
        <v>12.4</v>
      </c>
      <c r="U425">
        <v>15.2</v>
      </c>
    </row>
    <row r="426" spans="1:21" x14ac:dyDescent="0.2">
      <c r="A426" s="22">
        <v>424</v>
      </c>
      <c r="B426" t="b">
        <v>0</v>
      </c>
      <c r="C426" t="b">
        <v>1</v>
      </c>
      <c r="D426" t="s">
        <v>90</v>
      </c>
      <c r="E426" t="s">
        <v>1074</v>
      </c>
      <c r="F426" t="s">
        <v>90</v>
      </c>
      <c r="G426" t="s">
        <v>1075</v>
      </c>
      <c r="H426" t="s">
        <v>427</v>
      </c>
      <c r="I426">
        <v>4.6100000000000003</v>
      </c>
      <c r="J426">
        <v>1.65</v>
      </c>
      <c r="K426">
        <v>0.76300000000000001</v>
      </c>
      <c r="L426">
        <v>0.61099999999999999</v>
      </c>
      <c r="M426">
        <v>0.92300000000000004</v>
      </c>
      <c r="N426">
        <v>1.06</v>
      </c>
      <c r="O426">
        <v>1.26</v>
      </c>
      <c r="P426">
        <v>1.57</v>
      </c>
      <c r="Q426">
        <v>2.66</v>
      </c>
      <c r="R426">
        <v>5.65</v>
      </c>
      <c r="S426">
        <v>15.3</v>
      </c>
      <c r="T426">
        <v>5.46</v>
      </c>
      <c r="U426">
        <v>1.9</v>
      </c>
    </row>
    <row r="427" spans="1:21" x14ac:dyDescent="0.2">
      <c r="A427" s="22">
        <v>425</v>
      </c>
      <c r="B427" t="b">
        <v>0</v>
      </c>
      <c r="C427" t="b">
        <v>1</v>
      </c>
      <c r="D427" t="s">
        <v>90</v>
      </c>
      <c r="E427" t="s">
        <v>1076</v>
      </c>
      <c r="F427" t="s">
        <v>90</v>
      </c>
      <c r="G427" t="s">
        <v>1077</v>
      </c>
      <c r="H427" t="s">
        <v>427</v>
      </c>
      <c r="I427">
        <v>3.55</v>
      </c>
      <c r="J427">
        <v>2.09</v>
      </c>
      <c r="K427">
        <v>4.33</v>
      </c>
      <c r="L427">
        <v>5.07</v>
      </c>
      <c r="M427">
        <v>5.69</v>
      </c>
      <c r="N427" t="s">
        <v>90</v>
      </c>
      <c r="O427">
        <v>4.1399999999999997</v>
      </c>
      <c r="P427">
        <v>1.18</v>
      </c>
      <c r="Q427">
        <v>0.40400000000000003</v>
      </c>
      <c r="R427">
        <v>0.36699999999999999</v>
      </c>
      <c r="S427">
        <v>0.40500000000000003</v>
      </c>
      <c r="T427" t="s">
        <v>90</v>
      </c>
      <c r="U427">
        <v>1.17</v>
      </c>
    </row>
    <row r="428" spans="1:21" x14ac:dyDescent="0.2">
      <c r="A428" s="22">
        <v>426</v>
      </c>
      <c r="B428" t="b">
        <v>0</v>
      </c>
      <c r="C428" t="b">
        <v>1</v>
      </c>
      <c r="D428" t="s">
        <v>90</v>
      </c>
      <c r="E428" t="s">
        <v>1078</v>
      </c>
      <c r="F428" t="s">
        <v>90</v>
      </c>
      <c r="G428" t="s">
        <v>1079</v>
      </c>
      <c r="H428" t="s">
        <v>427</v>
      </c>
      <c r="I428">
        <v>85.4</v>
      </c>
      <c r="J428">
        <v>13.8</v>
      </c>
      <c r="K428">
        <v>20.9</v>
      </c>
      <c r="L428">
        <v>35.1</v>
      </c>
      <c r="M428">
        <v>85.3</v>
      </c>
      <c r="N428">
        <v>90.2</v>
      </c>
      <c r="O428">
        <v>93.3</v>
      </c>
      <c r="P428">
        <v>98</v>
      </c>
      <c r="Q428">
        <v>93.9</v>
      </c>
      <c r="R428">
        <v>94.6</v>
      </c>
      <c r="S428">
        <v>98.2</v>
      </c>
      <c r="T428">
        <v>97.1</v>
      </c>
      <c r="U428">
        <v>23.1</v>
      </c>
    </row>
    <row r="429" spans="1:21" x14ac:dyDescent="0.2">
      <c r="A429" s="22">
        <v>427</v>
      </c>
      <c r="B429" t="b">
        <v>0</v>
      </c>
      <c r="C429" t="b">
        <v>1</v>
      </c>
      <c r="D429" t="s">
        <v>90</v>
      </c>
      <c r="E429" t="s">
        <v>1080</v>
      </c>
      <c r="F429" t="s">
        <v>90</v>
      </c>
      <c r="G429" t="s">
        <v>1081</v>
      </c>
      <c r="H429" t="s">
        <v>427</v>
      </c>
      <c r="I429">
        <v>3.49</v>
      </c>
      <c r="J429" t="s">
        <v>90</v>
      </c>
      <c r="K429" t="s">
        <v>90</v>
      </c>
      <c r="L429">
        <v>0.35499999999999998</v>
      </c>
      <c r="M429">
        <v>0.66100000000000003</v>
      </c>
      <c r="N429">
        <v>1.38</v>
      </c>
      <c r="O429">
        <v>1.76</v>
      </c>
      <c r="P429">
        <v>2.69</v>
      </c>
      <c r="Q429">
        <v>6.09</v>
      </c>
      <c r="R429">
        <v>10.5</v>
      </c>
      <c r="S429" t="s">
        <v>90</v>
      </c>
      <c r="T429" t="s">
        <v>90</v>
      </c>
      <c r="U429" t="s">
        <v>90</v>
      </c>
    </row>
    <row r="430" spans="1:21" x14ac:dyDescent="0.2">
      <c r="A430" s="22">
        <v>428</v>
      </c>
      <c r="B430" t="b">
        <v>0</v>
      </c>
      <c r="C430" t="b">
        <v>1</v>
      </c>
      <c r="D430" t="s">
        <v>90</v>
      </c>
      <c r="E430" t="s">
        <v>1082</v>
      </c>
      <c r="F430" t="s">
        <v>90</v>
      </c>
      <c r="G430" t="s">
        <v>1083</v>
      </c>
      <c r="H430" t="s">
        <v>902</v>
      </c>
      <c r="I430">
        <v>72.7</v>
      </c>
      <c r="J430">
        <v>68.400000000000006</v>
      </c>
      <c r="K430">
        <v>54.6</v>
      </c>
      <c r="L430">
        <v>61</v>
      </c>
      <c r="M430">
        <v>68.5</v>
      </c>
      <c r="N430">
        <v>54.4</v>
      </c>
      <c r="O430">
        <v>44.8</v>
      </c>
      <c r="P430">
        <v>36.799999999999997</v>
      </c>
      <c r="Q430">
        <v>55.7</v>
      </c>
      <c r="R430">
        <v>74.599999999999994</v>
      </c>
      <c r="S430">
        <v>83.9</v>
      </c>
      <c r="T430">
        <v>85.8</v>
      </c>
      <c r="U430">
        <v>80.599999999999994</v>
      </c>
    </row>
    <row r="431" spans="1:21" x14ac:dyDescent="0.2">
      <c r="A431" s="22">
        <v>429</v>
      </c>
      <c r="B431" t="b">
        <v>0</v>
      </c>
      <c r="C431" t="b">
        <v>1</v>
      </c>
      <c r="D431" t="s">
        <v>90</v>
      </c>
      <c r="E431" t="s">
        <v>1084</v>
      </c>
      <c r="F431" t="s">
        <v>90</v>
      </c>
      <c r="G431" t="s">
        <v>1085</v>
      </c>
      <c r="H431" t="s">
        <v>427</v>
      </c>
      <c r="I431">
        <v>18.600000000000001</v>
      </c>
      <c r="J431">
        <v>0.99299999999999999</v>
      </c>
      <c r="K431">
        <v>1.71</v>
      </c>
      <c r="L431">
        <v>1.89</v>
      </c>
      <c r="M431">
        <v>2.99</v>
      </c>
      <c r="N431">
        <v>3.58</v>
      </c>
      <c r="O431">
        <v>4.63</v>
      </c>
      <c r="P431">
        <v>10.1</v>
      </c>
      <c r="Q431">
        <v>18.3</v>
      </c>
      <c r="R431">
        <v>39.200000000000003</v>
      </c>
      <c r="S431">
        <v>53.8</v>
      </c>
      <c r="T431">
        <v>5.32</v>
      </c>
      <c r="U431">
        <v>58.1</v>
      </c>
    </row>
    <row r="432" spans="1:21" x14ac:dyDescent="0.2">
      <c r="A432" s="22">
        <v>430</v>
      </c>
      <c r="B432" t="b">
        <v>0</v>
      </c>
      <c r="C432" t="b">
        <v>1</v>
      </c>
      <c r="D432" t="s">
        <v>90</v>
      </c>
      <c r="E432" t="s">
        <v>1086</v>
      </c>
      <c r="F432" t="s">
        <v>90</v>
      </c>
      <c r="G432" t="s">
        <v>1087</v>
      </c>
      <c r="H432" t="s">
        <v>427</v>
      </c>
      <c r="I432">
        <v>32.700000000000003</v>
      </c>
      <c r="J432">
        <v>45.5</v>
      </c>
      <c r="K432">
        <v>32.4</v>
      </c>
      <c r="L432">
        <v>18.100000000000001</v>
      </c>
      <c r="M432">
        <v>23.4</v>
      </c>
      <c r="N432">
        <v>35.299999999999997</v>
      </c>
      <c r="O432">
        <v>28.4</v>
      </c>
      <c r="P432">
        <v>12.9</v>
      </c>
      <c r="Q432">
        <v>7.98</v>
      </c>
      <c r="R432">
        <v>12.5</v>
      </c>
      <c r="S432">
        <v>16.8</v>
      </c>
      <c r="T432">
        <v>44.9</v>
      </c>
      <c r="U432">
        <v>53.3</v>
      </c>
    </row>
    <row r="433" spans="1:21" x14ac:dyDescent="0.2">
      <c r="A433" s="22">
        <v>431</v>
      </c>
      <c r="B433" t="b">
        <v>0</v>
      </c>
      <c r="C433" t="b">
        <v>1</v>
      </c>
      <c r="D433" t="s">
        <v>90</v>
      </c>
      <c r="E433" t="s">
        <v>1088</v>
      </c>
      <c r="F433" t="s">
        <v>90</v>
      </c>
      <c r="G433" t="s">
        <v>1089</v>
      </c>
      <c r="H433" t="s">
        <v>427</v>
      </c>
      <c r="I433">
        <v>67.3</v>
      </c>
      <c r="J433">
        <v>72.599999999999994</v>
      </c>
      <c r="K433">
        <v>53.9</v>
      </c>
      <c r="L433">
        <v>49.2</v>
      </c>
      <c r="M433">
        <v>49.3</v>
      </c>
      <c r="N433">
        <v>48.2</v>
      </c>
      <c r="O433">
        <v>45.2</v>
      </c>
      <c r="P433">
        <v>25.2</v>
      </c>
      <c r="Q433">
        <v>14.7</v>
      </c>
      <c r="R433">
        <v>53.5</v>
      </c>
      <c r="S433">
        <v>89.7</v>
      </c>
      <c r="T433">
        <v>83.2</v>
      </c>
      <c r="U433">
        <v>87.2</v>
      </c>
    </row>
    <row r="434" spans="1:21" x14ac:dyDescent="0.2">
      <c r="A434" s="22">
        <v>432</v>
      </c>
      <c r="B434" t="b">
        <v>0</v>
      </c>
      <c r="C434" t="b">
        <v>1</v>
      </c>
      <c r="D434" t="s">
        <v>90</v>
      </c>
      <c r="E434" t="s">
        <v>1090</v>
      </c>
      <c r="F434" t="s">
        <v>90</v>
      </c>
      <c r="G434" t="s">
        <v>1091</v>
      </c>
      <c r="H434" t="s">
        <v>427</v>
      </c>
      <c r="I434">
        <v>13.8</v>
      </c>
      <c r="J434">
        <v>3.73</v>
      </c>
      <c r="K434">
        <v>10.8</v>
      </c>
      <c r="L434">
        <v>23.4</v>
      </c>
      <c r="M434">
        <v>21.9</v>
      </c>
      <c r="N434">
        <v>6.51</v>
      </c>
      <c r="O434">
        <v>4.6900000000000004</v>
      </c>
      <c r="P434">
        <v>13</v>
      </c>
      <c r="Q434">
        <v>21.4</v>
      </c>
      <c r="R434">
        <v>20.6</v>
      </c>
      <c r="S434">
        <v>14.6</v>
      </c>
      <c r="T434">
        <v>1.66</v>
      </c>
      <c r="U434">
        <v>1.73</v>
      </c>
    </row>
    <row r="435" spans="1:21" x14ac:dyDescent="0.2">
      <c r="A435" s="22">
        <v>433</v>
      </c>
      <c r="B435" t="b">
        <v>0</v>
      </c>
      <c r="C435" t="b">
        <v>1</v>
      </c>
      <c r="D435" t="s">
        <v>90</v>
      </c>
      <c r="E435" t="s">
        <v>1092</v>
      </c>
      <c r="F435" t="s">
        <v>90</v>
      </c>
      <c r="G435" t="s">
        <v>1093</v>
      </c>
      <c r="H435" t="s">
        <v>427</v>
      </c>
      <c r="I435">
        <v>68.8</v>
      </c>
      <c r="J435">
        <v>41.8</v>
      </c>
      <c r="K435">
        <v>29.8</v>
      </c>
      <c r="L435">
        <v>14.6</v>
      </c>
      <c r="M435">
        <v>18.8</v>
      </c>
      <c r="N435">
        <v>54.7</v>
      </c>
      <c r="O435">
        <v>67.3</v>
      </c>
      <c r="P435">
        <v>74.2</v>
      </c>
      <c r="Q435">
        <v>78.400000000000006</v>
      </c>
      <c r="R435">
        <v>73.599999999999994</v>
      </c>
      <c r="S435">
        <v>53.4</v>
      </c>
      <c r="T435">
        <v>12.4</v>
      </c>
      <c r="U435">
        <v>9.9600000000000009</v>
      </c>
    </row>
    <row r="436" spans="1:21" x14ac:dyDescent="0.2">
      <c r="A436" s="22">
        <v>434</v>
      </c>
      <c r="B436" t="b">
        <v>0</v>
      </c>
      <c r="C436" t="b">
        <v>1</v>
      </c>
      <c r="D436" t="s">
        <v>90</v>
      </c>
      <c r="E436" t="s">
        <v>1094</v>
      </c>
      <c r="F436" t="s">
        <v>90</v>
      </c>
      <c r="G436" t="s">
        <v>1095</v>
      </c>
      <c r="H436" t="s">
        <v>427</v>
      </c>
      <c r="I436">
        <v>20.6</v>
      </c>
      <c r="J436">
        <v>22.6</v>
      </c>
      <c r="K436">
        <v>27.8</v>
      </c>
      <c r="L436">
        <v>36.299999999999997</v>
      </c>
      <c r="M436">
        <v>45</v>
      </c>
      <c r="N436">
        <v>39</v>
      </c>
      <c r="O436">
        <v>16.8</v>
      </c>
      <c r="P436">
        <v>25.8</v>
      </c>
      <c r="Q436">
        <v>17.899999999999999</v>
      </c>
      <c r="R436">
        <v>15.7</v>
      </c>
      <c r="S436">
        <v>16.399999999999999</v>
      </c>
      <c r="T436">
        <v>20.100000000000001</v>
      </c>
      <c r="U436">
        <v>22.7</v>
      </c>
    </row>
    <row r="437" spans="1:21" x14ac:dyDescent="0.2">
      <c r="A437" s="22">
        <v>435</v>
      </c>
      <c r="B437" t="b">
        <v>0</v>
      </c>
      <c r="C437" t="b">
        <v>1</v>
      </c>
      <c r="D437" t="s">
        <v>90</v>
      </c>
      <c r="E437" t="s">
        <v>1096</v>
      </c>
      <c r="F437" t="s">
        <v>90</v>
      </c>
      <c r="G437" t="s">
        <v>1097</v>
      </c>
      <c r="H437" t="s">
        <v>427</v>
      </c>
      <c r="I437">
        <v>72.400000000000006</v>
      </c>
      <c r="J437">
        <v>53.2</v>
      </c>
      <c r="K437">
        <v>30.3</v>
      </c>
      <c r="L437">
        <v>21.3</v>
      </c>
      <c r="M437">
        <v>37.9</v>
      </c>
      <c r="N437">
        <v>77.400000000000006</v>
      </c>
      <c r="O437">
        <v>86.3</v>
      </c>
      <c r="P437">
        <v>85.6</v>
      </c>
      <c r="Q437">
        <v>73.7</v>
      </c>
      <c r="R437">
        <v>49.5</v>
      </c>
      <c r="S437">
        <v>43</v>
      </c>
      <c r="T437">
        <v>87.3</v>
      </c>
      <c r="U437">
        <v>87.7</v>
      </c>
    </row>
    <row r="438" spans="1:21" x14ac:dyDescent="0.2">
      <c r="A438" s="22">
        <v>436</v>
      </c>
      <c r="B438" t="b">
        <v>1</v>
      </c>
      <c r="C438" t="b">
        <v>1</v>
      </c>
      <c r="D438" t="s">
        <v>1098</v>
      </c>
      <c r="E438" t="s">
        <v>1098</v>
      </c>
      <c r="F438" t="s">
        <v>1099</v>
      </c>
      <c r="G438" t="s">
        <v>1100</v>
      </c>
      <c r="H438" t="s">
        <v>68</v>
      </c>
      <c r="I438">
        <v>37.4</v>
      </c>
      <c r="J438">
        <v>82.8</v>
      </c>
      <c r="K438">
        <v>72</v>
      </c>
      <c r="L438">
        <v>59.2</v>
      </c>
      <c r="M438">
        <v>36.1</v>
      </c>
      <c r="N438">
        <v>33.4</v>
      </c>
      <c r="O438">
        <v>41.7</v>
      </c>
      <c r="P438">
        <v>37</v>
      </c>
      <c r="Q438">
        <v>35.5</v>
      </c>
      <c r="R438">
        <v>33.700000000000003</v>
      </c>
      <c r="S438">
        <v>31.3</v>
      </c>
      <c r="T438">
        <v>44.9</v>
      </c>
      <c r="U438">
        <v>67.5</v>
      </c>
    </row>
    <row r="439" spans="1:21" x14ac:dyDescent="0.2">
      <c r="A439" s="22">
        <v>437</v>
      </c>
      <c r="B439" t="b">
        <v>0</v>
      </c>
      <c r="C439" t="b">
        <v>1</v>
      </c>
      <c r="D439" t="s">
        <v>90</v>
      </c>
      <c r="E439" t="s">
        <v>1101</v>
      </c>
      <c r="F439" t="s">
        <v>90</v>
      </c>
      <c r="G439" t="s">
        <v>1102</v>
      </c>
      <c r="H439" t="s">
        <v>101</v>
      </c>
      <c r="I439">
        <v>1.21</v>
      </c>
      <c r="J439" t="s">
        <v>90</v>
      </c>
      <c r="K439" t="s">
        <v>90</v>
      </c>
      <c r="L439" t="s">
        <v>90</v>
      </c>
      <c r="M439">
        <v>1.1599999999999999</v>
      </c>
      <c r="N439">
        <v>2.52</v>
      </c>
      <c r="O439">
        <v>0.93100000000000005</v>
      </c>
      <c r="P439">
        <v>1.19</v>
      </c>
      <c r="Q439">
        <v>1.25</v>
      </c>
      <c r="R439">
        <v>1.35</v>
      </c>
      <c r="S439">
        <v>0.76400000000000001</v>
      </c>
      <c r="T439" t="s">
        <v>90</v>
      </c>
      <c r="U439" t="s">
        <v>90</v>
      </c>
    </row>
    <row r="440" spans="1:21" x14ac:dyDescent="0.2">
      <c r="A440" s="22">
        <v>438</v>
      </c>
      <c r="B440" t="b">
        <v>0</v>
      </c>
      <c r="C440" t="b">
        <v>1</v>
      </c>
      <c r="D440" t="s">
        <v>90</v>
      </c>
      <c r="E440" t="s">
        <v>1103</v>
      </c>
      <c r="F440" t="s">
        <v>90</v>
      </c>
      <c r="G440" t="s">
        <v>1104</v>
      </c>
      <c r="H440" t="s">
        <v>101</v>
      </c>
      <c r="I440">
        <v>2.21</v>
      </c>
      <c r="J440" t="s">
        <v>90</v>
      </c>
      <c r="K440">
        <v>0.57299999999999995</v>
      </c>
      <c r="L440">
        <v>0.36799999999999999</v>
      </c>
      <c r="M440">
        <v>0.58299999999999996</v>
      </c>
      <c r="N440">
        <v>0.78200000000000003</v>
      </c>
      <c r="O440">
        <v>1.51</v>
      </c>
      <c r="P440">
        <v>1.67</v>
      </c>
      <c r="Q440">
        <v>2.46</v>
      </c>
      <c r="R440">
        <v>3.05</v>
      </c>
      <c r="S440">
        <v>2.7</v>
      </c>
      <c r="T440">
        <v>1.82</v>
      </c>
      <c r="U440">
        <v>1.35</v>
      </c>
    </row>
    <row r="441" spans="1:21" x14ac:dyDescent="0.2">
      <c r="A441" s="22">
        <v>439</v>
      </c>
      <c r="B441" t="b">
        <v>0</v>
      </c>
      <c r="C441" t="b">
        <v>1</v>
      </c>
      <c r="D441" t="s">
        <v>90</v>
      </c>
      <c r="E441" t="s">
        <v>1105</v>
      </c>
      <c r="F441" t="s">
        <v>90</v>
      </c>
      <c r="G441" t="s">
        <v>1106</v>
      </c>
      <c r="H441" t="s">
        <v>101</v>
      </c>
      <c r="I441">
        <v>1.83</v>
      </c>
      <c r="J441" t="s">
        <v>90</v>
      </c>
      <c r="K441" t="s">
        <v>90</v>
      </c>
      <c r="L441">
        <v>1.1299999999999999</v>
      </c>
      <c r="M441">
        <v>0.92700000000000005</v>
      </c>
      <c r="N441">
        <v>0.86199999999999999</v>
      </c>
      <c r="O441">
        <v>1.59</v>
      </c>
      <c r="P441">
        <v>2.21</v>
      </c>
      <c r="Q441">
        <v>3.6</v>
      </c>
      <c r="R441">
        <v>6.74</v>
      </c>
      <c r="S441">
        <v>5.78</v>
      </c>
      <c r="T441" t="s">
        <v>90</v>
      </c>
      <c r="U441" t="s">
        <v>90</v>
      </c>
    </row>
    <row r="442" spans="1:21" x14ac:dyDescent="0.2">
      <c r="A442" s="22">
        <v>440</v>
      </c>
      <c r="B442" t="b">
        <v>0</v>
      </c>
      <c r="C442" t="b">
        <v>1</v>
      </c>
      <c r="D442" t="s">
        <v>90</v>
      </c>
      <c r="E442" t="s">
        <v>1107</v>
      </c>
      <c r="F442" t="s">
        <v>90</v>
      </c>
      <c r="G442" t="s">
        <v>1108</v>
      </c>
      <c r="H442" t="s">
        <v>205</v>
      </c>
      <c r="I442">
        <v>1.21</v>
      </c>
      <c r="J442" t="s">
        <v>90</v>
      </c>
      <c r="K442" t="s">
        <v>90</v>
      </c>
      <c r="L442" t="s">
        <v>90</v>
      </c>
      <c r="M442">
        <v>1.1599999999999999</v>
      </c>
      <c r="N442">
        <v>2.52</v>
      </c>
      <c r="O442">
        <v>0.93100000000000005</v>
      </c>
      <c r="P442">
        <v>1.19</v>
      </c>
      <c r="Q442">
        <v>1.25</v>
      </c>
      <c r="R442">
        <v>1.35</v>
      </c>
      <c r="S442">
        <v>0.76400000000000001</v>
      </c>
      <c r="T442" t="s">
        <v>90</v>
      </c>
      <c r="U442" t="s">
        <v>90</v>
      </c>
    </row>
    <row r="443" spans="1:21" x14ac:dyDescent="0.2">
      <c r="A443" s="22">
        <v>441</v>
      </c>
      <c r="B443" t="b">
        <v>0</v>
      </c>
      <c r="C443" t="b">
        <v>1</v>
      </c>
      <c r="D443" t="s">
        <v>90</v>
      </c>
      <c r="E443" t="s">
        <v>1109</v>
      </c>
      <c r="F443" t="s">
        <v>90</v>
      </c>
      <c r="G443" t="s">
        <v>1110</v>
      </c>
      <c r="H443" t="s">
        <v>101</v>
      </c>
      <c r="I443">
        <v>98.5</v>
      </c>
      <c r="J443">
        <v>99.6</v>
      </c>
      <c r="K443">
        <v>99.6</v>
      </c>
      <c r="L443">
        <v>100</v>
      </c>
      <c r="M443">
        <v>100</v>
      </c>
      <c r="N443">
        <v>100</v>
      </c>
      <c r="O443">
        <v>100</v>
      </c>
      <c r="P443">
        <v>100</v>
      </c>
      <c r="Q443">
        <v>98.5</v>
      </c>
      <c r="R443">
        <v>86.4</v>
      </c>
      <c r="S443">
        <v>68.2</v>
      </c>
      <c r="T443">
        <v>67.5</v>
      </c>
      <c r="U443">
        <v>100</v>
      </c>
    </row>
    <row r="444" spans="1:21" x14ac:dyDescent="0.2">
      <c r="A444" s="22">
        <v>442</v>
      </c>
      <c r="B444" t="b">
        <v>0</v>
      </c>
      <c r="C444" t="b">
        <v>1</v>
      </c>
      <c r="D444" t="s">
        <v>90</v>
      </c>
      <c r="E444" t="s">
        <v>1111</v>
      </c>
      <c r="F444" t="s">
        <v>90</v>
      </c>
      <c r="G444" t="s">
        <v>1112</v>
      </c>
      <c r="H444" t="s">
        <v>101</v>
      </c>
      <c r="I444">
        <v>76.599999999999994</v>
      </c>
      <c r="J444">
        <v>28.3</v>
      </c>
      <c r="K444">
        <v>39.200000000000003</v>
      </c>
      <c r="L444">
        <v>38.6</v>
      </c>
      <c r="M444">
        <v>27.1</v>
      </c>
      <c r="N444">
        <v>46.2</v>
      </c>
      <c r="O444">
        <v>97</v>
      </c>
      <c r="P444">
        <v>96.7</v>
      </c>
      <c r="Q444">
        <v>74.5</v>
      </c>
      <c r="R444">
        <v>60.9</v>
      </c>
      <c r="S444">
        <v>50.1</v>
      </c>
      <c r="T444">
        <v>100</v>
      </c>
      <c r="U444" t="s">
        <v>90</v>
      </c>
    </row>
    <row r="445" spans="1:21" x14ac:dyDescent="0.2">
      <c r="A445" s="22">
        <v>443</v>
      </c>
      <c r="B445" t="b">
        <v>0</v>
      </c>
      <c r="C445" t="b">
        <v>1</v>
      </c>
      <c r="D445" t="s">
        <v>90</v>
      </c>
      <c r="E445" t="s">
        <v>1113</v>
      </c>
      <c r="F445" t="s">
        <v>90</v>
      </c>
      <c r="G445" t="s">
        <v>1114</v>
      </c>
      <c r="H445" t="s">
        <v>101</v>
      </c>
      <c r="I445">
        <v>55.7</v>
      </c>
      <c r="J445" t="s">
        <v>90</v>
      </c>
      <c r="K445" t="s">
        <v>90</v>
      </c>
      <c r="L445" t="s">
        <v>90</v>
      </c>
      <c r="M445">
        <v>9.9</v>
      </c>
      <c r="N445">
        <v>35.4</v>
      </c>
      <c r="O445">
        <v>43.6</v>
      </c>
      <c r="P445">
        <v>51.2</v>
      </c>
      <c r="Q445">
        <v>69</v>
      </c>
      <c r="R445">
        <v>68.2</v>
      </c>
      <c r="S445">
        <v>61.7</v>
      </c>
      <c r="T445">
        <v>3.99</v>
      </c>
      <c r="U445" t="s">
        <v>90</v>
      </c>
    </row>
    <row r="446" spans="1:21" x14ac:dyDescent="0.2">
      <c r="A446" s="22">
        <v>444</v>
      </c>
      <c r="B446" t="b">
        <v>0</v>
      </c>
      <c r="C446" t="b">
        <v>1</v>
      </c>
      <c r="D446" t="s">
        <v>90</v>
      </c>
      <c r="E446" t="s">
        <v>1115</v>
      </c>
      <c r="F446" t="s">
        <v>90</v>
      </c>
      <c r="G446" t="s">
        <v>1116</v>
      </c>
      <c r="H446" t="s">
        <v>101</v>
      </c>
      <c r="I446">
        <v>0.94599999999999995</v>
      </c>
      <c r="J446" t="s">
        <v>90</v>
      </c>
      <c r="K446" t="s">
        <v>90</v>
      </c>
      <c r="L446" t="s">
        <v>90</v>
      </c>
      <c r="M446" t="s">
        <v>90</v>
      </c>
      <c r="N446">
        <v>0.45700000000000002</v>
      </c>
      <c r="O446">
        <v>0.67</v>
      </c>
      <c r="P446">
        <v>0.86799999999999999</v>
      </c>
      <c r="Q446">
        <v>1.32</v>
      </c>
      <c r="R446">
        <v>1.8</v>
      </c>
      <c r="S446">
        <v>1.69</v>
      </c>
      <c r="T446" t="s">
        <v>90</v>
      </c>
      <c r="U446" t="s">
        <v>90</v>
      </c>
    </row>
    <row r="447" spans="1:21" x14ac:dyDescent="0.2">
      <c r="A447" s="22">
        <v>445</v>
      </c>
      <c r="B447" t="b">
        <v>0</v>
      </c>
      <c r="C447" t="b">
        <v>1</v>
      </c>
      <c r="D447" t="s">
        <v>90</v>
      </c>
      <c r="E447" t="s">
        <v>1117</v>
      </c>
      <c r="F447" t="s">
        <v>90</v>
      </c>
      <c r="G447" t="s">
        <v>1118</v>
      </c>
      <c r="H447" t="s">
        <v>101</v>
      </c>
      <c r="I447">
        <v>2.2999999999999998</v>
      </c>
      <c r="J447" t="s">
        <v>90</v>
      </c>
      <c r="K447" t="s">
        <v>90</v>
      </c>
      <c r="L447" t="s">
        <v>90</v>
      </c>
      <c r="M447">
        <v>0.72199999999999998</v>
      </c>
      <c r="N447">
        <v>0.94599999999999995</v>
      </c>
      <c r="O447">
        <v>1.32</v>
      </c>
      <c r="P447">
        <v>2.23</v>
      </c>
      <c r="Q447">
        <v>2.94</v>
      </c>
      <c r="R447">
        <v>3.07</v>
      </c>
      <c r="S447">
        <v>2.57</v>
      </c>
      <c r="T447">
        <v>2.02</v>
      </c>
      <c r="U447" t="s">
        <v>90</v>
      </c>
    </row>
    <row r="448" spans="1:21" x14ac:dyDescent="0.2">
      <c r="A448" s="22">
        <v>446</v>
      </c>
      <c r="B448" t="b">
        <v>0</v>
      </c>
      <c r="C448" t="b">
        <v>1</v>
      </c>
      <c r="D448" t="s">
        <v>90</v>
      </c>
      <c r="E448" t="s">
        <v>1119</v>
      </c>
      <c r="F448" t="s">
        <v>90</v>
      </c>
      <c r="G448" t="s">
        <v>1120</v>
      </c>
      <c r="H448" t="s">
        <v>101</v>
      </c>
      <c r="I448">
        <v>3.22</v>
      </c>
      <c r="J448" t="s">
        <v>90</v>
      </c>
      <c r="K448" t="s">
        <v>90</v>
      </c>
      <c r="L448" t="s">
        <v>90</v>
      </c>
      <c r="M448" t="s">
        <v>90</v>
      </c>
      <c r="N448">
        <v>1.39</v>
      </c>
      <c r="O448">
        <v>1.67</v>
      </c>
      <c r="P448">
        <v>2.16</v>
      </c>
      <c r="Q448">
        <v>3.16</v>
      </c>
      <c r="R448">
        <v>4.0199999999999996</v>
      </c>
      <c r="S448">
        <v>3.77</v>
      </c>
      <c r="T448">
        <v>2.2000000000000002</v>
      </c>
      <c r="U448" t="s">
        <v>90</v>
      </c>
    </row>
    <row r="449" spans="1:21" x14ac:dyDescent="0.2">
      <c r="A449" s="22">
        <v>447</v>
      </c>
      <c r="B449" t="b">
        <v>0</v>
      </c>
      <c r="C449" t="b">
        <v>1</v>
      </c>
      <c r="D449" t="s">
        <v>90</v>
      </c>
      <c r="E449" t="s">
        <v>1121</v>
      </c>
      <c r="F449" t="s">
        <v>90</v>
      </c>
      <c r="G449" t="s">
        <v>1122</v>
      </c>
      <c r="H449" t="s">
        <v>101</v>
      </c>
      <c r="I449">
        <v>5.12</v>
      </c>
      <c r="J449">
        <v>100</v>
      </c>
      <c r="K449">
        <v>1.18</v>
      </c>
      <c r="L449">
        <v>0.74</v>
      </c>
      <c r="M449">
        <v>0.93899999999999995</v>
      </c>
      <c r="N449">
        <v>2.94</v>
      </c>
      <c r="O449">
        <v>4.8899999999999997</v>
      </c>
      <c r="P449">
        <v>8.09</v>
      </c>
      <c r="Q449">
        <v>7.02</v>
      </c>
      <c r="R449">
        <v>3.79</v>
      </c>
      <c r="S449">
        <v>2.91</v>
      </c>
      <c r="T449">
        <v>5.78</v>
      </c>
      <c r="U449">
        <v>7.35</v>
      </c>
    </row>
    <row r="450" spans="1:21" x14ac:dyDescent="0.2">
      <c r="A450" s="22">
        <v>448</v>
      </c>
      <c r="B450" t="b">
        <v>0</v>
      </c>
      <c r="C450" t="b">
        <v>1</v>
      </c>
      <c r="D450" t="s">
        <v>90</v>
      </c>
      <c r="E450" t="s">
        <v>1123</v>
      </c>
      <c r="F450" t="s">
        <v>90</v>
      </c>
      <c r="G450" t="s">
        <v>1124</v>
      </c>
      <c r="H450" t="s">
        <v>101</v>
      </c>
      <c r="I450">
        <v>2.74</v>
      </c>
      <c r="J450" t="s">
        <v>90</v>
      </c>
      <c r="K450">
        <v>1.0900000000000001</v>
      </c>
      <c r="L450">
        <v>0.83399999999999996</v>
      </c>
      <c r="M450">
        <v>1.1399999999999999</v>
      </c>
      <c r="N450">
        <v>1.73</v>
      </c>
      <c r="O450">
        <v>2.5499999999999998</v>
      </c>
      <c r="P450">
        <v>2.4900000000000002</v>
      </c>
      <c r="Q450">
        <v>3.01</v>
      </c>
      <c r="R450">
        <v>3.69</v>
      </c>
      <c r="S450">
        <v>3.4</v>
      </c>
      <c r="T450">
        <v>2.48</v>
      </c>
      <c r="U450">
        <v>1.17</v>
      </c>
    </row>
    <row r="451" spans="1:21" x14ac:dyDescent="0.2">
      <c r="A451" s="22">
        <v>449</v>
      </c>
      <c r="B451" t="b">
        <v>0</v>
      </c>
      <c r="C451" t="b">
        <v>1</v>
      </c>
      <c r="D451" t="s">
        <v>90</v>
      </c>
      <c r="E451" t="s">
        <v>1125</v>
      </c>
      <c r="F451" t="s">
        <v>90</v>
      </c>
      <c r="G451" t="s">
        <v>1126</v>
      </c>
      <c r="H451" t="s">
        <v>101</v>
      </c>
      <c r="I451">
        <v>46.5</v>
      </c>
      <c r="J451">
        <v>6.71</v>
      </c>
      <c r="K451">
        <v>59.3</v>
      </c>
      <c r="L451">
        <v>6.29</v>
      </c>
      <c r="M451">
        <v>34.9</v>
      </c>
      <c r="N451">
        <v>53.3</v>
      </c>
      <c r="O451">
        <v>67.099999999999994</v>
      </c>
      <c r="P451">
        <v>79.099999999999994</v>
      </c>
      <c r="Q451">
        <v>67.2</v>
      </c>
      <c r="R451">
        <v>48</v>
      </c>
      <c r="S451">
        <v>4.1100000000000003</v>
      </c>
      <c r="T451">
        <v>1.59</v>
      </c>
      <c r="U451">
        <v>8.34</v>
      </c>
    </row>
    <row r="452" spans="1:21" x14ac:dyDescent="0.2">
      <c r="A452" s="22">
        <v>450</v>
      </c>
      <c r="B452" t="b">
        <v>0</v>
      </c>
      <c r="C452" t="b">
        <v>1</v>
      </c>
      <c r="D452" t="s">
        <v>90</v>
      </c>
      <c r="E452" t="s">
        <v>1127</v>
      </c>
      <c r="F452" t="s">
        <v>90</v>
      </c>
      <c r="G452" t="s">
        <v>1128</v>
      </c>
      <c r="H452" t="s">
        <v>205</v>
      </c>
      <c r="I452">
        <v>46.5</v>
      </c>
      <c r="J452">
        <v>6.71</v>
      </c>
      <c r="K452">
        <v>59.3</v>
      </c>
      <c r="L452">
        <v>6.29</v>
      </c>
      <c r="M452">
        <v>34.9</v>
      </c>
      <c r="N452">
        <v>53.3</v>
      </c>
      <c r="O452">
        <v>67.099999999999994</v>
      </c>
      <c r="P452">
        <v>79.099999999999994</v>
      </c>
      <c r="Q452">
        <v>67.2</v>
      </c>
      <c r="R452">
        <v>48</v>
      </c>
      <c r="S452">
        <v>4.1100000000000003</v>
      </c>
      <c r="T452">
        <v>1.59</v>
      </c>
      <c r="U452">
        <v>8.34</v>
      </c>
    </row>
    <row r="453" spans="1:21" x14ac:dyDescent="0.2">
      <c r="A453" s="22">
        <v>451</v>
      </c>
      <c r="B453" t="b">
        <v>0</v>
      </c>
      <c r="C453" t="b">
        <v>1</v>
      </c>
      <c r="D453" t="s">
        <v>90</v>
      </c>
      <c r="E453" t="s">
        <v>1129</v>
      </c>
      <c r="F453" t="s">
        <v>90</v>
      </c>
      <c r="G453" t="s">
        <v>1130</v>
      </c>
      <c r="H453" t="s">
        <v>101</v>
      </c>
      <c r="I453">
        <v>8.36</v>
      </c>
      <c r="J453" t="s">
        <v>90</v>
      </c>
      <c r="K453" t="s">
        <v>90</v>
      </c>
      <c r="L453" t="s">
        <v>90</v>
      </c>
      <c r="M453">
        <v>4.17</v>
      </c>
      <c r="N453">
        <v>10.4</v>
      </c>
      <c r="O453">
        <v>11.9</v>
      </c>
      <c r="P453">
        <v>6.53</v>
      </c>
      <c r="Q453">
        <v>7.34</v>
      </c>
      <c r="R453">
        <v>7.94</v>
      </c>
      <c r="S453" t="s">
        <v>90</v>
      </c>
      <c r="T453" t="s">
        <v>90</v>
      </c>
      <c r="U453" t="s">
        <v>90</v>
      </c>
    </row>
    <row r="454" spans="1:21" x14ac:dyDescent="0.2">
      <c r="A454" s="22">
        <v>452</v>
      </c>
      <c r="B454" t="b">
        <v>0</v>
      </c>
      <c r="C454" t="b">
        <v>1</v>
      </c>
      <c r="D454" t="s">
        <v>90</v>
      </c>
      <c r="E454" t="s">
        <v>1131</v>
      </c>
      <c r="F454" t="s">
        <v>90</v>
      </c>
      <c r="G454" t="s">
        <v>1132</v>
      </c>
      <c r="H454" t="s">
        <v>101</v>
      </c>
      <c r="I454">
        <v>6.52</v>
      </c>
      <c r="J454" t="s">
        <v>90</v>
      </c>
      <c r="K454" t="s">
        <v>90</v>
      </c>
      <c r="L454" t="s">
        <v>90</v>
      </c>
      <c r="M454">
        <v>0.89300000000000002</v>
      </c>
      <c r="N454">
        <v>1</v>
      </c>
      <c r="O454">
        <v>1.42</v>
      </c>
      <c r="P454">
        <v>6.31</v>
      </c>
      <c r="Q454">
        <v>9.49</v>
      </c>
      <c r="R454">
        <v>9.0299999999999994</v>
      </c>
      <c r="S454">
        <v>4.1500000000000004</v>
      </c>
      <c r="T454" t="s">
        <v>90</v>
      </c>
      <c r="U454" t="s">
        <v>90</v>
      </c>
    </row>
    <row r="455" spans="1:21" x14ac:dyDescent="0.2">
      <c r="A455" s="22">
        <v>453</v>
      </c>
      <c r="B455" t="b">
        <v>0</v>
      </c>
      <c r="C455" t="b">
        <v>1</v>
      </c>
      <c r="D455" t="s">
        <v>90</v>
      </c>
      <c r="E455" t="s">
        <v>1133</v>
      </c>
      <c r="F455" t="s">
        <v>90</v>
      </c>
      <c r="G455" t="s">
        <v>1134</v>
      </c>
      <c r="H455" t="s">
        <v>101</v>
      </c>
      <c r="I455">
        <v>1.66</v>
      </c>
      <c r="J455" t="s">
        <v>90</v>
      </c>
      <c r="K455" t="s">
        <v>90</v>
      </c>
      <c r="L455">
        <v>0.16</v>
      </c>
      <c r="M455">
        <v>0.55100000000000005</v>
      </c>
      <c r="N455">
        <v>0.82099999999999995</v>
      </c>
      <c r="O455">
        <v>1.26</v>
      </c>
      <c r="P455">
        <v>1.58</v>
      </c>
      <c r="Q455">
        <v>2.33</v>
      </c>
      <c r="R455">
        <v>2.78</v>
      </c>
      <c r="S455" t="s">
        <v>90</v>
      </c>
      <c r="T455" t="s">
        <v>90</v>
      </c>
      <c r="U455" t="s">
        <v>90</v>
      </c>
    </row>
    <row r="456" spans="1:21" x14ac:dyDescent="0.2">
      <c r="A456" s="22">
        <v>454</v>
      </c>
      <c r="B456" t="b">
        <v>0</v>
      </c>
      <c r="C456" t="b">
        <v>1</v>
      </c>
      <c r="D456" t="s">
        <v>90</v>
      </c>
      <c r="E456" t="s">
        <v>1135</v>
      </c>
      <c r="F456" t="s">
        <v>90</v>
      </c>
      <c r="G456" t="s">
        <v>1136</v>
      </c>
      <c r="H456" t="s">
        <v>101</v>
      </c>
      <c r="I456">
        <v>1.48</v>
      </c>
      <c r="J456" t="s">
        <v>90</v>
      </c>
      <c r="K456" t="s">
        <v>90</v>
      </c>
      <c r="L456" t="s">
        <v>90</v>
      </c>
      <c r="M456">
        <v>0.54500000000000004</v>
      </c>
      <c r="N456">
        <v>0.66700000000000004</v>
      </c>
      <c r="O456">
        <v>1.1100000000000001</v>
      </c>
      <c r="P456">
        <v>1.4</v>
      </c>
      <c r="Q456">
        <v>1.94</v>
      </c>
      <c r="R456">
        <v>2.11</v>
      </c>
      <c r="S456">
        <v>2.4700000000000002</v>
      </c>
      <c r="T456" t="s">
        <v>90</v>
      </c>
      <c r="U456" t="s">
        <v>90</v>
      </c>
    </row>
    <row r="457" spans="1:21" x14ac:dyDescent="0.2">
      <c r="A457" s="22">
        <v>455</v>
      </c>
      <c r="B457" t="b">
        <v>0</v>
      </c>
      <c r="C457" t="b">
        <v>1</v>
      </c>
      <c r="D457" t="s">
        <v>90</v>
      </c>
      <c r="E457" t="s">
        <v>1137</v>
      </c>
      <c r="F457" t="s">
        <v>90</v>
      </c>
      <c r="G457" t="s">
        <v>1138</v>
      </c>
      <c r="H457" t="s">
        <v>101</v>
      </c>
      <c r="I457">
        <v>3.88</v>
      </c>
      <c r="J457" t="s">
        <v>90</v>
      </c>
      <c r="K457" t="s">
        <v>90</v>
      </c>
      <c r="L457">
        <v>1.82</v>
      </c>
      <c r="M457">
        <v>2.19</v>
      </c>
      <c r="N457">
        <v>1.7</v>
      </c>
      <c r="O457">
        <v>2.57</v>
      </c>
      <c r="P457">
        <v>3.31</v>
      </c>
      <c r="Q457">
        <v>5.23</v>
      </c>
      <c r="R457">
        <v>5.65</v>
      </c>
      <c r="S457">
        <v>4.49</v>
      </c>
      <c r="T457">
        <v>3.11</v>
      </c>
      <c r="U457" t="s">
        <v>90</v>
      </c>
    </row>
    <row r="458" spans="1:21" x14ac:dyDescent="0.2">
      <c r="A458" s="22">
        <v>456</v>
      </c>
      <c r="B458" t="b">
        <v>0</v>
      </c>
      <c r="C458" t="b">
        <v>1</v>
      </c>
      <c r="D458" t="s">
        <v>90</v>
      </c>
      <c r="E458" t="s">
        <v>1139</v>
      </c>
      <c r="F458" t="s">
        <v>90</v>
      </c>
      <c r="G458" t="s">
        <v>1140</v>
      </c>
      <c r="H458" t="s">
        <v>101</v>
      </c>
      <c r="I458">
        <v>0.83899999999999997</v>
      </c>
      <c r="J458" t="s">
        <v>90</v>
      </c>
      <c r="K458" t="s">
        <v>90</v>
      </c>
      <c r="L458">
        <v>0.41599999999999998</v>
      </c>
      <c r="M458">
        <v>0.24199999999999999</v>
      </c>
      <c r="N458">
        <v>0.44900000000000001</v>
      </c>
      <c r="O458">
        <v>0.51900000000000002</v>
      </c>
      <c r="P458">
        <v>0.85899999999999999</v>
      </c>
      <c r="Q458">
        <v>1.3</v>
      </c>
      <c r="R458">
        <v>2.7</v>
      </c>
      <c r="S458">
        <v>2.4700000000000002</v>
      </c>
      <c r="T458" t="s">
        <v>90</v>
      </c>
      <c r="U458" t="s">
        <v>90</v>
      </c>
    </row>
    <row r="459" spans="1:21" x14ac:dyDescent="0.2">
      <c r="A459" s="22">
        <v>457</v>
      </c>
      <c r="B459" t="b">
        <v>0</v>
      </c>
      <c r="C459" t="b">
        <v>1</v>
      </c>
      <c r="D459" t="s">
        <v>90</v>
      </c>
      <c r="E459" t="s">
        <v>1141</v>
      </c>
      <c r="F459" t="s">
        <v>90</v>
      </c>
      <c r="G459" t="s">
        <v>1142</v>
      </c>
      <c r="H459" t="s">
        <v>101</v>
      </c>
      <c r="I459">
        <v>0.27200000000000002</v>
      </c>
      <c r="J459" t="s">
        <v>90</v>
      </c>
      <c r="K459">
        <v>0.182</v>
      </c>
      <c r="L459">
        <v>0.14000000000000001</v>
      </c>
      <c r="M459">
        <v>0.14899999999999999</v>
      </c>
      <c r="N459">
        <v>0.157</v>
      </c>
      <c r="O459">
        <v>0.20100000000000001</v>
      </c>
      <c r="P459">
        <v>0.252</v>
      </c>
      <c r="Q459">
        <v>0.35699999999999998</v>
      </c>
      <c r="R459">
        <v>0.53</v>
      </c>
      <c r="S459">
        <v>0.57799999999999996</v>
      </c>
      <c r="T459">
        <v>0.54700000000000004</v>
      </c>
      <c r="U459">
        <v>0.33500000000000002</v>
      </c>
    </row>
    <row r="460" spans="1:21" x14ac:dyDescent="0.2">
      <c r="A460" s="22">
        <v>458</v>
      </c>
      <c r="B460" t="b">
        <v>0</v>
      </c>
      <c r="C460" t="b">
        <v>1</v>
      </c>
      <c r="D460" t="s">
        <v>90</v>
      </c>
      <c r="E460" t="s">
        <v>1143</v>
      </c>
      <c r="F460" t="s">
        <v>90</v>
      </c>
      <c r="G460" t="s">
        <v>1144</v>
      </c>
      <c r="H460" t="s">
        <v>101</v>
      </c>
      <c r="I460">
        <v>1.1100000000000001</v>
      </c>
      <c r="J460" t="s">
        <v>90</v>
      </c>
      <c r="K460" t="s">
        <v>90</v>
      </c>
      <c r="L460" t="s">
        <v>90</v>
      </c>
      <c r="M460" t="s">
        <v>90</v>
      </c>
      <c r="N460">
        <v>0.436</v>
      </c>
      <c r="O460">
        <v>0.63100000000000001</v>
      </c>
      <c r="P460">
        <v>0.96599999999999997</v>
      </c>
      <c r="Q460">
        <v>1.56</v>
      </c>
      <c r="R460">
        <v>1.85</v>
      </c>
      <c r="S460">
        <v>1.43</v>
      </c>
      <c r="T460" t="s">
        <v>90</v>
      </c>
      <c r="U460" t="s">
        <v>90</v>
      </c>
    </row>
    <row r="461" spans="1:21" x14ac:dyDescent="0.2">
      <c r="A461" s="22">
        <v>459</v>
      </c>
      <c r="B461" t="b">
        <v>0</v>
      </c>
      <c r="C461" t="b">
        <v>1</v>
      </c>
      <c r="D461" t="s">
        <v>90</v>
      </c>
      <c r="E461" t="s">
        <v>1145</v>
      </c>
      <c r="F461" t="s">
        <v>90</v>
      </c>
      <c r="G461" t="s">
        <v>1146</v>
      </c>
      <c r="H461" t="s">
        <v>101</v>
      </c>
      <c r="I461">
        <v>2.5099999999999998</v>
      </c>
      <c r="J461" t="s">
        <v>90</v>
      </c>
      <c r="K461" t="s">
        <v>90</v>
      </c>
      <c r="L461" t="s">
        <v>90</v>
      </c>
      <c r="M461">
        <v>0.71699999999999997</v>
      </c>
      <c r="N461">
        <v>0.88600000000000001</v>
      </c>
      <c r="O461">
        <v>1.27</v>
      </c>
      <c r="P461">
        <v>1.87</v>
      </c>
      <c r="Q461">
        <v>2.61</v>
      </c>
      <c r="R461">
        <v>2.96</v>
      </c>
      <c r="S461">
        <v>2.85</v>
      </c>
      <c r="T461">
        <v>1.99</v>
      </c>
      <c r="U461" t="s">
        <v>90</v>
      </c>
    </row>
    <row r="462" spans="1:21" x14ac:dyDescent="0.2">
      <c r="A462" s="22">
        <v>460</v>
      </c>
      <c r="B462" t="b">
        <v>0</v>
      </c>
      <c r="C462" t="b">
        <v>1</v>
      </c>
      <c r="D462" t="s">
        <v>90</v>
      </c>
      <c r="E462" t="s">
        <v>1147</v>
      </c>
      <c r="F462" t="s">
        <v>90</v>
      </c>
      <c r="G462" t="s">
        <v>1148</v>
      </c>
      <c r="H462" t="s">
        <v>101</v>
      </c>
      <c r="I462">
        <v>0.70499999999999996</v>
      </c>
      <c r="J462" t="s">
        <v>90</v>
      </c>
      <c r="K462" t="s">
        <v>90</v>
      </c>
      <c r="L462" t="s">
        <v>90</v>
      </c>
      <c r="M462" t="s">
        <v>90</v>
      </c>
      <c r="N462">
        <v>0.41799999999999998</v>
      </c>
      <c r="O462">
        <v>0.54200000000000004</v>
      </c>
      <c r="P462">
        <v>0.61599999999999999</v>
      </c>
      <c r="Q462">
        <v>0.79600000000000004</v>
      </c>
      <c r="R462">
        <v>1.02</v>
      </c>
      <c r="S462" t="s">
        <v>90</v>
      </c>
      <c r="T462" t="s">
        <v>90</v>
      </c>
      <c r="U462" t="s">
        <v>90</v>
      </c>
    </row>
    <row r="463" spans="1:21" x14ac:dyDescent="0.2">
      <c r="A463" s="22">
        <v>461</v>
      </c>
      <c r="B463" t="b">
        <v>0</v>
      </c>
      <c r="C463" t="b">
        <v>1</v>
      </c>
      <c r="D463" t="s">
        <v>90</v>
      </c>
      <c r="E463" t="s">
        <v>1149</v>
      </c>
      <c r="F463" t="s">
        <v>90</v>
      </c>
      <c r="G463" t="s">
        <v>1150</v>
      </c>
      <c r="H463" t="s">
        <v>101</v>
      </c>
      <c r="I463">
        <v>1.1200000000000001</v>
      </c>
      <c r="J463" t="s">
        <v>90</v>
      </c>
      <c r="K463" t="s">
        <v>90</v>
      </c>
      <c r="L463" t="s">
        <v>90</v>
      </c>
      <c r="M463">
        <v>0.80500000000000005</v>
      </c>
      <c r="N463">
        <v>0.76100000000000001</v>
      </c>
      <c r="O463">
        <v>1</v>
      </c>
      <c r="P463">
        <v>1.0900000000000001</v>
      </c>
      <c r="Q463">
        <v>1.22</v>
      </c>
      <c r="R463">
        <v>1.38</v>
      </c>
      <c r="S463" t="s">
        <v>90</v>
      </c>
      <c r="T463" t="s">
        <v>90</v>
      </c>
      <c r="U463" t="s">
        <v>90</v>
      </c>
    </row>
    <row r="464" spans="1:21" x14ac:dyDescent="0.2">
      <c r="A464" s="22">
        <v>462</v>
      </c>
      <c r="B464" t="b">
        <v>0</v>
      </c>
      <c r="C464" t="b">
        <v>1</v>
      </c>
      <c r="D464" t="s">
        <v>90</v>
      </c>
      <c r="E464" t="s">
        <v>1151</v>
      </c>
      <c r="F464" t="s">
        <v>90</v>
      </c>
      <c r="G464" t="s">
        <v>1152</v>
      </c>
      <c r="H464" t="s">
        <v>101</v>
      </c>
      <c r="I464">
        <v>2.4500000000000002</v>
      </c>
      <c r="J464" t="s">
        <v>90</v>
      </c>
      <c r="K464" t="s">
        <v>90</v>
      </c>
      <c r="L464" t="s">
        <v>90</v>
      </c>
      <c r="M464" t="s">
        <v>90</v>
      </c>
      <c r="N464">
        <v>2.09</v>
      </c>
      <c r="O464">
        <v>2.1</v>
      </c>
      <c r="P464">
        <v>2.2799999999999998</v>
      </c>
      <c r="Q464">
        <v>3</v>
      </c>
      <c r="R464">
        <v>3.32</v>
      </c>
      <c r="S464" t="s">
        <v>90</v>
      </c>
      <c r="T464" t="s">
        <v>90</v>
      </c>
      <c r="U464" t="s">
        <v>90</v>
      </c>
    </row>
    <row r="465" spans="1:21" x14ac:dyDescent="0.2">
      <c r="A465" s="22">
        <v>463</v>
      </c>
      <c r="B465" t="b">
        <v>0</v>
      </c>
      <c r="C465" t="b">
        <v>1</v>
      </c>
      <c r="D465" t="s">
        <v>90</v>
      </c>
      <c r="E465" t="s">
        <v>1153</v>
      </c>
      <c r="F465" t="s">
        <v>90</v>
      </c>
      <c r="G465" t="s">
        <v>1154</v>
      </c>
      <c r="H465" t="s">
        <v>101</v>
      </c>
      <c r="I465">
        <v>0.61599999999999999</v>
      </c>
      <c r="J465" t="s">
        <v>90</v>
      </c>
      <c r="K465" t="s">
        <v>90</v>
      </c>
      <c r="L465">
        <v>0.161</v>
      </c>
      <c r="M465">
        <v>0.313</v>
      </c>
      <c r="N465">
        <v>0.24199999999999999</v>
      </c>
      <c r="O465">
        <v>0.47</v>
      </c>
      <c r="P465">
        <v>0.69799999999999995</v>
      </c>
      <c r="Q465">
        <v>0.85899999999999999</v>
      </c>
      <c r="R465">
        <v>4.9000000000000004</v>
      </c>
      <c r="S465" t="s">
        <v>90</v>
      </c>
      <c r="T465" t="s">
        <v>90</v>
      </c>
      <c r="U465" t="s">
        <v>90</v>
      </c>
    </row>
    <row r="466" spans="1:21" x14ac:dyDescent="0.2">
      <c r="A466" s="22">
        <v>464</v>
      </c>
      <c r="B466" t="b">
        <v>0</v>
      </c>
      <c r="C466" t="b">
        <v>1</v>
      </c>
      <c r="D466" t="s">
        <v>90</v>
      </c>
      <c r="E466" t="s">
        <v>1155</v>
      </c>
      <c r="F466" t="s">
        <v>90</v>
      </c>
      <c r="G466" t="s">
        <v>1156</v>
      </c>
      <c r="H466" t="s">
        <v>1157</v>
      </c>
      <c r="I466">
        <v>17.100000000000001</v>
      </c>
      <c r="J466" t="s">
        <v>90</v>
      </c>
      <c r="K466" t="s">
        <v>90</v>
      </c>
      <c r="L466">
        <v>28.1</v>
      </c>
      <c r="M466">
        <v>15.9</v>
      </c>
      <c r="N466">
        <v>15.5</v>
      </c>
      <c r="O466">
        <v>11.3</v>
      </c>
      <c r="P466">
        <v>16.100000000000001</v>
      </c>
      <c r="Q466">
        <v>22</v>
      </c>
      <c r="R466">
        <v>25.5</v>
      </c>
      <c r="S466">
        <v>5.9</v>
      </c>
      <c r="T466">
        <v>4.79</v>
      </c>
      <c r="U466" t="s">
        <v>90</v>
      </c>
    </row>
    <row r="467" spans="1:21" x14ac:dyDescent="0.2">
      <c r="A467" s="22">
        <v>465</v>
      </c>
      <c r="B467" t="b">
        <v>0</v>
      </c>
      <c r="C467" t="b">
        <v>1</v>
      </c>
      <c r="D467" t="s">
        <v>90</v>
      </c>
      <c r="E467" t="s">
        <v>1158</v>
      </c>
      <c r="F467" t="s">
        <v>90</v>
      </c>
      <c r="G467" t="s">
        <v>1159</v>
      </c>
      <c r="H467" t="s">
        <v>101</v>
      </c>
      <c r="I467">
        <v>0.251</v>
      </c>
      <c r="J467" t="s">
        <v>90</v>
      </c>
      <c r="K467" t="s">
        <v>90</v>
      </c>
      <c r="L467">
        <v>0.14699999999999999</v>
      </c>
      <c r="M467">
        <v>0.154</v>
      </c>
      <c r="N467">
        <v>0.17100000000000001</v>
      </c>
      <c r="O467">
        <v>0.23100000000000001</v>
      </c>
      <c r="P467">
        <v>0.28199999999999997</v>
      </c>
      <c r="Q467">
        <v>0.40400000000000003</v>
      </c>
      <c r="R467">
        <v>1.28</v>
      </c>
      <c r="S467">
        <v>1.91</v>
      </c>
      <c r="T467">
        <v>2.0499999999999998</v>
      </c>
      <c r="U467">
        <v>1.33</v>
      </c>
    </row>
    <row r="468" spans="1:21" x14ac:dyDescent="0.2">
      <c r="A468" s="22">
        <v>466</v>
      </c>
      <c r="B468" t="b">
        <v>0</v>
      </c>
      <c r="C468" t="b">
        <v>1</v>
      </c>
      <c r="D468" t="s">
        <v>90</v>
      </c>
      <c r="E468" t="s">
        <v>1160</v>
      </c>
      <c r="F468" t="s">
        <v>90</v>
      </c>
      <c r="G468" t="s">
        <v>1161</v>
      </c>
      <c r="H468" t="s">
        <v>101</v>
      </c>
      <c r="I468">
        <v>13.7</v>
      </c>
      <c r="J468" t="s">
        <v>90</v>
      </c>
      <c r="K468" t="s">
        <v>90</v>
      </c>
      <c r="L468" t="s">
        <v>90</v>
      </c>
      <c r="M468" t="s">
        <v>90</v>
      </c>
      <c r="N468">
        <v>14.1</v>
      </c>
      <c r="O468">
        <v>19.7</v>
      </c>
      <c r="P468">
        <v>12.8</v>
      </c>
      <c r="Q468">
        <v>12.3</v>
      </c>
      <c r="R468">
        <v>12.8</v>
      </c>
      <c r="S468">
        <v>12.8</v>
      </c>
      <c r="T468" t="s">
        <v>90</v>
      </c>
      <c r="U468" t="s">
        <v>90</v>
      </c>
    </row>
    <row r="469" spans="1:21" x14ac:dyDescent="0.2">
      <c r="A469" s="22">
        <v>467</v>
      </c>
      <c r="B469" t="b">
        <v>0</v>
      </c>
      <c r="C469" t="b">
        <v>1</v>
      </c>
      <c r="D469" t="s">
        <v>90</v>
      </c>
      <c r="E469" t="s">
        <v>1162</v>
      </c>
      <c r="F469" t="s">
        <v>90</v>
      </c>
      <c r="G469" t="s">
        <v>1163</v>
      </c>
      <c r="H469" t="s">
        <v>101</v>
      </c>
      <c r="I469">
        <v>2.09</v>
      </c>
      <c r="J469" t="s">
        <v>90</v>
      </c>
      <c r="K469" t="s">
        <v>90</v>
      </c>
      <c r="L469">
        <v>0.98199999999999998</v>
      </c>
      <c r="M469">
        <v>1.24</v>
      </c>
      <c r="N469">
        <v>1.51</v>
      </c>
      <c r="O469">
        <v>1.91</v>
      </c>
      <c r="P469">
        <v>2.44</v>
      </c>
      <c r="Q469">
        <v>2.81</v>
      </c>
      <c r="R469">
        <v>2.2200000000000002</v>
      </c>
      <c r="S469">
        <v>1.76</v>
      </c>
      <c r="T469">
        <v>1.51</v>
      </c>
      <c r="U469" t="s">
        <v>90</v>
      </c>
    </row>
    <row r="470" spans="1:21" x14ac:dyDescent="0.2">
      <c r="A470" s="22">
        <v>468</v>
      </c>
      <c r="B470" t="b">
        <v>0</v>
      </c>
      <c r="C470" t="b">
        <v>1</v>
      </c>
      <c r="D470" t="s">
        <v>90</v>
      </c>
      <c r="E470" t="s">
        <v>1164</v>
      </c>
      <c r="F470" t="s">
        <v>90</v>
      </c>
      <c r="G470" t="s">
        <v>1165</v>
      </c>
      <c r="H470" t="s">
        <v>101</v>
      </c>
      <c r="I470">
        <v>12</v>
      </c>
      <c r="J470" t="s">
        <v>90</v>
      </c>
      <c r="K470" t="s">
        <v>90</v>
      </c>
      <c r="L470" t="s">
        <v>90</v>
      </c>
      <c r="M470" t="s">
        <v>90</v>
      </c>
      <c r="N470">
        <v>12.5</v>
      </c>
      <c r="O470">
        <v>16</v>
      </c>
      <c r="P470">
        <v>11.3</v>
      </c>
      <c r="Q470">
        <v>11</v>
      </c>
      <c r="R470">
        <v>11.3</v>
      </c>
      <c r="S470">
        <v>13.9</v>
      </c>
      <c r="T470" t="s">
        <v>90</v>
      </c>
      <c r="U470" t="s">
        <v>90</v>
      </c>
    </row>
    <row r="471" spans="1:21" x14ac:dyDescent="0.2">
      <c r="A471" s="22">
        <v>469</v>
      </c>
      <c r="B471" t="b">
        <v>0</v>
      </c>
      <c r="C471" t="b">
        <v>1</v>
      </c>
      <c r="D471" t="s">
        <v>90</v>
      </c>
      <c r="E471" t="s">
        <v>1166</v>
      </c>
      <c r="F471" t="s">
        <v>90</v>
      </c>
      <c r="G471" t="s">
        <v>1167</v>
      </c>
      <c r="H471" t="s">
        <v>101</v>
      </c>
      <c r="I471">
        <v>33.799999999999997</v>
      </c>
      <c r="J471" t="s">
        <v>90</v>
      </c>
      <c r="K471" t="s">
        <v>90</v>
      </c>
      <c r="L471" t="s">
        <v>90</v>
      </c>
      <c r="M471">
        <v>6.85</v>
      </c>
      <c r="N471">
        <v>9.66</v>
      </c>
      <c r="O471">
        <v>13.6</v>
      </c>
      <c r="P471">
        <v>30.5</v>
      </c>
      <c r="Q471">
        <v>57.2</v>
      </c>
      <c r="R471">
        <v>63.7</v>
      </c>
      <c r="S471">
        <v>33.200000000000003</v>
      </c>
      <c r="T471" t="s">
        <v>90</v>
      </c>
      <c r="U471" t="s">
        <v>90</v>
      </c>
    </row>
    <row r="472" spans="1:21" x14ac:dyDescent="0.2">
      <c r="A472" s="22">
        <v>470</v>
      </c>
      <c r="B472" t="b">
        <v>0</v>
      </c>
      <c r="C472" t="b">
        <v>1</v>
      </c>
      <c r="D472" t="s">
        <v>90</v>
      </c>
      <c r="E472" t="s">
        <v>1168</v>
      </c>
      <c r="F472" t="s">
        <v>90</v>
      </c>
      <c r="G472" t="s">
        <v>1169</v>
      </c>
      <c r="H472" t="s">
        <v>101</v>
      </c>
      <c r="I472">
        <v>0.85199999999999998</v>
      </c>
      <c r="J472" t="s">
        <v>90</v>
      </c>
      <c r="K472" t="s">
        <v>90</v>
      </c>
      <c r="L472" t="s">
        <v>90</v>
      </c>
      <c r="M472" t="s">
        <v>90</v>
      </c>
      <c r="N472">
        <v>0.438</v>
      </c>
      <c r="O472">
        <v>0.58899999999999997</v>
      </c>
      <c r="P472">
        <v>0.72799999999999998</v>
      </c>
      <c r="Q472">
        <v>1.01</v>
      </c>
      <c r="R472">
        <v>1.33</v>
      </c>
      <c r="S472">
        <v>1.45</v>
      </c>
      <c r="T472" t="s">
        <v>90</v>
      </c>
      <c r="U472" t="s">
        <v>90</v>
      </c>
    </row>
    <row r="473" spans="1:21" x14ac:dyDescent="0.2">
      <c r="A473" s="22">
        <v>471</v>
      </c>
      <c r="B473" t="b">
        <v>0</v>
      </c>
      <c r="C473" t="b">
        <v>1</v>
      </c>
      <c r="D473" t="s">
        <v>90</v>
      </c>
      <c r="E473" t="s">
        <v>1170</v>
      </c>
      <c r="F473" t="s">
        <v>90</v>
      </c>
      <c r="G473" t="s">
        <v>1171</v>
      </c>
      <c r="H473" t="s">
        <v>101</v>
      </c>
      <c r="I473">
        <v>1.72</v>
      </c>
      <c r="J473" t="s">
        <v>90</v>
      </c>
      <c r="K473" t="s">
        <v>90</v>
      </c>
      <c r="L473" t="s">
        <v>90</v>
      </c>
      <c r="M473" t="s">
        <v>90</v>
      </c>
      <c r="N473">
        <v>0.85799999999999998</v>
      </c>
      <c r="O473">
        <v>1.19</v>
      </c>
      <c r="P473">
        <v>1.68</v>
      </c>
      <c r="Q473">
        <v>2.27</v>
      </c>
      <c r="R473">
        <v>2.2999999999999998</v>
      </c>
      <c r="S473">
        <v>2.2999999999999998</v>
      </c>
      <c r="T473">
        <v>2.02</v>
      </c>
      <c r="U473" t="s">
        <v>90</v>
      </c>
    </row>
    <row r="474" spans="1:21" x14ac:dyDescent="0.2">
      <c r="A474" s="22">
        <v>472</v>
      </c>
      <c r="B474" t="b">
        <v>0</v>
      </c>
      <c r="C474" t="b">
        <v>1</v>
      </c>
      <c r="D474" t="s">
        <v>90</v>
      </c>
      <c r="E474" t="s">
        <v>1172</v>
      </c>
      <c r="F474" t="s">
        <v>90</v>
      </c>
      <c r="G474" t="s">
        <v>1173</v>
      </c>
      <c r="H474" t="s">
        <v>101</v>
      </c>
      <c r="I474">
        <v>70.3</v>
      </c>
      <c r="J474" t="s">
        <v>90</v>
      </c>
      <c r="K474" t="s">
        <v>90</v>
      </c>
      <c r="L474">
        <v>84</v>
      </c>
      <c r="M474">
        <v>75.5</v>
      </c>
      <c r="N474">
        <v>72.2</v>
      </c>
      <c r="O474">
        <v>73.8</v>
      </c>
      <c r="P474">
        <v>62.9</v>
      </c>
      <c r="Q474">
        <v>71.7</v>
      </c>
      <c r="R474">
        <v>70.7</v>
      </c>
      <c r="S474">
        <v>88.8</v>
      </c>
      <c r="T474">
        <v>57</v>
      </c>
      <c r="U474" t="s">
        <v>90</v>
      </c>
    </row>
    <row r="475" spans="1:21" x14ac:dyDescent="0.2">
      <c r="A475" s="22">
        <v>473</v>
      </c>
      <c r="B475" t="b">
        <v>0</v>
      </c>
      <c r="C475" t="b">
        <v>1</v>
      </c>
      <c r="D475" t="s">
        <v>90</v>
      </c>
      <c r="E475" t="s">
        <v>1174</v>
      </c>
      <c r="F475" t="s">
        <v>90</v>
      </c>
      <c r="G475" t="s">
        <v>1175</v>
      </c>
      <c r="H475" t="s">
        <v>1157</v>
      </c>
      <c r="I475">
        <v>1.3</v>
      </c>
      <c r="J475" t="s">
        <v>90</v>
      </c>
      <c r="K475" t="s">
        <v>90</v>
      </c>
      <c r="L475" t="s">
        <v>90</v>
      </c>
      <c r="M475" t="s">
        <v>90</v>
      </c>
      <c r="N475">
        <v>0.63400000000000001</v>
      </c>
      <c r="O475">
        <v>0.88600000000000001</v>
      </c>
      <c r="P475">
        <v>1.21</v>
      </c>
      <c r="Q475">
        <v>1.72</v>
      </c>
      <c r="R475">
        <v>1.87</v>
      </c>
      <c r="S475">
        <v>2.02</v>
      </c>
      <c r="T475" t="s">
        <v>90</v>
      </c>
      <c r="U475" t="s">
        <v>90</v>
      </c>
    </row>
    <row r="476" spans="1:21" x14ac:dyDescent="0.2">
      <c r="A476" s="22">
        <v>474</v>
      </c>
      <c r="B476" t="b">
        <v>0</v>
      </c>
      <c r="C476" t="b">
        <v>1</v>
      </c>
      <c r="D476" t="s">
        <v>90</v>
      </c>
      <c r="E476" t="s">
        <v>1176</v>
      </c>
      <c r="F476" t="s">
        <v>90</v>
      </c>
      <c r="G476" t="s">
        <v>1177</v>
      </c>
      <c r="H476" t="s">
        <v>101</v>
      </c>
      <c r="I476">
        <v>42.5</v>
      </c>
      <c r="J476" t="s">
        <v>90</v>
      </c>
      <c r="K476" t="s">
        <v>90</v>
      </c>
      <c r="L476">
        <v>75</v>
      </c>
      <c r="M476">
        <v>50.1</v>
      </c>
      <c r="N476">
        <v>35.1</v>
      </c>
      <c r="O476">
        <v>33.9</v>
      </c>
      <c r="P476">
        <v>44</v>
      </c>
      <c r="Q476">
        <v>45.4</v>
      </c>
      <c r="R476">
        <v>45.2</v>
      </c>
      <c r="S476">
        <v>41.8</v>
      </c>
      <c r="T476" t="s">
        <v>90</v>
      </c>
      <c r="U476" t="s">
        <v>90</v>
      </c>
    </row>
    <row r="477" spans="1:21" x14ac:dyDescent="0.2">
      <c r="A477" s="22">
        <v>475</v>
      </c>
      <c r="B477" t="b">
        <v>0</v>
      </c>
      <c r="C477" t="b">
        <v>1</v>
      </c>
      <c r="D477" t="s">
        <v>90</v>
      </c>
      <c r="E477" t="s">
        <v>1178</v>
      </c>
      <c r="F477" t="s">
        <v>90</v>
      </c>
      <c r="G477" t="s">
        <v>1179</v>
      </c>
      <c r="H477" t="s">
        <v>101</v>
      </c>
      <c r="I477">
        <v>1.52</v>
      </c>
      <c r="J477" t="s">
        <v>90</v>
      </c>
      <c r="K477" t="s">
        <v>90</v>
      </c>
      <c r="L477" t="s">
        <v>90</v>
      </c>
      <c r="M477" t="s">
        <v>90</v>
      </c>
      <c r="N477">
        <v>0.746</v>
      </c>
      <c r="O477">
        <v>1.03</v>
      </c>
      <c r="P477">
        <v>1.44</v>
      </c>
      <c r="Q477">
        <v>2.04</v>
      </c>
      <c r="R477">
        <v>2.2000000000000002</v>
      </c>
      <c r="S477">
        <v>2.2999999999999998</v>
      </c>
      <c r="T477" t="s">
        <v>90</v>
      </c>
      <c r="U477" t="s">
        <v>90</v>
      </c>
    </row>
    <row r="478" spans="1:21" x14ac:dyDescent="0.2">
      <c r="A478" s="22">
        <v>476</v>
      </c>
      <c r="B478" t="b">
        <v>0</v>
      </c>
      <c r="C478" t="b">
        <v>1</v>
      </c>
      <c r="D478" t="s">
        <v>90</v>
      </c>
      <c r="E478" t="s">
        <v>1180</v>
      </c>
      <c r="F478" t="s">
        <v>90</v>
      </c>
      <c r="G478" t="s">
        <v>1181</v>
      </c>
      <c r="H478" t="s">
        <v>101</v>
      </c>
      <c r="I478">
        <v>1.4</v>
      </c>
      <c r="J478" t="s">
        <v>90</v>
      </c>
      <c r="K478" t="s">
        <v>90</v>
      </c>
      <c r="L478" t="s">
        <v>90</v>
      </c>
      <c r="M478">
        <v>0.54</v>
      </c>
      <c r="N478">
        <v>0.66100000000000003</v>
      </c>
      <c r="O478">
        <v>0.98699999999999999</v>
      </c>
      <c r="P478">
        <v>1.29</v>
      </c>
      <c r="Q478">
        <v>1.76</v>
      </c>
      <c r="R478">
        <v>2.2999999999999998</v>
      </c>
      <c r="S478">
        <v>2.4700000000000002</v>
      </c>
      <c r="T478" t="s">
        <v>90</v>
      </c>
      <c r="U478" t="s">
        <v>90</v>
      </c>
    </row>
    <row r="479" spans="1:21" x14ac:dyDescent="0.2">
      <c r="A479" s="22">
        <v>477</v>
      </c>
      <c r="B479" t="b">
        <v>0</v>
      </c>
      <c r="C479" t="b">
        <v>1</v>
      </c>
      <c r="D479" t="s">
        <v>90</v>
      </c>
      <c r="E479" t="s">
        <v>1182</v>
      </c>
      <c r="F479" t="s">
        <v>90</v>
      </c>
      <c r="G479" t="s">
        <v>1183</v>
      </c>
      <c r="H479" t="s">
        <v>101</v>
      </c>
      <c r="I479">
        <v>3.8</v>
      </c>
      <c r="J479" t="s">
        <v>90</v>
      </c>
      <c r="K479" t="s">
        <v>90</v>
      </c>
      <c r="L479">
        <v>0.54600000000000004</v>
      </c>
      <c r="M479">
        <v>1.36</v>
      </c>
      <c r="N479">
        <v>0.878</v>
      </c>
      <c r="O479">
        <v>1.84</v>
      </c>
      <c r="P479">
        <v>2.81</v>
      </c>
      <c r="Q479">
        <v>5</v>
      </c>
      <c r="R479">
        <v>6.52</v>
      </c>
      <c r="S479">
        <v>5.75</v>
      </c>
      <c r="T479">
        <v>3.34</v>
      </c>
      <c r="U479" t="s">
        <v>90</v>
      </c>
    </row>
    <row r="480" spans="1:21" x14ac:dyDescent="0.2">
      <c r="A480" s="22">
        <v>478</v>
      </c>
      <c r="B480" t="b">
        <v>0</v>
      </c>
      <c r="C480" t="b">
        <v>1</v>
      </c>
      <c r="D480" t="s">
        <v>90</v>
      </c>
      <c r="E480" t="s">
        <v>1184</v>
      </c>
      <c r="F480" t="s">
        <v>90</v>
      </c>
      <c r="G480" t="s">
        <v>1185</v>
      </c>
      <c r="H480" t="s">
        <v>101</v>
      </c>
      <c r="I480">
        <v>21.8</v>
      </c>
      <c r="J480" t="s">
        <v>90</v>
      </c>
      <c r="K480" t="s">
        <v>90</v>
      </c>
      <c r="L480">
        <v>0.193</v>
      </c>
      <c r="M480">
        <v>0.89300000000000002</v>
      </c>
      <c r="N480">
        <v>1.1100000000000001</v>
      </c>
      <c r="O480">
        <v>11.5</v>
      </c>
      <c r="P480">
        <v>21.5</v>
      </c>
      <c r="Q480">
        <v>24.9</v>
      </c>
      <c r="R480">
        <v>33.9</v>
      </c>
      <c r="S480">
        <v>29</v>
      </c>
      <c r="T480" t="s">
        <v>90</v>
      </c>
      <c r="U480" t="s">
        <v>90</v>
      </c>
    </row>
    <row r="481" spans="1:21" x14ac:dyDescent="0.2">
      <c r="A481" s="22">
        <v>479</v>
      </c>
      <c r="B481" t="b">
        <v>0</v>
      </c>
      <c r="C481" t="b">
        <v>1</v>
      </c>
      <c r="D481" t="s">
        <v>90</v>
      </c>
      <c r="E481" t="s">
        <v>1186</v>
      </c>
      <c r="F481" t="s">
        <v>90</v>
      </c>
      <c r="G481" t="s">
        <v>1187</v>
      </c>
      <c r="H481" t="s">
        <v>101</v>
      </c>
      <c r="I481">
        <v>1.52</v>
      </c>
      <c r="J481" t="s">
        <v>90</v>
      </c>
      <c r="K481" t="s">
        <v>90</v>
      </c>
      <c r="L481" t="s">
        <v>90</v>
      </c>
      <c r="M481" t="s">
        <v>90</v>
      </c>
      <c r="N481">
        <v>0.69</v>
      </c>
      <c r="O481">
        <v>0.98299999999999998</v>
      </c>
      <c r="P481">
        <v>1.44</v>
      </c>
      <c r="Q481">
        <v>1.93</v>
      </c>
      <c r="R481">
        <v>1.8</v>
      </c>
      <c r="S481">
        <v>1.64</v>
      </c>
      <c r="T481" t="s">
        <v>90</v>
      </c>
      <c r="U481" t="s">
        <v>90</v>
      </c>
    </row>
    <row r="482" spans="1:21" x14ac:dyDescent="0.2">
      <c r="A482" s="22">
        <v>480</v>
      </c>
      <c r="B482" t="b">
        <v>0</v>
      </c>
      <c r="C482" t="b">
        <v>1</v>
      </c>
      <c r="D482" t="s">
        <v>90</v>
      </c>
      <c r="E482" t="s">
        <v>1188</v>
      </c>
      <c r="F482" t="s">
        <v>90</v>
      </c>
      <c r="G482" t="s">
        <v>1189</v>
      </c>
      <c r="H482" t="s">
        <v>205</v>
      </c>
      <c r="I482">
        <v>1.61</v>
      </c>
      <c r="J482" t="s">
        <v>90</v>
      </c>
      <c r="K482" t="s">
        <v>90</v>
      </c>
      <c r="L482" t="s">
        <v>90</v>
      </c>
      <c r="M482">
        <v>0.624</v>
      </c>
      <c r="N482">
        <v>0.77300000000000002</v>
      </c>
      <c r="O482">
        <v>1.1000000000000001</v>
      </c>
      <c r="P482">
        <v>1.37</v>
      </c>
      <c r="Q482">
        <v>1.89</v>
      </c>
      <c r="R482">
        <v>2.95</v>
      </c>
      <c r="S482">
        <v>3.22</v>
      </c>
      <c r="T482">
        <v>2.0699999999999998</v>
      </c>
      <c r="U482" t="s">
        <v>90</v>
      </c>
    </row>
    <row r="483" spans="1:21" x14ac:dyDescent="0.2">
      <c r="A483" s="22">
        <v>481</v>
      </c>
      <c r="B483" t="b">
        <v>0</v>
      </c>
      <c r="C483" t="b">
        <v>1</v>
      </c>
      <c r="D483" t="s">
        <v>90</v>
      </c>
      <c r="E483" t="s">
        <v>1190</v>
      </c>
      <c r="F483" t="s">
        <v>90</v>
      </c>
      <c r="G483" t="s">
        <v>1191</v>
      </c>
      <c r="H483" t="s">
        <v>101</v>
      </c>
      <c r="I483">
        <v>1.25</v>
      </c>
      <c r="J483" t="s">
        <v>90</v>
      </c>
      <c r="K483" t="s">
        <v>90</v>
      </c>
      <c r="L483" t="s">
        <v>90</v>
      </c>
      <c r="M483" t="s">
        <v>90</v>
      </c>
      <c r="N483">
        <v>0.42199999999999999</v>
      </c>
      <c r="O483">
        <v>0.626</v>
      </c>
      <c r="P483">
        <v>0.96199999999999997</v>
      </c>
      <c r="Q483">
        <v>1.56</v>
      </c>
      <c r="R483">
        <v>2.0299999999999998</v>
      </c>
      <c r="S483">
        <v>1.69</v>
      </c>
      <c r="T483" t="s">
        <v>90</v>
      </c>
      <c r="U483" t="s">
        <v>90</v>
      </c>
    </row>
    <row r="484" spans="1:21" x14ac:dyDescent="0.2">
      <c r="A484" s="22">
        <v>482</v>
      </c>
      <c r="B484" t="b">
        <v>0</v>
      </c>
      <c r="C484" t="b">
        <v>1</v>
      </c>
      <c r="D484" t="s">
        <v>90</v>
      </c>
      <c r="E484" t="s">
        <v>1192</v>
      </c>
      <c r="F484" t="s">
        <v>90</v>
      </c>
      <c r="G484" t="s">
        <v>1193</v>
      </c>
      <c r="H484" t="s">
        <v>101</v>
      </c>
      <c r="I484">
        <v>2.38</v>
      </c>
      <c r="J484" t="s">
        <v>90</v>
      </c>
      <c r="K484" t="s">
        <v>90</v>
      </c>
      <c r="L484">
        <v>0.80400000000000005</v>
      </c>
      <c r="M484">
        <v>1.02</v>
      </c>
      <c r="N484">
        <v>1.3</v>
      </c>
      <c r="O484">
        <v>1.83</v>
      </c>
      <c r="P484">
        <v>2.57</v>
      </c>
      <c r="Q484">
        <v>3.09</v>
      </c>
      <c r="R484">
        <v>3.34</v>
      </c>
      <c r="S484">
        <v>2.94</v>
      </c>
      <c r="T484">
        <v>3.46</v>
      </c>
      <c r="U484">
        <v>2.37</v>
      </c>
    </row>
    <row r="485" spans="1:21" x14ac:dyDescent="0.2">
      <c r="A485" s="22">
        <v>483</v>
      </c>
      <c r="B485" t="b">
        <v>0</v>
      </c>
      <c r="C485" t="b">
        <v>1</v>
      </c>
      <c r="D485" t="s">
        <v>90</v>
      </c>
      <c r="E485" t="s">
        <v>1194</v>
      </c>
      <c r="F485" t="s">
        <v>90</v>
      </c>
      <c r="G485" t="s">
        <v>1195</v>
      </c>
      <c r="H485" t="s">
        <v>101</v>
      </c>
      <c r="I485">
        <v>16.399999999999999</v>
      </c>
      <c r="J485" t="s">
        <v>90</v>
      </c>
      <c r="K485" t="s">
        <v>90</v>
      </c>
      <c r="L485" t="s">
        <v>90</v>
      </c>
      <c r="M485">
        <v>11.9</v>
      </c>
      <c r="N485">
        <v>16.899999999999999</v>
      </c>
      <c r="O485">
        <v>23</v>
      </c>
      <c r="P485">
        <v>14.9</v>
      </c>
      <c r="Q485">
        <v>13.6</v>
      </c>
      <c r="R485">
        <v>13.9</v>
      </c>
      <c r="S485">
        <v>14.1</v>
      </c>
      <c r="T485" t="s">
        <v>90</v>
      </c>
      <c r="U485" t="s">
        <v>90</v>
      </c>
    </row>
    <row r="486" spans="1:21" x14ac:dyDescent="0.2">
      <c r="A486" s="22">
        <v>484</v>
      </c>
      <c r="B486" t="b">
        <v>0</v>
      </c>
      <c r="C486" t="b">
        <v>1</v>
      </c>
      <c r="D486" t="s">
        <v>90</v>
      </c>
      <c r="E486" t="s">
        <v>1196</v>
      </c>
      <c r="F486" t="s">
        <v>90</v>
      </c>
      <c r="G486" t="s">
        <v>1197</v>
      </c>
      <c r="H486" t="s">
        <v>205</v>
      </c>
      <c r="I486">
        <v>1.84</v>
      </c>
      <c r="J486">
        <v>100</v>
      </c>
      <c r="K486">
        <v>1.97</v>
      </c>
      <c r="L486">
        <v>0.64</v>
      </c>
      <c r="M486">
        <v>0.69</v>
      </c>
      <c r="N486">
        <v>0.78200000000000003</v>
      </c>
      <c r="O486">
        <v>1.3</v>
      </c>
      <c r="P486">
        <v>2.0499999999999998</v>
      </c>
      <c r="Q486">
        <v>2.67</v>
      </c>
      <c r="R486">
        <v>3.29</v>
      </c>
      <c r="S486">
        <v>2.69</v>
      </c>
      <c r="T486">
        <v>5.57</v>
      </c>
      <c r="U486">
        <v>7.32</v>
      </c>
    </row>
    <row r="487" spans="1:21" x14ac:dyDescent="0.2">
      <c r="A487" s="22">
        <v>485</v>
      </c>
      <c r="B487" t="b">
        <v>0</v>
      </c>
      <c r="C487" t="b">
        <v>1</v>
      </c>
      <c r="D487" t="s">
        <v>90</v>
      </c>
      <c r="E487" t="s">
        <v>1198</v>
      </c>
      <c r="F487" t="s">
        <v>90</v>
      </c>
      <c r="G487" t="s">
        <v>1199</v>
      </c>
      <c r="H487" t="s">
        <v>101</v>
      </c>
      <c r="I487">
        <v>0.52400000000000002</v>
      </c>
      <c r="J487" t="s">
        <v>90</v>
      </c>
      <c r="K487" t="s">
        <v>90</v>
      </c>
      <c r="L487">
        <v>0.23</v>
      </c>
      <c r="M487">
        <v>0.20100000000000001</v>
      </c>
      <c r="N487">
        <v>0.24399999999999999</v>
      </c>
      <c r="O487">
        <v>0.29799999999999999</v>
      </c>
      <c r="P487">
        <v>0.45900000000000002</v>
      </c>
      <c r="Q487">
        <v>1.22</v>
      </c>
      <c r="R487">
        <v>2.7</v>
      </c>
      <c r="S487">
        <v>2.4700000000000002</v>
      </c>
      <c r="T487" t="s">
        <v>90</v>
      </c>
      <c r="U487" t="s">
        <v>90</v>
      </c>
    </row>
    <row r="488" spans="1:21" x14ac:dyDescent="0.2">
      <c r="A488" s="22">
        <v>486</v>
      </c>
      <c r="B488" t="b">
        <v>0</v>
      </c>
      <c r="C488" t="b">
        <v>1</v>
      </c>
      <c r="D488" t="s">
        <v>90</v>
      </c>
      <c r="E488" t="s">
        <v>1200</v>
      </c>
      <c r="F488" t="s">
        <v>90</v>
      </c>
      <c r="G488" t="s">
        <v>1201</v>
      </c>
      <c r="H488" t="s">
        <v>205</v>
      </c>
      <c r="I488">
        <v>22.6</v>
      </c>
      <c r="J488">
        <v>94.6</v>
      </c>
      <c r="K488">
        <v>88.3</v>
      </c>
      <c r="L488">
        <v>66.3</v>
      </c>
      <c r="M488">
        <v>42.1</v>
      </c>
      <c r="N488">
        <v>17.600000000000001</v>
      </c>
      <c r="O488">
        <v>12.8</v>
      </c>
      <c r="P488">
        <v>11.4</v>
      </c>
      <c r="Q488">
        <v>21.7</v>
      </c>
      <c r="R488">
        <v>26.3</v>
      </c>
      <c r="S488">
        <v>58.1</v>
      </c>
      <c r="T488">
        <v>67.900000000000006</v>
      </c>
      <c r="U488">
        <v>79.3</v>
      </c>
    </row>
    <row r="489" spans="1:21" x14ac:dyDescent="0.2">
      <c r="A489" s="22">
        <v>487</v>
      </c>
      <c r="B489" t="b">
        <v>0</v>
      </c>
      <c r="C489" t="b">
        <v>1</v>
      </c>
      <c r="D489" t="s">
        <v>90</v>
      </c>
      <c r="E489" t="s">
        <v>1202</v>
      </c>
      <c r="F489" t="s">
        <v>90</v>
      </c>
      <c r="G489" t="s">
        <v>1203</v>
      </c>
      <c r="H489" t="s">
        <v>101</v>
      </c>
      <c r="I489">
        <v>17.2</v>
      </c>
      <c r="J489">
        <v>94.6</v>
      </c>
      <c r="K489">
        <v>88.3</v>
      </c>
      <c r="L489">
        <v>59.6</v>
      </c>
      <c r="M489">
        <v>31.5</v>
      </c>
      <c r="N489">
        <v>16.899999999999999</v>
      </c>
      <c r="O489">
        <v>12.3</v>
      </c>
      <c r="P489">
        <v>10.5</v>
      </c>
      <c r="Q489">
        <v>16.399999999999999</v>
      </c>
      <c r="R489">
        <v>18</v>
      </c>
      <c r="S489">
        <v>49.2</v>
      </c>
      <c r="T489">
        <v>64.099999999999994</v>
      </c>
      <c r="U489">
        <v>79.3</v>
      </c>
    </row>
    <row r="490" spans="1:21" x14ac:dyDescent="0.2">
      <c r="A490" s="22">
        <v>488</v>
      </c>
      <c r="B490" t="b">
        <v>0</v>
      </c>
      <c r="C490" t="b">
        <v>1</v>
      </c>
      <c r="D490" t="s">
        <v>90</v>
      </c>
      <c r="E490" t="s">
        <v>1204</v>
      </c>
      <c r="F490" t="s">
        <v>90</v>
      </c>
      <c r="G490" t="s">
        <v>1205</v>
      </c>
      <c r="H490" t="s">
        <v>101</v>
      </c>
      <c r="I490">
        <v>90.5</v>
      </c>
      <c r="J490" t="s">
        <v>90</v>
      </c>
      <c r="K490" t="s">
        <v>90</v>
      </c>
      <c r="L490" t="s">
        <v>90</v>
      </c>
      <c r="M490">
        <v>86.7</v>
      </c>
      <c r="N490">
        <v>42.8</v>
      </c>
      <c r="O490">
        <v>67.7</v>
      </c>
      <c r="P490">
        <v>99.4</v>
      </c>
      <c r="Q490">
        <v>99.4</v>
      </c>
      <c r="R490">
        <v>89.6</v>
      </c>
      <c r="S490">
        <v>89.1</v>
      </c>
      <c r="T490" t="s">
        <v>90</v>
      </c>
      <c r="U490" t="s">
        <v>90</v>
      </c>
    </row>
    <row r="491" spans="1:21" x14ac:dyDescent="0.2">
      <c r="A491" s="22">
        <v>489</v>
      </c>
      <c r="B491" t="b">
        <v>0</v>
      </c>
      <c r="C491" t="b">
        <v>1</v>
      </c>
      <c r="D491" t="s">
        <v>90</v>
      </c>
      <c r="E491" t="s">
        <v>1206</v>
      </c>
      <c r="F491" t="s">
        <v>90</v>
      </c>
      <c r="G491" t="s">
        <v>1207</v>
      </c>
      <c r="H491" t="s">
        <v>101</v>
      </c>
      <c r="I491">
        <v>2.69</v>
      </c>
      <c r="J491" t="s">
        <v>90</v>
      </c>
      <c r="K491" t="s">
        <v>90</v>
      </c>
      <c r="L491" t="s">
        <v>90</v>
      </c>
      <c r="M491">
        <v>0.82799999999999996</v>
      </c>
      <c r="N491">
        <v>0.96799999999999997</v>
      </c>
      <c r="O491">
        <v>1.4</v>
      </c>
      <c r="P491">
        <v>2.35</v>
      </c>
      <c r="Q491">
        <v>3.68</v>
      </c>
      <c r="R491">
        <v>3.14</v>
      </c>
      <c r="S491">
        <v>2.34</v>
      </c>
      <c r="T491">
        <v>1.7</v>
      </c>
      <c r="U491" t="s">
        <v>90</v>
      </c>
    </row>
    <row r="492" spans="1:21" x14ac:dyDescent="0.2">
      <c r="A492" s="22">
        <v>490</v>
      </c>
      <c r="B492" t="b">
        <v>0</v>
      </c>
      <c r="C492" t="b">
        <v>1</v>
      </c>
      <c r="D492" t="s">
        <v>90</v>
      </c>
      <c r="E492" t="s">
        <v>1208</v>
      </c>
      <c r="F492" t="s">
        <v>90</v>
      </c>
      <c r="G492" t="s">
        <v>1209</v>
      </c>
      <c r="H492" t="s">
        <v>101</v>
      </c>
      <c r="I492">
        <v>1.06</v>
      </c>
      <c r="J492" t="s">
        <v>90</v>
      </c>
      <c r="K492" t="s">
        <v>90</v>
      </c>
      <c r="L492" t="s">
        <v>90</v>
      </c>
      <c r="M492" t="s">
        <v>90</v>
      </c>
      <c r="N492">
        <v>0.52700000000000002</v>
      </c>
      <c r="O492">
        <v>0.86199999999999999</v>
      </c>
      <c r="P492">
        <v>0.96499999999999997</v>
      </c>
      <c r="Q492">
        <v>1.19</v>
      </c>
      <c r="R492">
        <v>1.46</v>
      </c>
      <c r="S492">
        <v>1.45</v>
      </c>
      <c r="T492" t="s">
        <v>90</v>
      </c>
      <c r="U492" t="s">
        <v>90</v>
      </c>
    </row>
    <row r="493" spans="1:21" x14ac:dyDescent="0.2">
      <c r="A493" s="22">
        <v>491</v>
      </c>
      <c r="B493" t="b">
        <v>0</v>
      </c>
      <c r="C493" t="b">
        <v>1</v>
      </c>
      <c r="D493" t="s">
        <v>90</v>
      </c>
      <c r="E493" t="s">
        <v>1210</v>
      </c>
      <c r="F493" t="s">
        <v>90</v>
      </c>
      <c r="G493" t="s">
        <v>1211</v>
      </c>
      <c r="H493" t="s">
        <v>101</v>
      </c>
      <c r="I493">
        <v>2.96</v>
      </c>
      <c r="J493" t="s">
        <v>90</v>
      </c>
      <c r="K493">
        <v>0.114</v>
      </c>
      <c r="L493">
        <v>0.17899999999999999</v>
      </c>
      <c r="M493">
        <v>0.89200000000000002</v>
      </c>
      <c r="N493">
        <v>0.99299999999999999</v>
      </c>
      <c r="O493">
        <v>1.31</v>
      </c>
      <c r="P493">
        <v>2.1800000000000002</v>
      </c>
      <c r="Q493">
        <v>5.38</v>
      </c>
      <c r="R493">
        <v>6.76</v>
      </c>
      <c r="S493">
        <v>3.72</v>
      </c>
      <c r="T493">
        <v>0.219</v>
      </c>
      <c r="U493" t="s">
        <v>90</v>
      </c>
    </row>
    <row r="494" spans="1:21" x14ac:dyDescent="0.2">
      <c r="A494" s="22">
        <v>492</v>
      </c>
      <c r="B494" t="b">
        <v>0</v>
      </c>
      <c r="C494" t="b">
        <v>1</v>
      </c>
      <c r="D494" t="s">
        <v>90</v>
      </c>
      <c r="E494" t="s">
        <v>1212</v>
      </c>
      <c r="F494" t="s">
        <v>90</v>
      </c>
      <c r="G494" t="s">
        <v>1213</v>
      </c>
      <c r="H494" t="s">
        <v>1157</v>
      </c>
      <c r="I494">
        <v>51.5</v>
      </c>
      <c r="J494">
        <v>57.2</v>
      </c>
      <c r="K494">
        <v>64.900000000000006</v>
      </c>
      <c r="L494">
        <v>63.2</v>
      </c>
      <c r="M494">
        <v>41.8</v>
      </c>
      <c r="N494">
        <v>47.6</v>
      </c>
      <c r="O494">
        <v>61</v>
      </c>
      <c r="P494">
        <v>53.1</v>
      </c>
      <c r="Q494">
        <v>45</v>
      </c>
      <c r="R494">
        <v>43.8</v>
      </c>
      <c r="S494">
        <v>48.4</v>
      </c>
      <c r="T494">
        <v>58.8</v>
      </c>
      <c r="U494">
        <v>34.200000000000003</v>
      </c>
    </row>
    <row r="495" spans="1:21" x14ac:dyDescent="0.2">
      <c r="A495" s="22">
        <v>493</v>
      </c>
      <c r="B495" t="b">
        <v>0</v>
      </c>
      <c r="C495" t="b">
        <v>1</v>
      </c>
      <c r="D495" t="s">
        <v>90</v>
      </c>
      <c r="E495" t="s">
        <v>1214</v>
      </c>
      <c r="F495" t="s">
        <v>90</v>
      </c>
      <c r="G495" t="s">
        <v>1215</v>
      </c>
      <c r="H495" t="s">
        <v>101</v>
      </c>
      <c r="I495">
        <v>1.69</v>
      </c>
      <c r="J495" t="s">
        <v>90</v>
      </c>
      <c r="K495" t="s">
        <v>90</v>
      </c>
      <c r="L495" t="s">
        <v>90</v>
      </c>
      <c r="M495">
        <v>0.80500000000000005</v>
      </c>
      <c r="N495">
        <v>1.1399999999999999</v>
      </c>
      <c r="O495">
        <v>1.29</v>
      </c>
      <c r="P495">
        <v>1.48</v>
      </c>
      <c r="Q495">
        <v>2.14</v>
      </c>
      <c r="R495">
        <v>2.5099999999999998</v>
      </c>
      <c r="S495" t="s">
        <v>90</v>
      </c>
      <c r="T495" t="s">
        <v>90</v>
      </c>
      <c r="U495" t="s">
        <v>90</v>
      </c>
    </row>
    <row r="496" spans="1:21" x14ac:dyDescent="0.2">
      <c r="A496" s="22">
        <v>494</v>
      </c>
      <c r="B496" t="b">
        <v>0</v>
      </c>
      <c r="C496" t="b">
        <v>1</v>
      </c>
      <c r="D496" t="s">
        <v>90</v>
      </c>
      <c r="E496" t="s">
        <v>1216</v>
      </c>
      <c r="F496" t="s">
        <v>90</v>
      </c>
      <c r="G496" t="s">
        <v>1217</v>
      </c>
      <c r="H496" t="s">
        <v>101</v>
      </c>
      <c r="I496">
        <v>2.04</v>
      </c>
      <c r="J496" t="s">
        <v>90</v>
      </c>
      <c r="K496" t="s">
        <v>90</v>
      </c>
      <c r="L496" t="s">
        <v>90</v>
      </c>
      <c r="M496">
        <v>0.70599999999999996</v>
      </c>
      <c r="N496">
        <v>0.91900000000000004</v>
      </c>
      <c r="O496">
        <v>1.26</v>
      </c>
      <c r="P496">
        <v>2.06</v>
      </c>
      <c r="Q496">
        <v>2.83</v>
      </c>
      <c r="R496">
        <v>2.96</v>
      </c>
      <c r="S496">
        <v>2.65</v>
      </c>
      <c r="T496" t="s">
        <v>90</v>
      </c>
      <c r="U496" t="s">
        <v>90</v>
      </c>
    </row>
    <row r="497" spans="1:21" x14ac:dyDescent="0.2">
      <c r="A497" s="22">
        <v>495</v>
      </c>
      <c r="B497" t="b">
        <v>0</v>
      </c>
      <c r="C497" t="b">
        <v>1</v>
      </c>
      <c r="D497" t="s">
        <v>90</v>
      </c>
      <c r="E497" t="s">
        <v>1218</v>
      </c>
      <c r="F497" t="s">
        <v>90</v>
      </c>
      <c r="G497" t="s">
        <v>1219</v>
      </c>
      <c r="H497" t="s">
        <v>101</v>
      </c>
      <c r="I497">
        <v>51.4</v>
      </c>
      <c r="J497" t="s">
        <v>90</v>
      </c>
      <c r="K497" t="s">
        <v>90</v>
      </c>
      <c r="L497" t="s">
        <v>90</v>
      </c>
      <c r="M497">
        <v>100</v>
      </c>
      <c r="N497">
        <v>53.9</v>
      </c>
      <c r="O497">
        <v>43.8</v>
      </c>
      <c r="P497">
        <v>44.1</v>
      </c>
      <c r="Q497">
        <v>59.3</v>
      </c>
      <c r="R497">
        <v>62.3</v>
      </c>
      <c r="S497">
        <v>52.6</v>
      </c>
      <c r="T497">
        <v>14.5</v>
      </c>
      <c r="U497" t="s">
        <v>90</v>
      </c>
    </row>
    <row r="498" spans="1:21" x14ac:dyDescent="0.2">
      <c r="A498" s="22">
        <v>496</v>
      </c>
      <c r="B498" t="b">
        <v>1</v>
      </c>
      <c r="C498" t="b">
        <v>1</v>
      </c>
      <c r="D498" t="s">
        <v>1220</v>
      </c>
      <c r="E498" t="s">
        <v>1220</v>
      </c>
      <c r="F498" t="s">
        <v>1221</v>
      </c>
      <c r="G498" t="s">
        <v>1222</v>
      </c>
      <c r="H498" t="s">
        <v>68</v>
      </c>
      <c r="I498">
        <v>0.81</v>
      </c>
      <c r="J498">
        <v>0.97099999999999997</v>
      </c>
      <c r="K498">
        <v>1.03</v>
      </c>
      <c r="L498">
        <v>0.99299999999999999</v>
      </c>
      <c r="M498">
        <v>1.01</v>
      </c>
      <c r="N498">
        <v>0.69399999999999995</v>
      </c>
      <c r="O498">
        <v>0.53400000000000003</v>
      </c>
      <c r="P498">
        <v>0.46700000000000003</v>
      </c>
      <c r="Q498">
        <v>0.51700000000000002</v>
      </c>
      <c r="R498">
        <v>0.47799999999999998</v>
      </c>
      <c r="S498">
        <v>0.51800000000000002</v>
      </c>
      <c r="T498">
        <v>0.498</v>
      </c>
      <c r="U498">
        <v>0.71399999999999997</v>
      </c>
    </row>
    <row r="499" spans="1:21" x14ac:dyDescent="0.2">
      <c r="A499" s="22">
        <v>497</v>
      </c>
      <c r="B499" t="b">
        <v>1</v>
      </c>
      <c r="C499" t="b">
        <v>1</v>
      </c>
      <c r="D499" t="s">
        <v>1223</v>
      </c>
      <c r="E499" t="s">
        <v>1223</v>
      </c>
      <c r="F499" t="s">
        <v>1224</v>
      </c>
      <c r="G499" t="s">
        <v>1225</v>
      </c>
      <c r="H499" t="s">
        <v>68</v>
      </c>
      <c r="I499">
        <v>83.8</v>
      </c>
      <c r="J499" t="s">
        <v>90</v>
      </c>
      <c r="K499">
        <v>4.59</v>
      </c>
      <c r="L499">
        <v>7.1</v>
      </c>
      <c r="M499">
        <v>9.6999999999999993</v>
      </c>
      <c r="N499">
        <v>51.6</v>
      </c>
      <c r="O499">
        <v>100</v>
      </c>
      <c r="P499">
        <v>100</v>
      </c>
      <c r="Q499">
        <v>100</v>
      </c>
      <c r="R499">
        <v>95.6</v>
      </c>
      <c r="S499">
        <v>20.3</v>
      </c>
      <c r="T499" t="s">
        <v>90</v>
      </c>
      <c r="U499" t="s">
        <v>90</v>
      </c>
    </row>
    <row r="500" spans="1:21" x14ac:dyDescent="0.2">
      <c r="A500" s="22">
        <v>498</v>
      </c>
      <c r="B500" t="b">
        <v>0</v>
      </c>
      <c r="C500" t="b">
        <v>1</v>
      </c>
      <c r="D500" t="s">
        <v>90</v>
      </c>
      <c r="E500" t="s">
        <v>1226</v>
      </c>
      <c r="F500" t="s">
        <v>90</v>
      </c>
      <c r="G500" t="s">
        <v>1226</v>
      </c>
      <c r="H500" t="s">
        <v>130</v>
      </c>
      <c r="I500">
        <v>37.4</v>
      </c>
      <c r="J500">
        <v>82.4</v>
      </c>
      <c r="K500">
        <v>71.5</v>
      </c>
      <c r="L500">
        <v>59.1</v>
      </c>
      <c r="M500">
        <v>36.200000000000003</v>
      </c>
      <c r="N500">
        <v>33.4</v>
      </c>
      <c r="O500">
        <v>41.8</v>
      </c>
      <c r="P500">
        <v>37</v>
      </c>
      <c r="Q500">
        <v>35.5</v>
      </c>
      <c r="R500">
        <v>33.700000000000003</v>
      </c>
      <c r="S500">
        <v>31.1</v>
      </c>
      <c r="T500">
        <v>44.4</v>
      </c>
      <c r="U500">
        <v>67</v>
      </c>
    </row>
    <row r="501" spans="1:21" x14ac:dyDescent="0.2">
      <c r="A501" s="22">
        <v>499</v>
      </c>
      <c r="B501" t="b">
        <v>1</v>
      </c>
      <c r="C501" t="b">
        <v>1</v>
      </c>
      <c r="D501" t="s">
        <v>1227</v>
      </c>
      <c r="E501" t="s">
        <v>1228</v>
      </c>
      <c r="F501" t="s">
        <v>1229</v>
      </c>
      <c r="G501" t="s">
        <v>1230</v>
      </c>
      <c r="H501" t="s">
        <v>68</v>
      </c>
      <c r="I501">
        <v>5.17</v>
      </c>
      <c r="J501" t="s">
        <v>90</v>
      </c>
      <c r="K501" t="s">
        <v>90</v>
      </c>
      <c r="L501" t="s">
        <v>90</v>
      </c>
      <c r="M501">
        <v>0.83799999999999997</v>
      </c>
      <c r="N501">
        <v>1.03</v>
      </c>
      <c r="O501">
        <v>2.17</v>
      </c>
      <c r="P501">
        <v>6.18</v>
      </c>
      <c r="Q501">
        <v>10.6</v>
      </c>
      <c r="R501" t="s">
        <v>90</v>
      </c>
      <c r="S501" t="s">
        <v>90</v>
      </c>
      <c r="T501" t="s">
        <v>90</v>
      </c>
      <c r="U501" t="s">
        <v>90</v>
      </c>
    </row>
    <row r="502" spans="1:21" x14ac:dyDescent="0.2">
      <c r="A502" s="22">
        <v>500</v>
      </c>
      <c r="B502" t="b">
        <v>1</v>
      </c>
      <c r="C502" t="b">
        <v>1</v>
      </c>
      <c r="D502" t="s">
        <v>1231</v>
      </c>
      <c r="E502" t="s">
        <v>1231</v>
      </c>
      <c r="F502" t="s">
        <v>1232</v>
      </c>
      <c r="G502" t="s">
        <v>1233</v>
      </c>
      <c r="H502" t="s">
        <v>68</v>
      </c>
      <c r="I502" t="s">
        <v>90</v>
      </c>
      <c r="J502" t="s">
        <v>90</v>
      </c>
      <c r="K502" t="s">
        <v>90</v>
      </c>
      <c r="L502" t="s">
        <v>90</v>
      </c>
      <c r="M502" t="s">
        <v>90</v>
      </c>
      <c r="N502" t="s">
        <v>90</v>
      </c>
      <c r="O502" t="s">
        <v>90</v>
      </c>
      <c r="P502" t="s">
        <v>90</v>
      </c>
      <c r="Q502" t="s">
        <v>90</v>
      </c>
      <c r="R502" t="s">
        <v>90</v>
      </c>
      <c r="S502" t="s">
        <v>90</v>
      </c>
      <c r="T502" t="s">
        <v>90</v>
      </c>
      <c r="U502" t="s">
        <v>90</v>
      </c>
    </row>
    <row r="503" spans="1:21" x14ac:dyDescent="0.2">
      <c r="A503" s="22">
        <v>501</v>
      </c>
      <c r="B503" t="b">
        <v>1</v>
      </c>
      <c r="C503" t="b">
        <v>1</v>
      </c>
      <c r="D503" t="s">
        <v>1234</v>
      </c>
      <c r="E503" t="s">
        <v>1234</v>
      </c>
      <c r="F503" t="s">
        <v>1235</v>
      </c>
      <c r="G503" t="s">
        <v>1236</v>
      </c>
      <c r="H503" t="s">
        <v>68</v>
      </c>
      <c r="I503">
        <v>16</v>
      </c>
      <c r="J503">
        <v>32</v>
      </c>
      <c r="K503">
        <v>36.6</v>
      </c>
      <c r="L503">
        <v>30.9</v>
      </c>
      <c r="M503">
        <v>18.2</v>
      </c>
      <c r="N503">
        <v>3.38</v>
      </c>
      <c r="O503">
        <v>6.72</v>
      </c>
      <c r="P503">
        <v>11.7</v>
      </c>
      <c r="Q503">
        <v>9</v>
      </c>
      <c r="R503">
        <v>12.2</v>
      </c>
      <c r="S503">
        <v>5.07</v>
      </c>
      <c r="T503">
        <v>3.18</v>
      </c>
      <c r="U503">
        <v>11.4</v>
      </c>
    </row>
    <row r="504" spans="1:21" x14ac:dyDescent="0.2">
      <c r="A504" s="22">
        <v>502</v>
      </c>
      <c r="B504" t="b">
        <v>0</v>
      </c>
      <c r="C504" t="b">
        <v>1</v>
      </c>
      <c r="D504" t="s">
        <v>90</v>
      </c>
      <c r="E504" t="s">
        <v>1237</v>
      </c>
      <c r="F504" t="s">
        <v>90</v>
      </c>
      <c r="G504" t="s">
        <v>1238</v>
      </c>
      <c r="H504" t="s">
        <v>68</v>
      </c>
      <c r="I504" t="s">
        <v>90</v>
      </c>
      <c r="J504" t="s">
        <v>90</v>
      </c>
      <c r="K504" t="s">
        <v>90</v>
      </c>
      <c r="L504" t="s">
        <v>90</v>
      </c>
      <c r="M504" t="s">
        <v>90</v>
      </c>
      <c r="N504" t="s">
        <v>90</v>
      </c>
      <c r="O504" t="s">
        <v>90</v>
      </c>
      <c r="P504" t="s">
        <v>90</v>
      </c>
      <c r="Q504" t="s">
        <v>90</v>
      </c>
      <c r="R504" t="s">
        <v>90</v>
      </c>
      <c r="S504" t="s">
        <v>90</v>
      </c>
      <c r="T504" t="s">
        <v>90</v>
      </c>
      <c r="U504" t="s">
        <v>90</v>
      </c>
    </row>
    <row r="505" spans="1:21" x14ac:dyDescent="0.2">
      <c r="A505" s="22">
        <v>503</v>
      </c>
      <c r="B505" t="b">
        <v>0</v>
      </c>
      <c r="C505" t="b">
        <v>1</v>
      </c>
      <c r="D505" t="s">
        <v>90</v>
      </c>
      <c r="E505" t="s">
        <v>1239</v>
      </c>
      <c r="F505" t="s">
        <v>90</v>
      </c>
      <c r="G505" t="s">
        <v>1240</v>
      </c>
      <c r="H505" t="s">
        <v>68</v>
      </c>
      <c r="I505">
        <v>10.3</v>
      </c>
      <c r="J505">
        <v>34.200000000000003</v>
      </c>
      <c r="K505" t="s">
        <v>90</v>
      </c>
      <c r="L505" t="s">
        <v>90</v>
      </c>
      <c r="M505" t="s">
        <v>90</v>
      </c>
      <c r="N505" t="s">
        <v>90</v>
      </c>
      <c r="O505">
        <v>100</v>
      </c>
      <c r="P505">
        <v>100</v>
      </c>
      <c r="Q505">
        <v>43.8</v>
      </c>
      <c r="R505">
        <v>5.61</v>
      </c>
      <c r="S505">
        <v>2.89</v>
      </c>
      <c r="T505">
        <v>3.32</v>
      </c>
      <c r="U505">
        <v>11.9</v>
      </c>
    </row>
    <row r="506" spans="1:21" x14ac:dyDescent="0.2">
      <c r="A506" s="22">
        <v>504</v>
      </c>
      <c r="B506" t="b">
        <v>1</v>
      </c>
      <c r="C506" t="b">
        <v>1</v>
      </c>
      <c r="D506" t="s">
        <v>1241</v>
      </c>
      <c r="E506" t="s">
        <v>1242</v>
      </c>
      <c r="F506" t="s">
        <v>1243</v>
      </c>
      <c r="G506" t="s">
        <v>1244</v>
      </c>
      <c r="H506" t="s">
        <v>68</v>
      </c>
      <c r="I506">
        <v>14</v>
      </c>
      <c r="J506">
        <v>1.99</v>
      </c>
      <c r="K506">
        <v>8.17</v>
      </c>
      <c r="L506">
        <v>31.8</v>
      </c>
      <c r="M506">
        <v>34.5</v>
      </c>
      <c r="N506">
        <v>8.43</v>
      </c>
      <c r="O506">
        <v>4.09</v>
      </c>
      <c r="P506">
        <v>8.73</v>
      </c>
      <c r="Q506">
        <v>9.1300000000000008</v>
      </c>
      <c r="R506">
        <v>0.42899999999999999</v>
      </c>
      <c r="S506">
        <v>0.32700000000000001</v>
      </c>
      <c r="T506">
        <v>0.53900000000000003</v>
      </c>
      <c r="U506">
        <v>0.91400000000000003</v>
      </c>
    </row>
    <row r="507" spans="1:21" x14ac:dyDescent="0.2">
      <c r="A507" s="22">
        <v>505</v>
      </c>
      <c r="B507" t="b">
        <v>1</v>
      </c>
      <c r="C507" t="b">
        <v>1</v>
      </c>
      <c r="D507" t="s">
        <v>1245</v>
      </c>
      <c r="E507" t="s">
        <v>1245</v>
      </c>
      <c r="F507" t="s">
        <v>1246</v>
      </c>
      <c r="G507" t="s">
        <v>1247</v>
      </c>
      <c r="H507" t="s">
        <v>68</v>
      </c>
      <c r="I507" t="s">
        <v>90</v>
      </c>
      <c r="J507" t="s">
        <v>90</v>
      </c>
      <c r="K507" t="s">
        <v>90</v>
      </c>
      <c r="L507" t="s">
        <v>90</v>
      </c>
      <c r="M507" t="s">
        <v>90</v>
      </c>
      <c r="N507" t="s">
        <v>90</v>
      </c>
      <c r="O507" t="s">
        <v>90</v>
      </c>
      <c r="P507" t="s">
        <v>90</v>
      </c>
      <c r="Q507" t="s">
        <v>90</v>
      </c>
      <c r="R507" t="s">
        <v>90</v>
      </c>
      <c r="S507" t="s">
        <v>90</v>
      </c>
      <c r="T507" t="s">
        <v>90</v>
      </c>
      <c r="U507" t="s">
        <v>90</v>
      </c>
    </row>
    <row r="508" spans="1:21" x14ac:dyDescent="0.2">
      <c r="A508" s="22">
        <v>506</v>
      </c>
      <c r="B508" t="b">
        <v>0</v>
      </c>
      <c r="C508" t="b">
        <v>1</v>
      </c>
      <c r="D508" t="s">
        <v>90</v>
      </c>
      <c r="E508" t="s">
        <v>1248</v>
      </c>
      <c r="F508" t="s">
        <v>90</v>
      </c>
      <c r="G508" t="s">
        <v>1249</v>
      </c>
      <c r="H508" t="s">
        <v>205</v>
      </c>
      <c r="I508">
        <v>49.9</v>
      </c>
      <c r="J508">
        <v>57.2</v>
      </c>
      <c r="K508">
        <v>64.900000000000006</v>
      </c>
      <c r="L508">
        <v>63.2</v>
      </c>
      <c r="M508">
        <v>41.8</v>
      </c>
      <c r="N508">
        <v>46.9</v>
      </c>
      <c r="O508">
        <v>59.3</v>
      </c>
      <c r="P508">
        <v>51.2</v>
      </c>
      <c r="Q508">
        <v>43.3</v>
      </c>
      <c r="R508">
        <v>42.1</v>
      </c>
      <c r="S508">
        <v>47.6</v>
      </c>
      <c r="T508">
        <v>58.8</v>
      </c>
      <c r="U508">
        <v>34.200000000000003</v>
      </c>
    </row>
    <row r="509" spans="1:21" x14ac:dyDescent="0.2">
      <c r="A509" s="22">
        <v>507</v>
      </c>
      <c r="B509" t="b">
        <v>0</v>
      </c>
      <c r="C509" t="b">
        <v>1</v>
      </c>
      <c r="D509" t="s">
        <v>90</v>
      </c>
      <c r="E509" t="s">
        <v>1250</v>
      </c>
      <c r="F509" t="s">
        <v>90</v>
      </c>
      <c r="G509" t="s">
        <v>1251</v>
      </c>
      <c r="H509" t="s">
        <v>427</v>
      </c>
      <c r="I509">
        <v>13.5</v>
      </c>
      <c r="J509" t="s">
        <v>90</v>
      </c>
      <c r="K509" t="s">
        <v>90</v>
      </c>
      <c r="L509">
        <v>1.01</v>
      </c>
      <c r="M509">
        <v>1.04</v>
      </c>
      <c r="N509">
        <v>1.18</v>
      </c>
      <c r="O509">
        <v>3.62</v>
      </c>
      <c r="P509">
        <v>14.4</v>
      </c>
      <c r="Q509">
        <v>24.8</v>
      </c>
      <c r="R509">
        <v>15.6</v>
      </c>
      <c r="S509">
        <v>3.62</v>
      </c>
      <c r="T509" t="s">
        <v>90</v>
      </c>
      <c r="U509" t="s">
        <v>90</v>
      </c>
    </row>
    <row r="510" spans="1:21" x14ac:dyDescent="0.2">
      <c r="A510" s="22">
        <v>508</v>
      </c>
      <c r="B510" t="b">
        <v>0</v>
      </c>
      <c r="C510" t="b">
        <v>1</v>
      </c>
      <c r="D510" t="s">
        <v>90</v>
      </c>
      <c r="E510" t="s">
        <v>1252</v>
      </c>
      <c r="F510" t="s">
        <v>90</v>
      </c>
      <c r="G510" t="s">
        <v>1253</v>
      </c>
      <c r="H510" t="s">
        <v>68</v>
      </c>
      <c r="I510" t="s">
        <v>90</v>
      </c>
      <c r="J510" t="s">
        <v>90</v>
      </c>
      <c r="K510" t="s">
        <v>90</v>
      </c>
      <c r="L510" t="s">
        <v>90</v>
      </c>
      <c r="M510" t="s">
        <v>90</v>
      </c>
      <c r="N510" t="s">
        <v>90</v>
      </c>
      <c r="O510" t="s">
        <v>90</v>
      </c>
      <c r="P510" t="s">
        <v>90</v>
      </c>
      <c r="Q510" t="s">
        <v>90</v>
      </c>
      <c r="R510" t="s">
        <v>90</v>
      </c>
      <c r="S510" t="s">
        <v>90</v>
      </c>
      <c r="T510" t="s">
        <v>90</v>
      </c>
      <c r="U510" t="s">
        <v>90</v>
      </c>
    </row>
    <row r="511" spans="1:21" x14ac:dyDescent="0.2">
      <c r="A511" s="22">
        <v>509</v>
      </c>
      <c r="B511" t="b">
        <v>1</v>
      </c>
      <c r="C511" t="b">
        <v>1</v>
      </c>
      <c r="D511" t="s">
        <v>1254</v>
      </c>
      <c r="E511" t="s">
        <v>1254</v>
      </c>
      <c r="F511" t="s">
        <v>1255</v>
      </c>
      <c r="G511" t="s">
        <v>1256</v>
      </c>
      <c r="H511" t="s">
        <v>68</v>
      </c>
      <c r="I511" t="s">
        <v>90</v>
      </c>
      <c r="J511" t="s">
        <v>90</v>
      </c>
      <c r="K511" t="s">
        <v>90</v>
      </c>
      <c r="L511" t="s">
        <v>90</v>
      </c>
      <c r="M511" t="s">
        <v>90</v>
      </c>
      <c r="N511" t="s">
        <v>90</v>
      </c>
      <c r="O511" t="s">
        <v>90</v>
      </c>
      <c r="P511" t="s">
        <v>90</v>
      </c>
      <c r="Q511" t="s">
        <v>90</v>
      </c>
      <c r="R511" t="s">
        <v>90</v>
      </c>
      <c r="S511" t="s">
        <v>90</v>
      </c>
      <c r="T511" t="s">
        <v>90</v>
      </c>
      <c r="U511" t="s">
        <v>90</v>
      </c>
    </row>
    <row r="512" spans="1:21" x14ac:dyDescent="0.2">
      <c r="A512" s="22">
        <v>510</v>
      </c>
      <c r="B512" t="b">
        <v>0</v>
      </c>
      <c r="C512" t="b">
        <v>1</v>
      </c>
      <c r="D512" t="s">
        <v>90</v>
      </c>
      <c r="E512" t="s">
        <v>1257</v>
      </c>
      <c r="F512" t="s">
        <v>90</v>
      </c>
      <c r="G512" t="s">
        <v>1258</v>
      </c>
      <c r="H512" t="s">
        <v>68</v>
      </c>
      <c r="I512">
        <v>9.16</v>
      </c>
      <c r="J512" t="s">
        <v>90</v>
      </c>
      <c r="K512" t="s">
        <v>90</v>
      </c>
      <c r="L512" t="s">
        <v>90</v>
      </c>
      <c r="M512">
        <v>0.80400000000000005</v>
      </c>
      <c r="N512">
        <v>1.8</v>
      </c>
      <c r="O512">
        <v>12.3</v>
      </c>
      <c r="P512">
        <v>9.59</v>
      </c>
      <c r="Q512">
        <v>8.49</v>
      </c>
      <c r="R512">
        <v>6.09</v>
      </c>
      <c r="S512">
        <v>0.80300000000000005</v>
      </c>
      <c r="T512" t="s">
        <v>90</v>
      </c>
      <c r="U512" t="s">
        <v>90</v>
      </c>
    </row>
    <row r="513" spans="1:21" x14ac:dyDescent="0.2">
      <c r="A513" s="22">
        <v>511</v>
      </c>
      <c r="B513" t="b">
        <v>1</v>
      </c>
      <c r="C513" t="b">
        <v>1</v>
      </c>
      <c r="D513" t="s">
        <v>1259</v>
      </c>
      <c r="E513" t="s">
        <v>1259</v>
      </c>
      <c r="F513" t="s">
        <v>1260</v>
      </c>
      <c r="G513" t="s">
        <v>1261</v>
      </c>
      <c r="H513" t="s">
        <v>68</v>
      </c>
      <c r="I513">
        <v>67.2</v>
      </c>
      <c r="J513">
        <v>99.4</v>
      </c>
      <c r="K513">
        <v>98.3</v>
      </c>
      <c r="L513">
        <v>78.3</v>
      </c>
      <c r="M513">
        <v>68.5</v>
      </c>
      <c r="N513">
        <v>65.3</v>
      </c>
      <c r="O513">
        <v>69.900000000000006</v>
      </c>
      <c r="P513">
        <v>48.1</v>
      </c>
      <c r="Q513">
        <v>12.1</v>
      </c>
      <c r="R513">
        <v>30</v>
      </c>
      <c r="S513">
        <v>49.4</v>
      </c>
      <c r="T513">
        <v>90.6</v>
      </c>
      <c r="U513">
        <v>99.6</v>
      </c>
    </row>
    <row r="514" spans="1:21" x14ac:dyDescent="0.2">
      <c r="A514" s="22">
        <v>512</v>
      </c>
      <c r="B514" t="b">
        <v>1</v>
      </c>
      <c r="C514" t="b">
        <v>1</v>
      </c>
      <c r="D514" t="s">
        <v>1262</v>
      </c>
      <c r="E514" t="s">
        <v>1262</v>
      </c>
      <c r="F514" t="s">
        <v>1263</v>
      </c>
      <c r="G514" t="s">
        <v>1264</v>
      </c>
      <c r="H514" t="s">
        <v>68</v>
      </c>
      <c r="I514">
        <v>68.5</v>
      </c>
      <c r="J514">
        <v>74.099999999999994</v>
      </c>
      <c r="K514">
        <v>55.1</v>
      </c>
      <c r="L514">
        <v>50.3</v>
      </c>
      <c r="M514">
        <v>50.8</v>
      </c>
      <c r="N514">
        <v>49.9</v>
      </c>
      <c r="O514">
        <v>46.2</v>
      </c>
      <c r="P514">
        <v>25.2</v>
      </c>
      <c r="Q514">
        <v>14.7</v>
      </c>
      <c r="R514">
        <v>53.5</v>
      </c>
      <c r="S514">
        <v>89.7</v>
      </c>
      <c r="T514">
        <v>83.3</v>
      </c>
      <c r="U514">
        <v>88</v>
      </c>
    </row>
    <row r="515" spans="1:21" x14ac:dyDescent="0.2">
      <c r="A515" s="22">
        <v>513</v>
      </c>
      <c r="B515" t="b">
        <v>1</v>
      </c>
      <c r="C515" t="b">
        <v>1</v>
      </c>
      <c r="D515" t="s">
        <v>1265</v>
      </c>
      <c r="E515" t="s">
        <v>1265</v>
      </c>
      <c r="F515" t="s">
        <v>1266</v>
      </c>
      <c r="G515" t="s">
        <v>1267</v>
      </c>
      <c r="H515" t="s">
        <v>68</v>
      </c>
      <c r="I515">
        <v>4.74</v>
      </c>
      <c r="J515">
        <v>2.64</v>
      </c>
      <c r="K515">
        <v>3.13</v>
      </c>
      <c r="L515">
        <v>3.9</v>
      </c>
      <c r="M515">
        <v>5.78</v>
      </c>
      <c r="N515">
        <v>6.22</v>
      </c>
      <c r="O515">
        <v>6.06</v>
      </c>
      <c r="P515" t="s">
        <v>90</v>
      </c>
      <c r="Q515" t="s">
        <v>90</v>
      </c>
      <c r="R515" t="s">
        <v>90</v>
      </c>
      <c r="S515">
        <v>7.12</v>
      </c>
      <c r="T515">
        <v>7.1</v>
      </c>
      <c r="U515">
        <v>5.42</v>
      </c>
    </row>
    <row r="516" spans="1:21" x14ac:dyDescent="0.2">
      <c r="A516" s="22">
        <v>514</v>
      </c>
      <c r="B516" t="b">
        <v>1</v>
      </c>
      <c r="C516" t="b">
        <v>1</v>
      </c>
      <c r="D516" t="s">
        <v>1268</v>
      </c>
      <c r="E516" t="s">
        <v>1268</v>
      </c>
      <c r="F516" t="s">
        <v>1269</v>
      </c>
      <c r="G516" t="s">
        <v>1270</v>
      </c>
      <c r="H516" t="s">
        <v>68</v>
      </c>
      <c r="I516">
        <v>4.54</v>
      </c>
      <c r="J516">
        <v>3.53</v>
      </c>
      <c r="K516">
        <v>2.2400000000000002</v>
      </c>
      <c r="L516">
        <v>2.78</v>
      </c>
      <c r="M516">
        <v>5.36</v>
      </c>
      <c r="N516">
        <v>9.7200000000000006</v>
      </c>
      <c r="O516">
        <v>13.1</v>
      </c>
      <c r="P516">
        <v>11.6</v>
      </c>
      <c r="Q516" t="s">
        <v>90</v>
      </c>
      <c r="R516" t="s">
        <v>90</v>
      </c>
      <c r="S516">
        <v>24</v>
      </c>
      <c r="T516">
        <v>13.8</v>
      </c>
      <c r="U516">
        <v>7.96</v>
      </c>
    </row>
    <row r="517" spans="1:21" x14ac:dyDescent="0.2">
      <c r="A517" s="22">
        <v>515</v>
      </c>
      <c r="B517" t="b">
        <v>0</v>
      </c>
      <c r="C517" t="b">
        <v>1</v>
      </c>
      <c r="D517" t="s">
        <v>90</v>
      </c>
      <c r="E517" t="s">
        <v>1271</v>
      </c>
      <c r="F517" t="s">
        <v>90</v>
      </c>
      <c r="G517" t="s">
        <v>1272</v>
      </c>
      <c r="H517" t="s">
        <v>68</v>
      </c>
      <c r="I517" t="s">
        <v>90</v>
      </c>
      <c r="J517" t="s">
        <v>90</v>
      </c>
      <c r="K517" t="s">
        <v>90</v>
      </c>
      <c r="L517" t="s">
        <v>90</v>
      </c>
      <c r="M517" t="s">
        <v>90</v>
      </c>
      <c r="N517" t="s">
        <v>90</v>
      </c>
      <c r="O517" t="s">
        <v>90</v>
      </c>
      <c r="P517" t="s">
        <v>90</v>
      </c>
      <c r="Q517" t="s">
        <v>90</v>
      </c>
      <c r="R517" t="s">
        <v>90</v>
      </c>
      <c r="S517" t="s">
        <v>90</v>
      </c>
      <c r="T517" t="s">
        <v>90</v>
      </c>
      <c r="U517" t="s">
        <v>90</v>
      </c>
    </row>
    <row r="518" spans="1:21" x14ac:dyDescent="0.2">
      <c r="A518" s="22">
        <v>516</v>
      </c>
      <c r="B518" t="b">
        <v>0</v>
      </c>
      <c r="C518" t="b">
        <v>1</v>
      </c>
      <c r="D518" t="s">
        <v>90</v>
      </c>
      <c r="E518" t="s">
        <v>1273</v>
      </c>
      <c r="F518" t="s">
        <v>90</v>
      </c>
      <c r="G518" t="s">
        <v>1274</v>
      </c>
      <c r="H518" t="s">
        <v>68</v>
      </c>
      <c r="I518" t="s">
        <v>90</v>
      </c>
      <c r="J518" t="s">
        <v>90</v>
      </c>
      <c r="K518" t="s">
        <v>90</v>
      </c>
      <c r="L518" t="s">
        <v>90</v>
      </c>
      <c r="M518" t="s">
        <v>90</v>
      </c>
      <c r="N518" t="s">
        <v>90</v>
      </c>
      <c r="O518" t="s">
        <v>90</v>
      </c>
      <c r="P518" t="s">
        <v>90</v>
      </c>
      <c r="Q518" t="s">
        <v>90</v>
      </c>
      <c r="R518" t="s">
        <v>90</v>
      </c>
      <c r="S518" t="s">
        <v>90</v>
      </c>
      <c r="T518" t="s">
        <v>90</v>
      </c>
      <c r="U518" t="s">
        <v>90</v>
      </c>
    </row>
    <row r="519" spans="1:21" x14ac:dyDescent="0.2">
      <c r="A519" s="22">
        <v>517</v>
      </c>
      <c r="B519" t="b">
        <v>0</v>
      </c>
      <c r="C519" t="b">
        <v>1</v>
      </c>
      <c r="D519" t="s">
        <v>90</v>
      </c>
      <c r="E519" t="s">
        <v>1275</v>
      </c>
      <c r="F519" t="s">
        <v>90</v>
      </c>
      <c r="G519" t="s">
        <v>1276</v>
      </c>
      <c r="H519" t="s">
        <v>68</v>
      </c>
      <c r="I519" t="s">
        <v>90</v>
      </c>
      <c r="J519" t="s">
        <v>90</v>
      </c>
      <c r="K519" t="s">
        <v>90</v>
      </c>
      <c r="L519" t="s">
        <v>90</v>
      </c>
      <c r="M519" t="s">
        <v>90</v>
      </c>
      <c r="N519" t="s">
        <v>90</v>
      </c>
      <c r="O519" t="s">
        <v>90</v>
      </c>
      <c r="P519" t="s">
        <v>90</v>
      </c>
      <c r="Q519" t="s">
        <v>90</v>
      </c>
      <c r="R519" t="s">
        <v>90</v>
      </c>
      <c r="S519" t="s">
        <v>90</v>
      </c>
      <c r="T519" t="s">
        <v>90</v>
      </c>
      <c r="U519" t="s">
        <v>90</v>
      </c>
    </row>
    <row r="520" spans="1:21" x14ac:dyDescent="0.2">
      <c r="A520" s="22">
        <v>518</v>
      </c>
      <c r="B520" t="b">
        <v>0</v>
      </c>
      <c r="C520" t="b">
        <v>1</v>
      </c>
      <c r="D520" t="s">
        <v>90</v>
      </c>
      <c r="E520" t="s">
        <v>1277</v>
      </c>
      <c r="F520" t="s">
        <v>90</v>
      </c>
      <c r="G520" t="s">
        <v>1278</v>
      </c>
      <c r="H520" t="s">
        <v>101</v>
      </c>
      <c r="I520" t="s">
        <v>90</v>
      </c>
      <c r="J520" t="s">
        <v>90</v>
      </c>
      <c r="K520" t="s">
        <v>90</v>
      </c>
      <c r="L520" t="s">
        <v>90</v>
      </c>
      <c r="M520" t="s">
        <v>90</v>
      </c>
      <c r="N520" t="s">
        <v>90</v>
      </c>
      <c r="O520" t="s">
        <v>90</v>
      </c>
      <c r="P520" t="s">
        <v>90</v>
      </c>
      <c r="Q520" t="s">
        <v>90</v>
      </c>
      <c r="R520" t="s">
        <v>90</v>
      </c>
      <c r="S520" t="s">
        <v>90</v>
      </c>
      <c r="T520" t="s">
        <v>90</v>
      </c>
      <c r="U520" t="s">
        <v>90</v>
      </c>
    </row>
    <row r="521" spans="1:21" x14ac:dyDescent="0.2">
      <c r="A521" s="22">
        <v>519</v>
      </c>
      <c r="B521" t="b">
        <v>1</v>
      </c>
      <c r="C521" t="b">
        <v>1</v>
      </c>
      <c r="D521" t="s">
        <v>1279</v>
      </c>
      <c r="E521" t="s">
        <v>1279</v>
      </c>
      <c r="F521" t="s">
        <v>1280</v>
      </c>
      <c r="G521" t="s">
        <v>1281</v>
      </c>
      <c r="H521" t="s">
        <v>68</v>
      </c>
      <c r="I521" t="s">
        <v>90</v>
      </c>
      <c r="J521" t="s">
        <v>90</v>
      </c>
      <c r="K521" t="s">
        <v>90</v>
      </c>
      <c r="L521" t="s">
        <v>90</v>
      </c>
      <c r="M521" t="s">
        <v>90</v>
      </c>
      <c r="N521" t="s">
        <v>90</v>
      </c>
      <c r="O521" t="s">
        <v>90</v>
      </c>
      <c r="P521" t="s">
        <v>90</v>
      </c>
      <c r="Q521" t="s">
        <v>90</v>
      </c>
      <c r="R521" t="s">
        <v>90</v>
      </c>
      <c r="S521" t="s">
        <v>90</v>
      </c>
      <c r="T521" t="s">
        <v>90</v>
      </c>
      <c r="U521" t="s">
        <v>90</v>
      </c>
    </row>
    <row r="522" spans="1:21" x14ac:dyDescent="0.2">
      <c r="A522" s="22">
        <v>520</v>
      </c>
      <c r="B522" t="b">
        <v>0</v>
      </c>
      <c r="C522" t="b">
        <v>1</v>
      </c>
      <c r="D522" t="s">
        <v>90</v>
      </c>
      <c r="E522" t="s">
        <v>1282</v>
      </c>
      <c r="F522" t="s">
        <v>90</v>
      </c>
      <c r="G522" t="s">
        <v>1283</v>
      </c>
      <c r="H522" t="s">
        <v>68</v>
      </c>
      <c r="I522" t="s">
        <v>90</v>
      </c>
      <c r="J522" t="s">
        <v>90</v>
      </c>
      <c r="K522" t="s">
        <v>90</v>
      </c>
      <c r="L522" t="s">
        <v>90</v>
      </c>
      <c r="M522" t="s">
        <v>90</v>
      </c>
      <c r="N522" t="s">
        <v>90</v>
      </c>
      <c r="O522" t="s">
        <v>90</v>
      </c>
      <c r="P522" t="s">
        <v>90</v>
      </c>
      <c r="Q522" t="s">
        <v>90</v>
      </c>
      <c r="R522" t="s">
        <v>90</v>
      </c>
      <c r="S522" t="s">
        <v>90</v>
      </c>
      <c r="T522" t="s">
        <v>90</v>
      </c>
      <c r="U522" t="s">
        <v>90</v>
      </c>
    </row>
    <row r="523" spans="1:21" x14ac:dyDescent="0.2">
      <c r="A523" s="22">
        <v>521</v>
      </c>
      <c r="B523" t="b">
        <v>1</v>
      </c>
      <c r="C523" t="b">
        <v>1</v>
      </c>
      <c r="D523" t="s">
        <v>1284</v>
      </c>
      <c r="E523" t="s">
        <v>1284</v>
      </c>
      <c r="F523" t="s">
        <v>1285</v>
      </c>
      <c r="G523" t="s">
        <v>1284</v>
      </c>
      <c r="H523" t="s">
        <v>68</v>
      </c>
      <c r="I523" t="s">
        <v>90</v>
      </c>
      <c r="J523" t="s">
        <v>90</v>
      </c>
      <c r="K523" t="s">
        <v>90</v>
      </c>
      <c r="L523" t="s">
        <v>90</v>
      </c>
      <c r="M523" t="s">
        <v>90</v>
      </c>
      <c r="N523" t="s">
        <v>90</v>
      </c>
      <c r="O523" t="s">
        <v>90</v>
      </c>
      <c r="P523" t="s">
        <v>90</v>
      </c>
      <c r="Q523" t="s">
        <v>90</v>
      </c>
      <c r="R523" t="s">
        <v>90</v>
      </c>
      <c r="S523" t="s">
        <v>90</v>
      </c>
      <c r="T523" t="s">
        <v>90</v>
      </c>
      <c r="U523" t="s">
        <v>90</v>
      </c>
    </row>
    <row r="524" spans="1:21" x14ac:dyDescent="0.2">
      <c r="A524" s="22">
        <v>522</v>
      </c>
      <c r="B524" t="b">
        <v>1</v>
      </c>
      <c r="C524" t="b">
        <v>1</v>
      </c>
      <c r="D524" t="s">
        <v>1286</v>
      </c>
      <c r="E524" t="s">
        <v>1286</v>
      </c>
      <c r="F524" t="s">
        <v>1287</v>
      </c>
      <c r="G524" t="s">
        <v>1286</v>
      </c>
      <c r="H524" t="s">
        <v>68</v>
      </c>
      <c r="I524" t="s">
        <v>90</v>
      </c>
      <c r="J524" t="s">
        <v>90</v>
      </c>
      <c r="K524" t="s">
        <v>90</v>
      </c>
      <c r="L524" t="s">
        <v>90</v>
      </c>
      <c r="M524" t="s">
        <v>90</v>
      </c>
      <c r="N524" t="s">
        <v>90</v>
      </c>
      <c r="O524" t="s">
        <v>90</v>
      </c>
      <c r="P524" t="s">
        <v>90</v>
      </c>
      <c r="Q524" t="s">
        <v>90</v>
      </c>
      <c r="R524" t="s">
        <v>90</v>
      </c>
      <c r="S524" t="s">
        <v>90</v>
      </c>
      <c r="T524" t="s">
        <v>90</v>
      </c>
      <c r="U524" t="s">
        <v>90</v>
      </c>
    </row>
    <row r="525" spans="1:21" x14ac:dyDescent="0.2">
      <c r="A525" s="22">
        <v>523</v>
      </c>
      <c r="B525" t="b">
        <v>0</v>
      </c>
      <c r="C525" t="b">
        <v>1</v>
      </c>
      <c r="D525" t="s">
        <v>90</v>
      </c>
      <c r="E525" t="s">
        <v>1288</v>
      </c>
      <c r="F525" t="s">
        <v>90</v>
      </c>
      <c r="G525" t="s">
        <v>1289</v>
      </c>
      <c r="H525" t="s">
        <v>68</v>
      </c>
      <c r="I525" t="s">
        <v>90</v>
      </c>
      <c r="J525" t="s">
        <v>90</v>
      </c>
      <c r="K525" t="s">
        <v>90</v>
      </c>
      <c r="L525" t="s">
        <v>90</v>
      </c>
      <c r="M525" t="s">
        <v>90</v>
      </c>
      <c r="N525" t="s">
        <v>90</v>
      </c>
      <c r="O525" t="s">
        <v>90</v>
      </c>
      <c r="P525" t="s">
        <v>90</v>
      </c>
      <c r="Q525" t="s">
        <v>90</v>
      </c>
      <c r="R525" t="s">
        <v>90</v>
      </c>
      <c r="S525" t="s">
        <v>90</v>
      </c>
      <c r="T525" t="s">
        <v>90</v>
      </c>
      <c r="U525" t="s">
        <v>90</v>
      </c>
    </row>
    <row r="526" spans="1:21" x14ac:dyDescent="0.2">
      <c r="A526" s="22">
        <v>524</v>
      </c>
      <c r="B526" t="b">
        <v>0</v>
      </c>
      <c r="C526" t="b">
        <v>1</v>
      </c>
      <c r="D526" t="s">
        <v>90</v>
      </c>
      <c r="E526" t="s">
        <v>1290</v>
      </c>
      <c r="F526" t="s">
        <v>90</v>
      </c>
      <c r="G526" t="s">
        <v>1290</v>
      </c>
      <c r="H526" t="s">
        <v>68</v>
      </c>
      <c r="I526" t="s">
        <v>90</v>
      </c>
      <c r="J526" t="s">
        <v>90</v>
      </c>
      <c r="K526" t="s">
        <v>90</v>
      </c>
      <c r="L526" t="s">
        <v>90</v>
      </c>
      <c r="M526" t="s">
        <v>90</v>
      </c>
      <c r="N526" t="s">
        <v>90</v>
      </c>
      <c r="O526" t="s">
        <v>90</v>
      </c>
      <c r="P526" t="s">
        <v>90</v>
      </c>
      <c r="Q526" t="s">
        <v>90</v>
      </c>
      <c r="R526" t="s">
        <v>90</v>
      </c>
      <c r="S526" t="s">
        <v>90</v>
      </c>
      <c r="T526" t="s">
        <v>90</v>
      </c>
      <c r="U526" t="s">
        <v>90</v>
      </c>
    </row>
    <row r="527" spans="1:21" x14ac:dyDescent="0.2">
      <c r="A527" s="22">
        <v>525</v>
      </c>
      <c r="B527" t="b">
        <v>1</v>
      </c>
      <c r="C527" t="b">
        <v>1</v>
      </c>
      <c r="D527" t="s">
        <v>1291</v>
      </c>
      <c r="E527" t="s">
        <v>1291</v>
      </c>
      <c r="F527" t="s">
        <v>1292</v>
      </c>
      <c r="G527" t="s">
        <v>1293</v>
      </c>
      <c r="H527" t="s">
        <v>68</v>
      </c>
      <c r="I527" t="s">
        <v>90</v>
      </c>
      <c r="J527" t="s">
        <v>90</v>
      </c>
      <c r="K527" t="s">
        <v>90</v>
      </c>
      <c r="L527" t="s">
        <v>90</v>
      </c>
      <c r="M527" t="s">
        <v>90</v>
      </c>
      <c r="N527" t="s">
        <v>90</v>
      </c>
      <c r="O527" t="s">
        <v>90</v>
      </c>
      <c r="P527" t="s">
        <v>90</v>
      </c>
      <c r="Q527" t="s">
        <v>90</v>
      </c>
      <c r="R527" t="s">
        <v>90</v>
      </c>
      <c r="S527" t="s">
        <v>90</v>
      </c>
      <c r="T527" t="s">
        <v>90</v>
      </c>
      <c r="U527" t="s">
        <v>90</v>
      </c>
    </row>
    <row r="528" spans="1:21" x14ac:dyDescent="0.2">
      <c r="A528" s="22">
        <v>526</v>
      </c>
      <c r="B528" t="b">
        <v>0</v>
      </c>
      <c r="C528" t="b">
        <v>1</v>
      </c>
      <c r="D528" t="s">
        <v>90</v>
      </c>
      <c r="E528" t="s">
        <v>1294</v>
      </c>
      <c r="F528" t="s">
        <v>90</v>
      </c>
      <c r="G528" t="s">
        <v>1295</v>
      </c>
      <c r="H528" t="s">
        <v>68</v>
      </c>
      <c r="I528" t="s">
        <v>90</v>
      </c>
      <c r="J528" t="s">
        <v>90</v>
      </c>
      <c r="K528" t="s">
        <v>90</v>
      </c>
      <c r="L528" t="s">
        <v>90</v>
      </c>
      <c r="M528" t="s">
        <v>90</v>
      </c>
      <c r="N528" t="s">
        <v>90</v>
      </c>
      <c r="O528" t="s">
        <v>90</v>
      </c>
      <c r="P528" t="s">
        <v>90</v>
      </c>
      <c r="Q528" t="s">
        <v>90</v>
      </c>
      <c r="R528" t="s">
        <v>90</v>
      </c>
      <c r="S528" t="s">
        <v>90</v>
      </c>
      <c r="T528" t="s">
        <v>90</v>
      </c>
      <c r="U528" t="s">
        <v>90</v>
      </c>
    </row>
    <row r="529" spans="1:21" x14ac:dyDescent="0.2">
      <c r="A529" s="22">
        <v>527</v>
      </c>
      <c r="B529" t="b">
        <v>1</v>
      </c>
      <c r="C529" t="b">
        <v>1</v>
      </c>
      <c r="D529" t="s">
        <v>1296</v>
      </c>
      <c r="E529" t="s">
        <v>1296</v>
      </c>
      <c r="F529" t="s">
        <v>1297</v>
      </c>
      <c r="G529" t="s">
        <v>1298</v>
      </c>
      <c r="H529" t="s">
        <v>68</v>
      </c>
      <c r="I529" t="s">
        <v>90</v>
      </c>
      <c r="J529" t="s">
        <v>90</v>
      </c>
      <c r="K529" t="s">
        <v>90</v>
      </c>
      <c r="L529" t="s">
        <v>90</v>
      </c>
      <c r="M529" t="s">
        <v>90</v>
      </c>
      <c r="N529" t="s">
        <v>90</v>
      </c>
      <c r="O529" t="s">
        <v>90</v>
      </c>
      <c r="P529" t="s">
        <v>90</v>
      </c>
      <c r="Q529" t="s">
        <v>90</v>
      </c>
      <c r="R529" t="s">
        <v>90</v>
      </c>
      <c r="S529" t="s">
        <v>90</v>
      </c>
      <c r="T529" t="s">
        <v>90</v>
      </c>
      <c r="U529" t="s">
        <v>90</v>
      </c>
    </row>
    <row r="530" spans="1:21" x14ac:dyDescent="0.2">
      <c r="A530" s="22">
        <v>528</v>
      </c>
      <c r="B530" t="b">
        <v>1</v>
      </c>
      <c r="C530" t="b">
        <v>1</v>
      </c>
      <c r="D530" t="s">
        <v>1299</v>
      </c>
      <c r="E530" t="s">
        <v>1299</v>
      </c>
      <c r="F530" t="s">
        <v>1300</v>
      </c>
      <c r="G530" t="s">
        <v>1301</v>
      </c>
      <c r="H530" t="s">
        <v>68</v>
      </c>
      <c r="I530" t="s">
        <v>90</v>
      </c>
      <c r="J530" t="s">
        <v>90</v>
      </c>
      <c r="K530" t="s">
        <v>90</v>
      </c>
      <c r="L530" t="s">
        <v>90</v>
      </c>
      <c r="M530" t="s">
        <v>90</v>
      </c>
      <c r="N530" t="s">
        <v>90</v>
      </c>
      <c r="O530" t="s">
        <v>90</v>
      </c>
      <c r="P530" t="s">
        <v>90</v>
      </c>
      <c r="Q530" t="s">
        <v>90</v>
      </c>
      <c r="R530" t="s">
        <v>90</v>
      </c>
      <c r="S530" t="s">
        <v>90</v>
      </c>
      <c r="T530" t="s">
        <v>90</v>
      </c>
      <c r="U530" t="s">
        <v>90</v>
      </c>
    </row>
    <row r="531" spans="1:21" x14ac:dyDescent="0.2">
      <c r="A531" s="22">
        <v>529</v>
      </c>
      <c r="B531" t="b">
        <v>0</v>
      </c>
      <c r="C531" t="b">
        <v>1</v>
      </c>
      <c r="D531" t="s">
        <v>90</v>
      </c>
      <c r="E531" t="s">
        <v>1302</v>
      </c>
      <c r="F531" t="s">
        <v>90</v>
      </c>
      <c r="G531" t="s">
        <v>1303</v>
      </c>
      <c r="H531" t="s">
        <v>68</v>
      </c>
      <c r="I531" t="s">
        <v>90</v>
      </c>
      <c r="J531" t="s">
        <v>90</v>
      </c>
      <c r="K531" t="s">
        <v>90</v>
      </c>
      <c r="L531" t="s">
        <v>90</v>
      </c>
      <c r="M531" t="s">
        <v>90</v>
      </c>
      <c r="N531" t="s">
        <v>90</v>
      </c>
      <c r="O531" t="s">
        <v>90</v>
      </c>
      <c r="P531" t="s">
        <v>90</v>
      </c>
      <c r="Q531" t="s">
        <v>90</v>
      </c>
      <c r="R531" t="s">
        <v>90</v>
      </c>
      <c r="S531" t="s">
        <v>90</v>
      </c>
      <c r="T531" t="s">
        <v>90</v>
      </c>
      <c r="U531" t="s">
        <v>90</v>
      </c>
    </row>
    <row r="532" spans="1:21" x14ac:dyDescent="0.2">
      <c r="A532" s="22">
        <v>530</v>
      </c>
      <c r="B532" t="b">
        <v>0</v>
      </c>
      <c r="C532" t="b">
        <v>1</v>
      </c>
      <c r="D532" t="s">
        <v>90</v>
      </c>
      <c r="E532" t="s">
        <v>1304</v>
      </c>
      <c r="F532" t="s">
        <v>90</v>
      </c>
      <c r="G532" t="s">
        <v>1305</v>
      </c>
      <c r="H532" t="s">
        <v>68</v>
      </c>
      <c r="I532" t="s">
        <v>90</v>
      </c>
      <c r="J532" t="s">
        <v>90</v>
      </c>
      <c r="K532" t="s">
        <v>90</v>
      </c>
      <c r="L532" t="s">
        <v>90</v>
      </c>
      <c r="M532" t="s">
        <v>90</v>
      </c>
      <c r="N532" t="s">
        <v>90</v>
      </c>
      <c r="O532" t="s">
        <v>90</v>
      </c>
      <c r="P532" t="s">
        <v>90</v>
      </c>
      <c r="Q532" t="s">
        <v>90</v>
      </c>
      <c r="R532" t="s">
        <v>90</v>
      </c>
      <c r="S532" t="s">
        <v>90</v>
      </c>
      <c r="T532" t="s">
        <v>90</v>
      </c>
      <c r="U532" t="s">
        <v>90</v>
      </c>
    </row>
    <row r="533" spans="1:21" x14ac:dyDescent="0.2">
      <c r="A533" s="22">
        <v>531</v>
      </c>
      <c r="B533" t="b">
        <v>0</v>
      </c>
      <c r="C533" t="b">
        <v>1</v>
      </c>
      <c r="D533" t="s">
        <v>90</v>
      </c>
      <c r="E533" t="s">
        <v>1306</v>
      </c>
      <c r="F533" t="s">
        <v>90</v>
      </c>
      <c r="G533" t="s">
        <v>1306</v>
      </c>
      <c r="H533" t="s">
        <v>68</v>
      </c>
      <c r="I533" t="s">
        <v>90</v>
      </c>
      <c r="J533" t="s">
        <v>90</v>
      </c>
      <c r="K533" t="s">
        <v>90</v>
      </c>
      <c r="L533" t="s">
        <v>90</v>
      </c>
      <c r="M533" t="s">
        <v>90</v>
      </c>
      <c r="N533" t="s">
        <v>90</v>
      </c>
      <c r="O533" t="s">
        <v>90</v>
      </c>
      <c r="P533" t="s">
        <v>90</v>
      </c>
      <c r="Q533" t="s">
        <v>90</v>
      </c>
      <c r="R533" t="s">
        <v>90</v>
      </c>
      <c r="S533" t="s">
        <v>90</v>
      </c>
      <c r="T533" t="s">
        <v>90</v>
      </c>
      <c r="U533" t="s">
        <v>90</v>
      </c>
    </row>
    <row r="534" spans="1:21" x14ac:dyDescent="0.2">
      <c r="A534" s="22">
        <v>532</v>
      </c>
      <c r="B534" t="b">
        <v>0</v>
      </c>
      <c r="C534" t="b">
        <v>1</v>
      </c>
      <c r="D534" t="s">
        <v>90</v>
      </c>
      <c r="E534" t="s">
        <v>1307</v>
      </c>
      <c r="F534" t="s">
        <v>90</v>
      </c>
      <c r="G534" t="s">
        <v>1308</v>
      </c>
      <c r="H534" t="s">
        <v>68</v>
      </c>
      <c r="I534" t="s">
        <v>90</v>
      </c>
      <c r="J534" t="s">
        <v>90</v>
      </c>
      <c r="K534" t="s">
        <v>90</v>
      </c>
      <c r="L534" t="s">
        <v>90</v>
      </c>
      <c r="M534" t="s">
        <v>90</v>
      </c>
      <c r="N534" t="s">
        <v>90</v>
      </c>
      <c r="O534" t="s">
        <v>90</v>
      </c>
      <c r="P534" t="s">
        <v>90</v>
      </c>
      <c r="Q534" t="s">
        <v>90</v>
      </c>
      <c r="R534" t="s">
        <v>90</v>
      </c>
      <c r="S534" t="s">
        <v>90</v>
      </c>
      <c r="T534" t="s">
        <v>90</v>
      </c>
      <c r="U534" t="s">
        <v>90</v>
      </c>
    </row>
    <row r="535" spans="1:21" x14ac:dyDescent="0.2">
      <c r="A535" s="22">
        <v>533</v>
      </c>
      <c r="B535" t="b">
        <v>0</v>
      </c>
      <c r="C535" t="b">
        <v>1</v>
      </c>
      <c r="D535" t="s">
        <v>90</v>
      </c>
      <c r="E535" t="s">
        <v>1309</v>
      </c>
      <c r="F535" t="s">
        <v>90</v>
      </c>
      <c r="G535" t="s">
        <v>1309</v>
      </c>
      <c r="H535" t="s">
        <v>68</v>
      </c>
      <c r="I535" t="s">
        <v>90</v>
      </c>
      <c r="J535" t="s">
        <v>90</v>
      </c>
      <c r="K535" t="s">
        <v>90</v>
      </c>
      <c r="L535" t="s">
        <v>90</v>
      </c>
      <c r="M535" t="s">
        <v>90</v>
      </c>
      <c r="N535" t="s">
        <v>90</v>
      </c>
      <c r="O535" t="s">
        <v>90</v>
      </c>
      <c r="P535" t="s">
        <v>90</v>
      </c>
      <c r="Q535" t="s">
        <v>90</v>
      </c>
      <c r="R535" t="s">
        <v>90</v>
      </c>
      <c r="S535" t="s">
        <v>90</v>
      </c>
      <c r="T535" t="s">
        <v>90</v>
      </c>
      <c r="U535" t="s">
        <v>90</v>
      </c>
    </row>
    <row r="536" spans="1:21" x14ac:dyDescent="0.2">
      <c r="A536" s="22">
        <v>534</v>
      </c>
      <c r="B536" t="b">
        <v>0</v>
      </c>
      <c r="C536" t="b">
        <v>1</v>
      </c>
      <c r="D536" t="s">
        <v>90</v>
      </c>
      <c r="E536" t="s">
        <v>1310</v>
      </c>
      <c r="F536" t="s">
        <v>90</v>
      </c>
      <c r="G536" t="s">
        <v>1311</v>
      </c>
      <c r="H536" t="s">
        <v>68</v>
      </c>
      <c r="I536" t="s">
        <v>90</v>
      </c>
      <c r="J536" t="s">
        <v>90</v>
      </c>
      <c r="K536" t="s">
        <v>90</v>
      </c>
      <c r="L536" t="s">
        <v>90</v>
      </c>
      <c r="M536" t="s">
        <v>90</v>
      </c>
      <c r="N536" t="s">
        <v>90</v>
      </c>
      <c r="O536" t="s">
        <v>90</v>
      </c>
      <c r="P536" t="s">
        <v>90</v>
      </c>
      <c r="Q536" t="s">
        <v>90</v>
      </c>
      <c r="R536" t="s">
        <v>90</v>
      </c>
      <c r="S536" t="s">
        <v>90</v>
      </c>
      <c r="T536" t="s">
        <v>90</v>
      </c>
      <c r="U536" t="s">
        <v>90</v>
      </c>
    </row>
    <row r="537" spans="1:21" x14ac:dyDescent="0.2">
      <c r="A537" s="22">
        <v>535</v>
      </c>
      <c r="B537" t="b">
        <v>0</v>
      </c>
      <c r="C537" t="b">
        <v>1</v>
      </c>
      <c r="D537" t="s">
        <v>90</v>
      </c>
      <c r="E537" t="s">
        <v>1312</v>
      </c>
      <c r="F537" t="s">
        <v>90</v>
      </c>
      <c r="G537" t="s">
        <v>1313</v>
      </c>
      <c r="H537" t="s">
        <v>68</v>
      </c>
      <c r="I537" t="s">
        <v>90</v>
      </c>
      <c r="J537" t="s">
        <v>90</v>
      </c>
      <c r="K537" t="s">
        <v>90</v>
      </c>
      <c r="L537" t="s">
        <v>90</v>
      </c>
      <c r="M537" t="s">
        <v>90</v>
      </c>
      <c r="N537" t="s">
        <v>90</v>
      </c>
      <c r="O537" t="s">
        <v>90</v>
      </c>
      <c r="P537" t="s">
        <v>90</v>
      </c>
      <c r="Q537" t="s">
        <v>90</v>
      </c>
      <c r="R537" t="s">
        <v>90</v>
      </c>
      <c r="S537" t="s">
        <v>90</v>
      </c>
      <c r="T537" t="s">
        <v>90</v>
      </c>
      <c r="U537" t="s">
        <v>90</v>
      </c>
    </row>
    <row r="538" spans="1:21" x14ac:dyDescent="0.2">
      <c r="A538" s="22">
        <v>536</v>
      </c>
      <c r="B538" t="b">
        <v>0</v>
      </c>
      <c r="C538" t="b">
        <v>1</v>
      </c>
      <c r="D538" t="s">
        <v>90</v>
      </c>
      <c r="E538" t="s">
        <v>1314</v>
      </c>
      <c r="F538" t="s">
        <v>90</v>
      </c>
      <c r="G538" t="s">
        <v>1315</v>
      </c>
      <c r="H538" t="s">
        <v>68</v>
      </c>
      <c r="I538" t="s">
        <v>90</v>
      </c>
      <c r="J538" t="s">
        <v>90</v>
      </c>
      <c r="K538" t="s">
        <v>90</v>
      </c>
      <c r="L538" t="s">
        <v>90</v>
      </c>
      <c r="M538" t="s">
        <v>90</v>
      </c>
      <c r="N538" t="s">
        <v>90</v>
      </c>
      <c r="O538" t="s">
        <v>90</v>
      </c>
      <c r="P538" t="s">
        <v>90</v>
      </c>
      <c r="Q538" t="s">
        <v>90</v>
      </c>
      <c r="R538" t="s">
        <v>90</v>
      </c>
      <c r="S538" t="s">
        <v>90</v>
      </c>
      <c r="T538" t="s">
        <v>90</v>
      </c>
      <c r="U538" t="s">
        <v>90</v>
      </c>
    </row>
    <row r="539" spans="1:21" x14ac:dyDescent="0.2">
      <c r="A539" s="22">
        <v>537</v>
      </c>
      <c r="B539" t="b">
        <v>0</v>
      </c>
      <c r="C539" t="b">
        <v>1</v>
      </c>
      <c r="D539" t="s">
        <v>90</v>
      </c>
      <c r="E539" t="s">
        <v>1316</v>
      </c>
      <c r="F539" t="s">
        <v>90</v>
      </c>
      <c r="G539" t="s">
        <v>1317</v>
      </c>
      <c r="H539" t="s">
        <v>68</v>
      </c>
      <c r="I539" t="s">
        <v>90</v>
      </c>
      <c r="J539" t="s">
        <v>90</v>
      </c>
      <c r="K539" t="s">
        <v>90</v>
      </c>
      <c r="L539" t="s">
        <v>90</v>
      </c>
      <c r="M539" t="s">
        <v>90</v>
      </c>
      <c r="N539" t="s">
        <v>90</v>
      </c>
      <c r="O539" t="s">
        <v>90</v>
      </c>
      <c r="P539" t="s">
        <v>90</v>
      </c>
      <c r="Q539" t="s">
        <v>90</v>
      </c>
      <c r="R539" t="s">
        <v>90</v>
      </c>
      <c r="S539" t="s">
        <v>90</v>
      </c>
      <c r="T539" t="s">
        <v>90</v>
      </c>
      <c r="U539" t="s">
        <v>90</v>
      </c>
    </row>
    <row r="540" spans="1:21" x14ac:dyDescent="0.2">
      <c r="A540" s="22">
        <v>538</v>
      </c>
      <c r="B540" t="b">
        <v>0</v>
      </c>
      <c r="C540" t="b">
        <v>1</v>
      </c>
      <c r="D540" t="s">
        <v>90</v>
      </c>
      <c r="E540" t="s">
        <v>1318</v>
      </c>
      <c r="F540" t="s">
        <v>90</v>
      </c>
      <c r="G540" t="s">
        <v>1319</v>
      </c>
      <c r="H540" t="s">
        <v>68</v>
      </c>
      <c r="I540" t="s">
        <v>90</v>
      </c>
      <c r="J540" t="s">
        <v>90</v>
      </c>
      <c r="K540" t="s">
        <v>90</v>
      </c>
      <c r="L540" t="s">
        <v>90</v>
      </c>
      <c r="M540" t="s">
        <v>90</v>
      </c>
      <c r="N540" t="s">
        <v>90</v>
      </c>
      <c r="O540" t="s">
        <v>90</v>
      </c>
      <c r="P540" t="s">
        <v>90</v>
      </c>
      <c r="Q540" t="s">
        <v>90</v>
      </c>
      <c r="R540" t="s">
        <v>90</v>
      </c>
      <c r="S540" t="s">
        <v>90</v>
      </c>
      <c r="T540" t="s">
        <v>90</v>
      </c>
      <c r="U540" t="s">
        <v>90</v>
      </c>
    </row>
    <row r="541" spans="1:21" x14ac:dyDescent="0.2">
      <c r="A541" s="22">
        <v>539</v>
      </c>
      <c r="B541" t="b">
        <v>1</v>
      </c>
      <c r="C541" t="b">
        <v>0</v>
      </c>
      <c r="D541" t="s">
        <v>316</v>
      </c>
      <c r="E541" t="s">
        <v>90</v>
      </c>
      <c r="F541" t="s">
        <v>1320</v>
      </c>
      <c r="G541" t="s">
        <v>90</v>
      </c>
      <c r="H541" t="s">
        <v>90</v>
      </c>
      <c r="I541">
        <v>25.6</v>
      </c>
      <c r="J541">
        <v>3.01</v>
      </c>
      <c r="K541">
        <v>10.8</v>
      </c>
      <c r="L541">
        <v>39.1</v>
      </c>
      <c r="M541">
        <v>39.700000000000003</v>
      </c>
      <c r="N541">
        <v>27</v>
      </c>
      <c r="O541">
        <v>43.9</v>
      </c>
      <c r="P541">
        <v>26.5</v>
      </c>
      <c r="Q541">
        <v>19.2</v>
      </c>
      <c r="R541">
        <v>18</v>
      </c>
      <c r="S541">
        <v>4.5999999999999996</v>
      </c>
      <c r="T541">
        <v>3.35</v>
      </c>
      <c r="U541">
        <v>2.1800000000000002</v>
      </c>
    </row>
    <row r="542" spans="1:21" x14ac:dyDescent="0.2">
      <c r="A542" s="22">
        <v>540</v>
      </c>
      <c r="B542" t="b">
        <v>1</v>
      </c>
      <c r="C542" t="b">
        <v>0</v>
      </c>
      <c r="D542" t="s">
        <v>417</v>
      </c>
      <c r="E542" t="s">
        <v>90</v>
      </c>
      <c r="F542" t="s">
        <v>1321</v>
      </c>
      <c r="G542" t="s">
        <v>90</v>
      </c>
      <c r="H542" t="s">
        <v>90</v>
      </c>
      <c r="I542">
        <v>94.9</v>
      </c>
      <c r="J542" t="s">
        <v>90</v>
      </c>
      <c r="K542">
        <v>1.57</v>
      </c>
      <c r="L542">
        <v>5.38</v>
      </c>
      <c r="M542">
        <v>84.6</v>
      </c>
      <c r="N542">
        <v>100</v>
      </c>
      <c r="O542">
        <v>100</v>
      </c>
      <c r="P542">
        <v>100</v>
      </c>
      <c r="Q542">
        <v>100</v>
      </c>
      <c r="R542" t="s">
        <v>90</v>
      </c>
      <c r="S542" t="s">
        <v>90</v>
      </c>
      <c r="T542" t="s">
        <v>90</v>
      </c>
      <c r="U542" t="s">
        <v>90</v>
      </c>
    </row>
    <row r="543" spans="1:21" x14ac:dyDescent="0.2">
      <c r="A543" s="22">
        <v>541</v>
      </c>
      <c r="B543" t="b">
        <v>1</v>
      </c>
      <c r="C543" t="b">
        <v>0</v>
      </c>
      <c r="D543" t="s">
        <v>461</v>
      </c>
      <c r="E543" t="s">
        <v>90</v>
      </c>
      <c r="F543" t="s">
        <v>1322</v>
      </c>
      <c r="G543" t="s">
        <v>90</v>
      </c>
      <c r="H543" t="s">
        <v>90</v>
      </c>
      <c r="I543" t="s">
        <v>90</v>
      </c>
      <c r="J543" t="s">
        <v>90</v>
      </c>
      <c r="K543" t="s">
        <v>90</v>
      </c>
      <c r="L543" t="s">
        <v>90</v>
      </c>
      <c r="M543" t="s">
        <v>90</v>
      </c>
      <c r="N543" t="s">
        <v>90</v>
      </c>
      <c r="O543" t="s">
        <v>90</v>
      </c>
      <c r="P543" t="s">
        <v>90</v>
      </c>
      <c r="Q543" t="s">
        <v>90</v>
      </c>
      <c r="R543" t="s">
        <v>90</v>
      </c>
      <c r="S543" t="s">
        <v>90</v>
      </c>
      <c r="T543" t="s">
        <v>90</v>
      </c>
      <c r="U543" t="s">
        <v>90</v>
      </c>
    </row>
    <row r="544" spans="1:21" x14ac:dyDescent="0.2">
      <c r="A544" s="22">
        <v>542</v>
      </c>
      <c r="B544" t="b">
        <v>1</v>
      </c>
      <c r="C544" t="b">
        <v>0</v>
      </c>
      <c r="D544" t="s">
        <v>480</v>
      </c>
      <c r="E544" t="s">
        <v>90</v>
      </c>
      <c r="F544" t="s">
        <v>1323</v>
      </c>
      <c r="G544" t="s">
        <v>90</v>
      </c>
      <c r="H544" t="s">
        <v>90</v>
      </c>
      <c r="I544">
        <v>2.4700000000000002</v>
      </c>
      <c r="J544" t="s">
        <v>90</v>
      </c>
      <c r="K544" t="s">
        <v>90</v>
      </c>
      <c r="L544" t="s">
        <v>90</v>
      </c>
      <c r="M544">
        <v>0.97299999999999998</v>
      </c>
      <c r="N544">
        <v>1.43</v>
      </c>
      <c r="O544">
        <v>1.83</v>
      </c>
      <c r="P544">
        <v>2.52</v>
      </c>
      <c r="Q544">
        <v>3.69</v>
      </c>
      <c r="R544">
        <v>4.79</v>
      </c>
      <c r="S544" t="s">
        <v>90</v>
      </c>
      <c r="T544" t="s">
        <v>90</v>
      </c>
      <c r="U544" t="s">
        <v>90</v>
      </c>
    </row>
    <row r="545" spans="1:21" x14ac:dyDescent="0.2">
      <c r="A545" s="22">
        <v>543</v>
      </c>
      <c r="B545" t="b">
        <v>1</v>
      </c>
      <c r="C545" t="b">
        <v>0</v>
      </c>
      <c r="D545" t="s">
        <v>493</v>
      </c>
      <c r="E545" t="s">
        <v>90</v>
      </c>
      <c r="F545" t="s">
        <v>1324</v>
      </c>
      <c r="G545" t="s">
        <v>90</v>
      </c>
      <c r="H545" t="s">
        <v>90</v>
      </c>
      <c r="I545">
        <v>15.8</v>
      </c>
      <c r="J545">
        <v>3.84</v>
      </c>
      <c r="K545">
        <v>1.99</v>
      </c>
      <c r="L545">
        <v>12.3</v>
      </c>
      <c r="M545">
        <v>16.899999999999999</v>
      </c>
      <c r="N545">
        <v>1.18</v>
      </c>
      <c r="O545">
        <v>4.04</v>
      </c>
      <c r="P545">
        <v>17.2</v>
      </c>
      <c r="Q545">
        <v>29.2</v>
      </c>
      <c r="R545">
        <v>17.5</v>
      </c>
      <c r="S545">
        <v>13.7</v>
      </c>
      <c r="T545">
        <v>5.18</v>
      </c>
      <c r="U545">
        <v>8.64</v>
      </c>
    </row>
    <row r="546" spans="1:21" x14ac:dyDescent="0.2">
      <c r="A546" s="22">
        <v>544</v>
      </c>
      <c r="B546" t="b">
        <v>1</v>
      </c>
      <c r="C546" t="b">
        <v>0</v>
      </c>
      <c r="D546" t="s">
        <v>581</v>
      </c>
      <c r="E546" t="s">
        <v>90</v>
      </c>
      <c r="F546" t="s">
        <v>1325</v>
      </c>
      <c r="G546" t="s">
        <v>90</v>
      </c>
      <c r="H546" t="s">
        <v>90</v>
      </c>
      <c r="I546">
        <v>93.9</v>
      </c>
      <c r="J546">
        <v>3.77</v>
      </c>
      <c r="K546">
        <v>2.36</v>
      </c>
      <c r="L546">
        <v>4.3099999999999996</v>
      </c>
      <c r="M546">
        <v>93.4</v>
      </c>
      <c r="N546">
        <v>100</v>
      </c>
      <c r="O546">
        <v>100</v>
      </c>
      <c r="P546">
        <v>100</v>
      </c>
      <c r="Q546">
        <v>100</v>
      </c>
      <c r="R546" t="s">
        <v>90</v>
      </c>
      <c r="S546" t="s">
        <v>90</v>
      </c>
      <c r="T546" t="s">
        <v>90</v>
      </c>
      <c r="U546" t="s">
        <v>90</v>
      </c>
    </row>
    <row r="547" spans="1:21" x14ac:dyDescent="0.2">
      <c r="A547" s="22">
        <v>545</v>
      </c>
      <c r="B547" t="b">
        <v>1</v>
      </c>
      <c r="C547" t="b">
        <v>0</v>
      </c>
      <c r="D547" t="s">
        <v>585</v>
      </c>
      <c r="E547" t="s">
        <v>90</v>
      </c>
      <c r="F547" t="s">
        <v>1326</v>
      </c>
      <c r="G547" t="s">
        <v>90</v>
      </c>
      <c r="H547" t="s">
        <v>90</v>
      </c>
      <c r="I547">
        <v>36.1</v>
      </c>
      <c r="J547">
        <v>50.2</v>
      </c>
      <c r="K547">
        <v>53.5</v>
      </c>
      <c r="L547">
        <v>60.4</v>
      </c>
      <c r="M547">
        <v>72.7</v>
      </c>
      <c r="N547">
        <v>71.7</v>
      </c>
      <c r="O547">
        <v>31.6</v>
      </c>
      <c r="P547">
        <v>29.4</v>
      </c>
      <c r="Q547">
        <v>36.799999999999997</v>
      </c>
      <c r="R547">
        <v>21.4</v>
      </c>
      <c r="S547">
        <v>20</v>
      </c>
      <c r="T547">
        <v>13.7</v>
      </c>
      <c r="U547">
        <v>36.200000000000003</v>
      </c>
    </row>
    <row r="548" spans="1:21" x14ac:dyDescent="0.2">
      <c r="A548" s="22">
        <v>546</v>
      </c>
      <c r="B548" t="b">
        <v>1</v>
      </c>
      <c r="C548" t="b">
        <v>0</v>
      </c>
      <c r="D548" t="s">
        <v>839</v>
      </c>
      <c r="E548" t="s">
        <v>90</v>
      </c>
      <c r="F548" t="s">
        <v>1327</v>
      </c>
      <c r="G548" t="s">
        <v>90</v>
      </c>
      <c r="H548" t="s">
        <v>90</v>
      </c>
      <c r="I548">
        <v>2.16</v>
      </c>
      <c r="J548">
        <v>63.9</v>
      </c>
      <c r="K548">
        <v>100</v>
      </c>
      <c r="L548">
        <v>100</v>
      </c>
      <c r="M548">
        <v>82.9</v>
      </c>
      <c r="N548">
        <v>1.04</v>
      </c>
      <c r="O548">
        <v>1.2</v>
      </c>
      <c r="P548">
        <v>1.91</v>
      </c>
      <c r="Q548">
        <v>3.31</v>
      </c>
      <c r="R548">
        <v>3.38</v>
      </c>
      <c r="S548">
        <v>8.07</v>
      </c>
      <c r="T548">
        <v>8.65</v>
      </c>
      <c r="U548">
        <v>16.899999999999999</v>
      </c>
    </row>
    <row r="549" spans="1:21" x14ac:dyDescent="0.2">
      <c r="A549" s="22">
        <v>547</v>
      </c>
      <c r="B549" t="b">
        <v>1</v>
      </c>
      <c r="C549" t="b">
        <v>0</v>
      </c>
      <c r="D549" t="s">
        <v>875</v>
      </c>
      <c r="E549" t="s">
        <v>90</v>
      </c>
      <c r="F549" t="s">
        <v>1328</v>
      </c>
      <c r="G549" t="s">
        <v>90</v>
      </c>
      <c r="H549" t="s">
        <v>90</v>
      </c>
      <c r="I549">
        <v>47.5</v>
      </c>
      <c r="J549">
        <v>75.7</v>
      </c>
      <c r="K549">
        <v>73.8</v>
      </c>
      <c r="L549">
        <v>11.4</v>
      </c>
      <c r="M549">
        <v>76.5</v>
      </c>
      <c r="N549">
        <v>67.3</v>
      </c>
      <c r="O549">
        <v>11.2</v>
      </c>
      <c r="P549">
        <v>8.9700000000000006</v>
      </c>
      <c r="Q549">
        <v>8.9499999999999993</v>
      </c>
      <c r="R549">
        <v>4.83</v>
      </c>
      <c r="S549">
        <v>59.5</v>
      </c>
      <c r="T549">
        <v>79.3</v>
      </c>
      <c r="U549">
        <v>76.3</v>
      </c>
    </row>
    <row r="550" spans="1:21" x14ac:dyDescent="0.2">
      <c r="A550" s="22">
        <v>548</v>
      </c>
      <c r="B550" t="b">
        <v>1</v>
      </c>
      <c r="C550" t="b">
        <v>0</v>
      </c>
      <c r="D550" t="s">
        <v>930</v>
      </c>
      <c r="E550" t="s">
        <v>90</v>
      </c>
      <c r="F550" t="s">
        <v>1329</v>
      </c>
      <c r="G550" t="s">
        <v>90</v>
      </c>
      <c r="H550" t="s">
        <v>90</v>
      </c>
      <c r="I550">
        <v>7.06</v>
      </c>
      <c r="J550" t="s">
        <v>90</v>
      </c>
      <c r="K550" t="s">
        <v>90</v>
      </c>
      <c r="L550" t="s">
        <v>90</v>
      </c>
      <c r="M550">
        <v>1.1100000000000001</v>
      </c>
      <c r="N550">
        <v>1.85</v>
      </c>
      <c r="O550">
        <v>8.9499999999999993</v>
      </c>
      <c r="P550">
        <v>6.77</v>
      </c>
      <c r="Q550">
        <v>7.01</v>
      </c>
      <c r="R550">
        <v>5.65</v>
      </c>
      <c r="S550">
        <v>2.19</v>
      </c>
      <c r="T550" t="s">
        <v>90</v>
      </c>
      <c r="U550" t="s">
        <v>90</v>
      </c>
    </row>
    <row r="551" spans="1:21" x14ac:dyDescent="0.2">
      <c r="A551" s="22">
        <v>549</v>
      </c>
      <c r="B551" t="b">
        <v>1</v>
      </c>
      <c r="C551" t="b">
        <v>0</v>
      </c>
      <c r="D551" t="s">
        <v>979</v>
      </c>
      <c r="E551" t="s">
        <v>90</v>
      </c>
      <c r="F551" t="s">
        <v>1330</v>
      </c>
      <c r="G551" t="s">
        <v>90</v>
      </c>
      <c r="H551" t="s">
        <v>90</v>
      </c>
      <c r="I551">
        <v>66.2</v>
      </c>
      <c r="J551">
        <v>83.9</v>
      </c>
      <c r="K551">
        <v>90.8</v>
      </c>
      <c r="L551">
        <v>88.6</v>
      </c>
      <c r="M551">
        <v>75.900000000000006</v>
      </c>
      <c r="N551">
        <v>78</v>
      </c>
      <c r="O551">
        <v>66.7</v>
      </c>
      <c r="P551">
        <v>70.099999999999994</v>
      </c>
      <c r="Q551">
        <v>66.5</v>
      </c>
      <c r="R551">
        <v>73.8</v>
      </c>
      <c r="S551">
        <v>33.200000000000003</v>
      </c>
      <c r="T551">
        <v>23.9</v>
      </c>
      <c r="U551">
        <v>79</v>
      </c>
    </row>
    <row r="552" spans="1:21" x14ac:dyDescent="0.2">
      <c r="A552" s="22">
        <v>550</v>
      </c>
      <c r="B552" t="b">
        <v>1</v>
      </c>
      <c r="C552" t="b">
        <v>0</v>
      </c>
      <c r="D552" t="s">
        <v>1044</v>
      </c>
      <c r="E552" t="s">
        <v>90</v>
      </c>
      <c r="F552" t="s">
        <v>1331</v>
      </c>
      <c r="G552" t="s">
        <v>90</v>
      </c>
      <c r="H552" t="s">
        <v>90</v>
      </c>
      <c r="I552">
        <v>31.1</v>
      </c>
      <c r="J552" t="s">
        <v>90</v>
      </c>
      <c r="K552" t="s">
        <v>90</v>
      </c>
      <c r="L552" t="s">
        <v>90</v>
      </c>
      <c r="M552">
        <v>6.87</v>
      </c>
      <c r="N552">
        <v>42.4</v>
      </c>
      <c r="O552">
        <v>31.2</v>
      </c>
      <c r="P552">
        <v>29.8</v>
      </c>
      <c r="Q552">
        <v>31.4</v>
      </c>
      <c r="R552">
        <v>29.2</v>
      </c>
      <c r="S552">
        <v>14.2</v>
      </c>
      <c r="T552">
        <v>3.84</v>
      </c>
      <c r="U552" t="s">
        <v>90</v>
      </c>
    </row>
    <row r="553" spans="1:21" x14ac:dyDescent="0.2">
      <c r="A553" s="22">
        <v>551</v>
      </c>
      <c r="B553" t="b">
        <v>1</v>
      </c>
      <c r="C553" t="b">
        <v>0</v>
      </c>
      <c r="D553" t="s">
        <v>1332</v>
      </c>
      <c r="E553" t="s">
        <v>90</v>
      </c>
      <c r="F553" t="s">
        <v>1333</v>
      </c>
      <c r="G553" t="s">
        <v>90</v>
      </c>
      <c r="H553" t="s">
        <v>90</v>
      </c>
      <c r="I553" t="s">
        <v>90</v>
      </c>
      <c r="J553" t="s">
        <v>90</v>
      </c>
      <c r="K553" t="s">
        <v>90</v>
      </c>
      <c r="L553" t="s">
        <v>90</v>
      </c>
      <c r="M553" t="s">
        <v>90</v>
      </c>
      <c r="N553" t="s">
        <v>90</v>
      </c>
      <c r="O553" t="s">
        <v>90</v>
      </c>
      <c r="P553" t="s">
        <v>90</v>
      </c>
      <c r="Q553" t="s">
        <v>90</v>
      </c>
      <c r="R553" t="s">
        <v>90</v>
      </c>
      <c r="S553" t="s">
        <v>90</v>
      </c>
      <c r="T553" t="s">
        <v>90</v>
      </c>
      <c r="U553" t="s">
        <v>90</v>
      </c>
    </row>
    <row r="554" spans="1:21" x14ac:dyDescent="0.2">
      <c r="A554" s="22">
        <v>552</v>
      </c>
      <c r="B554" t="b">
        <v>1</v>
      </c>
      <c r="C554" t="b">
        <v>0</v>
      </c>
      <c r="D554" t="s">
        <v>1334</v>
      </c>
      <c r="E554" t="s">
        <v>90</v>
      </c>
      <c r="F554" t="s">
        <v>1335</v>
      </c>
      <c r="G554" t="s">
        <v>90</v>
      </c>
      <c r="H554" t="s">
        <v>90</v>
      </c>
      <c r="I554">
        <v>44.2</v>
      </c>
      <c r="J554" t="s">
        <v>90</v>
      </c>
      <c r="K554" t="s">
        <v>90</v>
      </c>
      <c r="L554" t="s">
        <v>90</v>
      </c>
      <c r="M554" t="s">
        <v>90</v>
      </c>
      <c r="N554" t="s">
        <v>90</v>
      </c>
      <c r="O554">
        <v>11.1</v>
      </c>
      <c r="P554">
        <v>41.7</v>
      </c>
      <c r="Q554">
        <v>47.9</v>
      </c>
      <c r="R554">
        <v>45.3</v>
      </c>
      <c r="S554">
        <v>47.8</v>
      </c>
      <c r="T554">
        <v>86.3</v>
      </c>
      <c r="U554" t="s">
        <v>90</v>
      </c>
    </row>
    <row r="555" spans="1:21" x14ac:dyDescent="0.2">
      <c r="A555" s="22">
        <v>553</v>
      </c>
      <c r="B555" t="b">
        <v>1</v>
      </c>
      <c r="C555" t="b">
        <v>0</v>
      </c>
      <c r="D555" t="s">
        <v>1336</v>
      </c>
      <c r="E555" t="s">
        <v>90</v>
      </c>
      <c r="F555" t="s">
        <v>1337</v>
      </c>
      <c r="G555" t="s">
        <v>90</v>
      </c>
      <c r="H555" t="s">
        <v>90</v>
      </c>
      <c r="I555">
        <v>23.8</v>
      </c>
      <c r="J555" t="s">
        <v>90</v>
      </c>
      <c r="K555" t="s">
        <v>90</v>
      </c>
      <c r="L555" t="s">
        <v>90</v>
      </c>
      <c r="M555">
        <v>100</v>
      </c>
      <c r="N555">
        <v>100</v>
      </c>
      <c r="O555">
        <v>5.12</v>
      </c>
      <c r="P555">
        <v>2.95</v>
      </c>
      <c r="Q555">
        <v>2.91</v>
      </c>
      <c r="R555">
        <v>3.7</v>
      </c>
      <c r="S555">
        <v>93.9</v>
      </c>
      <c r="T555">
        <v>95.4</v>
      </c>
      <c r="U555">
        <v>100</v>
      </c>
    </row>
    <row r="556" spans="1:21" x14ac:dyDescent="0.2">
      <c r="A556" s="22">
        <v>554</v>
      </c>
      <c r="B556" t="b">
        <v>1</v>
      </c>
      <c r="C556" t="b">
        <v>0</v>
      </c>
      <c r="D556" t="s">
        <v>1338</v>
      </c>
      <c r="E556" t="s">
        <v>90</v>
      </c>
      <c r="F556" t="s">
        <v>1339</v>
      </c>
      <c r="G556" t="s">
        <v>90</v>
      </c>
      <c r="H556" t="s">
        <v>90</v>
      </c>
      <c r="I556">
        <v>95</v>
      </c>
      <c r="J556">
        <v>0.40600000000000003</v>
      </c>
      <c r="K556">
        <v>1.29</v>
      </c>
      <c r="L556">
        <v>2.95</v>
      </c>
      <c r="M556">
        <v>100</v>
      </c>
      <c r="N556">
        <v>100</v>
      </c>
      <c r="O556">
        <v>100</v>
      </c>
      <c r="P556">
        <v>100</v>
      </c>
      <c r="Q556">
        <v>100</v>
      </c>
      <c r="R556" t="s">
        <v>90</v>
      </c>
      <c r="S556" t="s">
        <v>90</v>
      </c>
      <c r="T556" t="s">
        <v>90</v>
      </c>
      <c r="U556" t="s">
        <v>90</v>
      </c>
    </row>
    <row r="557" spans="1:21" x14ac:dyDescent="0.2">
      <c r="A557" s="22">
        <v>555</v>
      </c>
      <c r="B557" t="b">
        <v>1</v>
      </c>
      <c r="C557" t="b">
        <v>0</v>
      </c>
      <c r="D557" t="s">
        <v>1340</v>
      </c>
      <c r="E557" t="s">
        <v>90</v>
      </c>
      <c r="F557" t="s">
        <v>1341</v>
      </c>
      <c r="G557" t="s">
        <v>90</v>
      </c>
      <c r="H557" t="s">
        <v>90</v>
      </c>
      <c r="I557">
        <v>9.34</v>
      </c>
      <c r="J557" t="s">
        <v>90</v>
      </c>
      <c r="K557" t="s">
        <v>90</v>
      </c>
      <c r="L557" t="s">
        <v>90</v>
      </c>
      <c r="M557">
        <v>3.42</v>
      </c>
      <c r="N557">
        <v>16.899999999999999</v>
      </c>
      <c r="O557">
        <v>4</v>
      </c>
      <c r="P557">
        <v>2.85</v>
      </c>
      <c r="Q557">
        <v>1.76</v>
      </c>
      <c r="R557">
        <v>2.5499999999999998</v>
      </c>
      <c r="S557">
        <v>91.2</v>
      </c>
      <c r="T557">
        <v>100</v>
      </c>
      <c r="U557">
        <v>100</v>
      </c>
    </row>
    <row r="558" spans="1:21" x14ac:dyDescent="0.2">
      <c r="A558" s="22">
        <v>556</v>
      </c>
      <c r="B558" t="b">
        <v>1</v>
      </c>
      <c r="C558" t="b">
        <v>0</v>
      </c>
      <c r="D558" t="s">
        <v>1342</v>
      </c>
      <c r="E558" t="s">
        <v>90</v>
      </c>
      <c r="F558" t="s">
        <v>1339</v>
      </c>
      <c r="G558" t="s">
        <v>90</v>
      </c>
      <c r="H558" t="s">
        <v>90</v>
      </c>
      <c r="I558">
        <v>92.2</v>
      </c>
      <c r="J558" t="s">
        <v>90</v>
      </c>
      <c r="K558">
        <v>2.76</v>
      </c>
      <c r="L558">
        <v>3.56</v>
      </c>
      <c r="M558">
        <v>79.8</v>
      </c>
      <c r="N558">
        <v>100</v>
      </c>
      <c r="O558">
        <v>100</v>
      </c>
      <c r="P558">
        <v>100</v>
      </c>
      <c r="Q558" t="s">
        <v>90</v>
      </c>
      <c r="R558" t="s">
        <v>90</v>
      </c>
      <c r="S558" t="s">
        <v>90</v>
      </c>
      <c r="T558" t="s">
        <v>90</v>
      </c>
      <c r="U558" t="s">
        <v>90</v>
      </c>
    </row>
    <row r="559" spans="1:21" x14ac:dyDescent="0.2">
      <c r="A559" s="22">
        <v>557</v>
      </c>
      <c r="B559" t="b">
        <v>1</v>
      </c>
      <c r="C559" t="b">
        <v>0</v>
      </c>
      <c r="D559" t="s">
        <v>1343</v>
      </c>
      <c r="E559" t="s">
        <v>90</v>
      </c>
      <c r="F559" t="s">
        <v>1344</v>
      </c>
      <c r="G559" t="s">
        <v>90</v>
      </c>
      <c r="H559" t="s">
        <v>90</v>
      </c>
      <c r="I559" t="s">
        <v>90</v>
      </c>
      <c r="J559" t="s">
        <v>90</v>
      </c>
      <c r="K559" t="s">
        <v>90</v>
      </c>
      <c r="L559" t="s">
        <v>90</v>
      </c>
      <c r="M559" t="s">
        <v>90</v>
      </c>
      <c r="N559" t="s">
        <v>90</v>
      </c>
      <c r="O559" t="s">
        <v>90</v>
      </c>
      <c r="P559" t="s">
        <v>90</v>
      </c>
      <c r="Q559" t="s">
        <v>90</v>
      </c>
      <c r="R559" t="s">
        <v>90</v>
      </c>
      <c r="S559" t="s">
        <v>90</v>
      </c>
      <c r="T559" t="s">
        <v>90</v>
      </c>
      <c r="U559" t="s">
        <v>90</v>
      </c>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DAEEF3"/>
  </sheetPr>
  <dimension ref="A1:U559"/>
  <sheetViews>
    <sheetView topLeftCell="A530" workbookViewId="0"/>
  </sheetViews>
  <sheetFormatPr baseColWidth="10" defaultColWidth="8.83203125" defaultRowHeight="15" x14ac:dyDescent="0.2"/>
  <cols>
    <col min="1" max="1" width="10" customWidth="1"/>
    <col min="2" max="4" width="20" customWidth="1"/>
    <col min="5" max="5" width="24" customWidth="1"/>
    <col min="6" max="6" width="18" customWidth="1"/>
    <col min="7" max="8" width="20" customWidth="1"/>
  </cols>
  <sheetData>
    <row r="1" spans="1:21" x14ac:dyDescent="0.2">
      <c r="A1" s="22" t="s">
        <v>44</v>
      </c>
      <c r="B1" s="22" t="s">
        <v>45</v>
      </c>
      <c r="C1" s="22" t="s">
        <v>46</v>
      </c>
      <c r="D1" s="22" t="s">
        <v>47</v>
      </c>
      <c r="E1" s="22" t="s">
        <v>48</v>
      </c>
      <c r="F1" s="22" t="s">
        <v>49</v>
      </c>
      <c r="G1" s="22" t="s">
        <v>50</v>
      </c>
      <c r="H1" s="22" t="s">
        <v>51</v>
      </c>
      <c r="I1" s="22" t="s">
        <v>52</v>
      </c>
      <c r="J1" s="22" t="s">
        <v>53</v>
      </c>
      <c r="K1" s="22" t="s">
        <v>54</v>
      </c>
      <c r="L1" s="22" t="s">
        <v>55</v>
      </c>
      <c r="M1" s="22" t="s">
        <v>56</v>
      </c>
      <c r="N1" s="22" t="s">
        <v>57</v>
      </c>
      <c r="O1" s="22" t="s">
        <v>58</v>
      </c>
      <c r="P1" s="22" t="s">
        <v>59</v>
      </c>
      <c r="Q1" s="22" t="s">
        <v>60</v>
      </c>
      <c r="R1" s="22" t="s">
        <v>61</v>
      </c>
      <c r="S1" s="22" t="s">
        <v>62</v>
      </c>
      <c r="T1" s="22" t="s">
        <v>63</v>
      </c>
      <c r="U1" s="22" t="s">
        <v>64</v>
      </c>
    </row>
    <row r="2" spans="1:21" x14ac:dyDescent="0.2">
      <c r="A2" s="22">
        <v>0</v>
      </c>
      <c r="B2" t="b">
        <v>1</v>
      </c>
      <c r="C2" t="b">
        <v>1</v>
      </c>
      <c r="D2" t="s">
        <v>65</v>
      </c>
      <c r="E2" t="s">
        <v>65</v>
      </c>
      <c r="F2" t="s">
        <v>66</v>
      </c>
      <c r="G2" t="s">
        <v>67</v>
      </c>
      <c r="H2" t="s">
        <v>68</v>
      </c>
      <c r="I2">
        <v>11.1</v>
      </c>
      <c r="J2">
        <v>0.79100000000000004</v>
      </c>
      <c r="K2">
        <v>0.874</v>
      </c>
      <c r="L2">
        <v>0.89300000000000002</v>
      </c>
      <c r="M2">
        <v>1.02</v>
      </c>
      <c r="N2">
        <v>1.52</v>
      </c>
      <c r="O2">
        <v>18.5</v>
      </c>
      <c r="P2">
        <v>23.6</v>
      </c>
      <c r="Q2">
        <v>35.799999999999997</v>
      </c>
      <c r="R2">
        <v>23.5</v>
      </c>
      <c r="S2">
        <v>19.5</v>
      </c>
      <c r="T2">
        <v>4.71</v>
      </c>
      <c r="U2">
        <v>1.21</v>
      </c>
    </row>
    <row r="3" spans="1:21" x14ac:dyDescent="0.2">
      <c r="A3" s="22">
        <v>1</v>
      </c>
      <c r="B3" t="b">
        <v>1</v>
      </c>
      <c r="C3" t="b">
        <v>1</v>
      </c>
      <c r="D3" t="s">
        <v>69</v>
      </c>
      <c r="E3" t="s">
        <v>69</v>
      </c>
      <c r="F3" t="s">
        <v>70</v>
      </c>
      <c r="G3" t="s">
        <v>71</v>
      </c>
      <c r="H3" t="s">
        <v>68</v>
      </c>
      <c r="I3">
        <v>59.5</v>
      </c>
      <c r="J3">
        <v>22.4</v>
      </c>
      <c r="K3">
        <v>14.4</v>
      </c>
      <c r="L3">
        <v>8.6999999999999993</v>
      </c>
      <c r="M3">
        <v>16.600000000000001</v>
      </c>
      <c r="N3">
        <v>68.400000000000006</v>
      </c>
      <c r="O3">
        <v>85.3</v>
      </c>
      <c r="P3">
        <v>84.9</v>
      </c>
      <c r="Q3">
        <v>87.4</v>
      </c>
      <c r="R3">
        <v>93.2</v>
      </c>
      <c r="S3">
        <v>99.7</v>
      </c>
      <c r="T3">
        <v>90.5</v>
      </c>
      <c r="U3">
        <v>39.9</v>
      </c>
    </row>
    <row r="4" spans="1:21" x14ac:dyDescent="0.2">
      <c r="A4" s="22">
        <v>2</v>
      </c>
      <c r="B4" t="b">
        <v>1</v>
      </c>
      <c r="C4" t="b">
        <v>1</v>
      </c>
      <c r="D4" t="s">
        <v>72</v>
      </c>
      <c r="E4" t="s">
        <v>72</v>
      </c>
      <c r="F4" t="s">
        <v>73</v>
      </c>
      <c r="G4" t="s">
        <v>74</v>
      </c>
      <c r="H4" t="s">
        <v>68</v>
      </c>
      <c r="I4">
        <v>41.3</v>
      </c>
      <c r="J4">
        <v>49.1</v>
      </c>
      <c r="K4">
        <v>48</v>
      </c>
      <c r="L4">
        <v>3.88</v>
      </c>
      <c r="M4">
        <v>3.65</v>
      </c>
      <c r="N4">
        <v>10.9</v>
      </c>
      <c r="O4">
        <v>64.5</v>
      </c>
      <c r="P4">
        <v>64.099999999999994</v>
      </c>
      <c r="Q4">
        <v>63.9</v>
      </c>
      <c r="R4">
        <v>48.6</v>
      </c>
      <c r="S4">
        <v>33.1</v>
      </c>
      <c r="T4">
        <v>53.8</v>
      </c>
      <c r="U4">
        <v>52.3</v>
      </c>
    </row>
    <row r="5" spans="1:21" x14ac:dyDescent="0.2">
      <c r="A5" s="22">
        <v>3</v>
      </c>
      <c r="B5" t="b">
        <v>1</v>
      </c>
      <c r="C5" t="b">
        <v>1</v>
      </c>
      <c r="D5" t="s">
        <v>75</v>
      </c>
      <c r="E5" t="s">
        <v>75</v>
      </c>
      <c r="F5" t="s">
        <v>76</v>
      </c>
      <c r="G5" t="s">
        <v>77</v>
      </c>
      <c r="H5" t="s">
        <v>68</v>
      </c>
      <c r="I5">
        <v>63.9</v>
      </c>
      <c r="J5">
        <v>73.900000000000006</v>
      </c>
      <c r="K5">
        <v>98.7</v>
      </c>
      <c r="L5">
        <v>98.9</v>
      </c>
      <c r="M5">
        <v>98.5</v>
      </c>
      <c r="N5">
        <v>98.4</v>
      </c>
      <c r="O5">
        <v>98.6</v>
      </c>
      <c r="P5">
        <v>88.6</v>
      </c>
      <c r="Q5">
        <v>79</v>
      </c>
      <c r="R5">
        <v>8.75</v>
      </c>
      <c r="S5">
        <v>3.28</v>
      </c>
      <c r="T5">
        <v>3.14</v>
      </c>
      <c r="U5">
        <v>19.3</v>
      </c>
    </row>
    <row r="6" spans="1:21" x14ac:dyDescent="0.2">
      <c r="A6" s="22">
        <v>4</v>
      </c>
      <c r="B6" t="b">
        <v>1</v>
      </c>
      <c r="C6" t="b">
        <v>1</v>
      </c>
      <c r="D6" t="s">
        <v>78</v>
      </c>
      <c r="E6" t="s">
        <v>78</v>
      </c>
      <c r="F6" t="s">
        <v>79</v>
      </c>
      <c r="G6" t="s">
        <v>80</v>
      </c>
      <c r="H6" t="s">
        <v>68</v>
      </c>
      <c r="I6">
        <v>19.2</v>
      </c>
      <c r="J6">
        <v>0.51600000000000001</v>
      </c>
      <c r="K6">
        <v>0.47899999999999998</v>
      </c>
      <c r="L6">
        <v>0.48699999999999999</v>
      </c>
      <c r="M6">
        <v>0.69399999999999995</v>
      </c>
      <c r="N6">
        <v>1.85</v>
      </c>
      <c r="O6">
        <v>42.9</v>
      </c>
      <c r="P6">
        <v>85.8</v>
      </c>
      <c r="Q6">
        <v>85.8</v>
      </c>
      <c r="R6">
        <v>6.47</v>
      </c>
      <c r="S6">
        <v>1.77</v>
      </c>
      <c r="T6">
        <v>0.53600000000000003</v>
      </c>
      <c r="U6">
        <v>0.38100000000000001</v>
      </c>
    </row>
    <row r="7" spans="1:21" x14ac:dyDescent="0.2">
      <c r="A7" s="22">
        <v>5</v>
      </c>
      <c r="B7" t="b">
        <v>1</v>
      </c>
      <c r="C7" t="b">
        <v>1</v>
      </c>
      <c r="D7" t="s">
        <v>81</v>
      </c>
      <c r="E7" t="s">
        <v>81</v>
      </c>
      <c r="F7" t="s">
        <v>82</v>
      </c>
      <c r="G7" t="s">
        <v>83</v>
      </c>
      <c r="H7" t="s">
        <v>68</v>
      </c>
      <c r="I7">
        <v>32.700000000000003</v>
      </c>
      <c r="J7">
        <v>5.38</v>
      </c>
      <c r="K7">
        <v>4.8499999999999996</v>
      </c>
      <c r="L7">
        <v>2.84</v>
      </c>
      <c r="M7">
        <v>4.33</v>
      </c>
      <c r="N7">
        <v>44.8</v>
      </c>
      <c r="O7">
        <v>95.7</v>
      </c>
      <c r="P7">
        <v>100</v>
      </c>
      <c r="Q7">
        <v>100</v>
      </c>
      <c r="R7">
        <v>14.8</v>
      </c>
      <c r="S7">
        <v>6.09</v>
      </c>
      <c r="T7">
        <v>5.22</v>
      </c>
      <c r="U7">
        <v>5.24</v>
      </c>
    </row>
    <row r="8" spans="1:21" x14ac:dyDescent="0.2">
      <c r="A8" s="22">
        <v>6</v>
      </c>
      <c r="B8" t="b">
        <v>1</v>
      </c>
      <c r="C8" t="b">
        <v>1</v>
      </c>
      <c r="D8" t="s">
        <v>84</v>
      </c>
      <c r="E8" t="s">
        <v>84</v>
      </c>
      <c r="F8" t="s">
        <v>85</v>
      </c>
      <c r="G8" t="s">
        <v>86</v>
      </c>
      <c r="H8" t="s">
        <v>68</v>
      </c>
      <c r="I8">
        <v>13.1</v>
      </c>
      <c r="J8">
        <v>6.79</v>
      </c>
      <c r="K8">
        <v>5.32</v>
      </c>
      <c r="L8">
        <v>4.26</v>
      </c>
      <c r="M8">
        <v>16.7</v>
      </c>
      <c r="N8">
        <v>9.5299999999999994</v>
      </c>
      <c r="O8">
        <v>11.4</v>
      </c>
      <c r="P8">
        <v>13.2</v>
      </c>
      <c r="Q8">
        <v>16.3</v>
      </c>
      <c r="R8">
        <v>21.1</v>
      </c>
      <c r="S8">
        <v>20</v>
      </c>
      <c r="T8">
        <v>16.899999999999999</v>
      </c>
      <c r="U8">
        <v>15</v>
      </c>
    </row>
    <row r="9" spans="1:21" x14ac:dyDescent="0.2">
      <c r="A9" s="22">
        <v>7</v>
      </c>
      <c r="B9" t="b">
        <v>1</v>
      </c>
      <c r="C9" t="b">
        <v>1</v>
      </c>
      <c r="D9" t="s">
        <v>87</v>
      </c>
      <c r="E9" t="s">
        <v>87</v>
      </c>
      <c r="F9" t="s">
        <v>88</v>
      </c>
      <c r="G9" t="s">
        <v>89</v>
      </c>
      <c r="H9" t="s">
        <v>68</v>
      </c>
      <c r="I9">
        <v>6.23</v>
      </c>
      <c r="J9">
        <v>10.5</v>
      </c>
      <c r="K9">
        <v>9.01</v>
      </c>
      <c r="L9">
        <v>5.32</v>
      </c>
      <c r="M9">
        <v>3.69</v>
      </c>
      <c r="N9">
        <v>4.12</v>
      </c>
      <c r="O9">
        <v>4.0599999999999996</v>
      </c>
      <c r="P9">
        <v>4.7300000000000004</v>
      </c>
      <c r="Q9">
        <v>4.8099999999999996</v>
      </c>
      <c r="R9">
        <v>5.35</v>
      </c>
      <c r="S9">
        <v>5.76</v>
      </c>
      <c r="T9">
        <v>8.8800000000000008</v>
      </c>
      <c r="U9">
        <v>8.69</v>
      </c>
    </row>
    <row r="10" spans="1:21" x14ac:dyDescent="0.2">
      <c r="A10" s="22">
        <v>8</v>
      </c>
      <c r="B10" t="b">
        <v>0</v>
      </c>
      <c r="C10" t="b">
        <v>1</v>
      </c>
      <c r="D10" t="s">
        <v>90</v>
      </c>
      <c r="E10" t="s">
        <v>91</v>
      </c>
      <c r="F10" t="s">
        <v>90</v>
      </c>
      <c r="G10" t="s">
        <v>92</v>
      </c>
      <c r="H10" t="s">
        <v>68</v>
      </c>
      <c r="I10">
        <v>1.26</v>
      </c>
      <c r="J10">
        <v>0.39500000000000002</v>
      </c>
      <c r="K10">
        <v>0.39300000000000002</v>
      </c>
      <c r="L10">
        <v>0.57999999999999996</v>
      </c>
      <c r="M10">
        <v>0.70099999999999996</v>
      </c>
      <c r="N10">
        <v>0.70499999999999996</v>
      </c>
      <c r="O10">
        <v>1.31</v>
      </c>
      <c r="P10">
        <v>1.75</v>
      </c>
      <c r="Q10">
        <v>2.73</v>
      </c>
      <c r="R10">
        <v>3.13</v>
      </c>
      <c r="S10">
        <v>1.85</v>
      </c>
      <c r="T10">
        <v>0.88300000000000001</v>
      </c>
      <c r="U10">
        <v>0.623</v>
      </c>
    </row>
    <row r="11" spans="1:21" x14ac:dyDescent="0.2">
      <c r="A11" s="22">
        <v>9</v>
      </c>
      <c r="B11" t="b">
        <v>1</v>
      </c>
      <c r="C11" t="b">
        <v>1</v>
      </c>
      <c r="D11" t="s">
        <v>93</v>
      </c>
      <c r="E11" t="s">
        <v>93</v>
      </c>
      <c r="F11" t="s">
        <v>94</v>
      </c>
      <c r="G11" t="s">
        <v>95</v>
      </c>
      <c r="H11" t="s">
        <v>68</v>
      </c>
      <c r="I11">
        <v>2.06</v>
      </c>
      <c r="J11">
        <v>1.61</v>
      </c>
      <c r="K11">
        <v>1.59</v>
      </c>
      <c r="L11">
        <v>1.27</v>
      </c>
      <c r="M11">
        <v>1.25</v>
      </c>
      <c r="N11">
        <v>1.39</v>
      </c>
      <c r="O11">
        <v>1.7</v>
      </c>
      <c r="P11">
        <v>1.98</v>
      </c>
      <c r="Q11">
        <v>2.57</v>
      </c>
      <c r="R11">
        <v>3.54</v>
      </c>
      <c r="S11">
        <v>3.35</v>
      </c>
      <c r="T11">
        <v>2.81</v>
      </c>
      <c r="U11">
        <v>1.67</v>
      </c>
    </row>
    <row r="12" spans="1:21" x14ac:dyDescent="0.2">
      <c r="A12" s="22">
        <v>10</v>
      </c>
      <c r="B12" t="b">
        <v>1</v>
      </c>
      <c r="C12" t="b">
        <v>1</v>
      </c>
      <c r="D12" t="s">
        <v>96</v>
      </c>
      <c r="E12" t="s">
        <v>96</v>
      </c>
      <c r="F12" t="s">
        <v>97</v>
      </c>
      <c r="G12" t="s">
        <v>98</v>
      </c>
      <c r="H12" t="s">
        <v>68</v>
      </c>
      <c r="I12">
        <v>34.1</v>
      </c>
      <c r="J12">
        <v>34.4</v>
      </c>
      <c r="K12">
        <v>32.9</v>
      </c>
      <c r="L12">
        <v>30.5</v>
      </c>
      <c r="M12">
        <v>32.9</v>
      </c>
      <c r="N12">
        <v>38.5</v>
      </c>
      <c r="O12">
        <v>29.2</v>
      </c>
      <c r="P12">
        <v>28.3</v>
      </c>
      <c r="Q12">
        <v>32.700000000000003</v>
      </c>
      <c r="R12">
        <v>35.5</v>
      </c>
      <c r="S12">
        <v>37</v>
      </c>
      <c r="T12">
        <v>43.7</v>
      </c>
      <c r="U12">
        <v>33.5</v>
      </c>
    </row>
    <row r="13" spans="1:21" x14ac:dyDescent="0.2">
      <c r="A13" s="22">
        <v>11</v>
      </c>
      <c r="B13" t="b">
        <v>0</v>
      </c>
      <c r="C13" t="b">
        <v>1</v>
      </c>
      <c r="D13" t="s">
        <v>90</v>
      </c>
      <c r="E13" t="s">
        <v>99</v>
      </c>
      <c r="F13" t="s">
        <v>90</v>
      </c>
      <c r="G13" t="s">
        <v>100</v>
      </c>
      <c r="H13" t="s">
        <v>101</v>
      </c>
      <c r="I13">
        <v>100</v>
      </c>
      <c r="J13">
        <v>100</v>
      </c>
      <c r="K13">
        <v>100</v>
      </c>
      <c r="L13">
        <v>100</v>
      </c>
      <c r="M13">
        <v>100</v>
      </c>
      <c r="N13">
        <v>100</v>
      </c>
      <c r="O13">
        <v>100</v>
      </c>
      <c r="P13">
        <v>100</v>
      </c>
      <c r="Q13">
        <v>100</v>
      </c>
      <c r="R13">
        <v>100</v>
      </c>
      <c r="S13">
        <v>100</v>
      </c>
      <c r="T13">
        <v>100</v>
      </c>
      <c r="U13">
        <v>100</v>
      </c>
    </row>
    <row r="14" spans="1:21" x14ac:dyDescent="0.2">
      <c r="A14" s="22">
        <v>12</v>
      </c>
      <c r="B14" t="b">
        <v>0</v>
      </c>
      <c r="C14" t="b">
        <v>1</v>
      </c>
      <c r="D14" t="s">
        <v>90</v>
      </c>
      <c r="E14" t="s">
        <v>102</v>
      </c>
      <c r="F14" t="s">
        <v>90</v>
      </c>
      <c r="G14" t="s">
        <v>103</v>
      </c>
      <c r="H14" t="s">
        <v>101</v>
      </c>
      <c r="I14">
        <v>1.42</v>
      </c>
      <c r="J14">
        <v>0.60399999999999998</v>
      </c>
      <c r="K14">
        <v>0.58599999999999997</v>
      </c>
      <c r="L14">
        <v>0.48499999999999999</v>
      </c>
      <c r="M14">
        <v>0.56699999999999995</v>
      </c>
      <c r="N14">
        <v>1.07</v>
      </c>
      <c r="O14">
        <v>1.01</v>
      </c>
      <c r="P14">
        <v>1.56</v>
      </c>
      <c r="Q14">
        <v>4.3499999999999996</v>
      </c>
      <c r="R14">
        <v>3.69</v>
      </c>
      <c r="S14">
        <v>1.34</v>
      </c>
      <c r="T14">
        <v>0.95599999999999996</v>
      </c>
      <c r="U14">
        <v>0.73399999999999999</v>
      </c>
    </row>
    <row r="15" spans="1:21" x14ac:dyDescent="0.2">
      <c r="A15" s="22">
        <v>13</v>
      </c>
      <c r="B15" t="b">
        <v>0</v>
      </c>
      <c r="C15" t="b">
        <v>1</v>
      </c>
      <c r="D15" t="s">
        <v>90</v>
      </c>
      <c r="E15" t="s">
        <v>104</v>
      </c>
      <c r="F15" t="s">
        <v>90</v>
      </c>
      <c r="G15" t="s">
        <v>105</v>
      </c>
      <c r="H15" t="s">
        <v>101</v>
      </c>
      <c r="I15">
        <v>1.93</v>
      </c>
      <c r="J15">
        <v>3.06</v>
      </c>
      <c r="K15">
        <v>2.5099999999999998</v>
      </c>
      <c r="L15">
        <v>2.66</v>
      </c>
      <c r="M15">
        <v>2.5499999999999998</v>
      </c>
      <c r="N15">
        <v>2.11</v>
      </c>
      <c r="O15">
        <v>1.1599999999999999</v>
      </c>
      <c r="P15">
        <v>1.18</v>
      </c>
      <c r="Q15">
        <v>0.89900000000000002</v>
      </c>
      <c r="R15">
        <v>1.19</v>
      </c>
      <c r="S15">
        <v>1.57</v>
      </c>
      <c r="T15">
        <v>2.06</v>
      </c>
      <c r="U15">
        <v>2.2599999999999998</v>
      </c>
    </row>
    <row r="16" spans="1:21" x14ac:dyDescent="0.2">
      <c r="A16" s="22">
        <v>14</v>
      </c>
      <c r="B16" t="b">
        <v>0</v>
      </c>
      <c r="C16" t="b">
        <v>1</v>
      </c>
      <c r="D16" t="s">
        <v>90</v>
      </c>
      <c r="E16" t="s">
        <v>106</v>
      </c>
      <c r="F16" t="s">
        <v>90</v>
      </c>
      <c r="G16" t="s">
        <v>107</v>
      </c>
      <c r="H16" t="s">
        <v>101</v>
      </c>
      <c r="I16">
        <v>41.2</v>
      </c>
      <c r="J16">
        <v>42.2</v>
      </c>
      <c r="K16">
        <v>39.9</v>
      </c>
      <c r="L16">
        <v>40.4</v>
      </c>
      <c r="M16">
        <v>40.799999999999997</v>
      </c>
      <c r="N16">
        <v>40.799999999999997</v>
      </c>
      <c r="O16">
        <v>40.200000000000003</v>
      </c>
      <c r="P16">
        <v>40.5</v>
      </c>
      <c r="Q16">
        <v>39.9</v>
      </c>
      <c r="R16">
        <v>40.9</v>
      </c>
      <c r="S16">
        <v>42.3</v>
      </c>
      <c r="T16">
        <v>43.3</v>
      </c>
      <c r="U16">
        <v>43.2</v>
      </c>
    </row>
    <row r="17" spans="1:21" x14ac:dyDescent="0.2">
      <c r="A17" s="22">
        <v>15</v>
      </c>
      <c r="B17" t="b">
        <v>0</v>
      </c>
      <c r="C17" t="b">
        <v>1</v>
      </c>
      <c r="D17" t="s">
        <v>90</v>
      </c>
      <c r="E17" t="s">
        <v>108</v>
      </c>
      <c r="F17" t="s">
        <v>90</v>
      </c>
      <c r="G17" t="s">
        <v>109</v>
      </c>
      <c r="H17" t="s">
        <v>101</v>
      </c>
      <c r="I17">
        <v>13.5</v>
      </c>
      <c r="J17">
        <v>1.17</v>
      </c>
      <c r="K17">
        <v>1.19</v>
      </c>
      <c r="L17">
        <v>1.44</v>
      </c>
      <c r="M17">
        <v>3.43</v>
      </c>
      <c r="N17">
        <v>5.99</v>
      </c>
      <c r="O17">
        <v>10.7</v>
      </c>
      <c r="P17">
        <v>17.7</v>
      </c>
      <c r="Q17">
        <v>25.3</v>
      </c>
      <c r="R17">
        <v>39.1</v>
      </c>
      <c r="S17">
        <v>26.1</v>
      </c>
      <c r="T17">
        <v>24.6</v>
      </c>
      <c r="U17">
        <v>4.6100000000000003</v>
      </c>
    </row>
    <row r="18" spans="1:21" x14ac:dyDescent="0.2">
      <c r="A18" s="22">
        <v>16</v>
      </c>
      <c r="B18" t="b">
        <v>0</v>
      </c>
      <c r="C18" t="b">
        <v>1</v>
      </c>
      <c r="D18" t="s">
        <v>90</v>
      </c>
      <c r="E18" t="s">
        <v>110</v>
      </c>
      <c r="F18" t="s">
        <v>90</v>
      </c>
      <c r="G18" t="s">
        <v>111</v>
      </c>
      <c r="H18" t="s">
        <v>101</v>
      </c>
      <c r="I18">
        <v>35.1</v>
      </c>
      <c r="J18">
        <v>20.2</v>
      </c>
      <c r="K18">
        <v>20.7</v>
      </c>
      <c r="L18">
        <v>18.100000000000001</v>
      </c>
      <c r="M18">
        <v>21</v>
      </c>
      <c r="N18">
        <v>29.4</v>
      </c>
      <c r="O18">
        <v>34.9</v>
      </c>
      <c r="P18">
        <v>38.5</v>
      </c>
      <c r="Q18">
        <v>49.2</v>
      </c>
      <c r="R18">
        <v>53.1</v>
      </c>
      <c r="S18">
        <v>51.9</v>
      </c>
      <c r="T18">
        <v>58.2</v>
      </c>
      <c r="U18">
        <v>24.8</v>
      </c>
    </row>
    <row r="19" spans="1:21" x14ac:dyDescent="0.2">
      <c r="A19" s="22">
        <v>17</v>
      </c>
      <c r="B19" t="b">
        <v>0</v>
      </c>
      <c r="C19" t="b">
        <v>1</v>
      </c>
      <c r="D19" t="s">
        <v>90</v>
      </c>
      <c r="E19" t="s">
        <v>112</v>
      </c>
      <c r="F19" t="s">
        <v>90</v>
      </c>
      <c r="G19" t="s">
        <v>113</v>
      </c>
      <c r="H19" t="s">
        <v>101</v>
      </c>
      <c r="I19">
        <v>58.6</v>
      </c>
      <c r="J19">
        <v>84.7</v>
      </c>
      <c r="K19">
        <v>88.3</v>
      </c>
      <c r="L19">
        <v>80.099999999999994</v>
      </c>
      <c r="M19">
        <v>87</v>
      </c>
      <c r="N19">
        <v>89.1</v>
      </c>
      <c r="O19">
        <v>36.200000000000003</v>
      </c>
      <c r="P19">
        <v>8.76</v>
      </c>
      <c r="Q19">
        <v>13.5</v>
      </c>
      <c r="R19">
        <v>15.9</v>
      </c>
      <c r="S19">
        <v>32.200000000000003</v>
      </c>
      <c r="T19">
        <v>85.3</v>
      </c>
      <c r="U19">
        <v>84.8</v>
      </c>
    </row>
    <row r="20" spans="1:21" x14ac:dyDescent="0.2">
      <c r="A20" s="22">
        <v>18</v>
      </c>
      <c r="B20" t="b">
        <v>0</v>
      </c>
      <c r="C20" t="b">
        <v>1</v>
      </c>
      <c r="D20" t="s">
        <v>90</v>
      </c>
      <c r="E20" t="s">
        <v>114</v>
      </c>
      <c r="F20" t="s">
        <v>90</v>
      </c>
      <c r="G20" t="s">
        <v>115</v>
      </c>
      <c r="H20" t="s">
        <v>101</v>
      </c>
      <c r="I20">
        <v>2.83</v>
      </c>
      <c r="J20">
        <v>4.92</v>
      </c>
      <c r="K20">
        <v>6.26</v>
      </c>
      <c r="L20">
        <v>6.56</v>
      </c>
      <c r="M20">
        <v>5.07</v>
      </c>
      <c r="N20">
        <v>2.96</v>
      </c>
      <c r="O20">
        <v>1.26</v>
      </c>
      <c r="P20">
        <v>0.872</v>
      </c>
      <c r="Q20">
        <v>0.71099999999999997</v>
      </c>
      <c r="R20">
        <v>0.875</v>
      </c>
      <c r="S20">
        <v>0.97699999999999998</v>
      </c>
      <c r="T20">
        <v>1.32</v>
      </c>
      <c r="U20">
        <v>2.4500000000000002</v>
      </c>
    </row>
    <row r="21" spans="1:21" x14ac:dyDescent="0.2">
      <c r="A21" s="22">
        <v>19</v>
      </c>
      <c r="B21" t="b">
        <v>0</v>
      </c>
      <c r="C21" t="b">
        <v>1</v>
      </c>
      <c r="D21" t="s">
        <v>90</v>
      </c>
      <c r="E21" t="s">
        <v>116</v>
      </c>
      <c r="F21" t="s">
        <v>90</v>
      </c>
      <c r="G21" t="s">
        <v>117</v>
      </c>
      <c r="H21" t="s">
        <v>101</v>
      </c>
      <c r="I21">
        <v>26.8</v>
      </c>
      <c r="J21">
        <v>36.9</v>
      </c>
      <c r="K21">
        <v>39.299999999999997</v>
      </c>
      <c r="L21">
        <v>33.799999999999997</v>
      </c>
      <c r="M21">
        <v>33.200000000000003</v>
      </c>
      <c r="N21">
        <v>44.6</v>
      </c>
      <c r="O21">
        <v>19.5</v>
      </c>
      <c r="P21">
        <v>17.899999999999999</v>
      </c>
      <c r="Q21">
        <v>18.2</v>
      </c>
      <c r="R21">
        <v>18.7</v>
      </c>
      <c r="S21">
        <v>19</v>
      </c>
      <c r="T21">
        <v>19.8</v>
      </c>
      <c r="U21">
        <v>21.9</v>
      </c>
    </row>
    <row r="22" spans="1:21" x14ac:dyDescent="0.2">
      <c r="A22" s="22">
        <v>20</v>
      </c>
      <c r="B22" t="b">
        <v>0</v>
      </c>
      <c r="C22" t="b">
        <v>1</v>
      </c>
      <c r="D22" t="s">
        <v>90</v>
      </c>
      <c r="E22" t="s">
        <v>118</v>
      </c>
      <c r="F22" t="s">
        <v>90</v>
      </c>
      <c r="G22" t="s">
        <v>119</v>
      </c>
      <c r="H22" t="s">
        <v>101</v>
      </c>
      <c r="I22">
        <v>27.1</v>
      </c>
      <c r="J22">
        <v>37.5</v>
      </c>
      <c r="K22">
        <v>23.2</v>
      </c>
      <c r="L22">
        <v>21</v>
      </c>
      <c r="M22">
        <v>30.1</v>
      </c>
      <c r="N22">
        <v>36.6</v>
      </c>
      <c r="O22">
        <v>12.8</v>
      </c>
      <c r="P22">
        <v>9.52</v>
      </c>
      <c r="Q22">
        <v>17.2</v>
      </c>
      <c r="R22">
        <v>22.6</v>
      </c>
      <c r="S22">
        <v>30.2</v>
      </c>
      <c r="T22">
        <v>43.4</v>
      </c>
      <c r="U22">
        <v>40.9</v>
      </c>
    </row>
    <row r="23" spans="1:21" x14ac:dyDescent="0.2">
      <c r="A23" s="22">
        <v>21</v>
      </c>
      <c r="B23" t="b">
        <v>0</v>
      </c>
      <c r="C23" t="b">
        <v>1</v>
      </c>
      <c r="D23" t="s">
        <v>90</v>
      </c>
      <c r="E23" t="s">
        <v>120</v>
      </c>
      <c r="F23" t="s">
        <v>90</v>
      </c>
      <c r="G23" t="s">
        <v>121</v>
      </c>
      <c r="H23" t="s">
        <v>68</v>
      </c>
      <c r="I23" t="s">
        <v>90</v>
      </c>
      <c r="J23" t="s">
        <v>90</v>
      </c>
      <c r="K23" t="s">
        <v>90</v>
      </c>
      <c r="L23" t="s">
        <v>90</v>
      </c>
      <c r="M23" t="s">
        <v>90</v>
      </c>
      <c r="N23" t="s">
        <v>90</v>
      </c>
      <c r="O23" t="s">
        <v>90</v>
      </c>
      <c r="P23" t="s">
        <v>90</v>
      </c>
      <c r="Q23" t="s">
        <v>90</v>
      </c>
      <c r="R23" t="s">
        <v>90</v>
      </c>
      <c r="S23" t="s">
        <v>90</v>
      </c>
      <c r="T23" t="s">
        <v>90</v>
      </c>
      <c r="U23" t="s">
        <v>90</v>
      </c>
    </row>
    <row r="24" spans="1:21" x14ac:dyDescent="0.2">
      <c r="A24" s="22">
        <v>22</v>
      </c>
      <c r="B24" t="b">
        <v>0</v>
      </c>
      <c r="C24" t="b">
        <v>1</v>
      </c>
      <c r="D24" t="s">
        <v>90</v>
      </c>
      <c r="E24" t="s">
        <v>122</v>
      </c>
      <c r="F24" t="s">
        <v>90</v>
      </c>
      <c r="G24" t="s">
        <v>123</v>
      </c>
      <c r="H24" t="s">
        <v>68</v>
      </c>
      <c r="I24">
        <v>4.12</v>
      </c>
      <c r="J24">
        <v>1.43</v>
      </c>
      <c r="K24">
        <v>1.41</v>
      </c>
      <c r="L24">
        <v>1.02</v>
      </c>
      <c r="M24">
        <v>1.1100000000000001</v>
      </c>
      <c r="N24">
        <v>2.4900000000000002</v>
      </c>
      <c r="O24">
        <v>4.66</v>
      </c>
      <c r="P24">
        <v>8.23</v>
      </c>
      <c r="Q24">
        <v>12.1</v>
      </c>
      <c r="R24">
        <v>12.1</v>
      </c>
      <c r="S24">
        <v>2.19</v>
      </c>
      <c r="T24">
        <v>1.33</v>
      </c>
      <c r="U24">
        <v>1.1100000000000001</v>
      </c>
    </row>
    <row r="25" spans="1:21" x14ac:dyDescent="0.2">
      <c r="A25" s="22">
        <v>23</v>
      </c>
      <c r="B25" t="b">
        <v>1</v>
      </c>
      <c r="C25" t="b">
        <v>1</v>
      </c>
      <c r="D25" t="s">
        <v>124</v>
      </c>
      <c r="E25" t="s">
        <v>124</v>
      </c>
      <c r="F25" t="s">
        <v>125</v>
      </c>
      <c r="G25" t="s">
        <v>126</v>
      </c>
      <c r="H25" t="s">
        <v>68</v>
      </c>
      <c r="I25">
        <v>38.1</v>
      </c>
      <c r="J25">
        <v>4.68</v>
      </c>
      <c r="K25">
        <v>4.16</v>
      </c>
      <c r="L25">
        <v>3.25</v>
      </c>
      <c r="M25">
        <v>10.199999999999999</v>
      </c>
      <c r="N25">
        <v>61.3</v>
      </c>
      <c r="O25">
        <v>98.2</v>
      </c>
      <c r="P25">
        <v>100</v>
      </c>
      <c r="Q25">
        <v>100</v>
      </c>
      <c r="R25">
        <v>45.2</v>
      </c>
      <c r="S25">
        <v>16.399999999999999</v>
      </c>
      <c r="T25">
        <v>6.15</v>
      </c>
      <c r="U25">
        <v>4.7300000000000004</v>
      </c>
    </row>
    <row r="26" spans="1:21" x14ac:dyDescent="0.2">
      <c r="A26" s="22">
        <v>24</v>
      </c>
      <c r="B26" t="b">
        <v>0</v>
      </c>
      <c r="C26" t="b">
        <v>1</v>
      </c>
      <c r="D26" t="s">
        <v>90</v>
      </c>
      <c r="E26" t="s">
        <v>127</v>
      </c>
      <c r="F26" t="s">
        <v>90</v>
      </c>
      <c r="G26" t="s">
        <v>128</v>
      </c>
      <c r="H26" t="s">
        <v>68</v>
      </c>
      <c r="I26">
        <v>60.5</v>
      </c>
      <c r="J26">
        <v>0.622</v>
      </c>
      <c r="K26">
        <v>0.77300000000000002</v>
      </c>
      <c r="L26">
        <v>2.52</v>
      </c>
      <c r="M26">
        <v>41.4</v>
      </c>
      <c r="N26">
        <v>100</v>
      </c>
      <c r="O26">
        <v>100</v>
      </c>
      <c r="P26">
        <v>100</v>
      </c>
      <c r="Q26">
        <v>100</v>
      </c>
      <c r="R26">
        <v>100</v>
      </c>
      <c r="S26">
        <v>100</v>
      </c>
      <c r="T26">
        <v>75.900000000000006</v>
      </c>
      <c r="U26">
        <v>0.89700000000000002</v>
      </c>
    </row>
    <row r="27" spans="1:21" x14ac:dyDescent="0.2">
      <c r="A27" s="22">
        <v>25</v>
      </c>
      <c r="B27" t="b">
        <v>0</v>
      </c>
      <c r="C27" t="b">
        <v>1</v>
      </c>
      <c r="D27" t="s">
        <v>90</v>
      </c>
      <c r="E27" t="s">
        <v>129</v>
      </c>
      <c r="F27" t="s">
        <v>90</v>
      </c>
      <c r="G27" t="s">
        <v>129</v>
      </c>
      <c r="H27" t="s">
        <v>130</v>
      </c>
      <c r="I27">
        <v>28</v>
      </c>
      <c r="J27">
        <v>37.700000000000003</v>
      </c>
      <c r="K27">
        <v>39.799999999999997</v>
      </c>
      <c r="L27">
        <v>35.299999999999997</v>
      </c>
      <c r="M27">
        <v>37.5</v>
      </c>
      <c r="N27">
        <v>37.6</v>
      </c>
      <c r="O27">
        <v>19.899999999999999</v>
      </c>
      <c r="P27">
        <v>21.1</v>
      </c>
      <c r="Q27">
        <v>19.600000000000001</v>
      </c>
      <c r="R27">
        <v>18</v>
      </c>
      <c r="S27">
        <v>18.5</v>
      </c>
      <c r="T27">
        <v>17.399999999999999</v>
      </c>
      <c r="U27">
        <v>33.6</v>
      </c>
    </row>
    <row r="28" spans="1:21" x14ac:dyDescent="0.2">
      <c r="A28" s="22">
        <v>26</v>
      </c>
      <c r="B28" t="b">
        <v>0</v>
      </c>
      <c r="C28" t="b">
        <v>1</v>
      </c>
      <c r="D28" t="s">
        <v>90</v>
      </c>
      <c r="E28" t="s">
        <v>131</v>
      </c>
      <c r="F28" t="s">
        <v>90</v>
      </c>
      <c r="G28" t="s">
        <v>131</v>
      </c>
      <c r="H28" t="s">
        <v>68</v>
      </c>
      <c r="I28">
        <v>34.1</v>
      </c>
      <c r="J28">
        <v>34.4</v>
      </c>
      <c r="K28">
        <v>32.9</v>
      </c>
      <c r="L28">
        <v>30.5</v>
      </c>
      <c r="M28">
        <v>32.9</v>
      </c>
      <c r="N28">
        <v>38.5</v>
      </c>
      <c r="O28">
        <v>29.2</v>
      </c>
      <c r="P28">
        <v>28.3</v>
      </c>
      <c r="Q28">
        <v>32.700000000000003</v>
      </c>
      <c r="R28">
        <v>35.5</v>
      </c>
      <c r="S28">
        <v>37</v>
      </c>
      <c r="T28">
        <v>43.7</v>
      </c>
      <c r="U28">
        <v>33.5</v>
      </c>
    </row>
    <row r="29" spans="1:21" x14ac:dyDescent="0.2">
      <c r="A29" s="22">
        <v>27</v>
      </c>
      <c r="B29" t="b">
        <v>1</v>
      </c>
      <c r="C29" t="b">
        <v>1</v>
      </c>
      <c r="D29" t="s">
        <v>132</v>
      </c>
      <c r="E29" t="s">
        <v>132</v>
      </c>
      <c r="F29" t="s">
        <v>133</v>
      </c>
      <c r="G29" t="s">
        <v>134</v>
      </c>
      <c r="H29" t="s">
        <v>68</v>
      </c>
      <c r="I29">
        <v>1.94</v>
      </c>
      <c r="J29">
        <v>1.42</v>
      </c>
      <c r="K29">
        <v>1.42</v>
      </c>
      <c r="L29">
        <v>1.1299999999999999</v>
      </c>
      <c r="M29">
        <v>1.1200000000000001</v>
      </c>
      <c r="N29">
        <v>1.33</v>
      </c>
      <c r="O29">
        <v>1.8</v>
      </c>
      <c r="P29">
        <v>2.2000000000000002</v>
      </c>
      <c r="Q29">
        <v>2.77</v>
      </c>
      <c r="R29">
        <v>3.28</v>
      </c>
      <c r="S29">
        <v>2.88</v>
      </c>
      <c r="T29">
        <v>2.44</v>
      </c>
      <c r="U29">
        <v>1.46</v>
      </c>
    </row>
    <row r="30" spans="1:21" x14ac:dyDescent="0.2">
      <c r="A30" s="22">
        <v>28</v>
      </c>
      <c r="B30" t="b">
        <v>0</v>
      </c>
      <c r="C30" t="b">
        <v>1</v>
      </c>
      <c r="D30" t="s">
        <v>90</v>
      </c>
      <c r="E30" t="s">
        <v>135</v>
      </c>
      <c r="F30" t="s">
        <v>90</v>
      </c>
      <c r="G30" t="s">
        <v>136</v>
      </c>
      <c r="H30" t="s">
        <v>137</v>
      </c>
      <c r="I30">
        <v>2.08</v>
      </c>
      <c r="J30">
        <v>1.3</v>
      </c>
      <c r="K30">
        <v>1.22</v>
      </c>
      <c r="L30">
        <v>0.99399999999999999</v>
      </c>
      <c r="M30">
        <v>1.04</v>
      </c>
      <c r="N30">
        <v>1.34</v>
      </c>
      <c r="O30">
        <v>1.83</v>
      </c>
      <c r="P30">
        <v>2.3199999999999998</v>
      </c>
      <c r="Q30">
        <v>3.2</v>
      </c>
      <c r="R30">
        <v>4.3</v>
      </c>
      <c r="S30">
        <v>3.51</v>
      </c>
      <c r="T30">
        <v>2.17</v>
      </c>
      <c r="U30">
        <v>1.73</v>
      </c>
    </row>
    <row r="31" spans="1:21" x14ac:dyDescent="0.2">
      <c r="A31" s="22">
        <v>29</v>
      </c>
      <c r="B31" t="b">
        <v>1</v>
      </c>
      <c r="C31" t="b">
        <v>1</v>
      </c>
      <c r="D31" t="s">
        <v>138</v>
      </c>
      <c r="E31" t="s">
        <v>138</v>
      </c>
      <c r="F31" t="s">
        <v>139</v>
      </c>
      <c r="G31" t="s">
        <v>140</v>
      </c>
      <c r="H31" t="s">
        <v>68</v>
      </c>
      <c r="I31">
        <v>59.7</v>
      </c>
      <c r="J31">
        <v>100</v>
      </c>
      <c r="K31">
        <v>100</v>
      </c>
      <c r="L31">
        <v>100</v>
      </c>
      <c r="M31">
        <v>90.6</v>
      </c>
      <c r="N31">
        <v>57.8</v>
      </c>
      <c r="O31">
        <v>41.1</v>
      </c>
      <c r="P31">
        <v>44.7</v>
      </c>
      <c r="Q31">
        <v>25.4</v>
      </c>
      <c r="R31">
        <v>30.8</v>
      </c>
      <c r="S31">
        <v>14.9</v>
      </c>
      <c r="T31">
        <v>12.6</v>
      </c>
      <c r="U31">
        <v>100</v>
      </c>
    </row>
    <row r="32" spans="1:21" x14ac:dyDescent="0.2">
      <c r="A32" s="22">
        <v>30</v>
      </c>
      <c r="B32" t="b">
        <v>1</v>
      </c>
      <c r="C32" t="b">
        <v>1</v>
      </c>
      <c r="D32" t="s">
        <v>141</v>
      </c>
      <c r="E32" t="s">
        <v>141</v>
      </c>
      <c r="F32" t="s">
        <v>142</v>
      </c>
      <c r="G32" t="s">
        <v>143</v>
      </c>
      <c r="H32" t="s">
        <v>68</v>
      </c>
      <c r="I32">
        <v>6.88</v>
      </c>
      <c r="J32">
        <v>13.3</v>
      </c>
      <c r="K32">
        <v>17.7</v>
      </c>
      <c r="L32">
        <v>16.7</v>
      </c>
      <c r="M32">
        <v>11.9</v>
      </c>
      <c r="N32">
        <v>9.91</v>
      </c>
      <c r="O32">
        <v>0.91600000000000004</v>
      </c>
      <c r="P32">
        <v>0.16</v>
      </c>
      <c r="Q32">
        <v>0.13500000000000001</v>
      </c>
      <c r="R32">
        <v>0.13900000000000001</v>
      </c>
      <c r="S32">
        <v>0.191</v>
      </c>
      <c r="T32">
        <v>0.85299999999999998</v>
      </c>
      <c r="U32">
        <v>11.2</v>
      </c>
    </row>
    <row r="33" spans="1:21" x14ac:dyDescent="0.2">
      <c r="A33" s="22">
        <v>31</v>
      </c>
      <c r="B33" t="b">
        <v>1</v>
      </c>
      <c r="C33" t="b">
        <v>1</v>
      </c>
      <c r="D33" t="s">
        <v>144</v>
      </c>
      <c r="E33" t="s">
        <v>144</v>
      </c>
      <c r="F33" t="s">
        <v>145</v>
      </c>
      <c r="G33" t="s">
        <v>146</v>
      </c>
      <c r="H33" t="s">
        <v>68</v>
      </c>
      <c r="I33">
        <v>3.52</v>
      </c>
      <c r="J33">
        <v>0.59499999999999997</v>
      </c>
      <c r="K33">
        <v>0.70399999999999996</v>
      </c>
      <c r="L33">
        <v>0.72299999999999998</v>
      </c>
      <c r="M33">
        <v>1.03</v>
      </c>
      <c r="N33">
        <v>1.28</v>
      </c>
      <c r="O33">
        <v>1.72</v>
      </c>
      <c r="P33">
        <v>3.07</v>
      </c>
      <c r="Q33">
        <v>7.08</v>
      </c>
      <c r="R33">
        <v>11.7</v>
      </c>
      <c r="S33">
        <v>11.8</v>
      </c>
      <c r="T33">
        <v>1.43</v>
      </c>
      <c r="U33">
        <v>0.83799999999999997</v>
      </c>
    </row>
    <row r="34" spans="1:21" x14ac:dyDescent="0.2">
      <c r="A34" s="22">
        <v>32</v>
      </c>
      <c r="B34" t="b">
        <v>1</v>
      </c>
      <c r="C34" t="b">
        <v>1</v>
      </c>
      <c r="D34" t="s">
        <v>147</v>
      </c>
      <c r="E34" t="s">
        <v>147</v>
      </c>
      <c r="F34" t="s">
        <v>148</v>
      </c>
      <c r="G34" t="s">
        <v>149</v>
      </c>
      <c r="H34" t="s">
        <v>68</v>
      </c>
      <c r="I34">
        <v>13.9</v>
      </c>
      <c r="J34">
        <v>7.73</v>
      </c>
      <c r="K34">
        <v>9.6199999999999992</v>
      </c>
      <c r="L34">
        <v>9.33</v>
      </c>
      <c r="M34">
        <v>9.6199999999999992</v>
      </c>
      <c r="N34">
        <v>8.34</v>
      </c>
      <c r="O34">
        <v>6.78</v>
      </c>
      <c r="P34">
        <v>5.64</v>
      </c>
      <c r="Q34">
        <v>5.81</v>
      </c>
      <c r="R34">
        <v>71.2</v>
      </c>
      <c r="S34">
        <v>19.899999999999999</v>
      </c>
      <c r="T34">
        <v>7.11</v>
      </c>
      <c r="U34">
        <v>6.71</v>
      </c>
    </row>
    <row r="35" spans="1:21" x14ac:dyDescent="0.2">
      <c r="A35" s="22">
        <v>33</v>
      </c>
      <c r="B35" t="b">
        <v>1</v>
      </c>
      <c r="C35" t="b">
        <v>1</v>
      </c>
      <c r="D35" t="s">
        <v>150</v>
      </c>
      <c r="E35" t="s">
        <v>150</v>
      </c>
      <c r="F35" t="s">
        <v>151</v>
      </c>
      <c r="G35" t="s">
        <v>152</v>
      </c>
      <c r="H35" t="s">
        <v>68</v>
      </c>
      <c r="I35">
        <v>10.6</v>
      </c>
      <c r="J35">
        <v>1.48</v>
      </c>
      <c r="K35">
        <v>1.39</v>
      </c>
      <c r="L35">
        <v>1.24</v>
      </c>
      <c r="M35">
        <v>1.44</v>
      </c>
      <c r="N35">
        <v>2.81</v>
      </c>
      <c r="O35">
        <v>6.46</v>
      </c>
      <c r="P35">
        <v>40.1</v>
      </c>
      <c r="Q35">
        <v>40.9</v>
      </c>
      <c r="R35">
        <v>18.7</v>
      </c>
      <c r="S35">
        <v>6.06</v>
      </c>
      <c r="T35">
        <v>3.41</v>
      </c>
      <c r="U35">
        <v>1.63</v>
      </c>
    </row>
    <row r="36" spans="1:21" x14ac:dyDescent="0.2">
      <c r="A36" s="22">
        <v>34</v>
      </c>
      <c r="B36" t="b">
        <v>1</v>
      </c>
      <c r="C36" t="b">
        <v>1</v>
      </c>
      <c r="D36" t="s">
        <v>153</v>
      </c>
      <c r="E36" t="s">
        <v>153</v>
      </c>
      <c r="F36" t="s">
        <v>154</v>
      </c>
      <c r="G36" t="s">
        <v>155</v>
      </c>
      <c r="H36" t="s">
        <v>68</v>
      </c>
      <c r="I36">
        <v>1.9</v>
      </c>
      <c r="J36">
        <v>0.85099999999999998</v>
      </c>
      <c r="K36">
        <v>0.98399999999999999</v>
      </c>
      <c r="L36">
        <v>0.90300000000000002</v>
      </c>
      <c r="M36">
        <v>2.2799999999999998</v>
      </c>
      <c r="N36">
        <v>2.33</v>
      </c>
      <c r="O36">
        <v>2.44</v>
      </c>
      <c r="P36">
        <v>2.4900000000000002</v>
      </c>
      <c r="Q36">
        <v>2.58</v>
      </c>
      <c r="R36">
        <v>2.84</v>
      </c>
      <c r="S36">
        <v>2.96</v>
      </c>
      <c r="T36">
        <v>1.21</v>
      </c>
      <c r="U36">
        <v>0.88700000000000001</v>
      </c>
    </row>
    <row r="37" spans="1:21" x14ac:dyDescent="0.2">
      <c r="A37" s="22">
        <v>35</v>
      </c>
      <c r="B37" t="b">
        <v>1</v>
      </c>
      <c r="C37" t="b">
        <v>1</v>
      </c>
      <c r="D37" t="s">
        <v>156</v>
      </c>
      <c r="E37" t="s">
        <v>156</v>
      </c>
      <c r="F37" t="s">
        <v>157</v>
      </c>
      <c r="G37" t="s">
        <v>158</v>
      </c>
      <c r="H37" t="s">
        <v>68</v>
      </c>
      <c r="I37">
        <v>70.7</v>
      </c>
      <c r="J37">
        <v>14</v>
      </c>
      <c r="K37">
        <v>18.3</v>
      </c>
      <c r="L37">
        <v>38.9</v>
      </c>
      <c r="M37">
        <v>77.8</v>
      </c>
      <c r="N37">
        <v>80.599999999999994</v>
      </c>
      <c r="O37">
        <v>84.7</v>
      </c>
      <c r="P37">
        <v>98.1</v>
      </c>
      <c r="Q37">
        <v>100</v>
      </c>
      <c r="R37">
        <v>100</v>
      </c>
      <c r="S37">
        <v>100</v>
      </c>
      <c r="T37">
        <v>100</v>
      </c>
      <c r="U37">
        <v>33.200000000000003</v>
      </c>
    </row>
    <row r="38" spans="1:21" x14ac:dyDescent="0.2">
      <c r="A38" s="22">
        <v>36</v>
      </c>
      <c r="B38" t="b">
        <v>1</v>
      </c>
      <c r="C38" t="b">
        <v>1</v>
      </c>
      <c r="D38" t="s">
        <v>159</v>
      </c>
      <c r="E38" t="s">
        <v>159</v>
      </c>
      <c r="F38" t="s">
        <v>160</v>
      </c>
      <c r="G38" t="s">
        <v>161</v>
      </c>
      <c r="H38" t="s">
        <v>68</v>
      </c>
      <c r="I38">
        <v>8.52</v>
      </c>
      <c r="J38">
        <v>8.91</v>
      </c>
      <c r="K38">
        <v>11.5</v>
      </c>
      <c r="L38">
        <v>11.8</v>
      </c>
      <c r="M38">
        <v>12.4</v>
      </c>
      <c r="N38">
        <v>11.7</v>
      </c>
      <c r="O38">
        <v>9.01</v>
      </c>
      <c r="P38">
        <v>4.51</v>
      </c>
      <c r="Q38">
        <v>3.4</v>
      </c>
      <c r="R38">
        <v>12.4</v>
      </c>
      <c r="S38">
        <v>5.13</v>
      </c>
      <c r="T38">
        <v>4.92</v>
      </c>
      <c r="U38">
        <v>6.9</v>
      </c>
    </row>
    <row r="39" spans="1:21" x14ac:dyDescent="0.2">
      <c r="A39" s="22">
        <v>37</v>
      </c>
      <c r="B39" t="b">
        <v>0</v>
      </c>
      <c r="C39" t="b">
        <v>1</v>
      </c>
      <c r="D39" t="s">
        <v>90</v>
      </c>
      <c r="E39" t="s">
        <v>162</v>
      </c>
      <c r="F39" t="s">
        <v>90</v>
      </c>
      <c r="G39" t="s">
        <v>163</v>
      </c>
      <c r="H39" t="s">
        <v>68</v>
      </c>
      <c r="I39">
        <v>3.02</v>
      </c>
      <c r="J39">
        <v>0.59299999999999997</v>
      </c>
      <c r="K39">
        <v>0.57199999999999995</v>
      </c>
      <c r="L39">
        <v>0.53900000000000003</v>
      </c>
      <c r="M39">
        <v>1.41</v>
      </c>
      <c r="N39">
        <v>2</v>
      </c>
      <c r="O39">
        <v>3.95</v>
      </c>
      <c r="P39">
        <v>8.0399999999999991</v>
      </c>
      <c r="Q39">
        <v>7.19</v>
      </c>
      <c r="R39">
        <v>7.24</v>
      </c>
      <c r="S39">
        <v>2.25</v>
      </c>
      <c r="T39">
        <v>1.72</v>
      </c>
      <c r="U39">
        <v>0.60499999999999998</v>
      </c>
    </row>
    <row r="40" spans="1:21" x14ac:dyDescent="0.2">
      <c r="A40" s="22">
        <v>38</v>
      </c>
      <c r="B40" t="b">
        <v>1</v>
      </c>
      <c r="C40" t="b">
        <v>1</v>
      </c>
      <c r="D40" t="s">
        <v>164</v>
      </c>
      <c r="E40" t="s">
        <v>165</v>
      </c>
      <c r="F40" t="s">
        <v>166</v>
      </c>
      <c r="G40" t="s">
        <v>167</v>
      </c>
      <c r="H40" t="s">
        <v>68</v>
      </c>
      <c r="I40">
        <v>0.22800000000000001</v>
      </c>
      <c r="J40">
        <v>0.14099999999999999</v>
      </c>
      <c r="K40">
        <v>0.23499999999999999</v>
      </c>
      <c r="L40">
        <v>0.26900000000000002</v>
      </c>
      <c r="M40">
        <v>0.22600000000000001</v>
      </c>
      <c r="N40">
        <v>0.20799999999999999</v>
      </c>
      <c r="O40">
        <v>0.23200000000000001</v>
      </c>
      <c r="P40">
        <v>0.26800000000000002</v>
      </c>
      <c r="Q40">
        <v>0.28000000000000003</v>
      </c>
      <c r="R40">
        <v>0.27900000000000003</v>
      </c>
      <c r="S40">
        <v>0.223</v>
      </c>
      <c r="T40">
        <v>0.20799999999999999</v>
      </c>
      <c r="U40">
        <v>0.17</v>
      </c>
    </row>
    <row r="41" spans="1:21" x14ac:dyDescent="0.2">
      <c r="A41" s="22">
        <v>39</v>
      </c>
      <c r="B41" t="b">
        <v>1</v>
      </c>
      <c r="C41" t="b">
        <v>1</v>
      </c>
      <c r="D41" t="s">
        <v>168</v>
      </c>
      <c r="E41" t="s">
        <v>169</v>
      </c>
      <c r="F41" t="s">
        <v>170</v>
      </c>
      <c r="G41" t="s">
        <v>171</v>
      </c>
      <c r="H41" t="s">
        <v>68</v>
      </c>
      <c r="I41">
        <v>3.83</v>
      </c>
      <c r="J41">
        <v>3.5</v>
      </c>
      <c r="K41">
        <v>2.63</v>
      </c>
      <c r="L41">
        <v>2.36</v>
      </c>
      <c r="M41">
        <v>2.5299999999999998</v>
      </c>
      <c r="N41">
        <v>2.66</v>
      </c>
      <c r="O41">
        <v>2.97</v>
      </c>
      <c r="P41">
        <v>3.28</v>
      </c>
      <c r="Q41">
        <v>4.07</v>
      </c>
      <c r="R41">
        <v>5.39</v>
      </c>
      <c r="S41">
        <v>5.86</v>
      </c>
      <c r="T41">
        <v>6.25</v>
      </c>
      <c r="U41">
        <v>4.4400000000000004</v>
      </c>
    </row>
    <row r="42" spans="1:21" x14ac:dyDescent="0.2">
      <c r="A42" s="22">
        <v>40</v>
      </c>
      <c r="B42" t="b">
        <v>0</v>
      </c>
      <c r="C42" t="b">
        <v>1</v>
      </c>
      <c r="D42" t="s">
        <v>90</v>
      </c>
      <c r="E42" t="s">
        <v>172</v>
      </c>
      <c r="F42" t="s">
        <v>90</v>
      </c>
      <c r="G42" t="s">
        <v>173</v>
      </c>
      <c r="H42" t="s">
        <v>68</v>
      </c>
      <c r="I42">
        <v>70.8</v>
      </c>
      <c r="J42">
        <v>75.3</v>
      </c>
      <c r="K42">
        <v>100</v>
      </c>
      <c r="L42">
        <v>100</v>
      </c>
      <c r="M42">
        <v>100</v>
      </c>
      <c r="N42">
        <v>100</v>
      </c>
      <c r="O42">
        <v>100</v>
      </c>
      <c r="P42">
        <v>100</v>
      </c>
      <c r="Q42">
        <v>100</v>
      </c>
      <c r="R42">
        <v>28.4</v>
      </c>
      <c r="S42">
        <v>7.26</v>
      </c>
      <c r="T42">
        <v>5.71</v>
      </c>
      <c r="U42">
        <v>34.299999999999997</v>
      </c>
    </row>
    <row r="43" spans="1:21" x14ac:dyDescent="0.2">
      <c r="A43" s="22">
        <v>41</v>
      </c>
      <c r="B43" t="b">
        <v>1</v>
      </c>
      <c r="C43" t="b">
        <v>1</v>
      </c>
      <c r="D43" t="s">
        <v>174</v>
      </c>
      <c r="E43" t="s">
        <v>174</v>
      </c>
      <c r="F43" t="s">
        <v>175</v>
      </c>
      <c r="G43" t="s">
        <v>176</v>
      </c>
      <c r="H43" t="s">
        <v>68</v>
      </c>
      <c r="I43">
        <v>4.38</v>
      </c>
      <c r="J43">
        <v>3.55</v>
      </c>
      <c r="K43">
        <v>3.29</v>
      </c>
      <c r="L43">
        <v>6.74</v>
      </c>
      <c r="M43">
        <v>2.5</v>
      </c>
      <c r="N43">
        <v>1.92</v>
      </c>
      <c r="O43">
        <v>2.4500000000000002</v>
      </c>
      <c r="P43">
        <v>2.84</v>
      </c>
      <c r="Q43">
        <v>3.63</v>
      </c>
      <c r="R43">
        <v>5.43</v>
      </c>
      <c r="S43">
        <v>7.63</v>
      </c>
      <c r="T43">
        <v>5.51</v>
      </c>
      <c r="U43">
        <v>6.89</v>
      </c>
    </row>
    <row r="44" spans="1:21" x14ac:dyDescent="0.2">
      <c r="A44" s="22">
        <v>42</v>
      </c>
      <c r="B44" t="b">
        <v>0</v>
      </c>
      <c r="C44" t="b">
        <v>1</v>
      </c>
      <c r="D44" t="s">
        <v>90</v>
      </c>
      <c r="E44" t="s">
        <v>177</v>
      </c>
      <c r="F44" t="s">
        <v>90</v>
      </c>
      <c r="G44" t="s">
        <v>178</v>
      </c>
      <c r="H44" t="s">
        <v>101</v>
      </c>
      <c r="I44">
        <v>0.50800000000000001</v>
      </c>
      <c r="J44">
        <v>0.42699999999999999</v>
      </c>
      <c r="K44">
        <v>0.33700000000000002</v>
      </c>
      <c r="L44">
        <v>0.23100000000000001</v>
      </c>
      <c r="M44">
        <v>0.20899999999999999</v>
      </c>
      <c r="N44">
        <v>0.20599999999999999</v>
      </c>
      <c r="O44">
        <v>0.25600000000000001</v>
      </c>
      <c r="P44">
        <v>0.33</v>
      </c>
      <c r="Q44">
        <v>0.47299999999999998</v>
      </c>
      <c r="R44">
        <v>0.76400000000000001</v>
      </c>
      <c r="S44">
        <v>1.03</v>
      </c>
      <c r="T44">
        <v>1.1000000000000001</v>
      </c>
      <c r="U44">
        <v>0.73399999999999999</v>
      </c>
    </row>
    <row r="45" spans="1:21" x14ac:dyDescent="0.2">
      <c r="A45" s="22">
        <v>43</v>
      </c>
      <c r="B45" t="b">
        <v>0</v>
      </c>
      <c r="C45" t="b">
        <v>1</v>
      </c>
      <c r="D45" t="s">
        <v>90</v>
      </c>
      <c r="E45" t="s">
        <v>179</v>
      </c>
      <c r="F45" t="s">
        <v>90</v>
      </c>
      <c r="G45" t="s">
        <v>180</v>
      </c>
      <c r="H45" t="s">
        <v>101</v>
      </c>
      <c r="I45">
        <v>7.75</v>
      </c>
      <c r="J45">
        <v>6</v>
      </c>
      <c r="K45">
        <v>6.72</v>
      </c>
      <c r="L45">
        <v>49.9</v>
      </c>
      <c r="M45">
        <v>4.16</v>
      </c>
      <c r="N45">
        <v>2.0499999999999998</v>
      </c>
      <c r="O45">
        <v>1.82</v>
      </c>
      <c r="P45">
        <v>2</v>
      </c>
      <c r="Q45">
        <v>2.4900000000000002</v>
      </c>
      <c r="R45">
        <v>2.94</v>
      </c>
      <c r="S45">
        <v>3.62</v>
      </c>
      <c r="T45">
        <v>4.75</v>
      </c>
      <c r="U45">
        <v>5.94</v>
      </c>
    </row>
    <row r="46" spans="1:21" x14ac:dyDescent="0.2">
      <c r="A46" s="22">
        <v>44</v>
      </c>
      <c r="B46" t="b">
        <v>0</v>
      </c>
      <c r="C46" t="b">
        <v>1</v>
      </c>
      <c r="D46" t="s">
        <v>90</v>
      </c>
      <c r="E46" t="s">
        <v>181</v>
      </c>
      <c r="F46" t="s">
        <v>90</v>
      </c>
      <c r="G46" t="s">
        <v>182</v>
      </c>
      <c r="H46" t="s">
        <v>101</v>
      </c>
      <c r="I46">
        <v>0.155</v>
      </c>
      <c r="J46">
        <v>0.153</v>
      </c>
      <c r="K46">
        <v>0.13600000000000001</v>
      </c>
      <c r="L46">
        <v>0.12</v>
      </c>
      <c r="M46">
        <v>0.11600000000000001</v>
      </c>
      <c r="N46">
        <v>0.113</v>
      </c>
      <c r="O46">
        <v>0.11799999999999999</v>
      </c>
      <c r="P46">
        <v>0.128</v>
      </c>
      <c r="Q46">
        <v>0.14599999999999999</v>
      </c>
      <c r="R46">
        <v>0.182</v>
      </c>
      <c r="S46">
        <v>0.217</v>
      </c>
      <c r="T46">
        <v>0.23400000000000001</v>
      </c>
      <c r="U46">
        <v>0.19600000000000001</v>
      </c>
    </row>
    <row r="47" spans="1:21" x14ac:dyDescent="0.2">
      <c r="A47" s="22">
        <v>45</v>
      </c>
      <c r="B47" t="b">
        <v>0</v>
      </c>
      <c r="C47" t="b">
        <v>1</v>
      </c>
      <c r="D47" t="s">
        <v>90</v>
      </c>
      <c r="E47" t="s">
        <v>183</v>
      </c>
      <c r="F47" t="s">
        <v>90</v>
      </c>
      <c r="G47" t="s">
        <v>184</v>
      </c>
      <c r="H47" t="s">
        <v>101</v>
      </c>
      <c r="I47">
        <v>0.20799999999999999</v>
      </c>
      <c r="J47">
        <v>0.24</v>
      </c>
      <c r="K47">
        <v>0.13100000000000001</v>
      </c>
      <c r="L47">
        <v>0.112</v>
      </c>
      <c r="M47">
        <v>0.106</v>
      </c>
      <c r="N47">
        <v>0.104</v>
      </c>
      <c r="O47">
        <v>0.114</v>
      </c>
      <c r="P47">
        <v>0.127</v>
      </c>
      <c r="Q47">
        <v>0.17</v>
      </c>
      <c r="R47">
        <v>0.25900000000000001</v>
      </c>
      <c r="S47">
        <v>0.32200000000000001</v>
      </c>
      <c r="T47">
        <v>0.38900000000000001</v>
      </c>
      <c r="U47">
        <v>0.41799999999999998</v>
      </c>
    </row>
    <row r="48" spans="1:21" x14ac:dyDescent="0.2">
      <c r="A48" s="22">
        <v>46</v>
      </c>
      <c r="B48" t="b">
        <v>0</v>
      </c>
      <c r="C48" t="b">
        <v>1</v>
      </c>
      <c r="D48" t="s">
        <v>90</v>
      </c>
      <c r="E48" t="s">
        <v>185</v>
      </c>
      <c r="F48" t="s">
        <v>90</v>
      </c>
      <c r="G48" t="s">
        <v>186</v>
      </c>
      <c r="H48" t="s">
        <v>101</v>
      </c>
      <c r="I48">
        <v>6.65</v>
      </c>
      <c r="J48">
        <v>4.28</v>
      </c>
      <c r="K48">
        <v>5.1100000000000003</v>
      </c>
      <c r="L48">
        <v>13.2</v>
      </c>
      <c r="M48">
        <v>6.61</v>
      </c>
      <c r="N48">
        <v>5.15</v>
      </c>
      <c r="O48">
        <v>4.8899999999999997</v>
      </c>
      <c r="P48">
        <v>4.8600000000000003</v>
      </c>
      <c r="Q48">
        <v>5.68</v>
      </c>
      <c r="R48">
        <v>6.58</v>
      </c>
      <c r="S48">
        <v>7.51</v>
      </c>
      <c r="T48">
        <v>6.51</v>
      </c>
      <c r="U48">
        <v>9.2100000000000009</v>
      </c>
    </row>
    <row r="49" spans="1:21" x14ac:dyDescent="0.2">
      <c r="A49" s="22">
        <v>47</v>
      </c>
      <c r="B49" t="b">
        <v>0</v>
      </c>
      <c r="C49" t="b">
        <v>1</v>
      </c>
      <c r="D49" t="s">
        <v>90</v>
      </c>
      <c r="E49" t="s">
        <v>187</v>
      </c>
      <c r="F49" t="s">
        <v>90</v>
      </c>
      <c r="G49" t="s">
        <v>188</v>
      </c>
      <c r="H49" t="s">
        <v>101</v>
      </c>
      <c r="I49">
        <v>23.3</v>
      </c>
      <c r="J49">
        <v>15.9</v>
      </c>
      <c r="K49">
        <v>15.4</v>
      </c>
      <c r="L49">
        <v>9.58</v>
      </c>
      <c r="M49">
        <v>7.26</v>
      </c>
      <c r="N49">
        <v>6.96</v>
      </c>
      <c r="O49">
        <v>7.89</v>
      </c>
      <c r="P49">
        <v>8.31</v>
      </c>
      <c r="Q49">
        <v>10.9</v>
      </c>
      <c r="R49">
        <v>44</v>
      </c>
      <c r="S49">
        <v>49.3</v>
      </c>
      <c r="T49">
        <v>51.4</v>
      </c>
      <c r="U49">
        <v>52.7</v>
      </c>
    </row>
    <row r="50" spans="1:21" x14ac:dyDescent="0.2">
      <c r="A50" s="22">
        <v>48</v>
      </c>
      <c r="B50" t="b">
        <v>0</v>
      </c>
      <c r="C50" t="b">
        <v>1</v>
      </c>
      <c r="D50" t="s">
        <v>90</v>
      </c>
      <c r="E50" t="s">
        <v>189</v>
      </c>
      <c r="F50" t="s">
        <v>90</v>
      </c>
      <c r="G50" t="s">
        <v>190</v>
      </c>
      <c r="H50" t="s">
        <v>101</v>
      </c>
      <c r="I50">
        <v>1.18</v>
      </c>
      <c r="J50">
        <v>1.1499999999999999</v>
      </c>
      <c r="K50">
        <v>1.1599999999999999</v>
      </c>
      <c r="L50">
        <v>1.05</v>
      </c>
      <c r="M50">
        <v>0.96</v>
      </c>
      <c r="N50">
        <v>0.91900000000000004</v>
      </c>
      <c r="O50">
        <v>0.96499999999999997</v>
      </c>
      <c r="P50">
        <v>1.01</v>
      </c>
      <c r="Q50">
        <v>1.41</v>
      </c>
      <c r="R50">
        <v>1.55</v>
      </c>
      <c r="S50">
        <v>1.48</v>
      </c>
      <c r="T50">
        <v>1.25</v>
      </c>
      <c r="U50">
        <v>1.3</v>
      </c>
    </row>
    <row r="51" spans="1:21" x14ac:dyDescent="0.2">
      <c r="A51" s="22">
        <v>49</v>
      </c>
      <c r="B51" t="b">
        <v>0</v>
      </c>
      <c r="C51" t="b">
        <v>1</v>
      </c>
      <c r="D51" t="s">
        <v>90</v>
      </c>
      <c r="E51" t="s">
        <v>191</v>
      </c>
      <c r="F51" t="s">
        <v>90</v>
      </c>
      <c r="G51" t="s">
        <v>192</v>
      </c>
      <c r="H51" t="s">
        <v>101</v>
      </c>
      <c r="I51">
        <v>7.61</v>
      </c>
      <c r="J51">
        <v>0.65800000000000003</v>
      </c>
      <c r="K51">
        <v>1.41</v>
      </c>
      <c r="L51">
        <v>1.06</v>
      </c>
      <c r="M51">
        <v>1.32</v>
      </c>
      <c r="N51">
        <v>3.34</v>
      </c>
      <c r="O51">
        <v>4.99</v>
      </c>
      <c r="P51">
        <v>8.75</v>
      </c>
      <c r="Q51">
        <v>9</v>
      </c>
      <c r="R51">
        <v>18.399999999999999</v>
      </c>
      <c r="S51">
        <v>40.4</v>
      </c>
      <c r="T51">
        <v>0.88500000000000001</v>
      </c>
      <c r="U51">
        <v>0.41799999999999998</v>
      </c>
    </row>
    <row r="52" spans="1:21" x14ac:dyDescent="0.2">
      <c r="A52" s="22">
        <v>50</v>
      </c>
      <c r="B52" t="b">
        <v>0</v>
      </c>
      <c r="C52" t="b">
        <v>1</v>
      </c>
      <c r="D52" t="s">
        <v>90</v>
      </c>
      <c r="E52" t="s">
        <v>193</v>
      </c>
      <c r="F52" t="s">
        <v>90</v>
      </c>
      <c r="G52" t="s">
        <v>194</v>
      </c>
      <c r="H52" t="s">
        <v>101</v>
      </c>
      <c r="I52">
        <v>1.58</v>
      </c>
      <c r="J52">
        <v>0.91100000000000003</v>
      </c>
      <c r="K52">
        <v>0.86699999999999999</v>
      </c>
      <c r="L52">
        <v>0.78200000000000003</v>
      </c>
      <c r="M52">
        <v>0.75</v>
      </c>
      <c r="N52">
        <v>0.84299999999999997</v>
      </c>
      <c r="O52">
        <v>1.25</v>
      </c>
      <c r="P52">
        <v>1.69</v>
      </c>
      <c r="Q52">
        <v>2.35</v>
      </c>
      <c r="R52">
        <v>3.11</v>
      </c>
      <c r="S52">
        <v>3.15</v>
      </c>
      <c r="T52">
        <v>1.97</v>
      </c>
      <c r="U52">
        <v>1.24</v>
      </c>
    </row>
    <row r="53" spans="1:21" x14ac:dyDescent="0.2">
      <c r="A53" s="22">
        <v>51</v>
      </c>
      <c r="B53" t="b">
        <v>0</v>
      </c>
      <c r="C53" t="b">
        <v>1</v>
      </c>
      <c r="D53" t="s">
        <v>90</v>
      </c>
      <c r="E53" t="s">
        <v>195</v>
      </c>
      <c r="F53" t="s">
        <v>90</v>
      </c>
      <c r="G53" t="s">
        <v>196</v>
      </c>
      <c r="H53" t="s">
        <v>101</v>
      </c>
      <c r="I53">
        <v>5.05</v>
      </c>
      <c r="J53">
        <v>9.07</v>
      </c>
      <c r="K53">
        <v>6.45</v>
      </c>
      <c r="L53">
        <v>2.5</v>
      </c>
      <c r="M53">
        <v>1.22</v>
      </c>
      <c r="N53">
        <v>1.1499999999999999</v>
      </c>
      <c r="O53">
        <v>2.0099999999999998</v>
      </c>
      <c r="P53">
        <v>2.54</v>
      </c>
      <c r="Q53">
        <v>3.8</v>
      </c>
      <c r="R53">
        <v>5.48</v>
      </c>
      <c r="S53">
        <v>7.14</v>
      </c>
      <c r="T53">
        <v>8.9</v>
      </c>
      <c r="U53">
        <v>10.4</v>
      </c>
    </row>
    <row r="54" spans="1:21" x14ac:dyDescent="0.2">
      <c r="A54" s="22">
        <v>52</v>
      </c>
      <c r="B54" t="b">
        <v>0</v>
      </c>
      <c r="C54" t="b">
        <v>1</v>
      </c>
      <c r="D54" t="s">
        <v>90</v>
      </c>
      <c r="E54" t="s">
        <v>197</v>
      </c>
      <c r="F54" t="s">
        <v>90</v>
      </c>
      <c r="G54" t="s">
        <v>198</v>
      </c>
      <c r="H54" t="s">
        <v>101</v>
      </c>
      <c r="I54">
        <v>4.7699999999999996</v>
      </c>
      <c r="J54">
        <v>2.34</v>
      </c>
      <c r="K54">
        <v>3.01</v>
      </c>
      <c r="L54">
        <v>3.07</v>
      </c>
      <c r="M54">
        <v>2.5099999999999998</v>
      </c>
      <c r="N54">
        <v>2.85</v>
      </c>
      <c r="O54">
        <v>3.31</v>
      </c>
      <c r="P54">
        <v>4.03</v>
      </c>
      <c r="Q54">
        <v>5.0199999999999996</v>
      </c>
      <c r="R54">
        <v>6.44</v>
      </c>
      <c r="S54">
        <v>18.399999999999999</v>
      </c>
      <c r="T54">
        <v>3.03</v>
      </c>
      <c r="U54">
        <v>2.95</v>
      </c>
    </row>
    <row r="55" spans="1:21" x14ac:dyDescent="0.2">
      <c r="A55" s="22">
        <v>53</v>
      </c>
      <c r="B55" t="b">
        <v>0</v>
      </c>
      <c r="C55" t="b">
        <v>1</v>
      </c>
      <c r="D55" t="s">
        <v>90</v>
      </c>
      <c r="E55" t="s">
        <v>199</v>
      </c>
      <c r="F55" t="s">
        <v>90</v>
      </c>
      <c r="G55" t="s">
        <v>200</v>
      </c>
      <c r="H55" t="s">
        <v>101</v>
      </c>
      <c r="I55">
        <v>1.75</v>
      </c>
      <c r="J55">
        <v>1.87</v>
      </c>
      <c r="K55">
        <v>1.76</v>
      </c>
      <c r="L55">
        <v>1.5</v>
      </c>
      <c r="M55">
        <v>1.37</v>
      </c>
      <c r="N55">
        <v>1.27</v>
      </c>
      <c r="O55">
        <v>1.4</v>
      </c>
      <c r="P55">
        <v>1.48</v>
      </c>
      <c r="Q55">
        <v>1.96</v>
      </c>
      <c r="R55">
        <v>2.42</v>
      </c>
      <c r="S55">
        <v>2.2400000000000002</v>
      </c>
      <c r="T55">
        <v>1.97</v>
      </c>
      <c r="U55">
        <v>1.8</v>
      </c>
    </row>
    <row r="56" spans="1:21" x14ac:dyDescent="0.2">
      <c r="A56" s="22">
        <v>54</v>
      </c>
      <c r="B56" t="b">
        <v>0</v>
      </c>
      <c r="C56" t="b">
        <v>1</v>
      </c>
      <c r="D56" t="s">
        <v>90</v>
      </c>
      <c r="E56" t="s">
        <v>201</v>
      </c>
      <c r="F56" t="s">
        <v>90</v>
      </c>
      <c r="G56" t="s">
        <v>202</v>
      </c>
      <c r="H56" t="s">
        <v>101</v>
      </c>
      <c r="I56">
        <v>2.19</v>
      </c>
      <c r="J56">
        <v>1.51</v>
      </c>
      <c r="K56">
        <v>1.32</v>
      </c>
      <c r="L56">
        <v>1.05</v>
      </c>
      <c r="M56">
        <v>0.97</v>
      </c>
      <c r="N56">
        <v>0.98899999999999999</v>
      </c>
      <c r="O56">
        <v>1.41</v>
      </c>
      <c r="P56">
        <v>1.86</v>
      </c>
      <c r="Q56">
        <v>2.72</v>
      </c>
      <c r="R56">
        <v>4.0599999999999996</v>
      </c>
      <c r="S56">
        <v>4.32</v>
      </c>
      <c r="T56">
        <v>3.59</v>
      </c>
      <c r="U56">
        <v>2.4300000000000002</v>
      </c>
    </row>
    <row r="57" spans="1:21" x14ac:dyDescent="0.2">
      <c r="A57" s="22">
        <v>55</v>
      </c>
      <c r="B57" t="b">
        <v>0</v>
      </c>
      <c r="C57" t="b">
        <v>1</v>
      </c>
      <c r="D57" t="s">
        <v>90</v>
      </c>
      <c r="E57" t="s">
        <v>203</v>
      </c>
      <c r="F57" t="s">
        <v>90</v>
      </c>
      <c r="G57" t="s">
        <v>204</v>
      </c>
      <c r="H57" t="s">
        <v>205</v>
      </c>
      <c r="I57">
        <v>1.79</v>
      </c>
      <c r="J57">
        <v>1.4</v>
      </c>
      <c r="K57">
        <v>1.3</v>
      </c>
      <c r="L57">
        <v>1.1100000000000001</v>
      </c>
      <c r="M57">
        <v>1.02</v>
      </c>
      <c r="N57">
        <v>1.03</v>
      </c>
      <c r="O57">
        <v>1.33</v>
      </c>
      <c r="P57">
        <v>1.64</v>
      </c>
      <c r="Q57">
        <v>2.29</v>
      </c>
      <c r="R57">
        <v>3.08</v>
      </c>
      <c r="S57">
        <v>3.1</v>
      </c>
      <c r="T57">
        <v>2.38</v>
      </c>
      <c r="U57">
        <v>1.75</v>
      </c>
    </row>
    <row r="58" spans="1:21" x14ac:dyDescent="0.2">
      <c r="A58" s="22">
        <v>56</v>
      </c>
      <c r="B58" t="b">
        <v>0</v>
      </c>
      <c r="C58" t="b">
        <v>1</v>
      </c>
      <c r="D58" t="s">
        <v>90</v>
      </c>
      <c r="E58" t="s">
        <v>206</v>
      </c>
      <c r="F58" t="s">
        <v>90</v>
      </c>
      <c r="G58" t="s">
        <v>207</v>
      </c>
      <c r="H58" t="s">
        <v>205</v>
      </c>
      <c r="I58">
        <v>12.3</v>
      </c>
      <c r="J58">
        <v>11.9</v>
      </c>
      <c r="K58">
        <v>10.4</v>
      </c>
      <c r="L58">
        <v>26.2</v>
      </c>
      <c r="M58">
        <v>7.48</v>
      </c>
      <c r="N58">
        <v>4.29</v>
      </c>
      <c r="O58">
        <v>4.46</v>
      </c>
      <c r="P58">
        <v>4.54</v>
      </c>
      <c r="Q58">
        <v>6.12</v>
      </c>
      <c r="R58">
        <v>12.5</v>
      </c>
      <c r="S58">
        <v>15.3</v>
      </c>
      <c r="T58">
        <v>18.7</v>
      </c>
      <c r="U58">
        <v>25.9</v>
      </c>
    </row>
    <row r="59" spans="1:21" x14ac:dyDescent="0.2">
      <c r="A59" s="22">
        <v>57</v>
      </c>
      <c r="B59" t="b">
        <v>0</v>
      </c>
      <c r="C59" t="b">
        <v>1</v>
      </c>
      <c r="D59" t="s">
        <v>90</v>
      </c>
      <c r="E59" t="s">
        <v>208</v>
      </c>
      <c r="F59" t="s">
        <v>90</v>
      </c>
      <c r="G59" t="s">
        <v>209</v>
      </c>
      <c r="H59" t="s">
        <v>205</v>
      </c>
      <c r="I59">
        <v>1.23</v>
      </c>
      <c r="J59">
        <v>0.79300000000000004</v>
      </c>
      <c r="K59">
        <v>0.41</v>
      </c>
      <c r="L59">
        <v>0.307</v>
      </c>
      <c r="M59">
        <v>0.308</v>
      </c>
      <c r="N59">
        <v>0.374</v>
      </c>
      <c r="O59">
        <v>0.68899999999999995</v>
      </c>
      <c r="P59">
        <v>1.07</v>
      </c>
      <c r="Q59">
        <v>1.58</v>
      </c>
      <c r="R59">
        <v>2.41</v>
      </c>
      <c r="S59">
        <v>2.78</v>
      </c>
      <c r="T59">
        <v>2.34</v>
      </c>
      <c r="U59">
        <v>1.59</v>
      </c>
    </row>
    <row r="60" spans="1:21" x14ac:dyDescent="0.2">
      <c r="A60" s="22">
        <v>58</v>
      </c>
      <c r="B60" t="b">
        <v>0</v>
      </c>
      <c r="C60" t="b">
        <v>1</v>
      </c>
      <c r="D60" t="s">
        <v>90</v>
      </c>
      <c r="E60" t="s">
        <v>210</v>
      </c>
      <c r="F60" t="s">
        <v>90</v>
      </c>
      <c r="G60" t="s">
        <v>211</v>
      </c>
      <c r="H60" t="s">
        <v>101</v>
      </c>
      <c r="I60">
        <v>1.38</v>
      </c>
      <c r="J60">
        <v>1.1299999999999999</v>
      </c>
      <c r="K60">
        <v>0.374</v>
      </c>
      <c r="L60">
        <v>0.23899999999999999</v>
      </c>
      <c r="M60">
        <v>0.22500000000000001</v>
      </c>
      <c r="N60">
        <v>0.30399999999999999</v>
      </c>
      <c r="O60">
        <v>0.61799999999999999</v>
      </c>
      <c r="P60">
        <v>1.01</v>
      </c>
      <c r="Q60">
        <v>1.59</v>
      </c>
      <c r="R60">
        <v>2.58</v>
      </c>
      <c r="S60">
        <v>3.13</v>
      </c>
      <c r="T60">
        <v>2.93</v>
      </c>
      <c r="U60">
        <v>2.3199999999999998</v>
      </c>
    </row>
    <row r="61" spans="1:21" x14ac:dyDescent="0.2">
      <c r="A61" s="22">
        <v>59</v>
      </c>
      <c r="B61" t="b">
        <v>0</v>
      </c>
      <c r="C61" t="b">
        <v>1</v>
      </c>
      <c r="D61" t="s">
        <v>90</v>
      </c>
      <c r="E61" t="s">
        <v>212</v>
      </c>
      <c r="F61" t="s">
        <v>90</v>
      </c>
      <c r="G61" t="s">
        <v>213</v>
      </c>
      <c r="H61" t="s">
        <v>101</v>
      </c>
      <c r="I61">
        <v>21.8</v>
      </c>
      <c r="J61">
        <v>18.399999999999999</v>
      </c>
      <c r="K61">
        <v>15.3</v>
      </c>
      <c r="L61">
        <v>52.2</v>
      </c>
      <c r="M61">
        <v>16</v>
      </c>
      <c r="N61">
        <v>5.65</v>
      </c>
      <c r="O61">
        <v>4.83</v>
      </c>
      <c r="P61">
        <v>4.24</v>
      </c>
      <c r="Q61">
        <v>7.33</v>
      </c>
      <c r="R61">
        <v>11.2</v>
      </c>
      <c r="S61">
        <v>17.2</v>
      </c>
      <c r="T61">
        <v>33</v>
      </c>
      <c r="U61">
        <v>74.599999999999994</v>
      </c>
    </row>
    <row r="62" spans="1:21" x14ac:dyDescent="0.2">
      <c r="A62" s="22">
        <v>60</v>
      </c>
      <c r="B62" t="b">
        <v>0</v>
      </c>
      <c r="C62" t="b">
        <v>1</v>
      </c>
      <c r="D62" t="s">
        <v>90</v>
      </c>
      <c r="E62" t="s">
        <v>214</v>
      </c>
      <c r="F62" t="s">
        <v>90</v>
      </c>
      <c r="G62" t="s">
        <v>215</v>
      </c>
      <c r="H62" t="s">
        <v>101</v>
      </c>
      <c r="I62">
        <v>13.5</v>
      </c>
      <c r="J62">
        <v>16.5</v>
      </c>
      <c r="K62">
        <v>11.6</v>
      </c>
      <c r="L62">
        <v>72.2</v>
      </c>
      <c r="M62">
        <v>5.82</v>
      </c>
      <c r="N62">
        <v>2.06</v>
      </c>
      <c r="O62">
        <v>1.73</v>
      </c>
      <c r="P62">
        <v>1.75</v>
      </c>
      <c r="Q62">
        <v>2.69</v>
      </c>
      <c r="R62">
        <v>4.21</v>
      </c>
      <c r="S62">
        <v>7.64</v>
      </c>
      <c r="T62">
        <v>12.6</v>
      </c>
      <c r="U62">
        <v>22.3</v>
      </c>
    </row>
    <row r="63" spans="1:21" x14ac:dyDescent="0.2">
      <c r="A63" s="22">
        <v>61</v>
      </c>
      <c r="B63" t="b">
        <v>0</v>
      </c>
      <c r="C63" t="b">
        <v>1</v>
      </c>
      <c r="D63" t="s">
        <v>90</v>
      </c>
      <c r="E63" t="s">
        <v>216</v>
      </c>
      <c r="F63" t="s">
        <v>90</v>
      </c>
      <c r="G63" t="s">
        <v>217</v>
      </c>
      <c r="H63" t="s">
        <v>101</v>
      </c>
      <c r="I63">
        <v>16.600000000000001</v>
      </c>
      <c r="J63">
        <v>30.6</v>
      </c>
      <c r="K63">
        <v>19.899999999999999</v>
      </c>
      <c r="L63">
        <v>5.85</v>
      </c>
      <c r="M63">
        <v>2.88</v>
      </c>
      <c r="N63">
        <v>3.3</v>
      </c>
      <c r="O63">
        <v>6.39</v>
      </c>
      <c r="P63">
        <v>8.18</v>
      </c>
      <c r="Q63">
        <v>14</v>
      </c>
      <c r="R63">
        <v>19.600000000000001</v>
      </c>
      <c r="S63">
        <v>24.6</v>
      </c>
      <c r="T63">
        <v>28.3</v>
      </c>
      <c r="U63">
        <v>35.700000000000003</v>
      </c>
    </row>
    <row r="64" spans="1:21" x14ac:dyDescent="0.2">
      <c r="A64" s="22">
        <v>62</v>
      </c>
      <c r="B64" t="b">
        <v>0</v>
      </c>
      <c r="C64" t="b">
        <v>1</v>
      </c>
      <c r="D64" t="s">
        <v>90</v>
      </c>
      <c r="E64" t="s">
        <v>218</v>
      </c>
      <c r="F64" t="s">
        <v>90</v>
      </c>
      <c r="G64" t="s">
        <v>219</v>
      </c>
      <c r="H64" t="s">
        <v>101</v>
      </c>
      <c r="I64">
        <v>1.02</v>
      </c>
      <c r="J64">
        <v>0.96399999999999997</v>
      </c>
      <c r="K64">
        <v>0.94699999999999995</v>
      </c>
      <c r="L64">
        <v>0.85599999999999998</v>
      </c>
      <c r="M64">
        <v>0.83099999999999996</v>
      </c>
      <c r="N64">
        <v>0.82699999999999996</v>
      </c>
      <c r="O64">
        <v>0.86799999999999999</v>
      </c>
      <c r="P64">
        <v>0.89</v>
      </c>
      <c r="Q64">
        <v>1.28</v>
      </c>
      <c r="R64">
        <v>1.35</v>
      </c>
      <c r="S64">
        <v>1.26</v>
      </c>
      <c r="T64">
        <v>1.08</v>
      </c>
      <c r="U64">
        <v>1.0900000000000001</v>
      </c>
    </row>
    <row r="65" spans="1:21" x14ac:dyDescent="0.2">
      <c r="A65" s="22">
        <v>63</v>
      </c>
      <c r="B65" t="b">
        <v>0</v>
      </c>
      <c r="C65" t="b">
        <v>1</v>
      </c>
      <c r="D65" t="s">
        <v>90</v>
      </c>
      <c r="E65" t="s">
        <v>220</v>
      </c>
      <c r="F65" t="s">
        <v>90</v>
      </c>
      <c r="G65" t="s">
        <v>221</v>
      </c>
      <c r="H65" t="s">
        <v>101</v>
      </c>
      <c r="I65">
        <v>3.94</v>
      </c>
      <c r="J65">
        <v>0.51400000000000001</v>
      </c>
      <c r="K65">
        <v>1.02</v>
      </c>
      <c r="L65">
        <v>0.80200000000000005</v>
      </c>
      <c r="M65">
        <v>1.1100000000000001</v>
      </c>
      <c r="N65">
        <v>2.19</v>
      </c>
      <c r="O65">
        <v>7.36</v>
      </c>
      <c r="P65">
        <v>9.43</v>
      </c>
      <c r="Q65">
        <v>10.5</v>
      </c>
      <c r="R65">
        <v>6.79</v>
      </c>
      <c r="S65">
        <v>5.44</v>
      </c>
      <c r="T65">
        <v>1.23</v>
      </c>
      <c r="U65">
        <v>0.66200000000000003</v>
      </c>
    </row>
    <row r="66" spans="1:21" x14ac:dyDescent="0.2">
      <c r="A66" s="22">
        <v>64</v>
      </c>
      <c r="B66" t="b">
        <v>0</v>
      </c>
      <c r="C66" t="b">
        <v>1</v>
      </c>
      <c r="D66" t="s">
        <v>90</v>
      </c>
      <c r="E66" t="s">
        <v>222</v>
      </c>
      <c r="F66" t="s">
        <v>90</v>
      </c>
      <c r="G66" t="s">
        <v>223</v>
      </c>
      <c r="H66" t="s">
        <v>101</v>
      </c>
      <c r="I66">
        <v>21.2</v>
      </c>
      <c r="J66">
        <v>20.399999999999999</v>
      </c>
      <c r="K66">
        <v>21.3</v>
      </c>
      <c r="L66">
        <v>46.7</v>
      </c>
      <c r="M66">
        <v>25.3</v>
      </c>
      <c r="N66">
        <v>8.07</v>
      </c>
      <c r="O66">
        <v>7.66</v>
      </c>
      <c r="P66">
        <v>5.51</v>
      </c>
      <c r="Q66">
        <v>6.51</v>
      </c>
      <c r="R66">
        <v>9.75</v>
      </c>
      <c r="S66">
        <v>14.4</v>
      </c>
      <c r="T66">
        <v>34.5</v>
      </c>
      <c r="U66">
        <v>53.9</v>
      </c>
    </row>
    <row r="67" spans="1:21" x14ac:dyDescent="0.2">
      <c r="A67" s="22">
        <v>65</v>
      </c>
      <c r="B67" t="b">
        <v>0</v>
      </c>
      <c r="C67" t="b">
        <v>1</v>
      </c>
      <c r="D67" t="s">
        <v>90</v>
      </c>
      <c r="E67" t="s">
        <v>224</v>
      </c>
      <c r="F67" t="s">
        <v>90</v>
      </c>
      <c r="G67" t="s">
        <v>225</v>
      </c>
      <c r="H67" t="s">
        <v>101</v>
      </c>
      <c r="I67">
        <v>0.92200000000000004</v>
      </c>
      <c r="J67">
        <v>0.61</v>
      </c>
      <c r="K67">
        <v>0.38300000000000001</v>
      </c>
      <c r="L67">
        <v>0.247</v>
      </c>
      <c r="M67">
        <v>0.25700000000000001</v>
      </c>
      <c r="N67">
        <v>0.33300000000000002</v>
      </c>
      <c r="O67">
        <v>0.46300000000000002</v>
      </c>
      <c r="P67">
        <v>0.62</v>
      </c>
      <c r="Q67">
        <v>0.95499999999999996</v>
      </c>
      <c r="R67">
        <v>1.51</v>
      </c>
      <c r="S67">
        <v>1.94</v>
      </c>
      <c r="T67">
        <v>2.25</v>
      </c>
      <c r="U67">
        <v>1.47</v>
      </c>
    </row>
    <row r="68" spans="1:21" x14ac:dyDescent="0.2">
      <c r="A68" s="22">
        <v>66</v>
      </c>
      <c r="B68" t="b">
        <v>0</v>
      </c>
      <c r="C68" t="b">
        <v>1</v>
      </c>
      <c r="D68" t="s">
        <v>90</v>
      </c>
      <c r="E68" t="s">
        <v>226</v>
      </c>
      <c r="F68" t="s">
        <v>90</v>
      </c>
      <c r="G68" t="s">
        <v>227</v>
      </c>
      <c r="H68" t="s">
        <v>101</v>
      </c>
      <c r="I68">
        <v>1.08</v>
      </c>
      <c r="J68">
        <v>1.72</v>
      </c>
      <c r="K68">
        <v>2.19</v>
      </c>
      <c r="L68">
        <v>2.16</v>
      </c>
      <c r="M68">
        <v>2.25</v>
      </c>
      <c r="N68">
        <v>0.78</v>
      </c>
      <c r="O68">
        <v>0.30599999999999999</v>
      </c>
      <c r="P68">
        <v>0.24199999999999999</v>
      </c>
      <c r="Q68">
        <v>0.27100000000000002</v>
      </c>
      <c r="R68">
        <v>0.39</v>
      </c>
      <c r="S68">
        <v>0.57499999999999996</v>
      </c>
      <c r="T68">
        <v>0.92900000000000005</v>
      </c>
      <c r="U68">
        <v>1.26</v>
      </c>
    </row>
    <row r="69" spans="1:21" x14ac:dyDescent="0.2">
      <c r="A69" s="22">
        <v>67</v>
      </c>
      <c r="B69" t="b">
        <v>0</v>
      </c>
      <c r="C69" t="b">
        <v>1</v>
      </c>
      <c r="D69" t="s">
        <v>90</v>
      </c>
      <c r="E69" t="s">
        <v>228</v>
      </c>
      <c r="F69" t="s">
        <v>90</v>
      </c>
      <c r="G69" t="s">
        <v>229</v>
      </c>
      <c r="H69" t="s">
        <v>101</v>
      </c>
      <c r="I69">
        <v>0.64700000000000002</v>
      </c>
      <c r="J69">
        <v>0.8</v>
      </c>
      <c r="K69">
        <v>1.06</v>
      </c>
      <c r="L69">
        <v>1.05</v>
      </c>
      <c r="M69">
        <v>0.91500000000000004</v>
      </c>
      <c r="N69">
        <v>0.59399999999999997</v>
      </c>
      <c r="O69">
        <v>0.50800000000000001</v>
      </c>
      <c r="P69">
        <v>0.42499999999999999</v>
      </c>
      <c r="Q69">
        <v>0.47099999999999997</v>
      </c>
      <c r="R69">
        <v>0.47899999999999998</v>
      </c>
      <c r="S69">
        <v>0.38800000000000001</v>
      </c>
      <c r="T69">
        <v>0.45700000000000002</v>
      </c>
      <c r="U69">
        <v>0.65500000000000003</v>
      </c>
    </row>
    <row r="70" spans="1:21" x14ac:dyDescent="0.2">
      <c r="A70" s="22">
        <v>68</v>
      </c>
      <c r="B70" t="b">
        <v>0</v>
      </c>
      <c r="C70" t="b">
        <v>1</v>
      </c>
      <c r="D70" t="s">
        <v>90</v>
      </c>
      <c r="E70" t="s">
        <v>230</v>
      </c>
      <c r="F70" t="s">
        <v>90</v>
      </c>
      <c r="G70" t="s">
        <v>231</v>
      </c>
      <c r="H70" t="s">
        <v>101</v>
      </c>
      <c r="I70">
        <v>0.63</v>
      </c>
      <c r="J70">
        <v>0.60199999999999998</v>
      </c>
      <c r="K70">
        <v>0.70799999999999996</v>
      </c>
      <c r="L70">
        <v>0.69099999999999995</v>
      </c>
      <c r="M70">
        <v>0.70499999999999996</v>
      </c>
      <c r="N70">
        <v>0.58699999999999997</v>
      </c>
      <c r="O70">
        <v>0.61699999999999999</v>
      </c>
      <c r="P70">
        <v>0.57299999999999995</v>
      </c>
      <c r="Q70">
        <v>0.66200000000000003</v>
      </c>
      <c r="R70">
        <v>0.60799999999999998</v>
      </c>
      <c r="S70">
        <v>0.54</v>
      </c>
      <c r="T70">
        <v>0.59</v>
      </c>
      <c r="U70">
        <v>0.69099999999999995</v>
      </c>
    </row>
    <row r="71" spans="1:21" x14ac:dyDescent="0.2">
      <c r="A71" s="22">
        <v>69</v>
      </c>
      <c r="B71" t="b">
        <v>0</v>
      </c>
      <c r="C71" t="b">
        <v>1</v>
      </c>
      <c r="D71" t="s">
        <v>90</v>
      </c>
      <c r="E71" t="s">
        <v>232</v>
      </c>
      <c r="F71" t="s">
        <v>90</v>
      </c>
      <c r="G71" t="s">
        <v>233</v>
      </c>
      <c r="H71" t="s">
        <v>101</v>
      </c>
      <c r="I71">
        <v>7.21</v>
      </c>
      <c r="J71">
        <v>6.1</v>
      </c>
      <c r="K71">
        <v>8.7100000000000009</v>
      </c>
      <c r="L71">
        <v>23.8</v>
      </c>
      <c r="M71">
        <v>14.2</v>
      </c>
      <c r="N71">
        <v>3.22</v>
      </c>
      <c r="O71">
        <v>2.33</v>
      </c>
      <c r="P71">
        <v>2.29</v>
      </c>
      <c r="Q71">
        <v>2.5499999999999998</v>
      </c>
      <c r="R71">
        <v>3.21</v>
      </c>
      <c r="S71">
        <v>4.1100000000000003</v>
      </c>
      <c r="T71">
        <v>5.99</v>
      </c>
      <c r="U71">
        <v>10.1</v>
      </c>
    </row>
    <row r="72" spans="1:21" x14ac:dyDescent="0.2">
      <c r="A72" s="22">
        <v>70</v>
      </c>
      <c r="B72" t="b">
        <v>0</v>
      </c>
      <c r="C72" t="b">
        <v>1</v>
      </c>
      <c r="D72" t="s">
        <v>90</v>
      </c>
      <c r="E72" t="s">
        <v>234</v>
      </c>
      <c r="F72" t="s">
        <v>90</v>
      </c>
      <c r="G72" t="s">
        <v>235</v>
      </c>
      <c r="H72" t="s">
        <v>101</v>
      </c>
      <c r="I72">
        <v>1.26</v>
      </c>
      <c r="J72">
        <v>0.95299999999999996</v>
      </c>
      <c r="K72">
        <v>0.95299999999999996</v>
      </c>
      <c r="L72">
        <v>0.85099999999999998</v>
      </c>
      <c r="M72">
        <v>0.83299999999999996</v>
      </c>
      <c r="N72">
        <v>0.90800000000000003</v>
      </c>
      <c r="O72">
        <v>1.0900000000000001</v>
      </c>
      <c r="P72">
        <v>1.24</v>
      </c>
      <c r="Q72">
        <v>1.69</v>
      </c>
      <c r="R72">
        <v>2.25</v>
      </c>
      <c r="S72">
        <v>2.11</v>
      </c>
      <c r="T72">
        <v>1.1399999999999999</v>
      </c>
      <c r="U72">
        <v>1.08</v>
      </c>
    </row>
    <row r="73" spans="1:21" x14ac:dyDescent="0.2">
      <c r="A73" s="22">
        <v>71</v>
      </c>
      <c r="B73" t="b">
        <v>0</v>
      </c>
      <c r="C73" t="b">
        <v>1</v>
      </c>
      <c r="D73" t="s">
        <v>90</v>
      </c>
      <c r="E73" t="s">
        <v>236</v>
      </c>
      <c r="F73" t="s">
        <v>90</v>
      </c>
      <c r="G73" t="s">
        <v>237</v>
      </c>
      <c r="H73" t="s">
        <v>205</v>
      </c>
      <c r="I73">
        <v>3.06</v>
      </c>
      <c r="J73">
        <v>1.29</v>
      </c>
      <c r="K73">
        <v>1.61</v>
      </c>
      <c r="L73">
        <v>1.53</v>
      </c>
      <c r="M73">
        <v>1.41</v>
      </c>
      <c r="N73">
        <v>1.82</v>
      </c>
      <c r="O73">
        <v>2.99</v>
      </c>
      <c r="P73">
        <v>3.79</v>
      </c>
      <c r="Q73">
        <v>4.51</v>
      </c>
      <c r="R73">
        <v>5</v>
      </c>
      <c r="S73">
        <v>9.34</v>
      </c>
      <c r="T73">
        <v>1.72</v>
      </c>
      <c r="U73">
        <v>1.55</v>
      </c>
    </row>
    <row r="74" spans="1:21" x14ac:dyDescent="0.2">
      <c r="A74" s="22">
        <v>72</v>
      </c>
      <c r="B74" t="b">
        <v>0</v>
      </c>
      <c r="C74" t="b">
        <v>1</v>
      </c>
      <c r="D74" t="s">
        <v>90</v>
      </c>
      <c r="E74" t="s">
        <v>238</v>
      </c>
      <c r="F74" t="s">
        <v>90</v>
      </c>
      <c r="G74" t="s">
        <v>239</v>
      </c>
      <c r="H74" t="s">
        <v>205</v>
      </c>
      <c r="I74">
        <v>2.65</v>
      </c>
      <c r="J74">
        <v>1.33</v>
      </c>
      <c r="K74">
        <v>1.51</v>
      </c>
      <c r="L74">
        <v>1.39</v>
      </c>
      <c r="M74">
        <v>1.29</v>
      </c>
      <c r="N74">
        <v>1.57</v>
      </c>
      <c r="O74">
        <v>2.46</v>
      </c>
      <c r="P74">
        <v>3.1</v>
      </c>
      <c r="Q74">
        <v>3.79</v>
      </c>
      <c r="R74">
        <v>4.38</v>
      </c>
      <c r="S74">
        <v>7.33</v>
      </c>
      <c r="T74">
        <v>1.94</v>
      </c>
      <c r="U74">
        <v>1.62</v>
      </c>
    </row>
    <row r="75" spans="1:21" x14ac:dyDescent="0.2">
      <c r="A75" s="22">
        <v>73</v>
      </c>
      <c r="B75" t="b">
        <v>0</v>
      </c>
      <c r="C75" t="b">
        <v>1</v>
      </c>
      <c r="D75" t="s">
        <v>90</v>
      </c>
      <c r="E75" t="s">
        <v>240</v>
      </c>
      <c r="F75" t="s">
        <v>90</v>
      </c>
      <c r="G75" t="s">
        <v>241</v>
      </c>
      <c r="H75" t="s">
        <v>205</v>
      </c>
      <c r="I75">
        <v>0.77900000000000003</v>
      </c>
      <c r="J75">
        <v>0.82299999999999995</v>
      </c>
      <c r="K75">
        <v>0.95399999999999996</v>
      </c>
      <c r="L75">
        <v>0.91500000000000004</v>
      </c>
      <c r="M75">
        <v>0.84699999999999998</v>
      </c>
      <c r="N75">
        <v>0.67700000000000005</v>
      </c>
      <c r="O75">
        <v>0.65700000000000003</v>
      </c>
      <c r="P75">
        <v>0.61899999999999999</v>
      </c>
      <c r="Q75">
        <v>0.79900000000000004</v>
      </c>
      <c r="R75">
        <v>0.81599999999999995</v>
      </c>
      <c r="S75">
        <v>0.73099999999999998</v>
      </c>
      <c r="T75">
        <v>0.70499999999999996</v>
      </c>
      <c r="U75">
        <v>0.81899999999999995</v>
      </c>
    </row>
    <row r="76" spans="1:21" x14ac:dyDescent="0.2">
      <c r="A76" s="22">
        <v>74</v>
      </c>
      <c r="B76" t="b">
        <v>0</v>
      </c>
      <c r="C76" t="b">
        <v>1</v>
      </c>
      <c r="D76" t="s">
        <v>90</v>
      </c>
      <c r="E76" t="s">
        <v>242</v>
      </c>
      <c r="F76" t="s">
        <v>90</v>
      </c>
      <c r="G76" t="s">
        <v>243</v>
      </c>
      <c r="H76" t="s">
        <v>101</v>
      </c>
      <c r="I76">
        <v>2.19</v>
      </c>
      <c r="J76">
        <v>0.629</v>
      </c>
      <c r="K76">
        <v>0.53500000000000003</v>
      </c>
      <c r="L76">
        <v>0.46500000000000002</v>
      </c>
      <c r="M76">
        <v>0.49299999999999999</v>
      </c>
      <c r="N76">
        <v>0.77600000000000002</v>
      </c>
      <c r="O76">
        <v>1.69</v>
      </c>
      <c r="P76">
        <v>2.7</v>
      </c>
      <c r="Q76">
        <v>3.72</v>
      </c>
      <c r="R76">
        <v>5.3</v>
      </c>
      <c r="S76">
        <v>5.49</v>
      </c>
      <c r="T76">
        <v>3.15</v>
      </c>
      <c r="U76">
        <v>1.26</v>
      </c>
    </row>
    <row r="77" spans="1:21" x14ac:dyDescent="0.2">
      <c r="A77" s="22">
        <v>75</v>
      </c>
      <c r="B77" t="b">
        <v>1</v>
      </c>
      <c r="C77" t="b">
        <v>1</v>
      </c>
      <c r="D77" t="s">
        <v>244</v>
      </c>
      <c r="E77" t="s">
        <v>245</v>
      </c>
      <c r="F77" t="s">
        <v>246</v>
      </c>
      <c r="G77" t="s">
        <v>247</v>
      </c>
      <c r="H77" t="s">
        <v>68</v>
      </c>
      <c r="I77">
        <v>11.5</v>
      </c>
      <c r="J77">
        <v>13.6</v>
      </c>
      <c r="K77">
        <v>12.1</v>
      </c>
      <c r="L77">
        <v>15.2</v>
      </c>
      <c r="M77">
        <v>17.2</v>
      </c>
      <c r="N77">
        <v>14.8</v>
      </c>
      <c r="O77">
        <v>8.7100000000000009</v>
      </c>
      <c r="P77">
        <v>12.3</v>
      </c>
      <c r="Q77">
        <v>12.8</v>
      </c>
      <c r="R77">
        <v>8.4600000000000009</v>
      </c>
      <c r="S77">
        <v>5.91</v>
      </c>
      <c r="T77">
        <v>5.01</v>
      </c>
      <c r="U77">
        <v>12.2</v>
      </c>
    </row>
    <row r="78" spans="1:21" x14ac:dyDescent="0.2">
      <c r="A78" s="22">
        <v>76</v>
      </c>
      <c r="B78" t="b">
        <v>1</v>
      </c>
      <c r="C78" t="b">
        <v>1</v>
      </c>
      <c r="D78" t="s">
        <v>248</v>
      </c>
      <c r="E78" t="s">
        <v>248</v>
      </c>
      <c r="F78" t="s">
        <v>249</v>
      </c>
      <c r="G78" t="s">
        <v>250</v>
      </c>
      <c r="H78" t="s">
        <v>68</v>
      </c>
      <c r="I78">
        <v>4.58</v>
      </c>
      <c r="J78">
        <v>10.3</v>
      </c>
      <c r="K78">
        <v>19.5</v>
      </c>
      <c r="L78">
        <v>16.600000000000001</v>
      </c>
      <c r="M78">
        <v>2.46</v>
      </c>
      <c r="N78">
        <v>0.60599999999999998</v>
      </c>
      <c r="O78">
        <v>0.20100000000000001</v>
      </c>
      <c r="P78">
        <v>0.13300000000000001</v>
      </c>
      <c r="Q78">
        <v>0.16500000000000001</v>
      </c>
      <c r="R78">
        <v>0.183</v>
      </c>
      <c r="S78">
        <v>0.28799999999999998</v>
      </c>
      <c r="T78">
        <v>1.39</v>
      </c>
      <c r="U78">
        <v>4.21</v>
      </c>
    </row>
    <row r="79" spans="1:21" x14ac:dyDescent="0.2">
      <c r="A79" s="22">
        <v>77</v>
      </c>
      <c r="B79" t="b">
        <v>1</v>
      </c>
      <c r="C79" t="b">
        <v>1</v>
      </c>
      <c r="D79" t="s">
        <v>251</v>
      </c>
      <c r="E79" t="s">
        <v>251</v>
      </c>
      <c r="F79" t="s">
        <v>252</v>
      </c>
      <c r="G79" t="s">
        <v>253</v>
      </c>
      <c r="H79" t="s">
        <v>68</v>
      </c>
      <c r="I79">
        <v>37.6</v>
      </c>
      <c r="J79">
        <v>38.299999999999997</v>
      </c>
      <c r="K79">
        <v>22.2</v>
      </c>
      <c r="L79">
        <v>22.4</v>
      </c>
      <c r="M79">
        <v>26.4</v>
      </c>
      <c r="N79">
        <v>32.200000000000003</v>
      </c>
      <c r="O79">
        <v>33.5</v>
      </c>
      <c r="P79">
        <v>34.4</v>
      </c>
      <c r="Q79">
        <v>38.9</v>
      </c>
      <c r="R79">
        <v>45.1</v>
      </c>
      <c r="S79">
        <v>50.6</v>
      </c>
      <c r="T79">
        <v>51.7</v>
      </c>
      <c r="U79">
        <v>54.4</v>
      </c>
    </row>
    <row r="80" spans="1:21" x14ac:dyDescent="0.2">
      <c r="A80" s="22">
        <v>78</v>
      </c>
      <c r="B80" t="b">
        <v>1</v>
      </c>
      <c r="C80" t="b">
        <v>1</v>
      </c>
      <c r="D80" t="s">
        <v>254</v>
      </c>
      <c r="E80" t="s">
        <v>254</v>
      </c>
      <c r="F80" t="s">
        <v>255</v>
      </c>
      <c r="G80" t="s">
        <v>256</v>
      </c>
      <c r="H80" t="s">
        <v>68</v>
      </c>
      <c r="I80">
        <v>3.34</v>
      </c>
      <c r="J80">
        <v>2.96</v>
      </c>
      <c r="K80">
        <v>2.82</v>
      </c>
      <c r="L80">
        <v>2.35</v>
      </c>
      <c r="M80">
        <v>2.34</v>
      </c>
      <c r="N80">
        <v>2.41</v>
      </c>
      <c r="O80">
        <v>3.08</v>
      </c>
      <c r="P80">
        <v>3.4</v>
      </c>
      <c r="Q80">
        <v>3.97</v>
      </c>
      <c r="R80">
        <v>4.71</v>
      </c>
      <c r="S80">
        <v>4.58</v>
      </c>
      <c r="T80">
        <v>4.05</v>
      </c>
      <c r="U80">
        <v>3.35</v>
      </c>
    </row>
    <row r="81" spans="1:21" x14ac:dyDescent="0.2">
      <c r="A81" s="22">
        <v>79</v>
      </c>
      <c r="B81" t="b">
        <v>1</v>
      </c>
      <c r="C81" t="b">
        <v>1</v>
      </c>
      <c r="D81" t="s">
        <v>257</v>
      </c>
      <c r="E81" t="s">
        <v>257</v>
      </c>
      <c r="F81" t="s">
        <v>258</v>
      </c>
      <c r="G81" t="s">
        <v>259</v>
      </c>
      <c r="H81" t="s">
        <v>68</v>
      </c>
      <c r="I81">
        <v>1.35</v>
      </c>
      <c r="J81">
        <v>0.89500000000000002</v>
      </c>
      <c r="K81">
        <v>1.29</v>
      </c>
      <c r="L81">
        <v>1.89</v>
      </c>
      <c r="M81">
        <v>3.07</v>
      </c>
      <c r="N81">
        <v>3.27</v>
      </c>
      <c r="O81">
        <v>1.05</v>
      </c>
      <c r="P81">
        <v>1.02</v>
      </c>
      <c r="Q81">
        <v>0.95899999999999996</v>
      </c>
      <c r="R81">
        <v>0.88900000000000001</v>
      </c>
      <c r="S81">
        <v>0.47399999999999998</v>
      </c>
      <c r="T81">
        <v>0.63100000000000001</v>
      </c>
      <c r="U81">
        <v>0.76900000000000002</v>
      </c>
    </row>
    <row r="82" spans="1:21" x14ac:dyDescent="0.2">
      <c r="A82" s="22">
        <v>80</v>
      </c>
      <c r="B82" t="b">
        <v>1</v>
      </c>
      <c r="C82" t="b">
        <v>1</v>
      </c>
      <c r="D82" t="s">
        <v>260</v>
      </c>
      <c r="E82" t="s">
        <v>260</v>
      </c>
      <c r="F82" t="s">
        <v>261</v>
      </c>
      <c r="G82" t="s">
        <v>262</v>
      </c>
      <c r="H82" t="s">
        <v>68</v>
      </c>
      <c r="I82">
        <v>2.97</v>
      </c>
      <c r="J82">
        <v>3.08</v>
      </c>
      <c r="K82">
        <v>3.29</v>
      </c>
      <c r="L82">
        <v>2.67</v>
      </c>
      <c r="M82">
        <v>2.56</v>
      </c>
      <c r="N82">
        <v>2.48</v>
      </c>
      <c r="O82">
        <v>2.8</v>
      </c>
      <c r="P82">
        <v>2.98</v>
      </c>
      <c r="Q82">
        <v>3.22</v>
      </c>
      <c r="R82">
        <v>3.36</v>
      </c>
      <c r="S82">
        <v>3.11</v>
      </c>
      <c r="T82">
        <v>3.08</v>
      </c>
      <c r="U82">
        <v>3.04</v>
      </c>
    </row>
    <row r="83" spans="1:21" x14ac:dyDescent="0.2">
      <c r="A83" s="22">
        <v>81</v>
      </c>
      <c r="B83" t="b">
        <v>0</v>
      </c>
      <c r="C83" t="b">
        <v>1</v>
      </c>
      <c r="D83" t="s">
        <v>90</v>
      </c>
      <c r="E83" t="s">
        <v>263</v>
      </c>
      <c r="F83" t="s">
        <v>90</v>
      </c>
      <c r="G83" t="s">
        <v>264</v>
      </c>
      <c r="H83" t="s">
        <v>101</v>
      </c>
      <c r="I83">
        <v>8.24</v>
      </c>
      <c r="J83">
        <v>8.6</v>
      </c>
      <c r="K83">
        <v>8.7899999999999991</v>
      </c>
      <c r="L83">
        <v>7.43</v>
      </c>
      <c r="M83">
        <v>7.9</v>
      </c>
      <c r="N83">
        <v>7.76</v>
      </c>
      <c r="O83">
        <v>8.4</v>
      </c>
      <c r="P83">
        <v>8.17</v>
      </c>
      <c r="Q83">
        <v>8.16</v>
      </c>
      <c r="R83">
        <v>8.42</v>
      </c>
      <c r="S83">
        <v>8.16</v>
      </c>
      <c r="T83">
        <v>8.56</v>
      </c>
      <c r="U83">
        <v>8.6</v>
      </c>
    </row>
    <row r="84" spans="1:21" x14ac:dyDescent="0.2">
      <c r="A84" s="22">
        <v>82</v>
      </c>
      <c r="B84" t="b">
        <v>0</v>
      </c>
      <c r="C84" t="b">
        <v>1</v>
      </c>
      <c r="D84" t="s">
        <v>90</v>
      </c>
      <c r="E84" t="s">
        <v>265</v>
      </c>
      <c r="F84" t="s">
        <v>90</v>
      </c>
      <c r="G84" t="s">
        <v>266</v>
      </c>
      <c r="H84" t="s">
        <v>101</v>
      </c>
      <c r="I84">
        <v>1.39</v>
      </c>
      <c r="J84">
        <v>0.99</v>
      </c>
      <c r="K84">
        <v>1.1599999999999999</v>
      </c>
      <c r="L84">
        <v>1.03</v>
      </c>
      <c r="M84">
        <v>0.85</v>
      </c>
      <c r="N84">
        <v>0.73499999999999999</v>
      </c>
      <c r="O84">
        <v>0.877</v>
      </c>
      <c r="P84">
        <v>2.4300000000000002</v>
      </c>
      <c r="Q84">
        <v>3.16</v>
      </c>
      <c r="R84">
        <v>2.33</v>
      </c>
      <c r="S84">
        <v>1.33</v>
      </c>
      <c r="T84">
        <v>0.86799999999999999</v>
      </c>
      <c r="U84">
        <v>0.90500000000000003</v>
      </c>
    </row>
    <row r="85" spans="1:21" x14ac:dyDescent="0.2">
      <c r="A85" s="22">
        <v>83</v>
      </c>
      <c r="B85" t="b">
        <v>0</v>
      </c>
      <c r="C85" t="b">
        <v>1</v>
      </c>
      <c r="D85" t="s">
        <v>90</v>
      </c>
      <c r="E85" t="s">
        <v>267</v>
      </c>
      <c r="F85" t="s">
        <v>90</v>
      </c>
      <c r="G85" t="s">
        <v>268</v>
      </c>
      <c r="H85" t="s">
        <v>101</v>
      </c>
      <c r="I85">
        <v>4.28</v>
      </c>
      <c r="J85">
        <v>3.98</v>
      </c>
      <c r="K85">
        <v>4.3099999999999996</v>
      </c>
      <c r="L85">
        <v>3.91</v>
      </c>
      <c r="M85">
        <v>4</v>
      </c>
      <c r="N85">
        <v>3.95</v>
      </c>
      <c r="O85">
        <v>4.2699999999999996</v>
      </c>
      <c r="P85">
        <v>4.2699999999999996</v>
      </c>
      <c r="Q85">
        <v>4.5</v>
      </c>
      <c r="R85">
        <v>4.87</v>
      </c>
      <c r="S85">
        <v>4.6500000000000004</v>
      </c>
      <c r="T85">
        <v>4.53</v>
      </c>
      <c r="U85">
        <v>4.12</v>
      </c>
    </row>
    <row r="86" spans="1:21" x14ac:dyDescent="0.2">
      <c r="A86" s="22">
        <v>84</v>
      </c>
      <c r="B86" t="b">
        <v>0</v>
      </c>
      <c r="C86" t="b">
        <v>1</v>
      </c>
      <c r="D86" t="s">
        <v>90</v>
      </c>
      <c r="E86" t="s">
        <v>269</v>
      </c>
      <c r="F86" t="s">
        <v>90</v>
      </c>
      <c r="G86" t="s">
        <v>270</v>
      </c>
      <c r="H86" t="s">
        <v>101</v>
      </c>
      <c r="I86">
        <v>0.85</v>
      </c>
      <c r="J86">
        <v>0.82299999999999995</v>
      </c>
      <c r="K86">
        <v>1.36</v>
      </c>
      <c r="L86">
        <v>0.86599999999999999</v>
      </c>
      <c r="M86">
        <v>0.373</v>
      </c>
      <c r="N86">
        <v>0.315</v>
      </c>
      <c r="O86">
        <v>0.61699999999999999</v>
      </c>
      <c r="P86">
        <v>0.79600000000000004</v>
      </c>
      <c r="Q86">
        <v>1.17</v>
      </c>
      <c r="R86">
        <v>1.45</v>
      </c>
      <c r="S86">
        <v>1.1100000000000001</v>
      </c>
      <c r="T86">
        <v>0.75</v>
      </c>
      <c r="U86">
        <v>0.60699999999999998</v>
      </c>
    </row>
    <row r="87" spans="1:21" x14ac:dyDescent="0.2">
      <c r="A87" s="22">
        <v>85</v>
      </c>
      <c r="B87" t="b">
        <v>0</v>
      </c>
      <c r="C87" t="b">
        <v>1</v>
      </c>
      <c r="D87" t="s">
        <v>90</v>
      </c>
      <c r="E87" t="s">
        <v>271</v>
      </c>
      <c r="F87" t="s">
        <v>90</v>
      </c>
      <c r="G87" t="s">
        <v>272</v>
      </c>
      <c r="H87" t="s">
        <v>101</v>
      </c>
      <c r="I87">
        <v>0.65700000000000003</v>
      </c>
      <c r="J87">
        <v>0.56000000000000005</v>
      </c>
      <c r="K87">
        <v>0.68899999999999995</v>
      </c>
      <c r="L87">
        <v>0.53400000000000003</v>
      </c>
      <c r="M87">
        <v>0.372</v>
      </c>
      <c r="N87">
        <v>0.32500000000000001</v>
      </c>
      <c r="O87">
        <v>0.51600000000000001</v>
      </c>
      <c r="P87">
        <v>0.80600000000000005</v>
      </c>
      <c r="Q87">
        <v>1.3</v>
      </c>
      <c r="R87">
        <v>1.1100000000000001</v>
      </c>
      <c r="S87">
        <v>0.69699999999999995</v>
      </c>
      <c r="T87">
        <v>0.51700000000000002</v>
      </c>
      <c r="U87">
        <v>0.45500000000000002</v>
      </c>
    </row>
    <row r="88" spans="1:21" x14ac:dyDescent="0.2">
      <c r="A88" s="22">
        <v>86</v>
      </c>
      <c r="B88" t="b">
        <v>0</v>
      </c>
      <c r="C88" t="b">
        <v>1</v>
      </c>
      <c r="D88" t="s">
        <v>90</v>
      </c>
      <c r="E88" t="s">
        <v>273</v>
      </c>
      <c r="F88" t="s">
        <v>90</v>
      </c>
      <c r="G88" t="s">
        <v>274</v>
      </c>
      <c r="H88" t="s">
        <v>101</v>
      </c>
      <c r="I88">
        <v>1.2</v>
      </c>
      <c r="J88">
        <v>0.61099999999999999</v>
      </c>
      <c r="K88">
        <v>0.68100000000000005</v>
      </c>
      <c r="L88">
        <v>0.42099999999999999</v>
      </c>
      <c r="M88">
        <v>0.29399999999999998</v>
      </c>
      <c r="N88">
        <v>0.46600000000000003</v>
      </c>
      <c r="O88">
        <v>0.73699999999999999</v>
      </c>
      <c r="P88">
        <v>1.22</v>
      </c>
      <c r="Q88">
        <v>2.39</v>
      </c>
      <c r="R88">
        <v>3.88</v>
      </c>
      <c r="S88">
        <v>2.2599999999999998</v>
      </c>
      <c r="T88">
        <v>0.84599999999999997</v>
      </c>
      <c r="U88">
        <v>0.52200000000000002</v>
      </c>
    </row>
    <row r="89" spans="1:21" x14ac:dyDescent="0.2">
      <c r="A89" s="22">
        <v>87</v>
      </c>
      <c r="B89" t="b">
        <v>0</v>
      </c>
      <c r="C89" t="b">
        <v>1</v>
      </c>
      <c r="D89" t="s">
        <v>90</v>
      </c>
      <c r="E89" t="s">
        <v>275</v>
      </c>
      <c r="F89" t="s">
        <v>90</v>
      </c>
      <c r="G89" t="s">
        <v>276</v>
      </c>
      <c r="H89" t="s">
        <v>101</v>
      </c>
      <c r="I89">
        <v>1.63</v>
      </c>
      <c r="J89">
        <v>1.95</v>
      </c>
      <c r="K89">
        <v>2.2599999999999998</v>
      </c>
      <c r="L89">
        <v>2.17</v>
      </c>
      <c r="M89">
        <v>2.2999999999999998</v>
      </c>
      <c r="N89">
        <v>1.21</v>
      </c>
      <c r="O89">
        <v>1.1299999999999999</v>
      </c>
      <c r="P89">
        <v>1.25</v>
      </c>
      <c r="Q89">
        <v>1.27</v>
      </c>
      <c r="R89">
        <v>1.3</v>
      </c>
      <c r="S89">
        <v>1.39</v>
      </c>
      <c r="T89">
        <v>1.61</v>
      </c>
      <c r="U89">
        <v>1.8</v>
      </c>
    </row>
    <row r="90" spans="1:21" x14ac:dyDescent="0.2">
      <c r="A90" s="22">
        <v>88</v>
      </c>
      <c r="B90" t="b">
        <v>0</v>
      </c>
      <c r="C90" t="b">
        <v>1</v>
      </c>
      <c r="D90" t="s">
        <v>90</v>
      </c>
      <c r="E90" t="s">
        <v>277</v>
      </c>
      <c r="F90" t="s">
        <v>90</v>
      </c>
      <c r="G90" t="s">
        <v>278</v>
      </c>
      <c r="H90" t="s">
        <v>101</v>
      </c>
      <c r="I90">
        <v>10.3</v>
      </c>
      <c r="J90">
        <v>13.9</v>
      </c>
      <c r="K90">
        <v>16.399999999999999</v>
      </c>
      <c r="L90">
        <v>16.600000000000001</v>
      </c>
      <c r="M90">
        <v>18.7</v>
      </c>
      <c r="N90">
        <v>14.5</v>
      </c>
      <c r="O90">
        <v>2.48</v>
      </c>
      <c r="P90">
        <v>3.82</v>
      </c>
      <c r="Q90">
        <v>4.32</v>
      </c>
      <c r="R90">
        <v>4.0199999999999996</v>
      </c>
      <c r="S90">
        <v>5.54</v>
      </c>
      <c r="T90">
        <v>11.3</v>
      </c>
      <c r="U90">
        <v>12.3</v>
      </c>
    </row>
    <row r="91" spans="1:21" x14ac:dyDescent="0.2">
      <c r="A91" s="22">
        <v>89</v>
      </c>
      <c r="B91" t="b">
        <v>0</v>
      </c>
      <c r="C91" t="b">
        <v>1</v>
      </c>
      <c r="D91" t="s">
        <v>90</v>
      </c>
      <c r="E91" t="s">
        <v>279</v>
      </c>
      <c r="F91" t="s">
        <v>90</v>
      </c>
      <c r="G91" t="s">
        <v>280</v>
      </c>
      <c r="H91" t="s">
        <v>101</v>
      </c>
      <c r="I91">
        <v>1.1499999999999999</v>
      </c>
      <c r="J91">
        <v>1.18</v>
      </c>
      <c r="K91">
        <v>1.28</v>
      </c>
      <c r="L91">
        <v>1.03</v>
      </c>
      <c r="M91">
        <v>0.82099999999999995</v>
      </c>
      <c r="N91">
        <v>0.77600000000000002</v>
      </c>
      <c r="O91">
        <v>1.02</v>
      </c>
      <c r="P91">
        <v>1.1100000000000001</v>
      </c>
      <c r="Q91">
        <v>1.23</v>
      </c>
      <c r="R91">
        <v>1.4</v>
      </c>
      <c r="S91">
        <v>1.4</v>
      </c>
      <c r="T91">
        <v>1.38</v>
      </c>
      <c r="U91">
        <v>1.25</v>
      </c>
    </row>
    <row r="92" spans="1:21" x14ac:dyDescent="0.2">
      <c r="A92" s="22">
        <v>90</v>
      </c>
      <c r="B92" t="b">
        <v>0</v>
      </c>
      <c r="C92" t="b">
        <v>1</v>
      </c>
      <c r="D92" t="s">
        <v>90</v>
      </c>
      <c r="E92" t="s">
        <v>281</v>
      </c>
      <c r="F92" t="s">
        <v>90</v>
      </c>
      <c r="G92" t="s">
        <v>282</v>
      </c>
      <c r="H92" t="s">
        <v>101</v>
      </c>
      <c r="I92">
        <v>0.995</v>
      </c>
      <c r="J92">
        <v>0.52200000000000002</v>
      </c>
      <c r="K92">
        <v>0.66100000000000003</v>
      </c>
      <c r="L92">
        <v>0.505</v>
      </c>
      <c r="M92">
        <v>0.38600000000000001</v>
      </c>
      <c r="N92">
        <v>0.52200000000000002</v>
      </c>
      <c r="O92">
        <v>0.85099999999999998</v>
      </c>
      <c r="P92">
        <v>1.38</v>
      </c>
      <c r="Q92">
        <v>2.14</v>
      </c>
      <c r="R92">
        <v>2.16</v>
      </c>
      <c r="S92">
        <v>1.48</v>
      </c>
      <c r="T92">
        <v>0.80200000000000005</v>
      </c>
      <c r="U92">
        <v>0.50800000000000001</v>
      </c>
    </row>
    <row r="93" spans="1:21" x14ac:dyDescent="0.2">
      <c r="A93" s="22">
        <v>91</v>
      </c>
      <c r="B93" t="b">
        <v>0</v>
      </c>
      <c r="C93" t="b">
        <v>1</v>
      </c>
      <c r="D93" t="s">
        <v>90</v>
      </c>
      <c r="E93" t="s">
        <v>283</v>
      </c>
      <c r="F93" t="s">
        <v>90</v>
      </c>
      <c r="G93" t="s">
        <v>284</v>
      </c>
      <c r="H93" t="s">
        <v>101</v>
      </c>
      <c r="I93">
        <v>1.1499999999999999</v>
      </c>
      <c r="J93">
        <v>1.24</v>
      </c>
      <c r="K93">
        <v>1.42</v>
      </c>
      <c r="L93">
        <v>1.1299999999999999</v>
      </c>
      <c r="M93">
        <v>0.79400000000000004</v>
      </c>
      <c r="N93">
        <v>0.72199999999999998</v>
      </c>
      <c r="O93">
        <v>0.96099999999999997</v>
      </c>
      <c r="P93">
        <v>1.06</v>
      </c>
      <c r="Q93">
        <v>1.19</v>
      </c>
      <c r="R93">
        <v>1.36</v>
      </c>
      <c r="S93">
        <v>1.33</v>
      </c>
      <c r="T93">
        <v>1.31</v>
      </c>
      <c r="U93">
        <v>1.25</v>
      </c>
    </row>
    <row r="94" spans="1:21" x14ac:dyDescent="0.2">
      <c r="A94" s="22">
        <v>92</v>
      </c>
      <c r="B94" t="b">
        <v>0</v>
      </c>
      <c r="C94" t="b">
        <v>1</v>
      </c>
      <c r="D94" t="s">
        <v>90</v>
      </c>
      <c r="E94" t="s">
        <v>285</v>
      </c>
      <c r="F94" t="s">
        <v>90</v>
      </c>
      <c r="G94" t="s">
        <v>286</v>
      </c>
      <c r="H94" t="s">
        <v>101</v>
      </c>
      <c r="I94">
        <v>10.1</v>
      </c>
      <c r="J94">
        <v>12.1</v>
      </c>
      <c r="K94">
        <v>13.2</v>
      </c>
      <c r="L94">
        <v>9.36</v>
      </c>
      <c r="M94">
        <v>9.07</v>
      </c>
      <c r="N94">
        <v>8.8000000000000007</v>
      </c>
      <c r="O94">
        <v>9.51</v>
      </c>
      <c r="P94">
        <v>9.4</v>
      </c>
      <c r="Q94">
        <v>9.7899999999999991</v>
      </c>
      <c r="R94">
        <v>9.76</v>
      </c>
      <c r="S94">
        <v>9.4700000000000006</v>
      </c>
      <c r="T94">
        <v>10.1</v>
      </c>
      <c r="U94">
        <v>11</v>
      </c>
    </row>
    <row r="95" spans="1:21" x14ac:dyDescent="0.2">
      <c r="A95" s="22">
        <v>93</v>
      </c>
      <c r="B95" t="b">
        <v>0</v>
      </c>
      <c r="C95" t="b">
        <v>1</v>
      </c>
      <c r="D95" t="s">
        <v>90</v>
      </c>
      <c r="E95" t="s">
        <v>287</v>
      </c>
      <c r="F95" t="s">
        <v>90</v>
      </c>
      <c r="G95" t="s">
        <v>288</v>
      </c>
      <c r="H95" t="s">
        <v>101</v>
      </c>
      <c r="I95">
        <v>2.65</v>
      </c>
      <c r="J95">
        <v>3.5</v>
      </c>
      <c r="K95">
        <v>4.62</v>
      </c>
      <c r="L95">
        <v>4.78</v>
      </c>
      <c r="M95">
        <v>5.51</v>
      </c>
      <c r="N95">
        <v>2.85</v>
      </c>
      <c r="O95">
        <v>1.03</v>
      </c>
      <c r="P95">
        <v>1.1000000000000001</v>
      </c>
      <c r="Q95">
        <v>1.32</v>
      </c>
      <c r="R95">
        <v>1.37</v>
      </c>
      <c r="S95">
        <v>1.43</v>
      </c>
      <c r="T95">
        <v>1.9</v>
      </c>
      <c r="U95">
        <v>2.6</v>
      </c>
    </row>
    <row r="96" spans="1:21" x14ac:dyDescent="0.2">
      <c r="A96" s="22">
        <v>94</v>
      </c>
      <c r="B96" t="b">
        <v>1</v>
      </c>
      <c r="C96" t="b">
        <v>1</v>
      </c>
      <c r="D96" t="s">
        <v>289</v>
      </c>
      <c r="E96" t="s">
        <v>290</v>
      </c>
      <c r="F96" t="s">
        <v>291</v>
      </c>
      <c r="G96" t="s">
        <v>292</v>
      </c>
      <c r="H96" t="s">
        <v>68</v>
      </c>
      <c r="I96">
        <v>13.6</v>
      </c>
      <c r="J96">
        <v>3.36</v>
      </c>
      <c r="K96">
        <v>4.62</v>
      </c>
      <c r="L96">
        <v>7.55</v>
      </c>
      <c r="M96">
        <v>12.5</v>
      </c>
      <c r="N96">
        <v>13.4</v>
      </c>
      <c r="O96">
        <v>14.8</v>
      </c>
      <c r="P96">
        <v>18.7</v>
      </c>
      <c r="Q96">
        <v>19.899999999999999</v>
      </c>
      <c r="R96">
        <v>20.8</v>
      </c>
      <c r="S96">
        <v>20.9</v>
      </c>
      <c r="T96">
        <v>19</v>
      </c>
      <c r="U96">
        <v>6.98</v>
      </c>
    </row>
    <row r="97" spans="1:21" x14ac:dyDescent="0.2">
      <c r="A97" s="22">
        <v>95</v>
      </c>
      <c r="B97" t="b">
        <v>0</v>
      </c>
      <c r="C97" t="b">
        <v>1</v>
      </c>
      <c r="D97" t="s">
        <v>90</v>
      </c>
      <c r="E97" t="s">
        <v>293</v>
      </c>
      <c r="F97" t="s">
        <v>90</v>
      </c>
      <c r="G97" t="s">
        <v>294</v>
      </c>
      <c r="H97" t="s">
        <v>137</v>
      </c>
      <c r="I97">
        <v>2.77</v>
      </c>
      <c r="J97">
        <v>2.04</v>
      </c>
      <c r="K97">
        <v>1.81</v>
      </c>
      <c r="L97">
        <v>1.41</v>
      </c>
      <c r="M97">
        <v>1.42</v>
      </c>
      <c r="N97">
        <v>1.67</v>
      </c>
      <c r="O97">
        <v>2.09</v>
      </c>
      <c r="P97">
        <v>2.57</v>
      </c>
      <c r="Q97">
        <v>3.28</v>
      </c>
      <c r="R97">
        <v>4.8099999999999996</v>
      </c>
      <c r="S97">
        <v>5.03</v>
      </c>
      <c r="T97">
        <v>4.41</v>
      </c>
      <c r="U97">
        <v>2.64</v>
      </c>
    </row>
    <row r="98" spans="1:21" x14ac:dyDescent="0.2">
      <c r="A98" s="22">
        <v>96</v>
      </c>
      <c r="B98" t="b">
        <v>1</v>
      </c>
      <c r="C98" t="b">
        <v>1</v>
      </c>
      <c r="D98" t="s">
        <v>295</v>
      </c>
      <c r="E98" t="s">
        <v>295</v>
      </c>
      <c r="F98" t="s">
        <v>296</v>
      </c>
      <c r="G98" t="s">
        <v>297</v>
      </c>
      <c r="H98" t="s">
        <v>68</v>
      </c>
      <c r="I98">
        <v>9.93</v>
      </c>
      <c r="J98">
        <v>5.72</v>
      </c>
      <c r="K98">
        <v>8.26</v>
      </c>
      <c r="L98">
        <v>10</v>
      </c>
      <c r="M98">
        <v>14.5</v>
      </c>
      <c r="N98">
        <v>16.2</v>
      </c>
      <c r="O98">
        <v>17.8</v>
      </c>
      <c r="P98">
        <v>16.3</v>
      </c>
      <c r="Q98">
        <v>7.93</v>
      </c>
      <c r="R98">
        <v>5.82</v>
      </c>
      <c r="S98">
        <v>5.58</v>
      </c>
      <c r="T98">
        <v>6.13</v>
      </c>
      <c r="U98">
        <v>4.87</v>
      </c>
    </row>
    <row r="99" spans="1:21" x14ac:dyDescent="0.2">
      <c r="A99" s="22">
        <v>97</v>
      </c>
      <c r="B99" t="b">
        <v>1</v>
      </c>
      <c r="C99" t="b">
        <v>1</v>
      </c>
      <c r="D99" t="s">
        <v>298</v>
      </c>
      <c r="E99" t="s">
        <v>298</v>
      </c>
      <c r="F99" t="s">
        <v>299</v>
      </c>
      <c r="G99" t="s">
        <v>300</v>
      </c>
      <c r="H99" t="s">
        <v>68</v>
      </c>
      <c r="I99">
        <v>0.75900000000000001</v>
      </c>
      <c r="J99">
        <v>0.51800000000000002</v>
      </c>
      <c r="K99">
        <v>0.68400000000000005</v>
      </c>
      <c r="L99">
        <v>0.68500000000000005</v>
      </c>
      <c r="M99">
        <v>0.748</v>
      </c>
      <c r="N99">
        <v>0.748</v>
      </c>
      <c r="O99">
        <v>0.84899999999999998</v>
      </c>
      <c r="P99">
        <v>0.97799999999999998</v>
      </c>
      <c r="Q99">
        <v>1</v>
      </c>
      <c r="R99">
        <v>1.1499999999999999</v>
      </c>
      <c r="S99">
        <v>0.92500000000000004</v>
      </c>
      <c r="T99">
        <v>0.41499999999999998</v>
      </c>
      <c r="U99">
        <v>0.40400000000000003</v>
      </c>
    </row>
    <row r="100" spans="1:21" x14ac:dyDescent="0.2">
      <c r="A100" s="22">
        <v>98</v>
      </c>
      <c r="B100" t="b">
        <v>1</v>
      </c>
      <c r="C100" t="b">
        <v>1</v>
      </c>
      <c r="D100" t="s">
        <v>301</v>
      </c>
      <c r="E100" t="s">
        <v>301</v>
      </c>
      <c r="F100" t="s">
        <v>302</v>
      </c>
      <c r="G100" t="s">
        <v>303</v>
      </c>
      <c r="H100" t="s">
        <v>68</v>
      </c>
      <c r="I100">
        <v>1.38</v>
      </c>
      <c r="J100">
        <v>0.61099999999999999</v>
      </c>
      <c r="K100">
        <v>0.72299999999999998</v>
      </c>
      <c r="L100">
        <v>0.67500000000000004</v>
      </c>
      <c r="M100">
        <v>0.85699999999999998</v>
      </c>
      <c r="N100">
        <v>0.92</v>
      </c>
      <c r="O100">
        <v>1.03</v>
      </c>
      <c r="P100">
        <v>1.5</v>
      </c>
      <c r="Q100">
        <v>2.5</v>
      </c>
      <c r="R100">
        <v>2.97</v>
      </c>
      <c r="S100">
        <v>2.5499999999999998</v>
      </c>
      <c r="T100">
        <v>1.23</v>
      </c>
      <c r="U100">
        <v>0.89</v>
      </c>
    </row>
    <row r="101" spans="1:21" x14ac:dyDescent="0.2">
      <c r="A101" s="22">
        <v>99</v>
      </c>
      <c r="B101" t="b">
        <v>1</v>
      </c>
      <c r="C101" t="b">
        <v>1</v>
      </c>
      <c r="D101" t="s">
        <v>304</v>
      </c>
      <c r="E101" t="s">
        <v>305</v>
      </c>
      <c r="F101" t="s">
        <v>306</v>
      </c>
      <c r="G101" t="s">
        <v>307</v>
      </c>
      <c r="H101" t="s">
        <v>68</v>
      </c>
      <c r="I101">
        <v>8.2799999999999994</v>
      </c>
      <c r="J101">
        <v>8.52</v>
      </c>
      <c r="K101">
        <v>12.7</v>
      </c>
      <c r="L101">
        <v>14.1</v>
      </c>
      <c r="M101">
        <v>17.100000000000001</v>
      </c>
      <c r="N101">
        <v>12.7</v>
      </c>
      <c r="O101">
        <v>4.83</v>
      </c>
      <c r="P101">
        <v>3.86</v>
      </c>
      <c r="Q101">
        <v>4.26</v>
      </c>
      <c r="R101">
        <v>7.38</v>
      </c>
      <c r="S101">
        <v>4.25</v>
      </c>
      <c r="T101">
        <v>4.2300000000000004</v>
      </c>
      <c r="U101">
        <v>5.83</v>
      </c>
    </row>
    <row r="102" spans="1:21" x14ac:dyDescent="0.2">
      <c r="A102" s="22">
        <v>100</v>
      </c>
      <c r="B102" t="b">
        <v>0</v>
      </c>
      <c r="C102" t="b">
        <v>1</v>
      </c>
      <c r="D102" t="s">
        <v>90</v>
      </c>
      <c r="E102" t="s">
        <v>308</v>
      </c>
      <c r="F102" t="s">
        <v>90</v>
      </c>
      <c r="G102" t="s">
        <v>309</v>
      </c>
      <c r="H102" t="s">
        <v>68</v>
      </c>
      <c r="I102">
        <v>1.37</v>
      </c>
      <c r="J102">
        <v>0.60899999999999999</v>
      </c>
      <c r="K102">
        <v>0.63100000000000001</v>
      </c>
      <c r="L102">
        <v>0.69</v>
      </c>
      <c r="M102">
        <v>0.74199999999999999</v>
      </c>
      <c r="N102">
        <v>0.71699999999999997</v>
      </c>
      <c r="O102">
        <v>1.26</v>
      </c>
      <c r="P102">
        <v>1.26</v>
      </c>
      <c r="Q102">
        <v>1.88</v>
      </c>
      <c r="R102">
        <v>2.67</v>
      </c>
      <c r="S102">
        <v>3.02</v>
      </c>
      <c r="T102">
        <v>1.95</v>
      </c>
      <c r="U102">
        <v>0.93</v>
      </c>
    </row>
    <row r="103" spans="1:21" x14ac:dyDescent="0.2">
      <c r="A103" s="22">
        <v>101</v>
      </c>
      <c r="B103" t="b">
        <v>1</v>
      </c>
      <c r="C103" t="b">
        <v>1</v>
      </c>
      <c r="D103" t="s">
        <v>310</v>
      </c>
      <c r="E103" t="s">
        <v>310</v>
      </c>
      <c r="F103" t="s">
        <v>311</v>
      </c>
      <c r="G103" t="s">
        <v>312</v>
      </c>
      <c r="H103" t="s">
        <v>68</v>
      </c>
      <c r="I103">
        <v>45.5</v>
      </c>
      <c r="J103">
        <v>84.9</v>
      </c>
      <c r="K103">
        <v>84.1</v>
      </c>
      <c r="L103">
        <v>70.400000000000006</v>
      </c>
      <c r="M103">
        <v>67.7</v>
      </c>
      <c r="N103">
        <v>59.8</v>
      </c>
      <c r="O103">
        <v>5.19</v>
      </c>
      <c r="P103">
        <v>8.81</v>
      </c>
      <c r="Q103">
        <v>7.03</v>
      </c>
      <c r="R103">
        <v>7.78</v>
      </c>
      <c r="S103">
        <v>9.4</v>
      </c>
      <c r="T103">
        <v>63.1</v>
      </c>
      <c r="U103">
        <v>79.7</v>
      </c>
    </row>
    <row r="104" spans="1:21" x14ac:dyDescent="0.2">
      <c r="A104" s="22">
        <v>102</v>
      </c>
      <c r="B104" t="b">
        <v>1</v>
      </c>
      <c r="C104" t="b">
        <v>1</v>
      </c>
      <c r="D104" t="s">
        <v>313</v>
      </c>
      <c r="E104" t="s">
        <v>313</v>
      </c>
      <c r="F104" t="s">
        <v>314</v>
      </c>
      <c r="G104" t="s">
        <v>315</v>
      </c>
      <c r="H104" t="s">
        <v>68</v>
      </c>
      <c r="I104">
        <v>3.38</v>
      </c>
      <c r="J104">
        <v>3.35</v>
      </c>
      <c r="K104">
        <v>4.8600000000000003</v>
      </c>
      <c r="L104">
        <v>5.38</v>
      </c>
      <c r="M104">
        <v>6.52</v>
      </c>
      <c r="N104">
        <v>5.44</v>
      </c>
      <c r="O104">
        <v>4.37</v>
      </c>
      <c r="P104">
        <v>3.88</v>
      </c>
      <c r="Q104">
        <v>1.56</v>
      </c>
      <c r="R104">
        <v>0.92400000000000004</v>
      </c>
      <c r="S104">
        <v>0.88300000000000001</v>
      </c>
      <c r="T104">
        <v>1.27</v>
      </c>
      <c r="U104">
        <v>2.2000000000000002</v>
      </c>
    </row>
    <row r="105" spans="1:21" x14ac:dyDescent="0.2">
      <c r="A105" s="22">
        <v>103</v>
      </c>
      <c r="B105" t="b">
        <v>0</v>
      </c>
      <c r="C105" t="b">
        <v>1</v>
      </c>
      <c r="D105" t="s">
        <v>90</v>
      </c>
      <c r="E105" t="s">
        <v>316</v>
      </c>
      <c r="F105" t="s">
        <v>90</v>
      </c>
      <c r="G105" t="s">
        <v>317</v>
      </c>
      <c r="H105" t="s">
        <v>68</v>
      </c>
      <c r="I105">
        <v>6.29</v>
      </c>
      <c r="J105">
        <v>6.26</v>
      </c>
      <c r="K105">
        <v>7.34</v>
      </c>
      <c r="L105">
        <v>6.31</v>
      </c>
      <c r="M105">
        <v>5.98</v>
      </c>
      <c r="N105">
        <v>6.33</v>
      </c>
      <c r="O105">
        <v>16.100000000000001</v>
      </c>
      <c r="P105">
        <v>4.62</v>
      </c>
      <c r="Q105">
        <v>2.42</v>
      </c>
      <c r="R105">
        <v>4.66</v>
      </c>
      <c r="S105">
        <v>4.68</v>
      </c>
      <c r="T105">
        <v>5.72</v>
      </c>
      <c r="U105">
        <v>5.4</v>
      </c>
    </row>
    <row r="106" spans="1:21" x14ac:dyDescent="0.2">
      <c r="A106" s="22">
        <v>104</v>
      </c>
      <c r="B106" t="b">
        <v>0</v>
      </c>
      <c r="C106" t="b">
        <v>1</v>
      </c>
      <c r="D106" t="s">
        <v>90</v>
      </c>
      <c r="E106" t="s">
        <v>318</v>
      </c>
      <c r="F106" t="s">
        <v>90</v>
      </c>
      <c r="G106" t="s">
        <v>319</v>
      </c>
      <c r="H106" t="s">
        <v>101</v>
      </c>
      <c r="I106">
        <v>0.40699999999999997</v>
      </c>
      <c r="J106">
        <v>0.71799999999999997</v>
      </c>
      <c r="K106">
        <v>0.77300000000000002</v>
      </c>
      <c r="L106">
        <v>0.48599999999999999</v>
      </c>
      <c r="M106">
        <v>0.376</v>
      </c>
      <c r="N106">
        <v>0.35099999999999998</v>
      </c>
      <c r="O106">
        <v>0.27200000000000002</v>
      </c>
      <c r="P106">
        <v>0.17399999999999999</v>
      </c>
      <c r="Q106">
        <v>0.22800000000000001</v>
      </c>
      <c r="R106">
        <v>0.26300000000000001</v>
      </c>
      <c r="S106">
        <v>0.29799999999999999</v>
      </c>
      <c r="T106">
        <v>0.378</v>
      </c>
      <c r="U106">
        <v>0.58699999999999997</v>
      </c>
    </row>
    <row r="107" spans="1:21" x14ac:dyDescent="0.2">
      <c r="A107" s="22">
        <v>105</v>
      </c>
      <c r="B107" t="b">
        <v>0</v>
      </c>
      <c r="C107" t="b">
        <v>1</v>
      </c>
      <c r="D107" t="s">
        <v>90</v>
      </c>
      <c r="E107" t="s">
        <v>320</v>
      </c>
      <c r="F107" t="s">
        <v>90</v>
      </c>
      <c r="G107" t="s">
        <v>321</v>
      </c>
      <c r="H107" t="s">
        <v>101</v>
      </c>
      <c r="I107">
        <v>4.5</v>
      </c>
      <c r="J107">
        <v>7.51</v>
      </c>
      <c r="K107">
        <v>7.6</v>
      </c>
      <c r="L107">
        <v>6.2</v>
      </c>
      <c r="M107">
        <v>6.65</v>
      </c>
      <c r="N107">
        <v>5.07</v>
      </c>
      <c r="O107">
        <v>4.5199999999999996</v>
      </c>
      <c r="P107">
        <v>1.37</v>
      </c>
      <c r="Q107">
        <v>1.07</v>
      </c>
      <c r="R107">
        <v>1.82</v>
      </c>
      <c r="S107">
        <v>2.29</v>
      </c>
      <c r="T107">
        <v>3.71</v>
      </c>
      <c r="U107">
        <v>6.48</v>
      </c>
    </row>
    <row r="108" spans="1:21" x14ac:dyDescent="0.2">
      <c r="A108" s="22">
        <v>106</v>
      </c>
      <c r="B108" t="b">
        <v>0</v>
      </c>
      <c r="C108" t="b">
        <v>1</v>
      </c>
      <c r="D108" t="s">
        <v>90</v>
      </c>
      <c r="E108" t="s">
        <v>322</v>
      </c>
      <c r="F108" t="s">
        <v>90</v>
      </c>
      <c r="G108" t="s">
        <v>323</v>
      </c>
      <c r="H108" t="s">
        <v>205</v>
      </c>
      <c r="I108">
        <v>3.12</v>
      </c>
      <c r="J108">
        <v>3.11</v>
      </c>
      <c r="K108">
        <v>3.58</v>
      </c>
      <c r="L108">
        <v>2.99</v>
      </c>
      <c r="M108">
        <v>2.79</v>
      </c>
      <c r="N108">
        <v>3.01</v>
      </c>
      <c r="O108">
        <v>11.1</v>
      </c>
      <c r="P108">
        <v>1.37</v>
      </c>
      <c r="Q108">
        <v>1.28</v>
      </c>
      <c r="R108">
        <v>2.41</v>
      </c>
      <c r="S108">
        <v>1.87</v>
      </c>
      <c r="T108">
        <v>1.72</v>
      </c>
      <c r="U108">
        <v>2.39</v>
      </c>
    </row>
    <row r="109" spans="1:21" x14ac:dyDescent="0.2">
      <c r="A109" s="22">
        <v>107</v>
      </c>
      <c r="B109" t="b">
        <v>0</v>
      </c>
      <c r="C109" t="b">
        <v>1</v>
      </c>
      <c r="D109" t="s">
        <v>90</v>
      </c>
      <c r="E109" t="s">
        <v>324</v>
      </c>
      <c r="F109" t="s">
        <v>90</v>
      </c>
      <c r="G109" t="s">
        <v>325</v>
      </c>
      <c r="H109" t="s">
        <v>101</v>
      </c>
      <c r="I109">
        <v>1.74</v>
      </c>
      <c r="J109">
        <v>3.32</v>
      </c>
      <c r="K109">
        <v>3.76</v>
      </c>
      <c r="L109">
        <v>3.19</v>
      </c>
      <c r="M109">
        <v>2.56</v>
      </c>
      <c r="N109">
        <v>1.1499999999999999</v>
      </c>
      <c r="O109">
        <v>0.747</v>
      </c>
      <c r="P109">
        <v>0.45800000000000002</v>
      </c>
      <c r="Q109">
        <v>0.55200000000000005</v>
      </c>
      <c r="R109">
        <v>0.627</v>
      </c>
      <c r="S109">
        <v>0.75900000000000001</v>
      </c>
      <c r="T109">
        <v>1.28</v>
      </c>
      <c r="U109">
        <v>2.64</v>
      </c>
    </row>
    <row r="110" spans="1:21" x14ac:dyDescent="0.2">
      <c r="A110" s="22">
        <v>108</v>
      </c>
      <c r="B110" t="b">
        <v>0</v>
      </c>
      <c r="C110" t="b">
        <v>1</v>
      </c>
      <c r="D110" t="s">
        <v>90</v>
      </c>
      <c r="E110" t="s">
        <v>326</v>
      </c>
      <c r="F110" t="s">
        <v>90</v>
      </c>
      <c r="G110" t="s">
        <v>327</v>
      </c>
      <c r="H110" t="s">
        <v>205</v>
      </c>
      <c r="I110">
        <v>2.81</v>
      </c>
      <c r="J110">
        <v>2.62</v>
      </c>
      <c r="K110">
        <v>6.82</v>
      </c>
      <c r="L110">
        <v>7.84</v>
      </c>
      <c r="M110">
        <v>4.58</v>
      </c>
      <c r="N110">
        <v>1.29</v>
      </c>
      <c r="O110">
        <v>0.35899999999999999</v>
      </c>
      <c r="P110">
        <v>0.34699999999999998</v>
      </c>
      <c r="Q110">
        <v>0.36299999999999999</v>
      </c>
      <c r="R110">
        <v>0.52500000000000002</v>
      </c>
      <c r="S110">
        <v>1.21</v>
      </c>
      <c r="T110">
        <v>5.7</v>
      </c>
      <c r="U110">
        <v>2.48</v>
      </c>
    </row>
    <row r="111" spans="1:21" x14ac:dyDescent="0.2">
      <c r="A111" s="22">
        <v>109</v>
      </c>
      <c r="B111" t="b">
        <v>0</v>
      </c>
      <c r="C111" t="b">
        <v>1</v>
      </c>
      <c r="D111" t="s">
        <v>90</v>
      </c>
      <c r="E111" t="s">
        <v>328</v>
      </c>
      <c r="F111" t="s">
        <v>90</v>
      </c>
      <c r="G111" t="s">
        <v>329</v>
      </c>
      <c r="H111" t="s">
        <v>205</v>
      </c>
      <c r="I111">
        <v>0.97199999999999998</v>
      </c>
      <c r="J111">
        <v>1.1399999999999999</v>
      </c>
      <c r="K111">
        <v>1.23</v>
      </c>
      <c r="L111">
        <v>0.73599999999999999</v>
      </c>
      <c r="M111">
        <v>0.71099999999999997</v>
      </c>
      <c r="N111">
        <v>0.78800000000000003</v>
      </c>
      <c r="O111">
        <v>0.58699999999999997</v>
      </c>
      <c r="P111">
        <v>0.56200000000000006</v>
      </c>
      <c r="Q111">
        <v>0.378</v>
      </c>
      <c r="R111">
        <v>0.39400000000000002</v>
      </c>
      <c r="S111">
        <v>0.92200000000000004</v>
      </c>
      <c r="T111">
        <v>3.1</v>
      </c>
      <c r="U111">
        <v>1.17</v>
      </c>
    </row>
    <row r="112" spans="1:21" x14ac:dyDescent="0.2">
      <c r="A112" s="22">
        <v>110</v>
      </c>
      <c r="B112" t="b">
        <v>0</v>
      </c>
      <c r="C112" t="b">
        <v>1</v>
      </c>
      <c r="D112" t="s">
        <v>90</v>
      </c>
      <c r="E112" t="s">
        <v>330</v>
      </c>
      <c r="F112" t="s">
        <v>90</v>
      </c>
      <c r="G112" t="s">
        <v>331</v>
      </c>
      <c r="H112" t="s">
        <v>101</v>
      </c>
      <c r="I112">
        <v>3.92</v>
      </c>
      <c r="J112">
        <v>2.75</v>
      </c>
      <c r="K112">
        <v>2.83</v>
      </c>
      <c r="L112">
        <v>1.23</v>
      </c>
      <c r="M112">
        <v>1.17</v>
      </c>
      <c r="N112">
        <v>1.03</v>
      </c>
      <c r="O112">
        <v>0.54700000000000004</v>
      </c>
      <c r="P112">
        <v>2.87</v>
      </c>
      <c r="Q112">
        <v>0.75700000000000001</v>
      </c>
      <c r="R112">
        <v>0.68799999999999994</v>
      </c>
      <c r="S112">
        <v>4.6900000000000004</v>
      </c>
      <c r="T112">
        <v>24.3</v>
      </c>
      <c r="U112">
        <v>4.42</v>
      </c>
    </row>
    <row r="113" spans="1:21" x14ac:dyDescent="0.2">
      <c r="A113" s="22">
        <v>111</v>
      </c>
      <c r="B113" t="b">
        <v>0</v>
      </c>
      <c r="C113" t="b">
        <v>1</v>
      </c>
      <c r="D113" t="s">
        <v>90</v>
      </c>
      <c r="E113" t="s">
        <v>332</v>
      </c>
      <c r="F113" t="s">
        <v>90</v>
      </c>
      <c r="G113" t="s">
        <v>333</v>
      </c>
      <c r="H113" t="s">
        <v>101</v>
      </c>
      <c r="I113">
        <v>2.91</v>
      </c>
      <c r="J113">
        <v>2.5499999999999998</v>
      </c>
      <c r="K113">
        <v>7.59</v>
      </c>
      <c r="L113">
        <v>7.84</v>
      </c>
      <c r="M113">
        <v>3.27</v>
      </c>
      <c r="N113">
        <v>0.53600000000000003</v>
      </c>
      <c r="O113">
        <v>0.27400000000000002</v>
      </c>
      <c r="P113">
        <v>0.33700000000000002</v>
      </c>
      <c r="Q113">
        <v>0.33300000000000002</v>
      </c>
      <c r="R113">
        <v>0.51</v>
      </c>
      <c r="S113">
        <v>1.46</v>
      </c>
      <c r="T113">
        <v>8.01</v>
      </c>
      <c r="U113">
        <v>2.67</v>
      </c>
    </row>
    <row r="114" spans="1:21" x14ac:dyDescent="0.2">
      <c r="A114" s="22">
        <v>112</v>
      </c>
      <c r="B114" t="b">
        <v>0</v>
      </c>
      <c r="C114" t="b">
        <v>1</v>
      </c>
      <c r="D114" t="s">
        <v>90</v>
      </c>
      <c r="E114" t="s">
        <v>334</v>
      </c>
      <c r="F114" t="s">
        <v>90</v>
      </c>
      <c r="G114" t="s">
        <v>335</v>
      </c>
      <c r="H114" t="s">
        <v>101</v>
      </c>
      <c r="I114">
        <v>24.8</v>
      </c>
      <c r="J114">
        <v>17.399999999999999</v>
      </c>
      <c r="K114">
        <v>20.399999999999999</v>
      </c>
      <c r="L114">
        <v>18.3</v>
      </c>
      <c r="M114">
        <v>19.8</v>
      </c>
      <c r="N114">
        <v>26.6</v>
      </c>
      <c r="O114">
        <v>87.4</v>
      </c>
      <c r="P114">
        <v>17.100000000000001</v>
      </c>
      <c r="Q114">
        <v>16.3</v>
      </c>
      <c r="R114">
        <v>24.1</v>
      </c>
      <c r="S114">
        <v>20.100000000000001</v>
      </c>
      <c r="T114">
        <v>17.100000000000001</v>
      </c>
      <c r="U114">
        <v>14.2</v>
      </c>
    </row>
    <row r="115" spans="1:21" x14ac:dyDescent="0.2">
      <c r="A115" s="22">
        <v>113</v>
      </c>
      <c r="B115" t="b">
        <v>0</v>
      </c>
      <c r="C115" t="b">
        <v>1</v>
      </c>
      <c r="D115" t="s">
        <v>90</v>
      </c>
      <c r="E115" t="s">
        <v>336</v>
      </c>
      <c r="F115" t="s">
        <v>90</v>
      </c>
      <c r="G115" t="s">
        <v>337</v>
      </c>
      <c r="H115" t="s">
        <v>101</v>
      </c>
      <c r="I115">
        <v>2.2400000000000002</v>
      </c>
      <c r="J115">
        <v>2.27</v>
      </c>
      <c r="K115">
        <v>5.41</v>
      </c>
      <c r="L115">
        <v>5.0999999999999996</v>
      </c>
      <c r="M115">
        <v>4.57</v>
      </c>
      <c r="N115">
        <v>3.87</v>
      </c>
      <c r="O115">
        <v>0.32</v>
      </c>
      <c r="P115">
        <v>0.28399999999999997</v>
      </c>
      <c r="Q115">
        <v>0.34399999999999997</v>
      </c>
      <c r="R115">
        <v>0.53800000000000003</v>
      </c>
      <c r="S115">
        <v>0.83899999999999997</v>
      </c>
      <c r="T115">
        <v>1.64</v>
      </c>
      <c r="U115">
        <v>1.96</v>
      </c>
    </row>
    <row r="116" spans="1:21" x14ac:dyDescent="0.2">
      <c r="A116" s="22">
        <v>114</v>
      </c>
      <c r="B116" t="b">
        <v>0</v>
      </c>
      <c r="C116" t="b">
        <v>1</v>
      </c>
      <c r="D116" t="s">
        <v>90</v>
      </c>
      <c r="E116" t="s">
        <v>338</v>
      </c>
      <c r="F116" t="s">
        <v>90</v>
      </c>
      <c r="G116" t="s">
        <v>339</v>
      </c>
      <c r="H116" t="s">
        <v>101</v>
      </c>
      <c r="I116">
        <v>1.53</v>
      </c>
      <c r="J116">
        <v>2.89</v>
      </c>
      <c r="K116">
        <v>3.24</v>
      </c>
      <c r="L116">
        <v>2.7</v>
      </c>
      <c r="M116">
        <v>2.09</v>
      </c>
      <c r="N116">
        <v>0.97</v>
      </c>
      <c r="O116">
        <v>0.63</v>
      </c>
      <c r="P116">
        <v>0.42199999999999999</v>
      </c>
      <c r="Q116">
        <v>0.52500000000000002</v>
      </c>
      <c r="R116">
        <v>0.629</v>
      </c>
      <c r="S116">
        <v>0.78300000000000003</v>
      </c>
      <c r="T116">
        <v>1.24</v>
      </c>
      <c r="U116">
        <v>2.38</v>
      </c>
    </row>
    <row r="117" spans="1:21" x14ac:dyDescent="0.2">
      <c r="A117" s="22">
        <v>115</v>
      </c>
      <c r="B117" t="b">
        <v>0</v>
      </c>
      <c r="C117" t="b">
        <v>1</v>
      </c>
      <c r="D117" t="s">
        <v>90</v>
      </c>
      <c r="E117" t="s">
        <v>340</v>
      </c>
      <c r="F117" t="s">
        <v>90</v>
      </c>
      <c r="G117" t="s">
        <v>341</v>
      </c>
      <c r="H117" t="s">
        <v>101</v>
      </c>
      <c r="I117">
        <v>19.100000000000001</v>
      </c>
      <c r="J117">
        <v>5.99</v>
      </c>
      <c r="K117">
        <v>30.2</v>
      </c>
      <c r="L117">
        <v>95.6</v>
      </c>
      <c r="M117">
        <v>84.4</v>
      </c>
      <c r="N117">
        <v>9.4600000000000009</v>
      </c>
      <c r="O117">
        <v>0.77900000000000003</v>
      </c>
      <c r="P117">
        <v>0.56899999999999995</v>
      </c>
      <c r="Q117">
        <v>0.28100000000000003</v>
      </c>
      <c r="R117">
        <v>0.25600000000000001</v>
      </c>
      <c r="S117">
        <v>0.20899999999999999</v>
      </c>
      <c r="T117">
        <v>0.71899999999999997</v>
      </c>
      <c r="U117">
        <v>1.62</v>
      </c>
    </row>
    <row r="118" spans="1:21" x14ac:dyDescent="0.2">
      <c r="A118" s="22">
        <v>116</v>
      </c>
      <c r="B118" t="b">
        <v>0</v>
      </c>
      <c r="C118" t="b">
        <v>1</v>
      </c>
      <c r="D118" t="s">
        <v>90</v>
      </c>
      <c r="E118" t="s">
        <v>342</v>
      </c>
      <c r="F118" t="s">
        <v>90</v>
      </c>
      <c r="G118" t="s">
        <v>343</v>
      </c>
      <c r="H118" t="s">
        <v>101</v>
      </c>
      <c r="I118">
        <v>5.58</v>
      </c>
      <c r="J118">
        <v>9.25</v>
      </c>
      <c r="K118">
        <v>9.1199999999999992</v>
      </c>
      <c r="L118">
        <v>7.55</v>
      </c>
      <c r="M118">
        <v>7.83</v>
      </c>
      <c r="N118">
        <v>6.03</v>
      </c>
      <c r="O118">
        <v>5.13</v>
      </c>
      <c r="P118">
        <v>1.78</v>
      </c>
      <c r="Q118">
        <v>1.46</v>
      </c>
      <c r="R118">
        <v>2.61</v>
      </c>
      <c r="S118">
        <v>3.03</v>
      </c>
      <c r="T118">
        <v>4.96</v>
      </c>
      <c r="U118">
        <v>8.4600000000000009</v>
      </c>
    </row>
    <row r="119" spans="1:21" x14ac:dyDescent="0.2">
      <c r="A119" s="22">
        <v>117</v>
      </c>
      <c r="B119" t="b">
        <v>0</v>
      </c>
      <c r="C119" t="b">
        <v>1</v>
      </c>
      <c r="D119" t="s">
        <v>90</v>
      </c>
      <c r="E119" t="s">
        <v>344</v>
      </c>
      <c r="F119" t="s">
        <v>90</v>
      </c>
      <c r="G119" t="s">
        <v>345</v>
      </c>
      <c r="H119" t="s">
        <v>101</v>
      </c>
      <c r="I119">
        <v>6.04</v>
      </c>
      <c r="J119">
        <v>4.54</v>
      </c>
      <c r="K119">
        <v>5.4</v>
      </c>
      <c r="L119">
        <v>4.5999999999999996</v>
      </c>
      <c r="M119">
        <v>4.6900000000000004</v>
      </c>
      <c r="N119">
        <v>6.36</v>
      </c>
      <c r="O119">
        <v>26.9</v>
      </c>
      <c r="P119">
        <v>2.88</v>
      </c>
      <c r="Q119">
        <v>2.4900000000000002</v>
      </c>
      <c r="R119">
        <v>5.17</v>
      </c>
      <c r="S119">
        <v>3.65</v>
      </c>
      <c r="T119">
        <v>2.88</v>
      </c>
      <c r="U119">
        <v>3.3</v>
      </c>
    </row>
    <row r="120" spans="1:21" x14ac:dyDescent="0.2">
      <c r="A120" s="22">
        <v>118</v>
      </c>
      <c r="B120" t="b">
        <v>0</v>
      </c>
      <c r="C120" t="b">
        <v>1</v>
      </c>
      <c r="D120" t="s">
        <v>90</v>
      </c>
      <c r="E120" t="s">
        <v>346</v>
      </c>
      <c r="F120" t="s">
        <v>90</v>
      </c>
      <c r="G120" t="s">
        <v>347</v>
      </c>
      <c r="H120" t="s">
        <v>101</v>
      </c>
      <c r="I120">
        <v>4.6399999999999997</v>
      </c>
      <c r="J120">
        <v>6.58</v>
      </c>
      <c r="K120">
        <v>8.67</v>
      </c>
      <c r="L120">
        <v>7.95</v>
      </c>
      <c r="M120">
        <v>5.7</v>
      </c>
      <c r="N120">
        <v>5.0999999999999996</v>
      </c>
      <c r="O120">
        <v>5.46</v>
      </c>
      <c r="P120">
        <v>2.96</v>
      </c>
      <c r="Q120">
        <v>1.52</v>
      </c>
      <c r="R120">
        <v>1.67</v>
      </c>
      <c r="S120">
        <v>2.4900000000000002</v>
      </c>
      <c r="T120">
        <v>3.3</v>
      </c>
      <c r="U120">
        <v>4.54</v>
      </c>
    </row>
    <row r="121" spans="1:21" x14ac:dyDescent="0.2">
      <c r="A121" s="22">
        <v>119</v>
      </c>
      <c r="B121" t="b">
        <v>0</v>
      </c>
      <c r="C121" t="b">
        <v>1</v>
      </c>
      <c r="D121" t="s">
        <v>90</v>
      </c>
      <c r="E121" t="s">
        <v>348</v>
      </c>
      <c r="F121" t="s">
        <v>90</v>
      </c>
      <c r="G121" t="s">
        <v>349</v>
      </c>
      <c r="H121" t="s">
        <v>101</v>
      </c>
      <c r="I121">
        <v>0.69199999999999995</v>
      </c>
      <c r="J121">
        <v>1.1100000000000001</v>
      </c>
      <c r="K121">
        <v>0.98299999999999998</v>
      </c>
      <c r="L121">
        <v>0.61699999999999999</v>
      </c>
      <c r="M121">
        <v>0.45</v>
      </c>
      <c r="N121">
        <v>0.36899999999999999</v>
      </c>
      <c r="O121">
        <v>0.28799999999999998</v>
      </c>
      <c r="P121">
        <v>0.35199999999999998</v>
      </c>
      <c r="Q121">
        <v>0.56799999999999995</v>
      </c>
      <c r="R121">
        <v>0.72299999999999998</v>
      </c>
      <c r="S121">
        <v>0.87</v>
      </c>
      <c r="T121">
        <v>0.79600000000000004</v>
      </c>
      <c r="U121">
        <v>1.19</v>
      </c>
    </row>
    <row r="122" spans="1:21" x14ac:dyDescent="0.2">
      <c r="A122" s="22">
        <v>120</v>
      </c>
      <c r="B122" t="b">
        <v>0</v>
      </c>
      <c r="C122" t="b">
        <v>1</v>
      </c>
      <c r="D122" t="s">
        <v>90</v>
      </c>
      <c r="E122" t="s">
        <v>350</v>
      </c>
      <c r="F122" t="s">
        <v>90</v>
      </c>
      <c r="G122" t="s">
        <v>351</v>
      </c>
      <c r="H122" t="s">
        <v>101</v>
      </c>
      <c r="I122">
        <v>0.55700000000000005</v>
      </c>
      <c r="J122">
        <v>1.04</v>
      </c>
      <c r="K122">
        <v>1.1299999999999999</v>
      </c>
      <c r="L122">
        <v>0.81699999999999995</v>
      </c>
      <c r="M122">
        <v>0.626</v>
      </c>
      <c r="N122">
        <v>0.39500000000000002</v>
      </c>
      <c r="O122">
        <v>0.28299999999999997</v>
      </c>
      <c r="P122">
        <v>0.20599999999999999</v>
      </c>
      <c r="Q122">
        <v>0.26500000000000001</v>
      </c>
      <c r="R122">
        <v>0.30299999999999999</v>
      </c>
      <c r="S122">
        <v>0.34399999999999997</v>
      </c>
      <c r="T122">
        <v>0.47799999999999998</v>
      </c>
      <c r="U122">
        <v>0.84099999999999997</v>
      </c>
    </row>
    <row r="123" spans="1:21" x14ac:dyDescent="0.2">
      <c r="A123" s="22">
        <v>121</v>
      </c>
      <c r="B123" t="b">
        <v>0</v>
      </c>
      <c r="C123" t="b">
        <v>1</v>
      </c>
      <c r="D123" t="s">
        <v>90</v>
      </c>
      <c r="E123" t="s">
        <v>352</v>
      </c>
      <c r="F123" t="s">
        <v>90</v>
      </c>
      <c r="G123" t="s">
        <v>353</v>
      </c>
      <c r="H123" t="s">
        <v>101</v>
      </c>
      <c r="I123">
        <v>15</v>
      </c>
      <c r="J123">
        <v>18.2</v>
      </c>
      <c r="K123">
        <v>20.100000000000001</v>
      </c>
      <c r="L123">
        <v>19.2</v>
      </c>
      <c r="M123">
        <v>17.100000000000001</v>
      </c>
      <c r="N123">
        <v>16.7</v>
      </c>
      <c r="O123">
        <v>17.100000000000001</v>
      </c>
      <c r="P123">
        <v>9.8800000000000008</v>
      </c>
      <c r="Q123">
        <v>2.63</v>
      </c>
      <c r="R123">
        <v>13.6</v>
      </c>
      <c r="S123">
        <v>14.4</v>
      </c>
      <c r="T123">
        <v>15.1</v>
      </c>
      <c r="U123">
        <v>16.3</v>
      </c>
    </row>
    <row r="124" spans="1:21" x14ac:dyDescent="0.2">
      <c r="A124" s="22">
        <v>122</v>
      </c>
      <c r="B124" t="b">
        <v>0</v>
      </c>
      <c r="C124" t="b">
        <v>1</v>
      </c>
      <c r="D124" t="s">
        <v>90</v>
      </c>
      <c r="E124" t="s">
        <v>354</v>
      </c>
      <c r="F124" t="s">
        <v>90</v>
      </c>
      <c r="G124" t="s">
        <v>355</v>
      </c>
      <c r="H124" t="s">
        <v>101</v>
      </c>
      <c r="I124">
        <v>0.86899999999999999</v>
      </c>
      <c r="J124">
        <v>1.26</v>
      </c>
      <c r="K124">
        <v>1.52</v>
      </c>
      <c r="L124">
        <v>1.05</v>
      </c>
      <c r="M124">
        <v>1.1000000000000001</v>
      </c>
      <c r="N124">
        <v>1.38</v>
      </c>
      <c r="O124">
        <v>1.1499999999999999</v>
      </c>
      <c r="P124">
        <v>0.26500000000000001</v>
      </c>
      <c r="Q124">
        <v>0.28699999999999998</v>
      </c>
      <c r="R124">
        <v>0.36</v>
      </c>
      <c r="S124">
        <v>0.48499999999999999</v>
      </c>
      <c r="T124">
        <v>0.67</v>
      </c>
      <c r="U124">
        <v>0.94399999999999995</v>
      </c>
    </row>
    <row r="125" spans="1:21" x14ac:dyDescent="0.2">
      <c r="A125" s="22">
        <v>123</v>
      </c>
      <c r="B125" t="b">
        <v>0</v>
      </c>
      <c r="C125" t="b">
        <v>1</v>
      </c>
      <c r="D125" t="s">
        <v>90</v>
      </c>
      <c r="E125" t="s">
        <v>356</v>
      </c>
      <c r="F125" t="s">
        <v>90</v>
      </c>
      <c r="G125" t="s">
        <v>357</v>
      </c>
      <c r="H125" t="s">
        <v>101</v>
      </c>
      <c r="I125">
        <v>0.39800000000000002</v>
      </c>
      <c r="J125">
        <v>0.71299999999999997</v>
      </c>
      <c r="K125">
        <v>0.74399999999999999</v>
      </c>
      <c r="L125">
        <v>0.45900000000000002</v>
      </c>
      <c r="M125">
        <v>0.33200000000000002</v>
      </c>
      <c r="N125">
        <v>0.28399999999999997</v>
      </c>
      <c r="O125">
        <v>0.216</v>
      </c>
      <c r="P125">
        <v>0.18</v>
      </c>
      <c r="Q125">
        <v>0.246</v>
      </c>
      <c r="R125">
        <v>0.28799999999999998</v>
      </c>
      <c r="S125">
        <v>0.32900000000000001</v>
      </c>
      <c r="T125">
        <v>0.39500000000000002</v>
      </c>
      <c r="U125">
        <v>0.60899999999999999</v>
      </c>
    </row>
    <row r="126" spans="1:21" x14ac:dyDescent="0.2">
      <c r="A126" s="22">
        <v>124</v>
      </c>
      <c r="B126" t="b">
        <v>0</v>
      </c>
      <c r="C126" t="b">
        <v>1</v>
      </c>
      <c r="D126" t="s">
        <v>90</v>
      </c>
      <c r="E126" t="s">
        <v>358</v>
      </c>
      <c r="F126" t="s">
        <v>90</v>
      </c>
      <c r="G126" t="s">
        <v>359</v>
      </c>
      <c r="H126" t="s">
        <v>101</v>
      </c>
      <c r="I126">
        <v>35.4</v>
      </c>
      <c r="J126">
        <v>33.299999999999997</v>
      </c>
      <c r="K126">
        <v>31.8</v>
      </c>
      <c r="L126">
        <v>26.9</v>
      </c>
      <c r="M126">
        <v>29.2</v>
      </c>
      <c r="N126">
        <v>33</v>
      </c>
      <c r="O126">
        <v>83</v>
      </c>
      <c r="P126">
        <v>66</v>
      </c>
      <c r="Q126">
        <v>3</v>
      </c>
      <c r="R126">
        <v>23.4</v>
      </c>
      <c r="S126">
        <v>31.8</v>
      </c>
      <c r="T126">
        <v>30.9</v>
      </c>
      <c r="U126">
        <v>32.299999999999997</v>
      </c>
    </row>
    <row r="127" spans="1:21" x14ac:dyDescent="0.2">
      <c r="A127" s="22">
        <v>125</v>
      </c>
      <c r="B127" t="b">
        <v>0</v>
      </c>
      <c r="C127" t="b">
        <v>1</v>
      </c>
      <c r="D127" t="s">
        <v>90</v>
      </c>
      <c r="E127" t="s">
        <v>360</v>
      </c>
      <c r="F127" t="s">
        <v>90</v>
      </c>
      <c r="G127" t="s">
        <v>361</v>
      </c>
      <c r="H127" t="s">
        <v>205</v>
      </c>
      <c r="I127">
        <v>9.2100000000000009</v>
      </c>
      <c r="J127">
        <v>9.8699999999999992</v>
      </c>
      <c r="K127">
        <v>10.6</v>
      </c>
      <c r="L127">
        <v>9.32</v>
      </c>
      <c r="M127">
        <v>9.39</v>
      </c>
      <c r="N127">
        <v>10.5</v>
      </c>
      <c r="O127">
        <v>27.3</v>
      </c>
      <c r="P127">
        <v>4.07</v>
      </c>
      <c r="Q127">
        <v>3.21</v>
      </c>
      <c r="R127">
        <v>6.85</v>
      </c>
      <c r="S127">
        <v>6.11</v>
      </c>
      <c r="T127">
        <v>6.02</v>
      </c>
      <c r="U127">
        <v>7.81</v>
      </c>
    </row>
    <row r="128" spans="1:21" x14ac:dyDescent="0.2">
      <c r="A128" s="22">
        <v>126</v>
      </c>
      <c r="B128" t="b">
        <v>0</v>
      </c>
      <c r="C128" t="b">
        <v>1</v>
      </c>
      <c r="D128" t="s">
        <v>90</v>
      </c>
      <c r="E128" t="s">
        <v>362</v>
      </c>
      <c r="F128" t="s">
        <v>90</v>
      </c>
      <c r="G128" t="s">
        <v>363</v>
      </c>
      <c r="H128" t="s">
        <v>205</v>
      </c>
      <c r="I128">
        <v>23.1</v>
      </c>
      <c r="J128">
        <v>23.2</v>
      </c>
      <c r="K128">
        <v>23.4</v>
      </c>
      <c r="L128">
        <v>20.399999999999999</v>
      </c>
      <c r="M128">
        <v>20.6</v>
      </c>
      <c r="N128">
        <v>22.4</v>
      </c>
      <c r="O128">
        <v>49.1</v>
      </c>
      <c r="P128">
        <v>37.9</v>
      </c>
      <c r="Q128">
        <v>2.54</v>
      </c>
      <c r="R128">
        <v>15.8</v>
      </c>
      <c r="S128">
        <v>20.6</v>
      </c>
      <c r="T128">
        <v>20.5</v>
      </c>
      <c r="U128">
        <v>21.8</v>
      </c>
    </row>
    <row r="129" spans="1:21" x14ac:dyDescent="0.2">
      <c r="A129" s="22">
        <v>127</v>
      </c>
      <c r="B129" t="b">
        <v>0</v>
      </c>
      <c r="C129" t="b">
        <v>1</v>
      </c>
      <c r="D129" t="s">
        <v>90</v>
      </c>
      <c r="E129" t="s">
        <v>364</v>
      </c>
      <c r="F129" t="s">
        <v>90</v>
      </c>
      <c r="G129" t="s">
        <v>365</v>
      </c>
      <c r="H129" t="s">
        <v>101</v>
      </c>
      <c r="I129">
        <v>38.200000000000003</v>
      </c>
      <c r="J129">
        <v>39.4</v>
      </c>
      <c r="K129">
        <v>41.7</v>
      </c>
      <c r="L129">
        <v>40.5</v>
      </c>
      <c r="M129">
        <v>39.6</v>
      </c>
      <c r="N129">
        <v>39.6</v>
      </c>
      <c r="O129">
        <v>78.599999999999994</v>
      </c>
      <c r="P129">
        <v>23</v>
      </c>
      <c r="Q129">
        <v>15.3</v>
      </c>
      <c r="R129">
        <v>36.299999999999997</v>
      </c>
      <c r="S129">
        <v>34.4</v>
      </c>
      <c r="T129">
        <v>34.9</v>
      </c>
      <c r="U129">
        <v>36.700000000000003</v>
      </c>
    </row>
    <row r="130" spans="1:21" x14ac:dyDescent="0.2">
      <c r="A130" s="22">
        <v>128</v>
      </c>
      <c r="B130" t="b">
        <v>0</v>
      </c>
      <c r="C130" t="b">
        <v>1</v>
      </c>
      <c r="D130" t="s">
        <v>90</v>
      </c>
      <c r="E130" t="s">
        <v>366</v>
      </c>
      <c r="F130" t="s">
        <v>90</v>
      </c>
      <c r="G130" t="s">
        <v>367</v>
      </c>
      <c r="H130" t="s">
        <v>205</v>
      </c>
      <c r="I130">
        <v>30.2</v>
      </c>
      <c r="J130">
        <v>25.5</v>
      </c>
      <c r="K130">
        <v>28</v>
      </c>
      <c r="L130">
        <v>18.5</v>
      </c>
      <c r="M130">
        <v>22.8</v>
      </c>
      <c r="N130">
        <v>32.200000000000003</v>
      </c>
      <c r="O130">
        <v>89</v>
      </c>
      <c r="P130">
        <v>20.9</v>
      </c>
      <c r="Q130">
        <v>23.2</v>
      </c>
      <c r="R130">
        <v>30.6</v>
      </c>
      <c r="S130">
        <v>26.3</v>
      </c>
      <c r="T130">
        <v>23.5</v>
      </c>
      <c r="U130">
        <v>23</v>
      </c>
    </row>
    <row r="131" spans="1:21" x14ac:dyDescent="0.2">
      <c r="A131" s="22">
        <v>129</v>
      </c>
      <c r="B131" t="b">
        <v>0</v>
      </c>
      <c r="C131" t="b">
        <v>1</v>
      </c>
      <c r="D131" t="s">
        <v>90</v>
      </c>
      <c r="E131" t="s">
        <v>368</v>
      </c>
      <c r="F131" t="s">
        <v>90</v>
      </c>
      <c r="G131" t="s">
        <v>369</v>
      </c>
      <c r="H131" t="s">
        <v>101</v>
      </c>
      <c r="I131">
        <v>22.2</v>
      </c>
      <c r="J131">
        <v>18.100000000000001</v>
      </c>
      <c r="K131">
        <v>21</v>
      </c>
      <c r="L131">
        <v>19.399999999999999</v>
      </c>
      <c r="M131">
        <v>18.899999999999999</v>
      </c>
      <c r="N131">
        <v>20.7</v>
      </c>
      <c r="O131">
        <v>93.5</v>
      </c>
      <c r="P131">
        <v>9.99</v>
      </c>
      <c r="Q131">
        <v>8.52</v>
      </c>
      <c r="R131">
        <v>17.7</v>
      </c>
      <c r="S131">
        <v>13.8</v>
      </c>
      <c r="T131">
        <v>12.2</v>
      </c>
      <c r="U131">
        <v>14.3</v>
      </c>
    </row>
    <row r="132" spans="1:21" x14ac:dyDescent="0.2">
      <c r="A132" s="22">
        <v>130</v>
      </c>
      <c r="B132" t="b">
        <v>0</v>
      </c>
      <c r="C132" t="b">
        <v>1</v>
      </c>
      <c r="D132" t="s">
        <v>90</v>
      </c>
      <c r="E132" t="s">
        <v>370</v>
      </c>
      <c r="F132" t="s">
        <v>90</v>
      </c>
      <c r="G132" t="s">
        <v>371</v>
      </c>
      <c r="H132" t="s">
        <v>101</v>
      </c>
      <c r="I132">
        <v>23.2</v>
      </c>
      <c r="J132">
        <v>19.3</v>
      </c>
      <c r="K132">
        <v>23</v>
      </c>
      <c r="L132">
        <v>21.5</v>
      </c>
      <c r="M132">
        <v>21.2</v>
      </c>
      <c r="N132">
        <v>24.8</v>
      </c>
      <c r="O132">
        <v>74.3</v>
      </c>
      <c r="P132">
        <v>14.2</v>
      </c>
      <c r="Q132">
        <v>13</v>
      </c>
      <c r="R132">
        <v>19.899999999999999</v>
      </c>
      <c r="S132">
        <v>17.100000000000001</v>
      </c>
      <c r="T132">
        <v>15.5</v>
      </c>
      <c r="U132">
        <v>15.6</v>
      </c>
    </row>
    <row r="133" spans="1:21" x14ac:dyDescent="0.2">
      <c r="A133" s="22">
        <v>131</v>
      </c>
      <c r="B133" t="b">
        <v>0</v>
      </c>
      <c r="C133" t="b">
        <v>1</v>
      </c>
      <c r="D133" t="s">
        <v>90</v>
      </c>
      <c r="E133" t="s">
        <v>372</v>
      </c>
      <c r="F133" t="s">
        <v>90</v>
      </c>
      <c r="G133" t="s">
        <v>373</v>
      </c>
      <c r="H133" t="s">
        <v>101</v>
      </c>
      <c r="I133">
        <v>18.3</v>
      </c>
      <c r="J133">
        <v>11</v>
      </c>
      <c r="K133">
        <v>13.9</v>
      </c>
      <c r="L133">
        <v>12.3</v>
      </c>
      <c r="M133">
        <v>12.7</v>
      </c>
      <c r="N133">
        <v>19.5</v>
      </c>
      <c r="O133">
        <v>91.9</v>
      </c>
      <c r="P133">
        <v>9.15</v>
      </c>
      <c r="Q133">
        <v>7.81</v>
      </c>
      <c r="R133">
        <v>16.8</v>
      </c>
      <c r="S133">
        <v>11.1</v>
      </c>
      <c r="T133">
        <v>7.61</v>
      </c>
      <c r="U133">
        <v>7.34</v>
      </c>
    </row>
    <row r="134" spans="1:21" x14ac:dyDescent="0.2">
      <c r="A134" s="22">
        <v>132</v>
      </c>
      <c r="B134" t="b">
        <v>0</v>
      </c>
      <c r="C134" t="b">
        <v>1</v>
      </c>
      <c r="D134" t="s">
        <v>90</v>
      </c>
      <c r="E134" t="s">
        <v>374</v>
      </c>
      <c r="F134" t="s">
        <v>90</v>
      </c>
      <c r="G134" t="s">
        <v>375</v>
      </c>
      <c r="H134" t="s">
        <v>101</v>
      </c>
      <c r="I134">
        <v>1.79</v>
      </c>
      <c r="J134">
        <v>3.36</v>
      </c>
      <c r="K134">
        <v>3.8</v>
      </c>
      <c r="L134">
        <v>3.23</v>
      </c>
      <c r="M134">
        <v>2.6</v>
      </c>
      <c r="N134">
        <v>1.2</v>
      </c>
      <c r="O134">
        <v>0.95699999999999996</v>
      </c>
      <c r="P134">
        <v>0.47799999999999998</v>
      </c>
      <c r="Q134">
        <v>0.56899999999999995</v>
      </c>
      <c r="R134">
        <v>0.66300000000000003</v>
      </c>
      <c r="S134">
        <v>0.78100000000000003</v>
      </c>
      <c r="T134">
        <v>1.29</v>
      </c>
      <c r="U134">
        <v>2.66</v>
      </c>
    </row>
    <row r="135" spans="1:21" x14ac:dyDescent="0.2">
      <c r="A135" s="22">
        <v>133</v>
      </c>
      <c r="B135" t="b">
        <v>0</v>
      </c>
      <c r="C135" t="b">
        <v>1</v>
      </c>
      <c r="D135" t="s">
        <v>90</v>
      </c>
      <c r="E135" t="s">
        <v>376</v>
      </c>
      <c r="F135" t="s">
        <v>90</v>
      </c>
      <c r="G135" t="s">
        <v>377</v>
      </c>
      <c r="H135" t="s">
        <v>101</v>
      </c>
      <c r="I135">
        <v>8.0299999999999994</v>
      </c>
      <c r="J135">
        <v>7.22</v>
      </c>
      <c r="K135">
        <v>8.08</v>
      </c>
      <c r="L135">
        <v>7.12</v>
      </c>
      <c r="M135">
        <v>6.97</v>
      </c>
      <c r="N135">
        <v>9.6</v>
      </c>
      <c r="O135">
        <v>32.5</v>
      </c>
      <c r="P135">
        <v>3.34</v>
      </c>
      <c r="Q135">
        <v>2.85</v>
      </c>
      <c r="R135">
        <v>6.08</v>
      </c>
      <c r="S135">
        <v>5.1100000000000003</v>
      </c>
      <c r="T135">
        <v>3.69</v>
      </c>
      <c r="U135">
        <v>4.38</v>
      </c>
    </row>
    <row r="136" spans="1:21" x14ac:dyDescent="0.2">
      <c r="A136" s="22">
        <v>134</v>
      </c>
      <c r="B136" t="b">
        <v>0</v>
      </c>
      <c r="C136" t="b">
        <v>1</v>
      </c>
      <c r="D136" t="s">
        <v>90</v>
      </c>
      <c r="E136" t="s">
        <v>378</v>
      </c>
      <c r="F136" t="s">
        <v>90</v>
      </c>
      <c r="G136" t="s">
        <v>379</v>
      </c>
      <c r="H136" t="s">
        <v>205</v>
      </c>
      <c r="I136">
        <v>6.91</v>
      </c>
      <c r="J136">
        <v>6.91</v>
      </c>
      <c r="K136">
        <v>7.43</v>
      </c>
      <c r="L136">
        <v>6.04</v>
      </c>
      <c r="M136">
        <v>6.23</v>
      </c>
      <c r="N136">
        <v>7.23</v>
      </c>
      <c r="O136">
        <v>18.899999999999999</v>
      </c>
      <c r="P136">
        <v>5.38</v>
      </c>
      <c r="Q136">
        <v>2.79</v>
      </c>
      <c r="R136">
        <v>5.39</v>
      </c>
      <c r="S136">
        <v>5.3</v>
      </c>
      <c r="T136">
        <v>5.73</v>
      </c>
      <c r="U136">
        <v>5.92</v>
      </c>
    </row>
    <row r="137" spans="1:21" x14ac:dyDescent="0.2">
      <c r="A137" s="22">
        <v>135</v>
      </c>
      <c r="B137" t="b">
        <v>0</v>
      </c>
      <c r="C137" t="b">
        <v>1</v>
      </c>
      <c r="D137" t="s">
        <v>90</v>
      </c>
      <c r="E137" t="s">
        <v>380</v>
      </c>
      <c r="F137" t="s">
        <v>90</v>
      </c>
      <c r="G137" t="s">
        <v>381</v>
      </c>
      <c r="H137" t="s">
        <v>101</v>
      </c>
      <c r="I137">
        <v>0.373</v>
      </c>
      <c r="J137">
        <v>0.68</v>
      </c>
      <c r="K137">
        <v>0.72099999999999997</v>
      </c>
      <c r="L137">
        <v>0.44800000000000001</v>
      </c>
      <c r="M137">
        <v>0.32500000000000001</v>
      </c>
      <c r="N137">
        <v>0.27800000000000002</v>
      </c>
      <c r="O137">
        <v>0.21099999999999999</v>
      </c>
      <c r="P137">
        <v>0.16600000000000001</v>
      </c>
      <c r="Q137">
        <v>0.22</v>
      </c>
      <c r="R137">
        <v>0.253</v>
      </c>
      <c r="S137">
        <v>0.28000000000000003</v>
      </c>
      <c r="T137">
        <v>0.35399999999999998</v>
      </c>
      <c r="U137">
        <v>0.56100000000000005</v>
      </c>
    </row>
    <row r="138" spans="1:21" x14ac:dyDescent="0.2">
      <c r="A138" s="22">
        <v>136</v>
      </c>
      <c r="B138" t="b">
        <v>0</v>
      </c>
      <c r="C138" t="b">
        <v>1</v>
      </c>
      <c r="D138" t="s">
        <v>90</v>
      </c>
      <c r="E138" t="s">
        <v>382</v>
      </c>
      <c r="F138" t="s">
        <v>90</v>
      </c>
      <c r="G138" t="s">
        <v>383</v>
      </c>
      <c r="H138" t="s">
        <v>205</v>
      </c>
      <c r="I138">
        <v>14.8</v>
      </c>
      <c r="J138">
        <v>23.7</v>
      </c>
      <c r="K138">
        <v>29.2</v>
      </c>
      <c r="L138">
        <v>24.6</v>
      </c>
      <c r="M138">
        <v>22.3</v>
      </c>
      <c r="N138">
        <v>18.7</v>
      </c>
      <c r="O138">
        <v>6.15</v>
      </c>
      <c r="P138">
        <v>3.58</v>
      </c>
      <c r="Q138">
        <v>3.38</v>
      </c>
      <c r="R138">
        <v>4.34</v>
      </c>
      <c r="S138">
        <v>9.64</v>
      </c>
      <c r="T138">
        <v>12.9</v>
      </c>
      <c r="U138">
        <v>20</v>
      </c>
    </row>
    <row r="139" spans="1:21" x14ac:dyDescent="0.2">
      <c r="A139" s="22">
        <v>137</v>
      </c>
      <c r="B139" t="b">
        <v>0</v>
      </c>
      <c r="C139" t="b">
        <v>1</v>
      </c>
      <c r="D139" t="s">
        <v>90</v>
      </c>
      <c r="E139" t="s">
        <v>384</v>
      </c>
      <c r="F139" t="s">
        <v>90</v>
      </c>
      <c r="G139" t="s">
        <v>385</v>
      </c>
      <c r="H139" t="s">
        <v>101</v>
      </c>
      <c r="I139">
        <v>15</v>
      </c>
      <c r="J139">
        <v>10.5</v>
      </c>
      <c r="K139">
        <v>12.6</v>
      </c>
      <c r="L139">
        <v>11</v>
      </c>
      <c r="M139">
        <v>11.5</v>
      </c>
      <c r="N139">
        <v>16</v>
      </c>
      <c r="O139">
        <v>69.7</v>
      </c>
      <c r="P139">
        <v>7.2</v>
      </c>
      <c r="Q139">
        <v>6.11</v>
      </c>
      <c r="R139">
        <v>13</v>
      </c>
      <c r="S139">
        <v>8.9700000000000006</v>
      </c>
      <c r="T139">
        <v>6.79</v>
      </c>
      <c r="U139">
        <v>7.44</v>
      </c>
    </row>
    <row r="140" spans="1:21" x14ac:dyDescent="0.2">
      <c r="A140" s="22">
        <v>138</v>
      </c>
      <c r="B140" t="b">
        <v>0</v>
      </c>
      <c r="C140" t="b">
        <v>1</v>
      </c>
      <c r="D140" t="s">
        <v>90</v>
      </c>
      <c r="E140" t="s">
        <v>386</v>
      </c>
      <c r="F140" t="s">
        <v>90</v>
      </c>
      <c r="G140" t="s">
        <v>387</v>
      </c>
      <c r="H140" t="s">
        <v>101</v>
      </c>
      <c r="I140">
        <v>4.93</v>
      </c>
      <c r="J140">
        <v>7.54</v>
      </c>
      <c r="K140">
        <v>7.93</v>
      </c>
      <c r="L140">
        <v>6.62</v>
      </c>
      <c r="M140">
        <v>7.13</v>
      </c>
      <c r="N140">
        <v>9.7100000000000009</v>
      </c>
      <c r="O140">
        <v>4.46</v>
      </c>
      <c r="P140">
        <v>1.26</v>
      </c>
      <c r="Q140">
        <v>0.999</v>
      </c>
      <c r="R140">
        <v>1.73</v>
      </c>
      <c r="S140">
        <v>2.1800000000000002</v>
      </c>
      <c r="T140">
        <v>3.55</v>
      </c>
      <c r="U140">
        <v>6.24</v>
      </c>
    </row>
    <row r="141" spans="1:21" x14ac:dyDescent="0.2">
      <c r="A141" s="22">
        <v>139</v>
      </c>
      <c r="B141" t="b">
        <v>0</v>
      </c>
      <c r="C141" t="b">
        <v>1</v>
      </c>
      <c r="D141" t="s">
        <v>90</v>
      </c>
      <c r="E141" t="s">
        <v>388</v>
      </c>
      <c r="F141" t="s">
        <v>90</v>
      </c>
      <c r="G141" t="s">
        <v>389</v>
      </c>
      <c r="H141" t="s">
        <v>101</v>
      </c>
      <c r="I141">
        <v>78.900000000000006</v>
      </c>
      <c r="J141">
        <v>84.5</v>
      </c>
      <c r="K141">
        <v>84.8</v>
      </c>
      <c r="L141">
        <v>35.700000000000003</v>
      </c>
      <c r="M141">
        <v>59.6</v>
      </c>
      <c r="N141">
        <v>84.9</v>
      </c>
      <c r="O141">
        <v>88.1</v>
      </c>
      <c r="P141">
        <v>68.3</v>
      </c>
      <c r="Q141">
        <v>88.5</v>
      </c>
      <c r="R141">
        <v>90</v>
      </c>
      <c r="S141">
        <v>88.4</v>
      </c>
      <c r="T141">
        <v>87.1</v>
      </c>
      <c r="U141">
        <v>87.6</v>
      </c>
    </row>
    <row r="142" spans="1:21" x14ac:dyDescent="0.2">
      <c r="A142" s="22">
        <v>140</v>
      </c>
      <c r="B142" t="b">
        <v>0</v>
      </c>
      <c r="C142" t="b">
        <v>1</v>
      </c>
      <c r="D142" t="s">
        <v>90</v>
      </c>
      <c r="E142" t="s">
        <v>390</v>
      </c>
      <c r="F142" t="s">
        <v>90</v>
      </c>
      <c r="G142" t="s">
        <v>391</v>
      </c>
      <c r="H142" t="s">
        <v>101</v>
      </c>
      <c r="I142">
        <v>14.8</v>
      </c>
      <c r="J142">
        <v>23.7</v>
      </c>
      <c r="K142">
        <v>29.2</v>
      </c>
      <c r="L142">
        <v>24.6</v>
      </c>
      <c r="M142">
        <v>22.3</v>
      </c>
      <c r="N142">
        <v>18.7</v>
      </c>
      <c r="O142">
        <v>6.15</v>
      </c>
      <c r="P142">
        <v>3.58</v>
      </c>
      <c r="Q142">
        <v>3.38</v>
      </c>
      <c r="R142">
        <v>4.34</v>
      </c>
      <c r="S142">
        <v>9.64</v>
      </c>
      <c r="T142">
        <v>12.9</v>
      </c>
      <c r="U142">
        <v>20</v>
      </c>
    </row>
    <row r="143" spans="1:21" x14ac:dyDescent="0.2">
      <c r="A143" s="22">
        <v>141</v>
      </c>
      <c r="B143" t="b">
        <v>0</v>
      </c>
      <c r="C143" t="b">
        <v>1</v>
      </c>
      <c r="D143" t="s">
        <v>90</v>
      </c>
      <c r="E143" t="s">
        <v>392</v>
      </c>
      <c r="F143" t="s">
        <v>90</v>
      </c>
      <c r="G143" t="s">
        <v>393</v>
      </c>
      <c r="H143" t="s">
        <v>101</v>
      </c>
      <c r="I143">
        <v>1.79</v>
      </c>
      <c r="J143">
        <v>2.85</v>
      </c>
      <c r="K143">
        <v>3.53</v>
      </c>
      <c r="L143">
        <v>3.62</v>
      </c>
      <c r="M143">
        <v>3.93</v>
      </c>
      <c r="N143">
        <v>1.53</v>
      </c>
      <c r="O143">
        <v>0.69499999999999995</v>
      </c>
      <c r="P143">
        <v>0.41099999999999998</v>
      </c>
      <c r="Q143">
        <v>0.45300000000000001</v>
      </c>
      <c r="R143">
        <v>0.54700000000000004</v>
      </c>
      <c r="S143">
        <v>0.69599999999999995</v>
      </c>
      <c r="T143">
        <v>1.1399999999999999</v>
      </c>
      <c r="U143">
        <v>2.2400000000000002</v>
      </c>
    </row>
    <row r="144" spans="1:21" x14ac:dyDescent="0.2">
      <c r="A144" s="22">
        <v>142</v>
      </c>
      <c r="B144" t="b">
        <v>0</v>
      </c>
      <c r="C144" t="b">
        <v>1</v>
      </c>
      <c r="D144" t="s">
        <v>90</v>
      </c>
      <c r="E144" t="s">
        <v>394</v>
      </c>
      <c r="F144" t="s">
        <v>90</v>
      </c>
      <c r="G144" t="s">
        <v>395</v>
      </c>
      <c r="H144" t="s">
        <v>101</v>
      </c>
      <c r="I144">
        <v>0.66</v>
      </c>
      <c r="J144">
        <v>0.90500000000000003</v>
      </c>
      <c r="K144">
        <v>0.76100000000000001</v>
      </c>
      <c r="L144">
        <v>0.44700000000000001</v>
      </c>
      <c r="M144">
        <v>0.48599999999999999</v>
      </c>
      <c r="N144">
        <v>0.54800000000000004</v>
      </c>
      <c r="O144">
        <v>0.30499999999999999</v>
      </c>
      <c r="P144">
        <v>0.57199999999999995</v>
      </c>
      <c r="Q144">
        <v>0.628</v>
      </c>
      <c r="R144">
        <v>0.55000000000000004</v>
      </c>
      <c r="S144">
        <v>0.83599999999999997</v>
      </c>
      <c r="T144">
        <v>0.96499999999999997</v>
      </c>
      <c r="U144">
        <v>0.91400000000000003</v>
      </c>
    </row>
    <row r="145" spans="1:21" x14ac:dyDescent="0.2">
      <c r="A145" s="22">
        <v>143</v>
      </c>
      <c r="B145" t="b">
        <v>1</v>
      </c>
      <c r="C145" t="b">
        <v>1</v>
      </c>
      <c r="D145" t="s">
        <v>396</v>
      </c>
      <c r="E145" t="s">
        <v>396</v>
      </c>
      <c r="F145" t="s">
        <v>397</v>
      </c>
      <c r="G145" t="s">
        <v>398</v>
      </c>
      <c r="H145" t="s">
        <v>68</v>
      </c>
      <c r="I145">
        <v>1.1200000000000001</v>
      </c>
      <c r="J145">
        <v>1.1299999999999999</v>
      </c>
      <c r="K145">
        <v>2.2400000000000002</v>
      </c>
      <c r="L145">
        <v>1.76</v>
      </c>
      <c r="M145">
        <v>2.31</v>
      </c>
      <c r="N145">
        <v>0.58099999999999996</v>
      </c>
      <c r="O145">
        <v>0.55700000000000005</v>
      </c>
      <c r="P145">
        <v>1.62</v>
      </c>
      <c r="Q145">
        <v>1.4</v>
      </c>
      <c r="R145">
        <v>0.79800000000000004</v>
      </c>
      <c r="S145">
        <v>0.39400000000000002</v>
      </c>
      <c r="T145">
        <v>0.33900000000000002</v>
      </c>
      <c r="U145">
        <v>0.437</v>
      </c>
    </row>
    <row r="146" spans="1:21" x14ac:dyDescent="0.2">
      <c r="A146" s="22">
        <v>144</v>
      </c>
      <c r="B146" t="b">
        <v>1</v>
      </c>
      <c r="C146" t="b">
        <v>1</v>
      </c>
      <c r="D146" t="s">
        <v>399</v>
      </c>
      <c r="E146" t="s">
        <v>399</v>
      </c>
      <c r="F146" t="s">
        <v>400</v>
      </c>
      <c r="G146" t="s">
        <v>401</v>
      </c>
      <c r="H146" t="s">
        <v>68</v>
      </c>
      <c r="I146">
        <v>0.995</v>
      </c>
      <c r="J146">
        <v>1.1399999999999999</v>
      </c>
      <c r="K146">
        <v>1.9</v>
      </c>
      <c r="L146">
        <v>2.56</v>
      </c>
      <c r="M146">
        <v>3.8</v>
      </c>
      <c r="N146">
        <v>0.68799999999999994</v>
      </c>
      <c r="O146">
        <v>0.33600000000000002</v>
      </c>
      <c r="P146">
        <v>0.249</v>
      </c>
      <c r="Q146">
        <v>0.22600000000000001</v>
      </c>
      <c r="R146">
        <v>0.19</v>
      </c>
      <c r="S146">
        <v>0.153</v>
      </c>
      <c r="T146">
        <v>0.21</v>
      </c>
      <c r="U146">
        <v>0.59599999999999997</v>
      </c>
    </row>
    <row r="147" spans="1:21" x14ac:dyDescent="0.2">
      <c r="A147" s="22">
        <v>145</v>
      </c>
      <c r="B147" t="b">
        <v>0</v>
      </c>
      <c r="C147" t="b">
        <v>1</v>
      </c>
      <c r="D147" t="s">
        <v>90</v>
      </c>
      <c r="E147" t="s">
        <v>402</v>
      </c>
      <c r="F147" t="s">
        <v>90</v>
      </c>
      <c r="G147" t="s">
        <v>403</v>
      </c>
      <c r="H147" t="s">
        <v>130</v>
      </c>
      <c r="I147">
        <v>4.41</v>
      </c>
      <c r="J147">
        <v>1.55</v>
      </c>
      <c r="K147">
        <v>1.53</v>
      </c>
      <c r="L147">
        <v>1.22</v>
      </c>
      <c r="M147">
        <v>1.22</v>
      </c>
      <c r="N147">
        <v>1.51</v>
      </c>
      <c r="O147">
        <v>8.84</v>
      </c>
      <c r="P147">
        <v>9.17</v>
      </c>
      <c r="Q147">
        <v>9.68</v>
      </c>
      <c r="R147">
        <v>10.5</v>
      </c>
      <c r="S147">
        <v>3.33</v>
      </c>
      <c r="T147">
        <v>2.67</v>
      </c>
      <c r="U147">
        <v>1.58</v>
      </c>
    </row>
    <row r="148" spans="1:21" x14ac:dyDescent="0.2">
      <c r="A148" s="22">
        <v>146</v>
      </c>
      <c r="B148" t="b">
        <v>1</v>
      </c>
      <c r="C148" t="b">
        <v>1</v>
      </c>
      <c r="D148" t="s">
        <v>404</v>
      </c>
      <c r="E148" t="s">
        <v>404</v>
      </c>
      <c r="F148" t="s">
        <v>405</v>
      </c>
      <c r="G148" t="s">
        <v>406</v>
      </c>
      <c r="H148" t="s">
        <v>68</v>
      </c>
      <c r="I148">
        <v>7.19</v>
      </c>
      <c r="J148">
        <v>5.05</v>
      </c>
      <c r="K148">
        <v>11.6</v>
      </c>
      <c r="L148">
        <v>19.7</v>
      </c>
      <c r="M148">
        <v>25.4</v>
      </c>
      <c r="N148">
        <v>2.72</v>
      </c>
      <c r="O148">
        <v>2.16</v>
      </c>
      <c r="P148">
        <v>4.75</v>
      </c>
      <c r="Q148">
        <v>8</v>
      </c>
      <c r="R148">
        <v>1.76</v>
      </c>
      <c r="S148">
        <v>0.85699999999999998</v>
      </c>
      <c r="T148">
        <v>1.74</v>
      </c>
      <c r="U148">
        <v>3.07</v>
      </c>
    </row>
    <row r="149" spans="1:21" x14ac:dyDescent="0.2">
      <c r="A149" s="22">
        <v>147</v>
      </c>
      <c r="B149" t="b">
        <v>0</v>
      </c>
      <c r="C149" t="b">
        <v>1</v>
      </c>
      <c r="D149" t="s">
        <v>90</v>
      </c>
      <c r="E149" t="s">
        <v>407</v>
      </c>
      <c r="F149" t="s">
        <v>90</v>
      </c>
      <c r="G149" t="s">
        <v>408</v>
      </c>
      <c r="H149" t="s">
        <v>130</v>
      </c>
      <c r="I149">
        <v>12.4</v>
      </c>
      <c r="J149">
        <v>9.65</v>
      </c>
      <c r="K149">
        <v>9.25</v>
      </c>
      <c r="L149">
        <v>9.3800000000000008</v>
      </c>
      <c r="M149">
        <v>11.3</v>
      </c>
      <c r="N149">
        <v>12.2</v>
      </c>
      <c r="O149">
        <v>15.2</v>
      </c>
      <c r="P149">
        <v>15.4</v>
      </c>
      <c r="Q149">
        <v>16.399999999999999</v>
      </c>
      <c r="R149">
        <v>13.3</v>
      </c>
      <c r="S149">
        <v>12.4</v>
      </c>
      <c r="T149">
        <v>13.3</v>
      </c>
      <c r="U149">
        <v>10.3</v>
      </c>
    </row>
    <row r="150" spans="1:21" x14ac:dyDescent="0.2">
      <c r="A150" s="22">
        <v>148</v>
      </c>
      <c r="B150" t="b">
        <v>1</v>
      </c>
      <c r="C150" t="b">
        <v>1</v>
      </c>
      <c r="D150" t="s">
        <v>409</v>
      </c>
      <c r="E150" t="s">
        <v>410</v>
      </c>
      <c r="F150" t="s">
        <v>411</v>
      </c>
      <c r="G150" t="s">
        <v>412</v>
      </c>
      <c r="H150" t="s">
        <v>68</v>
      </c>
      <c r="I150">
        <v>82.8</v>
      </c>
      <c r="J150">
        <v>95.4</v>
      </c>
      <c r="K150">
        <v>98.5</v>
      </c>
      <c r="L150">
        <v>97.4</v>
      </c>
      <c r="M150">
        <v>100</v>
      </c>
      <c r="N150">
        <v>100</v>
      </c>
      <c r="O150">
        <v>100</v>
      </c>
      <c r="P150">
        <v>99.8</v>
      </c>
      <c r="Q150">
        <v>90.3</v>
      </c>
      <c r="R150">
        <v>29.6</v>
      </c>
      <c r="S150">
        <v>42.7</v>
      </c>
      <c r="T150">
        <v>53.9</v>
      </c>
      <c r="U150">
        <v>86.6</v>
      </c>
    </row>
    <row r="151" spans="1:21" x14ac:dyDescent="0.2">
      <c r="A151" s="22">
        <v>149</v>
      </c>
      <c r="B151" t="b">
        <v>0</v>
      </c>
      <c r="C151" t="b">
        <v>1</v>
      </c>
      <c r="D151" t="s">
        <v>90</v>
      </c>
      <c r="E151" t="s">
        <v>413</v>
      </c>
      <c r="F151" t="s">
        <v>90</v>
      </c>
      <c r="G151" t="s">
        <v>414</v>
      </c>
      <c r="H151" t="s">
        <v>68</v>
      </c>
      <c r="I151">
        <v>76.8</v>
      </c>
      <c r="J151">
        <v>100</v>
      </c>
      <c r="K151">
        <v>100</v>
      </c>
      <c r="L151">
        <v>100</v>
      </c>
      <c r="M151">
        <v>100</v>
      </c>
      <c r="N151">
        <v>100</v>
      </c>
      <c r="O151">
        <v>100</v>
      </c>
      <c r="P151">
        <v>100</v>
      </c>
      <c r="Q151">
        <v>100</v>
      </c>
      <c r="R151">
        <v>100</v>
      </c>
      <c r="S151">
        <v>8.66</v>
      </c>
      <c r="T151">
        <v>3.17</v>
      </c>
      <c r="U151">
        <v>11.6</v>
      </c>
    </row>
    <row r="152" spans="1:21" x14ac:dyDescent="0.2">
      <c r="A152" s="22">
        <v>150</v>
      </c>
      <c r="B152" t="b">
        <v>0</v>
      </c>
      <c r="C152" t="b">
        <v>1</v>
      </c>
      <c r="D152" t="s">
        <v>90</v>
      </c>
      <c r="E152" t="s">
        <v>415</v>
      </c>
      <c r="F152" t="s">
        <v>90</v>
      </c>
      <c r="G152" t="s">
        <v>416</v>
      </c>
      <c r="H152" t="s">
        <v>68</v>
      </c>
      <c r="I152">
        <v>1.42</v>
      </c>
      <c r="J152">
        <v>0.60399999999999998</v>
      </c>
      <c r="K152">
        <v>0.58599999999999997</v>
      </c>
      <c r="L152">
        <v>0.48499999999999999</v>
      </c>
      <c r="M152">
        <v>0.56699999999999995</v>
      </c>
      <c r="N152">
        <v>1.07</v>
      </c>
      <c r="O152">
        <v>1.01</v>
      </c>
      <c r="P152">
        <v>1.56</v>
      </c>
      <c r="Q152">
        <v>4.3499999999999996</v>
      </c>
      <c r="R152">
        <v>3.69</v>
      </c>
      <c r="S152">
        <v>1.34</v>
      </c>
      <c r="T152">
        <v>0.95599999999999996</v>
      </c>
      <c r="U152">
        <v>0.73399999999999999</v>
      </c>
    </row>
    <row r="153" spans="1:21" x14ac:dyDescent="0.2">
      <c r="A153" s="22">
        <v>151</v>
      </c>
      <c r="B153" t="b">
        <v>0</v>
      </c>
      <c r="C153" t="b">
        <v>1</v>
      </c>
      <c r="D153" t="s">
        <v>90</v>
      </c>
      <c r="E153" t="s">
        <v>417</v>
      </c>
      <c r="F153" t="s">
        <v>90</v>
      </c>
      <c r="G153" t="s">
        <v>418</v>
      </c>
      <c r="H153" t="s">
        <v>68</v>
      </c>
      <c r="I153">
        <v>62.4</v>
      </c>
      <c r="J153">
        <v>0.877</v>
      </c>
      <c r="K153">
        <v>1.31</v>
      </c>
      <c r="L153">
        <v>6.04</v>
      </c>
      <c r="M153">
        <v>85.7</v>
      </c>
      <c r="N153">
        <v>100</v>
      </c>
      <c r="O153">
        <v>100</v>
      </c>
      <c r="P153">
        <v>100</v>
      </c>
      <c r="Q153">
        <v>100</v>
      </c>
      <c r="R153">
        <v>100</v>
      </c>
      <c r="S153">
        <v>100</v>
      </c>
      <c r="T153">
        <v>50.9</v>
      </c>
      <c r="U153">
        <v>1.17</v>
      </c>
    </row>
    <row r="154" spans="1:21" x14ac:dyDescent="0.2">
      <c r="A154" s="22">
        <v>152</v>
      </c>
      <c r="B154" t="b">
        <v>1</v>
      </c>
      <c r="C154" t="b">
        <v>1</v>
      </c>
      <c r="D154" t="s">
        <v>419</v>
      </c>
      <c r="E154" t="s">
        <v>419</v>
      </c>
      <c r="F154" t="s">
        <v>420</v>
      </c>
      <c r="G154" t="s">
        <v>421</v>
      </c>
      <c r="H154" t="s">
        <v>68</v>
      </c>
      <c r="I154">
        <v>3.14</v>
      </c>
      <c r="J154">
        <v>1.7</v>
      </c>
      <c r="K154">
        <v>1.64</v>
      </c>
      <c r="L154">
        <v>1.34</v>
      </c>
      <c r="M154">
        <v>1.49</v>
      </c>
      <c r="N154">
        <v>1.95</v>
      </c>
      <c r="O154">
        <v>2.44</v>
      </c>
      <c r="P154">
        <v>3.32</v>
      </c>
      <c r="Q154">
        <v>4.6500000000000004</v>
      </c>
      <c r="R154">
        <v>6.64</v>
      </c>
      <c r="S154">
        <v>6.06</v>
      </c>
      <c r="T154">
        <v>3.95</v>
      </c>
      <c r="U154">
        <v>2.39</v>
      </c>
    </row>
    <row r="155" spans="1:21" x14ac:dyDescent="0.2">
      <c r="A155" s="22">
        <v>153</v>
      </c>
      <c r="B155" t="b">
        <v>0</v>
      </c>
      <c r="C155" t="b">
        <v>1</v>
      </c>
      <c r="D155" t="s">
        <v>90</v>
      </c>
      <c r="E155" t="s">
        <v>422</v>
      </c>
      <c r="F155" t="s">
        <v>90</v>
      </c>
      <c r="G155" t="s">
        <v>422</v>
      </c>
      <c r="H155" t="s">
        <v>130</v>
      </c>
      <c r="I155">
        <v>1.87</v>
      </c>
      <c r="J155">
        <v>1.93</v>
      </c>
      <c r="K155">
        <v>2.14</v>
      </c>
      <c r="L155">
        <v>1.67</v>
      </c>
      <c r="M155">
        <v>1.44</v>
      </c>
      <c r="N155">
        <v>1.37</v>
      </c>
      <c r="O155">
        <v>1.63</v>
      </c>
      <c r="P155">
        <v>1.91</v>
      </c>
      <c r="Q155">
        <v>2.2000000000000002</v>
      </c>
      <c r="R155">
        <v>2.2999999999999998</v>
      </c>
      <c r="S155">
        <v>2.0499999999999998</v>
      </c>
      <c r="T155">
        <v>1.93</v>
      </c>
      <c r="U155">
        <v>1.88</v>
      </c>
    </row>
    <row r="156" spans="1:21" x14ac:dyDescent="0.2">
      <c r="A156" s="22">
        <v>154</v>
      </c>
      <c r="B156" t="b">
        <v>0</v>
      </c>
      <c r="C156" t="b">
        <v>1</v>
      </c>
      <c r="D156" t="s">
        <v>90</v>
      </c>
      <c r="E156" t="s">
        <v>423</v>
      </c>
      <c r="F156" t="s">
        <v>90</v>
      </c>
      <c r="G156" t="s">
        <v>423</v>
      </c>
      <c r="H156" t="s">
        <v>130</v>
      </c>
      <c r="I156">
        <v>2.08</v>
      </c>
      <c r="J156">
        <v>2.13</v>
      </c>
      <c r="K156">
        <v>2.35</v>
      </c>
      <c r="L156">
        <v>1.83</v>
      </c>
      <c r="M156">
        <v>1.64</v>
      </c>
      <c r="N156">
        <v>1.57</v>
      </c>
      <c r="O156">
        <v>1.82</v>
      </c>
      <c r="P156">
        <v>2.16</v>
      </c>
      <c r="Q156">
        <v>2.5</v>
      </c>
      <c r="R156">
        <v>2.59</v>
      </c>
      <c r="S156">
        <v>2.2599999999999998</v>
      </c>
      <c r="T156">
        <v>2.12</v>
      </c>
      <c r="U156">
        <v>2.0699999999999998</v>
      </c>
    </row>
    <row r="157" spans="1:21" x14ac:dyDescent="0.2">
      <c r="A157" s="22">
        <v>155</v>
      </c>
      <c r="B157" t="b">
        <v>0</v>
      </c>
      <c r="C157" t="b">
        <v>1</v>
      </c>
      <c r="D157" t="s">
        <v>90</v>
      </c>
      <c r="E157" t="s">
        <v>424</v>
      </c>
      <c r="F157" t="s">
        <v>90</v>
      </c>
      <c r="G157" t="s">
        <v>424</v>
      </c>
      <c r="H157" t="s">
        <v>130</v>
      </c>
      <c r="I157">
        <v>3.4</v>
      </c>
      <c r="J157">
        <v>3.52</v>
      </c>
      <c r="K157">
        <v>3.73</v>
      </c>
      <c r="L157">
        <v>3.03</v>
      </c>
      <c r="M157">
        <v>2.98</v>
      </c>
      <c r="N157">
        <v>2.89</v>
      </c>
      <c r="O157">
        <v>3.23</v>
      </c>
      <c r="P157">
        <v>3.45</v>
      </c>
      <c r="Q157">
        <v>3.71</v>
      </c>
      <c r="R157">
        <v>3.84</v>
      </c>
      <c r="S157">
        <v>3.53</v>
      </c>
      <c r="T157">
        <v>3.5</v>
      </c>
      <c r="U157">
        <v>3.47</v>
      </c>
    </row>
    <row r="158" spans="1:21" x14ac:dyDescent="0.2">
      <c r="A158" s="22">
        <v>156</v>
      </c>
      <c r="B158" t="b">
        <v>0</v>
      </c>
      <c r="C158" t="b">
        <v>1</v>
      </c>
      <c r="D158" t="s">
        <v>90</v>
      </c>
      <c r="E158" t="s">
        <v>425</v>
      </c>
      <c r="F158" t="s">
        <v>90</v>
      </c>
      <c r="G158" t="s">
        <v>425</v>
      </c>
      <c r="H158" t="s">
        <v>130</v>
      </c>
      <c r="I158">
        <v>60.8</v>
      </c>
      <c r="J158">
        <v>24</v>
      </c>
      <c r="K158">
        <v>13</v>
      </c>
      <c r="L158">
        <v>41.7</v>
      </c>
      <c r="M158">
        <v>86.2</v>
      </c>
      <c r="N158">
        <v>92.6</v>
      </c>
      <c r="O158">
        <v>85.5</v>
      </c>
      <c r="P158">
        <v>80.7</v>
      </c>
      <c r="Q158">
        <v>89.7</v>
      </c>
      <c r="R158">
        <v>89.9</v>
      </c>
      <c r="S158">
        <v>65.099999999999994</v>
      </c>
      <c r="T158">
        <v>48.5</v>
      </c>
      <c r="U158">
        <v>10.199999999999999</v>
      </c>
    </row>
    <row r="159" spans="1:21" x14ac:dyDescent="0.2">
      <c r="A159" s="22">
        <v>157</v>
      </c>
      <c r="B159" t="b">
        <v>0</v>
      </c>
      <c r="C159" t="b">
        <v>1</v>
      </c>
      <c r="D159" t="s">
        <v>90</v>
      </c>
      <c r="E159" t="s">
        <v>426</v>
      </c>
      <c r="F159" t="s">
        <v>90</v>
      </c>
      <c r="G159" t="s">
        <v>426</v>
      </c>
      <c r="H159" t="s">
        <v>427</v>
      </c>
      <c r="I159">
        <v>50.6</v>
      </c>
      <c r="J159">
        <v>43.6</v>
      </c>
      <c r="K159">
        <v>28.2</v>
      </c>
      <c r="L159">
        <v>11.3</v>
      </c>
      <c r="M159">
        <v>10.4</v>
      </c>
      <c r="N159">
        <v>42.5</v>
      </c>
      <c r="O159">
        <v>71.7</v>
      </c>
      <c r="P159">
        <v>76.599999999999994</v>
      </c>
      <c r="Q159">
        <v>83.6</v>
      </c>
      <c r="R159">
        <v>81</v>
      </c>
      <c r="S159">
        <v>57.7</v>
      </c>
      <c r="T159">
        <v>50.3</v>
      </c>
      <c r="U159">
        <v>48.5</v>
      </c>
    </row>
    <row r="160" spans="1:21" x14ac:dyDescent="0.2">
      <c r="A160" s="22">
        <v>158</v>
      </c>
      <c r="B160" t="b">
        <v>0</v>
      </c>
      <c r="C160" t="b">
        <v>1</v>
      </c>
      <c r="D160" t="s">
        <v>90</v>
      </c>
      <c r="E160" t="s">
        <v>428</v>
      </c>
      <c r="F160" t="s">
        <v>90</v>
      </c>
      <c r="G160" t="s">
        <v>429</v>
      </c>
      <c r="H160" t="s">
        <v>130</v>
      </c>
      <c r="I160">
        <v>5.91</v>
      </c>
      <c r="J160">
        <v>5.87</v>
      </c>
      <c r="K160">
        <v>6.93</v>
      </c>
      <c r="L160">
        <v>5.9</v>
      </c>
      <c r="M160">
        <v>5.58</v>
      </c>
      <c r="N160">
        <v>5.93</v>
      </c>
      <c r="O160">
        <v>15.4</v>
      </c>
      <c r="P160">
        <v>4.4000000000000004</v>
      </c>
      <c r="Q160">
        <v>2.27</v>
      </c>
      <c r="R160">
        <v>4.28</v>
      </c>
      <c r="S160">
        <v>4.33</v>
      </c>
      <c r="T160">
        <v>5.38</v>
      </c>
      <c r="U160">
        <v>5.0199999999999996</v>
      </c>
    </row>
    <row r="161" spans="1:21" x14ac:dyDescent="0.2">
      <c r="A161" s="22">
        <v>159</v>
      </c>
      <c r="B161" t="b">
        <v>0</v>
      </c>
      <c r="C161" t="b">
        <v>1</v>
      </c>
      <c r="D161" t="s">
        <v>90</v>
      </c>
      <c r="E161" t="s">
        <v>430</v>
      </c>
      <c r="F161" t="s">
        <v>90</v>
      </c>
      <c r="G161" t="s">
        <v>430</v>
      </c>
      <c r="H161" t="s">
        <v>68</v>
      </c>
      <c r="I161">
        <v>30.6</v>
      </c>
      <c r="J161">
        <v>2.35</v>
      </c>
      <c r="K161">
        <v>1.81</v>
      </c>
      <c r="L161">
        <v>2.79</v>
      </c>
      <c r="M161">
        <v>6.82</v>
      </c>
      <c r="N161">
        <v>45.1</v>
      </c>
      <c r="O161">
        <v>54.9</v>
      </c>
      <c r="P161">
        <v>66.900000000000006</v>
      </c>
      <c r="Q161">
        <v>86.9</v>
      </c>
      <c r="R161">
        <v>56.8</v>
      </c>
      <c r="S161">
        <v>22.1</v>
      </c>
      <c r="T161">
        <v>13.5</v>
      </c>
      <c r="U161">
        <v>4.97</v>
      </c>
    </row>
    <row r="162" spans="1:21" x14ac:dyDescent="0.2">
      <c r="A162" s="22">
        <v>160</v>
      </c>
      <c r="B162" t="b">
        <v>0</v>
      </c>
      <c r="C162" t="b">
        <v>1</v>
      </c>
      <c r="D162" t="s">
        <v>90</v>
      </c>
      <c r="E162" t="s">
        <v>431</v>
      </c>
      <c r="F162" t="s">
        <v>90</v>
      </c>
      <c r="G162" t="s">
        <v>431</v>
      </c>
      <c r="H162" t="s">
        <v>68</v>
      </c>
      <c r="I162">
        <v>65.5</v>
      </c>
      <c r="J162">
        <v>1.22</v>
      </c>
      <c r="K162">
        <v>1.4</v>
      </c>
      <c r="L162">
        <v>4.0999999999999996</v>
      </c>
      <c r="M162">
        <v>81.5</v>
      </c>
      <c r="N162">
        <v>100</v>
      </c>
      <c r="O162">
        <v>100</v>
      </c>
      <c r="P162">
        <v>100</v>
      </c>
      <c r="Q162">
        <v>100</v>
      </c>
      <c r="R162">
        <v>100</v>
      </c>
      <c r="S162">
        <v>100</v>
      </c>
      <c r="T162">
        <v>92.5</v>
      </c>
      <c r="U162">
        <v>2.02</v>
      </c>
    </row>
    <row r="163" spans="1:21" x14ac:dyDescent="0.2">
      <c r="A163" s="22">
        <v>161</v>
      </c>
      <c r="B163" t="b">
        <v>1</v>
      </c>
      <c r="C163" t="b">
        <v>1</v>
      </c>
      <c r="D163" t="s">
        <v>432</v>
      </c>
      <c r="E163" t="s">
        <v>432</v>
      </c>
      <c r="F163" t="s">
        <v>433</v>
      </c>
      <c r="G163" t="s">
        <v>434</v>
      </c>
      <c r="H163" t="s">
        <v>68</v>
      </c>
      <c r="I163">
        <v>2.09</v>
      </c>
      <c r="J163">
        <v>0.97599999999999998</v>
      </c>
      <c r="K163">
        <v>1.04</v>
      </c>
      <c r="L163">
        <v>0.91300000000000003</v>
      </c>
      <c r="M163">
        <v>1.1100000000000001</v>
      </c>
      <c r="N163">
        <v>1.34</v>
      </c>
      <c r="O163">
        <v>1.62</v>
      </c>
      <c r="P163">
        <v>2.2599999999999998</v>
      </c>
      <c r="Q163">
        <v>3.45</v>
      </c>
      <c r="R163">
        <v>4.8099999999999996</v>
      </c>
      <c r="S163">
        <v>3.99</v>
      </c>
      <c r="T163">
        <v>2.15</v>
      </c>
      <c r="U163">
        <v>1.4</v>
      </c>
    </row>
    <row r="164" spans="1:21" x14ac:dyDescent="0.2">
      <c r="A164" s="22">
        <v>162</v>
      </c>
      <c r="B164" t="b">
        <v>1</v>
      </c>
      <c r="C164" t="b">
        <v>1</v>
      </c>
      <c r="D164" t="s">
        <v>435</v>
      </c>
      <c r="E164" t="s">
        <v>435</v>
      </c>
      <c r="F164" t="s">
        <v>436</v>
      </c>
      <c r="G164" t="s">
        <v>437</v>
      </c>
      <c r="H164" t="s">
        <v>68</v>
      </c>
      <c r="I164">
        <v>17.399999999999999</v>
      </c>
      <c r="J164">
        <v>7.15</v>
      </c>
      <c r="K164">
        <v>14.1</v>
      </c>
      <c r="L164">
        <v>7.98</v>
      </c>
      <c r="M164">
        <v>7.25</v>
      </c>
      <c r="N164">
        <v>19.5</v>
      </c>
      <c r="O164">
        <v>47.4</v>
      </c>
      <c r="P164">
        <v>31.9</v>
      </c>
      <c r="Q164">
        <v>3.65</v>
      </c>
      <c r="R164">
        <v>16</v>
      </c>
      <c r="S164">
        <v>7.01</v>
      </c>
      <c r="T164">
        <v>38.200000000000003</v>
      </c>
      <c r="U164">
        <v>9.94</v>
      </c>
    </row>
    <row r="165" spans="1:21" x14ac:dyDescent="0.2">
      <c r="A165" s="22">
        <v>163</v>
      </c>
      <c r="B165" t="b">
        <v>1</v>
      </c>
      <c r="C165" t="b">
        <v>1</v>
      </c>
      <c r="D165" t="s">
        <v>438</v>
      </c>
      <c r="E165" t="s">
        <v>438</v>
      </c>
      <c r="F165" t="s">
        <v>439</v>
      </c>
      <c r="G165" t="s">
        <v>440</v>
      </c>
      <c r="H165" t="s">
        <v>68</v>
      </c>
      <c r="I165">
        <v>2.12</v>
      </c>
      <c r="J165">
        <v>0.89400000000000002</v>
      </c>
      <c r="K165">
        <v>0.95699999999999996</v>
      </c>
      <c r="L165">
        <v>0.86899999999999999</v>
      </c>
      <c r="M165">
        <v>1.1299999999999999</v>
      </c>
      <c r="N165">
        <v>1.36</v>
      </c>
      <c r="O165">
        <v>1.93</v>
      </c>
      <c r="P165">
        <v>2.9</v>
      </c>
      <c r="Q165">
        <v>4.6500000000000004</v>
      </c>
      <c r="R165">
        <v>4.7300000000000004</v>
      </c>
      <c r="S165">
        <v>3.2</v>
      </c>
      <c r="T165">
        <v>1.59</v>
      </c>
      <c r="U165">
        <v>1.1000000000000001</v>
      </c>
    </row>
    <row r="166" spans="1:21" x14ac:dyDescent="0.2">
      <c r="A166" s="22">
        <v>164</v>
      </c>
      <c r="B166" t="b">
        <v>1</v>
      </c>
      <c r="C166" t="b">
        <v>1</v>
      </c>
      <c r="D166" t="s">
        <v>441</v>
      </c>
      <c r="E166" t="s">
        <v>441</v>
      </c>
      <c r="F166" t="s">
        <v>442</v>
      </c>
      <c r="G166" t="s">
        <v>443</v>
      </c>
      <c r="H166" t="s">
        <v>68</v>
      </c>
      <c r="I166">
        <v>11.9</v>
      </c>
      <c r="J166">
        <v>4.95</v>
      </c>
      <c r="K166">
        <v>9.36</v>
      </c>
      <c r="L166">
        <v>25.5</v>
      </c>
      <c r="M166">
        <v>27.7</v>
      </c>
      <c r="N166">
        <v>17</v>
      </c>
      <c r="O166">
        <v>25.8</v>
      </c>
      <c r="P166">
        <v>13.5</v>
      </c>
      <c r="Q166">
        <v>5.68</v>
      </c>
      <c r="R166">
        <v>3.91</v>
      </c>
      <c r="S166">
        <v>3.16</v>
      </c>
      <c r="T166">
        <v>2.8</v>
      </c>
      <c r="U166">
        <v>3.87</v>
      </c>
    </row>
    <row r="167" spans="1:21" x14ac:dyDescent="0.2">
      <c r="A167" s="22">
        <v>165</v>
      </c>
      <c r="B167" t="b">
        <v>1</v>
      </c>
      <c r="C167" t="b">
        <v>1</v>
      </c>
      <c r="D167" t="s">
        <v>444</v>
      </c>
      <c r="E167" t="s">
        <v>444</v>
      </c>
      <c r="F167" t="s">
        <v>445</v>
      </c>
      <c r="G167" t="s">
        <v>446</v>
      </c>
      <c r="H167" t="s">
        <v>68</v>
      </c>
      <c r="I167">
        <v>9.25</v>
      </c>
      <c r="J167">
        <v>8.3699999999999992</v>
      </c>
      <c r="K167">
        <v>11.3</v>
      </c>
      <c r="L167">
        <v>20</v>
      </c>
      <c r="M167">
        <v>35.1</v>
      </c>
      <c r="N167">
        <v>1.8</v>
      </c>
      <c r="O167">
        <v>2.37</v>
      </c>
      <c r="P167">
        <v>11.9</v>
      </c>
      <c r="Q167">
        <v>12.2</v>
      </c>
      <c r="R167">
        <v>2.06</v>
      </c>
      <c r="S167">
        <v>1.22</v>
      </c>
      <c r="T167">
        <v>1.02</v>
      </c>
      <c r="U167">
        <v>4.0999999999999996</v>
      </c>
    </row>
    <row r="168" spans="1:21" x14ac:dyDescent="0.2">
      <c r="A168" s="22">
        <v>166</v>
      </c>
      <c r="B168" t="b">
        <v>1</v>
      </c>
      <c r="C168" t="b">
        <v>1</v>
      </c>
      <c r="D168" t="s">
        <v>447</v>
      </c>
      <c r="E168" t="s">
        <v>447</v>
      </c>
      <c r="F168" t="s">
        <v>448</v>
      </c>
      <c r="G168" t="s">
        <v>449</v>
      </c>
      <c r="H168" t="s">
        <v>68</v>
      </c>
      <c r="I168">
        <v>51.9</v>
      </c>
      <c r="J168">
        <v>16.600000000000001</v>
      </c>
      <c r="K168">
        <v>16.2</v>
      </c>
      <c r="L168">
        <v>15.9</v>
      </c>
      <c r="M168">
        <v>43.2</v>
      </c>
      <c r="N168">
        <v>52</v>
      </c>
      <c r="O168">
        <v>77.900000000000006</v>
      </c>
      <c r="P168">
        <v>87.3</v>
      </c>
      <c r="Q168">
        <v>90.1</v>
      </c>
      <c r="R168">
        <v>77.400000000000006</v>
      </c>
      <c r="S168">
        <v>67.3</v>
      </c>
      <c r="T168">
        <v>41</v>
      </c>
      <c r="U168">
        <v>35.1</v>
      </c>
    </row>
    <row r="169" spans="1:21" x14ac:dyDescent="0.2">
      <c r="A169" s="22">
        <v>167</v>
      </c>
      <c r="B169" t="b">
        <v>0</v>
      </c>
      <c r="C169" t="b">
        <v>1</v>
      </c>
      <c r="D169" t="s">
        <v>90</v>
      </c>
      <c r="E169" t="s">
        <v>450</v>
      </c>
      <c r="F169" t="s">
        <v>90</v>
      </c>
      <c r="G169" t="s">
        <v>451</v>
      </c>
      <c r="H169" t="s">
        <v>68</v>
      </c>
      <c r="I169">
        <v>62.2</v>
      </c>
      <c r="J169">
        <v>1.25</v>
      </c>
      <c r="K169">
        <v>2.23</v>
      </c>
      <c r="L169">
        <v>9.98</v>
      </c>
      <c r="M169">
        <v>71.7</v>
      </c>
      <c r="N169">
        <v>100</v>
      </c>
      <c r="O169">
        <v>100</v>
      </c>
      <c r="P169">
        <v>100</v>
      </c>
      <c r="Q169">
        <v>100</v>
      </c>
      <c r="R169">
        <v>100</v>
      </c>
      <c r="S169">
        <v>100</v>
      </c>
      <c r="T169">
        <v>56.1</v>
      </c>
      <c r="U169">
        <v>1.72</v>
      </c>
    </row>
    <row r="170" spans="1:21" x14ac:dyDescent="0.2">
      <c r="A170" s="22">
        <v>168</v>
      </c>
      <c r="B170" t="b">
        <v>1</v>
      </c>
      <c r="C170" t="b">
        <v>1</v>
      </c>
      <c r="D170" t="s">
        <v>452</v>
      </c>
      <c r="E170" t="s">
        <v>452</v>
      </c>
      <c r="F170" t="s">
        <v>453</v>
      </c>
      <c r="G170" t="s">
        <v>454</v>
      </c>
      <c r="H170" t="s">
        <v>68</v>
      </c>
      <c r="I170">
        <v>3.69</v>
      </c>
      <c r="J170">
        <v>0.88</v>
      </c>
      <c r="K170">
        <v>0.38400000000000001</v>
      </c>
      <c r="L170">
        <v>0.29199999999999998</v>
      </c>
      <c r="M170">
        <v>0.41899999999999998</v>
      </c>
      <c r="N170">
        <v>0.81799999999999995</v>
      </c>
      <c r="O170">
        <v>2.83</v>
      </c>
      <c r="P170">
        <v>3.42</v>
      </c>
      <c r="Q170">
        <v>5.77</v>
      </c>
      <c r="R170">
        <v>9.59</v>
      </c>
      <c r="S170">
        <v>9.41</v>
      </c>
      <c r="T170">
        <v>6.39</v>
      </c>
      <c r="U170">
        <v>3.89</v>
      </c>
    </row>
    <row r="171" spans="1:21" x14ac:dyDescent="0.2">
      <c r="A171" s="22">
        <v>169</v>
      </c>
      <c r="B171" t="b">
        <v>1</v>
      </c>
      <c r="C171" t="b">
        <v>1</v>
      </c>
      <c r="D171" t="s">
        <v>455</v>
      </c>
      <c r="E171" t="s">
        <v>455</v>
      </c>
      <c r="F171" t="s">
        <v>456</v>
      </c>
      <c r="G171" t="s">
        <v>457</v>
      </c>
      <c r="H171" t="s">
        <v>68</v>
      </c>
      <c r="I171">
        <v>1.87</v>
      </c>
      <c r="J171">
        <v>1.39</v>
      </c>
      <c r="K171">
        <v>1.56</v>
      </c>
      <c r="L171">
        <v>1.1100000000000001</v>
      </c>
      <c r="M171">
        <v>0.91</v>
      </c>
      <c r="N171">
        <v>1.31</v>
      </c>
      <c r="O171">
        <v>1.61</v>
      </c>
      <c r="P171">
        <v>1.94</v>
      </c>
      <c r="Q171">
        <v>2.62</v>
      </c>
      <c r="R171">
        <v>3.59</v>
      </c>
      <c r="S171">
        <v>2.76</v>
      </c>
      <c r="T171">
        <v>1.96</v>
      </c>
      <c r="U171">
        <v>1.69</v>
      </c>
    </row>
    <row r="172" spans="1:21" x14ac:dyDescent="0.2">
      <c r="A172" s="22">
        <v>170</v>
      </c>
      <c r="B172" t="b">
        <v>1</v>
      </c>
      <c r="C172" t="b">
        <v>1</v>
      </c>
      <c r="D172" t="s">
        <v>458</v>
      </c>
      <c r="E172" t="s">
        <v>458</v>
      </c>
      <c r="F172" t="s">
        <v>459</v>
      </c>
      <c r="G172" t="s">
        <v>460</v>
      </c>
      <c r="H172" t="s">
        <v>68</v>
      </c>
      <c r="I172">
        <v>71.400000000000006</v>
      </c>
      <c r="J172">
        <v>11</v>
      </c>
      <c r="K172">
        <v>12.1</v>
      </c>
      <c r="L172">
        <v>25.9</v>
      </c>
      <c r="M172">
        <v>96.9</v>
      </c>
      <c r="N172">
        <v>96.9</v>
      </c>
      <c r="O172">
        <v>97.1</v>
      </c>
      <c r="P172">
        <v>100</v>
      </c>
      <c r="Q172">
        <v>97.1</v>
      </c>
      <c r="R172">
        <v>97.5</v>
      </c>
      <c r="S172">
        <v>100</v>
      </c>
      <c r="T172">
        <v>99.8</v>
      </c>
      <c r="U172">
        <v>19.8</v>
      </c>
    </row>
    <row r="173" spans="1:21" x14ac:dyDescent="0.2">
      <c r="A173" s="22">
        <v>171</v>
      </c>
      <c r="B173" t="b">
        <v>0</v>
      </c>
      <c r="C173" t="b">
        <v>1</v>
      </c>
      <c r="D173" t="s">
        <v>90</v>
      </c>
      <c r="E173" t="s">
        <v>461</v>
      </c>
      <c r="F173" t="s">
        <v>90</v>
      </c>
      <c r="G173" t="s">
        <v>462</v>
      </c>
      <c r="H173" t="s">
        <v>68</v>
      </c>
      <c r="I173">
        <v>36.5</v>
      </c>
      <c r="J173">
        <v>28.8</v>
      </c>
      <c r="K173">
        <v>20.8</v>
      </c>
      <c r="L173">
        <v>42.3</v>
      </c>
      <c r="M173">
        <v>54.4</v>
      </c>
      <c r="N173">
        <v>64.099999999999994</v>
      </c>
      <c r="O173">
        <v>62.5</v>
      </c>
      <c r="P173">
        <v>65.400000000000006</v>
      </c>
      <c r="Q173">
        <v>37.299999999999997</v>
      </c>
      <c r="R173">
        <v>16.600000000000001</v>
      </c>
      <c r="S173">
        <v>9.77</v>
      </c>
      <c r="T173">
        <v>13.3</v>
      </c>
      <c r="U173">
        <v>20.7</v>
      </c>
    </row>
    <row r="174" spans="1:21" x14ac:dyDescent="0.2">
      <c r="A174" s="22">
        <v>172</v>
      </c>
      <c r="B174" t="b">
        <v>0</v>
      </c>
      <c r="C174" t="b">
        <v>1</v>
      </c>
      <c r="D174" t="s">
        <v>90</v>
      </c>
      <c r="E174" t="s">
        <v>463</v>
      </c>
      <c r="F174" t="s">
        <v>90</v>
      </c>
      <c r="G174" t="s">
        <v>464</v>
      </c>
      <c r="H174" t="s">
        <v>205</v>
      </c>
      <c r="I174">
        <v>7.49</v>
      </c>
      <c r="J174">
        <v>1.42</v>
      </c>
      <c r="K174">
        <v>1.51</v>
      </c>
      <c r="L174">
        <v>1.49</v>
      </c>
      <c r="M174">
        <v>2.4300000000000002</v>
      </c>
      <c r="N174">
        <v>6.28</v>
      </c>
      <c r="O174">
        <v>11.8</v>
      </c>
      <c r="P174">
        <v>15.7</v>
      </c>
      <c r="Q174">
        <v>17.5</v>
      </c>
      <c r="R174">
        <v>15.4</v>
      </c>
      <c r="S174">
        <v>9.57</v>
      </c>
      <c r="T174">
        <v>4.21</v>
      </c>
      <c r="U174">
        <v>2.0699999999999998</v>
      </c>
    </row>
    <row r="175" spans="1:21" x14ac:dyDescent="0.2">
      <c r="A175" s="22">
        <v>173</v>
      </c>
      <c r="B175" t="b">
        <v>1</v>
      </c>
      <c r="C175" t="b">
        <v>1</v>
      </c>
      <c r="D175" t="s">
        <v>465</v>
      </c>
      <c r="E175" t="s">
        <v>465</v>
      </c>
      <c r="F175" t="s">
        <v>466</v>
      </c>
      <c r="G175" t="s">
        <v>467</v>
      </c>
      <c r="H175" t="s">
        <v>68</v>
      </c>
      <c r="I175">
        <v>48</v>
      </c>
      <c r="J175">
        <v>71.400000000000006</v>
      </c>
      <c r="K175">
        <v>80.2</v>
      </c>
      <c r="L175">
        <v>67.599999999999994</v>
      </c>
      <c r="M175">
        <v>58</v>
      </c>
      <c r="N175">
        <v>65</v>
      </c>
      <c r="O175">
        <v>77.7</v>
      </c>
      <c r="P175">
        <v>15.7</v>
      </c>
      <c r="Q175">
        <v>8.14</v>
      </c>
      <c r="R175">
        <v>23.8</v>
      </c>
      <c r="S175">
        <v>23.2</v>
      </c>
      <c r="T175">
        <v>43</v>
      </c>
      <c r="U175">
        <v>45.1</v>
      </c>
    </row>
    <row r="176" spans="1:21" x14ac:dyDescent="0.2">
      <c r="A176" s="22">
        <v>174</v>
      </c>
      <c r="B176" t="b">
        <v>1</v>
      </c>
      <c r="C176" t="b">
        <v>1</v>
      </c>
      <c r="D176" t="s">
        <v>468</v>
      </c>
      <c r="E176" t="s">
        <v>468</v>
      </c>
      <c r="F176" t="s">
        <v>469</v>
      </c>
      <c r="G176" t="s">
        <v>470</v>
      </c>
      <c r="H176" t="s">
        <v>68</v>
      </c>
      <c r="I176">
        <v>35.5</v>
      </c>
      <c r="J176">
        <v>8.01</v>
      </c>
      <c r="K176">
        <v>8.67</v>
      </c>
      <c r="L176">
        <v>9.0399999999999991</v>
      </c>
      <c r="M176">
        <v>16.2</v>
      </c>
      <c r="N176">
        <v>32.299999999999997</v>
      </c>
      <c r="O176">
        <v>51.3</v>
      </c>
      <c r="P176">
        <v>66</v>
      </c>
      <c r="Q176">
        <v>69.099999999999994</v>
      </c>
      <c r="R176">
        <v>62.2</v>
      </c>
      <c r="S176">
        <v>53.7</v>
      </c>
      <c r="T176">
        <v>32.1</v>
      </c>
      <c r="U176">
        <v>15.9</v>
      </c>
    </row>
    <row r="177" spans="1:21" x14ac:dyDescent="0.2">
      <c r="A177" s="22">
        <v>175</v>
      </c>
      <c r="B177" t="b">
        <v>1</v>
      </c>
      <c r="C177" t="b">
        <v>1</v>
      </c>
      <c r="D177" t="s">
        <v>471</v>
      </c>
      <c r="E177" t="s">
        <v>471</v>
      </c>
      <c r="F177" t="s">
        <v>472</v>
      </c>
      <c r="G177" t="s">
        <v>473</v>
      </c>
      <c r="H177" t="s">
        <v>68</v>
      </c>
      <c r="I177">
        <v>48.3</v>
      </c>
      <c r="J177">
        <v>29.2</v>
      </c>
      <c r="K177">
        <v>35.9</v>
      </c>
      <c r="L177">
        <v>38.5</v>
      </c>
      <c r="M177">
        <v>63.9</v>
      </c>
      <c r="N177">
        <v>54.5</v>
      </c>
      <c r="O177">
        <v>60.4</v>
      </c>
      <c r="P177">
        <v>55.6</v>
      </c>
      <c r="Q177">
        <v>55.6</v>
      </c>
      <c r="R177">
        <v>55.5</v>
      </c>
      <c r="S177">
        <v>51.4</v>
      </c>
      <c r="T177">
        <v>51.4</v>
      </c>
      <c r="U177">
        <v>27.8</v>
      </c>
    </row>
    <row r="178" spans="1:21" x14ac:dyDescent="0.2">
      <c r="A178" s="22">
        <v>176</v>
      </c>
      <c r="B178" t="b">
        <v>0</v>
      </c>
      <c r="C178" t="b">
        <v>1</v>
      </c>
      <c r="D178" t="s">
        <v>90</v>
      </c>
      <c r="E178" t="s">
        <v>474</v>
      </c>
      <c r="F178" t="s">
        <v>90</v>
      </c>
      <c r="G178" t="s">
        <v>474</v>
      </c>
      <c r="H178" t="s">
        <v>130</v>
      </c>
      <c r="I178">
        <v>6.71</v>
      </c>
      <c r="J178">
        <v>2.13</v>
      </c>
      <c r="K178">
        <v>2.23</v>
      </c>
      <c r="L178">
        <v>1.9</v>
      </c>
      <c r="M178">
        <v>2.37</v>
      </c>
      <c r="N178">
        <v>5.27</v>
      </c>
      <c r="O178">
        <v>9.5500000000000007</v>
      </c>
      <c r="P178">
        <v>13.1</v>
      </c>
      <c r="Q178">
        <v>14.9</v>
      </c>
      <c r="R178">
        <v>13.1</v>
      </c>
      <c r="S178">
        <v>8.4700000000000006</v>
      </c>
      <c r="T178">
        <v>4.43</v>
      </c>
      <c r="U178">
        <v>2.67</v>
      </c>
    </row>
    <row r="179" spans="1:21" x14ac:dyDescent="0.2">
      <c r="A179" s="22">
        <v>177</v>
      </c>
      <c r="B179" t="b">
        <v>0</v>
      </c>
      <c r="C179" t="b">
        <v>1</v>
      </c>
      <c r="D179" t="s">
        <v>90</v>
      </c>
      <c r="E179" t="s">
        <v>475</v>
      </c>
      <c r="F179" t="s">
        <v>90</v>
      </c>
      <c r="G179" t="s">
        <v>475</v>
      </c>
      <c r="H179" t="s">
        <v>130</v>
      </c>
      <c r="I179">
        <v>6.93</v>
      </c>
      <c r="J179">
        <v>2.17</v>
      </c>
      <c r="K179">
        <v>2.2599999999999998</v>
      </c>
      <c r="L179">
        <v>1.93</v>
      </c>
      <c r="M179">
        <v>2.4300000000000002</v>
      </c>
      <c r="N179">
        <v>5.45</v>
      </c>
      <c r="O179">
        <v>9.9</v>
      </c>
      <c r="P179">
        <v>13.6</v>
      </c>
      <c r="Q179">
        <v>15.4</v>
      </c>
      <c r="R179">
        <v>13.5</v>
      </c>
      <c r="S179">
        <v>8.76</v>
      </c>
      <c r="T179">
        <v>4.57</v>
      </c>
      <c r="U179">
        <v>2.74</v>
      </c>
    </row>
    <row r="180" spans="1:21" x14ac:dyDescent="0.2">
      <c r="A180" s="22">
        <v>178</v>
      </c>
      <c r="B180" t="b">
        <v>0</v>
      </c>
      <c r="C180" t="b">
        <v>1</v>
      </c>
      <c r="D180" t="s">
        <v>90</v>
      </c>
      <c r="E180" t="s">
        <v>476</v>
      </c>
      <c r="F180" t="s">
        <v>90</v>
      </c>
      <c r="G180" t="s">
        <v>476</v>
      </c>
      <c r="H180" t="s">
        <v>130</v>
      </c>
      <c r="I180">
        <v>6.69</v>
      </c>
      <c r="J180">
        <v>2.14</v>
      </c>
      <c r="K180">
        <v>2.2400000000000002</v>
      </c>
      <c r="L180">
        <v>1.91</v>
      </c>
      <c r="M180">
        <v>2.37</v>
      </c>
      <c r="N180">
        <v>5.25</v>
      </c>
      <c r="O180">
        <v>9.52</v>
      </c>
      <c r="P180">
        <v>13</v>
      </c>
      <c r="Q180">
        <v>14.9</v>
      </c>
      <c r="R180">
        <v>13.1</v>
      </c>
      <c r="S180">
        <v>8.4499999999999993</v>
      </c>
      <c r="T180">
        <v>4.43</v>
      </c>
      <c r="U180">
        <v>2.67</v>
      </c>
    </row>
    <row r="181" spans="1:21" x14ac:dyDescent="0.2">
      <c r="A181" s="22">
        <v>179</v>
      </c>
      <c r="B181" t="b">
        <v>0</v>
      </c>
      <c r="C181" t="b">
        <v>1</v>
      </c>
      <c r="D181" t="s">
        <v>90</v>
      </c>
      <c r="E181" t="s">
        <v>477</v>
      </c>
      <c r="F181" t="s">
        <v>90</v>
      </c>
      <c r="G181" t="s">
        <v>477</v>
      </c>
      <c r="H181" t="s">
        <v>130</v>
      </c>
      <c r="I181">
        <v>6.76</v>
      </c>
      <c r="J181">
        <v>2.14</v>
      </c>
      <c r="K181">
        <v>2.25</v>
      </c>
      <c r="L181">
        <v>1.92</v>
      </c>
      <c r="M181">
        <v>2.38</v>
      </c>
      <c r="N181">
        <v>5.31</v>
      </c>
      <c r="O181">
        <v>9.6300000000000008</v>
      </c>
      <c r="P181">
        <v>13.2</v>
      </c>
      <c r="Q181">
        <v>15</v>
      </c>
      <c r="R181">
        <v>13.2</v>
      </c>
      <c r="S181">
        <v>8.52</v>
      </c>
      <c r="T181">
        <v>4.46</v>
      </c>
      <c r="U181">
        <v>2.69</v>
      </c>
    </row>
    <row r="182" spans="1:21" x14ac:dyDescent="0.2">
      <c r="A182" s="22">
        <v>180</v>
      </c>
      <c r="B182" t="b">
        <v>0</v>
      </c>
      <c r="C182" t="b">
        <v>1</v>
      </c>
      <c r="D182" t="s">
        <v>90</v>
      </c>
      <c r="E182" t="s">
        <v>478</v>
      </c>
      <c r="F182" t="s">
        <v>90</v>
      </c>
      <c r="G182" t="s">
        <v>478</v>
      </c>
      <c r="H182" t="s">
        <v>130</v>
      </c>
      <c r="I182">
        <v>6.84</v>
      </c>
      <c r="J182">
        <v>2.2799999999999998</v>
      </c>
      <c r="K182">
        <v>2.37</v>
      </c>
      <c r="L182">
        <v>2.0099999999999998</v>
      </c>
      <c r="M182">
        <v>2.4900000000000002</v>
      </c>
      <c r="N182">
        <v>5.6</v>
      </c>
      <c r="O182">
        <v>9.89</v>
      </c>
      <c r="P182">
        <v>13.2</v>
      </c>
      <c r="Q182">
        <v>14.8</v>
      </c>
      <c r="R182">
        <v>13</v>
      </c>
      <c r="S182">
        <v>8.57</v>
      </c>
      <c r="T182">
        <v>4.72</v>
      </c>
      <c r="U182">
        <v>2.85</v>
      </c>
    </row>
    <row r="183" spans="1:21" x14ac:dyDescent="0.2">
      <c r="A183" s="22">
        <v>181</v>
      </c>
      <c r="B183" t="b">
        <v>0</v>
      </c>
      <c r="C183" t="b">
        <v>1</v>
      </c>
      <c r="D183" t="s">
        <v>90</v>
      </c>
      <c r="E183" t="s">
        <v>479</v>
      </c>
      <c r="F183" t="s">
        <v>90</v>
      </c>
      <c r="G183" t="s">
        <v>479</v>
      </c>
      <c r="H183" t="s">
        <v>130</v>
      </c>
      <c r="I183">
        <v>7.31</v>
      </c>
      <c r="J183">
        <v>1.63</v>
      </c>
      <c r="K183">
        <v>1.66</v>
      </c>
      <c r="L183">
        <v>1.6</v>
      </c>
      <c r="M183">
        <v>2.46</v>
      </c>
      <c r="N183">
        <v>6</v>
      </c>
      <c r="O183">
        <v>11.3</v>
      </c>
      <c r="P183">
        <v>15.2</v>
      </c>
      <c r="Q183">
        <v>17</v>
      </c>
      <c r="R183">
        <v>14.7</v>
      </c>
      <c r="S183">
        <v>9.2200000000000006</v>
      </c>
      <c r="T183">
        <v>4.3499999999999996</v>
      </c>
      <c r="U183">
        <v>2.27</v>
      </c>
    </row>
    <row r="184" spans="1:21" x14ac:dyDescent="0.2">
      <c r="A184" s="22">
        <v>182</v>
      </c>
      <c r="B184" t="b">
        <v>0</v>
      </c>
      <c r="C184" t="b">
        <v>1</v>
      </c>
      <c r="D184" t="s">
        <v>90</v>
      </c>
      <c r="E184" t="s">
        <v>480</v>
      </c>
      <c r="F184" t="s">
        <v>90</v>
      </c>
      <c r="G184" t="s">
        <v>481</v>
      </c>
      <c r="H184" t="s">
        <v>68</v>
      </c>
      <c r="I184">
        <v>2.16</v>
      </c>
      <c r="J184">
        <v>1.77</v>
      </c>
      <c r="K184">
        <v>2.06</v>
      </c>
      <c r="L184">
        <v>1.46</v>
      </c>
      <c r="M184">
        <v>0.97399999999999998</v>
      </c>
      <c r="N184">
        <v>1.33</v>
      </c>
      <c r="O184">
        <v>1.69</v>
      </c>
      <c r="P184">
        <v>2.31</v>
      </c>
      <c r="Q184">
        <v>3.51</v>
      </c>
      <c r="R184">
        <v>5.03</v>
      </c>
      <c r="S184">
        <v>2.48</v>
      </c>
      <c r="T184">
        <v>1.79</v>
      </c>
      <c r="U184">
        <v>1.52</v>
      </c>
    </row>
    <row r="185" spans="1:21" x14ac:dyDescent="0.2">
      <c r="A185" s="22">
        <v>183</v>
      </c>
      <c r="B185" t="b">
        <v>1</v>
      </c>
      <c r="C185" t="b">
        <v>1</v>
      </c>
      <c r="D185" t="s">
        <v>482</v>
      </c>
      <c r="E185" t="s">
        <v>482</v>
      </c>
      <c r="F185" t="s">
        <v>483</v>
      </c>
      <c r="G185" t="s">
        <v>484</v>
      </c>
      <c r="H185" t="s">
        <v>68</v>
      </c>
      <c r="I185">
        <v>1.03</v>
      </c>
      <c r="J185">
        <v>0.24299999999999999</v>
      </c>
      <c r="K185">
        <v>0.253</v>
      </c>
      <c r="L185">
        <v>0.24299999999999999</v>
      </c>
      <c r="M185">
        <v>0.28000000000000003</v>
      </c>
      <c r="N185">
        <v>0.42799999999999999</v>
      </c>
      <c r="O185">
        <v>0.73099999999999998</v>
      </c>
      <c r="P185">
        <v>1.44</v>
      </c>
      <c r="Q185">
        <v>1.55</v>
      </c>
      <c r="R185">
        <v>2.23</v>
      </c>
      <c r="S185">
        <v>2.2400000000000002</v>
      </c>
      <c r="T185">
        <v>2.15</v>
      </c>
      <c r="U185">
        <v>0.58699999999999997</v>
      </c>
    </row>
    <row r="186" spans="1:21" x14ac:dyDescent="0.2">
      <c r="A186" s="22">
        <v>184</v>
      </c>
      <c r="B186" t="b">
        <v>0</v>
      </c>
      <c r="C186" t="b">
        <v>1</v>
      </c>
      <c r="D186" t="s">
        <v>90</v>
      </c>
      <c r="E186" t="s">
        <v>485</v>
      </c>
      <c r="F186" t="s">
        <v>90</v>
      </c>
      <c r="G186" t="s">
        <v>486</v>
      </c>
      <c r="H186" t="s">
        <v>68</v>
      </c>
      <c r="I186">
        <v>2.92</v>
      </c>
      <c r="J186">
        <v>2.9</v>
      </c>
      <c r="K186">
        <v>4.2</v>
      </c>
      <c r="L186">
        <v>4.82</v>
      </c>
      <c r="M186">
        <v>4.63</v>
      </c>
      <c r="N186">
        <v>3.22</v>
      </c>
      <c r="O186">
        <v>2.61</v>
      </c>
      <c r="P186">
        <v>2.1800000000000002</v>
      </c>
      <c r="Q186">
        <v>2.0699999999999998</v>
      </c>
      <c r="R186">
        <v>1.79</v>
      </c>
      <c r="S186">
        <v>2.0499999999999998</v>
      </c>
      <c r="T186">
        <v>2.2200000000000002</v>
      </c>
      <c r="U186">
        <v>2.4</v>
      </c>
    </row>
    <row r="187" spans="1:21" x14ac:dyDescent="0.2">
      <c r="A187" s="22">
        <v>185</v>
      </c>
      <c r="B187" t="b">
        <v>1</v>
      </c>
      <c r="C187" t="b">
        <v>1</v>
      </c>
      <c r="D187" t="s">
        <v>487</v>
      </c>
      <c r="E187" t="s">
        <v>488</v>
      </c>
      <c r="F187" t="s">
        <v>489</v>
      </c>
      <c r="G187" t="s">
        <v>490</v>
      </c>
      <c r="H187" t="s">
        <v>68</v>
      </c>
      <c r="I187">
        <v>0.47</v>
      </c>
      <c r="J187">
        <v>0.40600000000000003</v>
      </c>
      <c r="K187">
        <v>0.57099999999999995</v>
      </c>
      <c r="L187">
        <v>0.55700000000000005</v>
      </c>
      <c r="M187">
        <v>0.64</v>
      </c>
      <c r="N187">
        <v>0.57899999999999996</v>
      </c>
      <c r="O187">
        <v>0.504</v>
      </c>
      <c r="P187">
        <v>0.379</v>
      </c>
      <c r="Q187">
        <v>0.35599999999999998</v>
      </c>
      <c r="R187">
        <v>0.39400000000000002</v>
      </c>
      <c r="S187">
        <v>0.432</v>
      </c>
      <c r="T187">
        <v>0.44700000000000001</v>
      </c>
      <c r="U187">
        <v>0.38500000000000001</v>
      </c>
    </row>
    <row r="188" spans="1:21" x14ac:dyDescent="0.2">
      <c r="A188" s="22">
        <v>186</v>
      </c>
      <c r="B188" t="b">
        <v>0</v>
      </c>
      <c r="C188" t="b">
        <v>1</v>
      </c>
      <c r="D188" t="s">
        <v>90</v>
      </c>
      <c r="E188" t="s">
        <v>491</v>
      </c>
      <c r="F188" t="s">
        <v>90</v>
      </c>
      <c r="G188" t="s">
        <v>492</v>
      </c>
      <c r="H188" t="s">
        <v>68</v>
      </c>
      <c r="I188">
        <v>0.51900000000000002</v>
      </c>
      <c r="J188">
        <v>0.156</v>
      </c>
      <c r="K188">
        <v>0.188</v>
      </c>
      <c r="L188">
        <v>0.192</v>
      </c>
      <c r="M188">
        <v>0.28100000000000003</v>
      </c>
      <c r="N188">
        <v>0.57699999999999996</v>
      </c>
      <c r="O188">
        <v>1.28</v>
      </c>
      <c r="P188">
        <v>1.59</v>
      </c>
      <c r="Q188">
        <v>1.1200000000000001</v>
      </c>
      <c r="R188">
        <v>0.28899999999999998</v>
      </c>
      <c r="S188">
        <v>0.19700000000000001</v>
      </c>
      <c r="T188">
        <v>0.17299999999999999</v>
      </c>
      <c r="U188">
        <v>0.16200000000000001</v>
      </c>
    </row>
    <row r="189" spans="1:21" x14ac:dyDescent="0.2">
      <c r="A189" s="22">
        <v>187</v>
      </c>
      <c r="B189" t="b">
        <v>0</v>
      </c>
      <c r="C189" t="b">
        <v>1</v>
      </c>
      <c r="D189" t="s">
        <v>90</v>
      </c>
      <c r="E189" t="s">
        <v>493</v>
      </c>
      <c r="F189" t="s">
        <v>90</v>
      </c>
      <c r="G189" t="s">
        <v>494</v>
      </c>
      <c r="H189" t="s">
        <v>68</v>
      </c>
      <c r="I189">
        <v>4.99</v>
      </c>
      <c r="J189">
        <v>0.60299999999999998</v>
      </c>
      <c r="K189">
        <v>0.752</v>
      </c>
      <c r="L189">
        <v>0.79100000000000004</v>
      </c>
      <c r="M189">
        <v>1.05</v>
      </c>
      <c r="N189">
        <v>1.46</v>
      </c>
      <c r="O189">
        <v>5.45</v>
      </c>
      <c r="P189">
        <v>11.1</v>
      </c>
      <c r="Q189">
        <v>15.7</v>
      </c>
      <c r="R189">
        <v>13.4</v>
      </c>
      <c r="S189">
        <v>7.04</v>
      </c>
      <c r="T189">
        <v>1.29</v>
      </c>
      <c r="U189">
        <v>0.77500000000000002</v>
      </c>
    </row>
    <row r="190" spans="1:21" x14ac:dyDescent="0.2">
      <c r="A190" s="22">
        <v>188</v>
      </c>
      <c r="B190" t="b">
        <v>0</v>
      </c>
      <c r="C190" t="b">
        <v>1</v>
      </c>
      <c r="D190" t="s">
        <v>90</v>
      </c>
      <c r="E190" t="s">
        <v>495</v>
      </c>
      <c r="F190" t="s">
        <v>90</v>
      </c>
      <c r="G190" t="s">
        <v>496</v>
      </c>
      <c r="H190" t="s">
        <v>130</v>
      </c>
      <c r="I190">
        <v>19.399999999999999</v>
      </c>
      <c r="J190">
        <v>16.3</v>
      </c>
      <c r="K190">
        <v>11.5</v>
      </c>
      <c r="L190">
        <v>6.19</v>
      </c>
      <c r="M190">
        <v>5.15</v>
      </c>
      <c r="N190">
        <v>17.5</v>
      </c>
      <c r="O190">
        <v>26.8</v>
      </c>
      <c r="P190">
        <v>29.7</v>
      </c>
      <c r="Q190">
        <v>33</v>
      </c>
      <c r="R190">
        <v>29.5</v>
      </c>
      <c r="S190">
        <v>21.3</v>
      </c>
      <c r="T190">
        <v>18.2</v>
      </c>
      <c r="U190">
        <v>17.399999999999999</v>
      </c>
    </row>
    <row r="191" spans="1:21" x14ac:dyDescent="0.2">
      <c r="A191" s="22">
        <v>189</v>
      </c>
      <c r="B191" t="b">
        <v>0</v>
      </c>
      <c r="C191" t="b">
        <v>1</v>
      </c>
      <c r="D191" t="s">
        <v>90</v>
      </c>
      <c r="E191" t="s">
        <v>497</v>
      </c>
      <c r="F191" t="s">
        <v>90</v>
      </c>
      <c r="G191" t="s">
        <v>497</v>
      </c>
      <c r="H191" t="s">
        <v>130</v>
      </c>
      <c r="I191">
        <v>5</v>
      </c>
      <c r="J191">
        <v>0.61599999999999999</v>
      </c>
      <c r="K191">
        <v>0.77900000000000003</v>
      </c>
      <c r="L191">
        <v>0.84299999999999997</v>
      </c>
      <c r="M191">
        <v>1.0900000000000001</v>
      </c>
      <c r="N191">
        <v>1.47</v>
      </c>
      <c r="O191">
        <v>5.48</v>
      </c>
      <c r="P191">
        <v>11.1</v>
      </c>
      <c r="Q191">
        <v>15.7</v>
      </c>
      <c r="R191">
        <v>13.4</v>
      </c>
      <c r="S191">
        <v>7.04</v>
      </c>
      <c r="T191">
        <v>1.31</v>
      </c>
      <c r="U191">
        <v>0.78300000000000003</v>
      </c>
    </row>
    <row r="192" spans="1:21" x14ac:dyDescent="0.2">
      <c r="A192" s="22">
        <v>190</v>
      </c>
      <c r="B192" t="b">
        <v>1</v>
      </c>
      <c r="C192" t="b">
        <v>1</v>
      </c>
      <c r="D192" t="s">
        <v>498</v>
      </c>
      <c r="E192" t="s">
        <v>498</v>
      </c>
      <c r="F192" t="s">
        <v>499</v>
      </c>
      <c r="G192" t="s">
        <v>500</v>
      </c>
      <c r="H192" t="s">
        <v>68</v>
      </c>
      <c r="I192">
        <v>0.80800000000000005</v>
      </c>
      <c r="J192">
        <v>0.43099999999999999</v>
      </c>
      <c r="K192">
        <v>0.54500000000000004</v>
      </c>
      <c r="L192">
        <v>0.35499999999999998</v>
      </c>
      <c r="M192">
        <v>0.24299999999999999</v>
      </c>
      <c r="N192">
        <v>0.27500000000000002</v>
      </c>
      <c r="O192">
        <v>0.68100000000000005</v>
      </c>
      <c r="P192">
        <v>1.64</v>
      </c>
      <c r="Q192">
        <v>2.31</v>
      </c>
      <c r="R192">
        <v>2.35</v>
      </c>
      <c r="S192">
        <v>0.40600000000000003</v>
      </c>
      <c r="T192">
        <v>0.184</v>
      </c>
      <c r="U192">
        <v>0.253</v>
      </c>
    </row>
    <row r="193" spans="1:21" x14ac:dyDescent="0.2">
      <c r="A193" s="22">
        <v>191</v>
      </c>
      <c r="B193" t="b">
        <v>1</v>
      </c>
      <c r="C193" t="b">
        <v>1</v>
      </c>
      <c r="D193" t="s">
        <v>501</v>
      </c>
      <c r="E193" t="s">
        <v>502</v>
      </c>
      <c r="F193" t="s">
        <v>503</v>
      </c>
      <c r="G193" t="s">
        <v>504</v>
      </c>
      <c r="H193" t="s">
        <v>68</v>
      </c>
      <c r="I193">
        <v>2.29</v>
      </c>
      <c r="J193">
        <v>0.64300000000000002</v>
      </c>
      <c r="K193">
        <v>0.76700000000000002</v>
      </c>
      <c r="L193">
        <v>0.82199999999999995</v>
      </c>
      <c r="M193">
        <v>1.07</v>
      </c>
      <c r="N193">
        <v>1.32</v>
      </c>
      <c r="O193">
        <v>1.91</v>
      </c>
      <c r="P193">
        <v>3.02</v>
      </c>
      <c r="Q193">
        <v>4.5999999999999996</v>
      </c>
      <c r="R193">
        <v>6.73</v>
      </c>
      <c r="S193">
        <v>4.4000000000000004</v>
      </c>
      <c r="T193">
        <v>1.33</v>
      </c>
      <c r="U193">
        <v>0.80300000000000005</v>
      </c>
    </row>
    <row r="194" spans="1:21" x14ac:dyDescent="0.2">
      <c r="A194" s="22">
        <v>192</v>
      </c>
      <c r="B194" t="b">
        <v>1</v>
      </c>
      <c r="C194" t="b">
        <v>1</v>
      </c>
      <c r="D194" t="s">
        <v>505</v>
      </c>
      <c r="E194" t="s">
        <v>505</v>
      </c>
      <c r="F194" t="s">
        <v>506</v>
      </c>
      <c r="G194" t="s">
        <v>507</v>
      </c>
      <c r="H194" t="s">
        <v>68</v>
      </c>
      <c r="I194">
        <v>83.9</v>
      </c>
      <c r="J194">
        <v>30.7</v>
      </c>
      <c r="K194">
        <v>100</v>
      </c>
      <c r="L194">
        <v>100</v>
      </c>
      <c r="M194">
        <v>100</v>
      </c>
      <c r="N194">
        <v>100</v>
      </c>
      <c r="O194">
        <v>100</v>
      </c>
      <c r="P194">
        <v>100</v>
      </c>
      <c r="Q194">
        <v>60.4</v>
      </c>
      <c r="R194">
        <v>100</v>
      </c>
      <c r="S194">
        <v>100</v>
      </c>
      <c r="T194">
        <v>100</v>
      </c>
      <c r="U194">
        <v>19.600000000000001</v>
      </c>
    </row>
    <row r="195" spans="1:21" x14ac:dyDescent="0.2">
      <c r="A195" s="22">
        <v>193</v>
      </c>
      <c r="B195" t="b">
        <v>1</v>
      </c>
      <c r="C195" t="b">
        <v>1</v>
      </c>
      <c r="D195" t="s">
        <v>508</v>
      </c>
      <c r="E195" t="s">
        <v>508</v>
      </c>
      <c r="F195" t="s">
        <v>509</v>
      </c>
      <c r="G195" t="s">
        <v>510</v>
      </c>
      <c r="H195" t="s">
        <v>68</v>
      </c>
      <c r="I195">
        <v>18.7</v>
      </c>
      <c r="J195">
        <v>2.85</v>
      </c>
      <c r="K195">
        <v>2.75</v>
      </c>
      <c r="L195">
        <v>1.84</v>
      </c>
      <c r="M195">
        <v>2.65</v>
      </c>
      <c r="N195">
        <v>26.4</v>
      </c>
      <c r="O195">
        <v>56.3</v>
      </c>
      <c r="P195">
        <v>56.7</v>
      </c>
      <c r="Q195">
        <v>57.2</v>
      </c>
      <c r="R195">
        <v>6.56</v>
      </c>
      <c r="S195">
        <v>3.26</v>
      </c>
      <c r="T195">
        <v>3.07</v>
      </c>
      <c r="U195">
        <v>2.99</v>
      </c>
    </row>
    <row r="196" spans="1:21" x14ac:dyDescent="0.2">
      <c r="A196" s="22">
        <v>194</v>
      </c>
      <c r="B196" t="b">
        <v>0</v>
      </c>
      <c r="C196" t="b">
        <v>1</v>
      </c>
      <c r="D196" t="s">
        <v>90</v>
      </c>
      <c r="E196" t="s">
        <v>511</v>
      </c>
      <c r="F196" t="s">
        <v>90</v>
      </c>
      <c r="G196" t="s">
        <v>512</v>
      </c>
      <c r="H196" t="s">
        <v>68</v>
      </c>
      <c r="I196">
        <v>0.94799999999999995</v>
      </c>
      <c r="J196">
        <v>0.36599999999999999</v>
      </c>
      <c r="K196">
        <v>0.23100000000000001</v>
      </c>
      <c r="L196">
        <v>0.215</v>
      </c>
      <c r="M196">
        <v>0.184</v>
      </c>
      <c r="N196">
        <v>0.124</v>
      </c>
      <c r="O196">
        <v>0.151</v>
      </c>
      <c r="P196">
        <v>0.25900000000000001</v>
      </c>
      <c r="Q196">
        <v>0.58899999999999997</v>
      </c>
      <c r="R196">
        <v>1.89</v>
      </c>
      <c r="S196">
        <v>2.75</v>
      </c>
      <c r="T196">
        <v>3.15</v>
      </c>
      <c r="U196">
        <v>1.45</v>
      </c>
    </row>
    <row r="197" spans="1:21" x14ac:dyDescent="0.2">
      <c r="A197" s="22">
        <v>195</v>
      </c>
      <c r="B197" t="b">
        <v>0</v>
      </c>
      <c r="C197" t="b">
        <v>1</v>
      </c>
      <c r="D197" t="s">
        <v>90</v>
      </c>
      <c r="E197" t="s">
        <v>513</v>
      </c>
      <c r="F197" t="s">
        <v>90</v>
      </c>
      <c r="G197" t="s">
        <v>514</v>
      </c>
      <c r="H197" t="s">
        <v>68</v>
      </c>
      <c r="I197">
        <v>3.8</v>
      </c>
      <c r="J197">
        <v>0.33900000000000002</v>
      </c>
      <c r="K197">
        <v>0.434</v>
      </c>
      <c r="L197">
        <v>0.61299999999999999</v>
      </c>
      <c r="M197">
        <v>0.90600000000000003</v>
      </c>
      <c r="N197">
        <v>2.58</v>
      </c>
      <c r="O197">
        <v>6.11</v>
      </c>
      <c r="P197">
        <v>8.0399999999999991</v>
      </c>
      <c r="Q197">
        <v>11.8</v>
      </c>
      <c r="R197">
        <v>12.4</v>
      </c>
      <c r="S197">
        <v>1.44</v>
      </c>
      <c r="T197">
        <v>0.42599999999999999</v>
      </c>
      <c r="U197">
        <v>0.32500000000000001</v>
      </c>
    </row>
    <row r="198" spans="1:21" x14ac:dyDescent="0.2">
      <c r="A198" s="22">
        <v>196</v>
      </c>
      <c r="B198" t="b">
        <v>1</v>
      </c>
      <c r="C198" t="b">
        <v>1</v>
      </c>
      <c r="D198" t="s">
        <v>515</v>
      </c>
      <c r="E198" t="s">
        <v>515</v>
      </c>
      <c r="F198" t="s">
        <v>516</v>
      </c>
      <c r="G198" t="s">
        <v>517</v>
      </c>
      <c r="H198" t="s">
        <v>68</v>
      </c>
      <c r="I198">
        <v>20.2</v>
      </c>
      <c r="J198">
        <v>22.3</v>
      </c>
      <c r="K198">
        <v>20.5</v>
      </c>
      <c r="L198">
        <v>23.3</v>
      </c>
      <c r="M198">
        <v>24.3</v>
      </c>
      <c r="N198">
        <v>17.5</v>
      </c>
      <c r="O198">
        <v>4.38</v>
      </c>
      <c r="P198">
        <v>6.5</v>
      </c>
      <c r="Q198">
        <v>16.600000000000001</v>
      </c>
      <c r="R198">
        <v>59.8</v>
      </c>
      <c r="S198">
        <v>18.399999999999999</v>
      </c>
      <c r="T198">
        <v>10.7</v>
      </c>
      <c r="U198">
        <v>19.2</v>
      </c>
    </row>
    <row r="199" spans="1:21" x14ac:dyDescent="0.2">
      <c r="A199" s="22">
        <v>197</v>
      </c>
      <c r="B199" t="b">
        <v>0</v>
      </c>
      <c r="C199" t="b">
        <v>1</v>
      </c>
      <c r="D199" t="s">
        <v>90</v>
      </c>
      <c r="E199" t="s">
        <v>518</v>
      </c>
      <c r="F199" t="s">
        <v>90</v>
      </c>
      <c r="G199" t="s">
        <v>519</v>
      </c>
      <c r="H199" t="s">
        <v>68</v>
      </c>
      <c r="I199">
        <v>36</v>
      </c>
      <c r="J199">
        <v>0.45500000000000002</v>
      </c>
      <c r="K199">
        <v>0.52200000000000002</v>
      </c>
      <c r="L199">
        <v>0.52100000000000002</v>
      </c>
      <c r="M199">
        <v>1.82</v>
      </c>
      <c r="N199">
        <v>13.4</v>
      </c>
      <c r="O199">
        <v>100</v>
      </c>
      <c r="P199">
        <v>100</v>
      </c>
      <c r="Q199">
        <v>100</v>
      </c>
      <c r="R199">
        <v>100</v>
      </c>
      <c r="S199">
        <v>12.6</v>
      </c>
      <c r="T199">
        <v>0.99199999999999999</v>
      </c>
      <c r="U199">
        <v>0.36</v>
      </c>
    </row>
    <row r="200" spans="1:21" x14ac:dyDescent="0.2">
      <c r="A200" s="22">
        <v>198</v>
      </c>
      <c r="B200" t="b">
        <v>1</v>
      </c>
      <c r="C200" t="b">
        <v>1</v>
      </c>
      <c r="D200" t="s">
        <v>520</v>
      </c>
      <c r="E200" t="s">
        <v>520</v>
      </c>
      <c r="F200" t="s">
        <v>521</v>
      </c>
      <c r="G200" t="s">
        <v>522</v>
      </c>
      <c r="H200" t="s">
        <v>68</v>
      </c>
      <c r="I200">
        <v>9.23</v>
      </c>
      <c r="J200">
        <v>7.19</v>
      </c>
      <c r="K200">
        <v>10.5</v>
      </c>
      <c r="L200">
        <v>11.6</v>
      </c>
      <c r="M200">
        <v>14.2</v>
      </c>
      <c r="N200">
        <v>16.2</v>
      </c>
      <c r="O200">
        <v>19.8</v>
      </c>
      <c r="P200">
        <v>20.2</v>
      </c>
      <c r="Q200">
        <v>1.48</v>
      </c>
      <c r="R200">
        <v>0.52400000000000002</v>
      </c>
      <c r="S200">
        <v>1.29</v>
      </c>
      <c r="T200">
        <v>3</v>
      </c>
      <c r="U200">
        <v>4.9400000000000004</v>
      </c>
    </row>
    <row r="201" spans="1:21" x14ac:dyDescent="0.2">
      <c r="A201" s="22">
        <v>199</v>
      </c>
      <c r="B201" t="b">
        <v>1</v>
      </c>
      <c r="C201" t="b">
        <v>1</v>
      </c>
      <c r="D201" t="s">
        <v>523</v>
      </c>
      <c r="E201" t="s">
        <v>523</v>
      </c>
      <c r="F201" t="s">
        <v>524</v>
      </c>
      <c r="G201" t="s">
        <v>525</v>
      </c>
      <c r="H201" t="s">
        <v>68</v>
      </c>
      <c r="I201">
        <v>17.100000000000001</v>
      </c>
      <c r="J201">
        <v>13.9</v>
      </c>
      <c r="K201">
        <v>17.3</v>
      </c>
      <c r="L201">
        <v>18.2</v>
      </c>
      <c r="M201">
        <v>19.7</v>
      </c>
      <c r="N201">
        <v>21.2</v>
      </c>
      <c r="O201">
        <v>19.399999999999999</v>
      </c>
      <c r="P201">
        <v>20.9</v>
      </c>
      <c r="Q201">
        <v>19.600000000000001</v>
      </c>
      <c r="R201">
        <v>15.6</v>
      </c>
      <c r="S201">
        <v>13.1</v>
      </c>
      <c r="T201">
        <v>13.7</v>
      </c>
      <c r="U201">
        <v>13.2</v>
      </c>
    </row>
    <row r="202" spans="1:21" x14ac:dyDescent="0.2">
      <c r="A202" s="22">
        <v>200</v>
      </c>
      <c r="B202" t="b">
        <v>0</v>
      </c>
      <c r="C202" t="b">
        <v>1</v>
      </c>
      <c r="D202" t="s">
        <v>90</v>
      </c>
      <c r="E202" t="s">
        <v>526</v>
      </c>
      <c r="F202" t="s">
        <v>90</v>
      </c>
      <c r="G202" t="s">
        <v>527</v>
      </c>
      <c r="H202" t="s">
        <v>68</v>
      </c>
      <c r="I202">
        <v>25.4</v>
      </c>
      <c r="J202">
        <v>12.1</v>
      </c>
      <c r="K202">
        <v>26.5</v>
      </c>
      <c r="L202">
        <v>44.9</v>
      </c>
      <c r="M202">
        <v>30.6</v>
      </c>
      <c r="N202">
        <v>16.3</v>
      </c>
      <c r="O202">
        <v>41.8</v>
      </c>
      <c r="P202">
        <v>57.7</v>
      </c>
      <c r="Q202">
        <v>51.8</v>
      </c>
      <c r="R202">
        <v>5.85</v>
      </c>
      <c r="S202">
        <v>4.8099999999999996</v>
      </c>
      <c r="T202">
        <v>4.3899999999999997</v>
      </c>
      <c r="U202">
        <v>6.89</v>
      </c>
    </row>
    <row r="203" spans="1:21" x14ac:dyDescent="0.2">
      <c r="A203" s="22">
        <v>201</v>
      </c>
      <c r="B203" t="b">
        <v>1</v>
      </c>
      <c r="C203" t="b">
        <v>1</v>
      </c>
      <c r="D203" t="s">
        <v>528</v>
      </c>
      <c r="E203" t="s">
        <v>528</v>
      </c>
      <c r="F203" t="s">
        <v>529</v>
      </c>
      <c r="G203" t="s">
        <v>530</v>
      </c>
      <c r="H203" t="s">
        <v>68</v>
      </c>
      <c r="I203">
        <v>0.59099999999999997</v>
      </c>
      <c r="J203">
        <v>0.48199999999999998</v>
      </c>
      <c r="K203">
        <v>0.71299999999999997</v>
      </c>
      <c r="L203">
        <v>0.34399999999999997</v>
      </c>
      <c r="M203">
        <v>0.25600000000000001</v>
      </c>
      <c r="N203">
        <v>0.25700000000000001</v>
      </c>
      <c r="O203">
        <v>0.38700000000000001</v>
      </c>
      <c r="P203">
        <v>1.2</v>
      </c>
      <c r="Q203">
        <v>1.71</v>
      </c>
      <c r="R203">
        <v>1.1000000000000001</v>
      </c>
      <c r="S203">
        <v>0.219</v>
      </c>
      <c r="T203">
        <v>0.155</v>
      </c>
      <c r="U203">
        <v>0.26800000000000002</v>
      </c>
    </row>
    <row r="204" spans="1:21" x14ac:dyDescent="0.2">
      <c r="A204" s="22">
        <v>202</v>
      </c>
      <c r="B204" t="b">
        <v>1</v>
      </c>
      <c r="C204" t="b">
        <v>1</v>
      </c>
      <c r="D204" t="s">
        <v>531</v>
      </c>
      <c r="E204" t="s">
        <v>531</v>
      </c>
      <c r="F204" t="s">
        <v>532</v>
      </c>
      <c r="G204" t="s">
        <v>533</v>
      </c>
      <c r="H204" t="s">
        <v>68</v>
      </c>
      <c r="I204">
        <v>40.200000000000003</v>
      </c>
      <c r="J204">
        <v>0.89700000000000002</v>
      </c>
      <c r="K204">
        <v>0.96099999999999997</v>
      </c>
      <c r="L204">
        <v>1.51</v>
      </c>
      <c r="M204">
        <v>6.79</v>
      </c>
      <c r="N204">
        <v>47.7</v>
      </c>
      <c r="O204">
        <v>80</v>
      </c>
      <c r="P204">
        <v>96.1</v>
      </c>
      <c r="Q204">
        <v>94.8</v>
      </c>
      <c r="R204">
        <v>84.4</v>
      </c>
      <c r="S204">
        <v>57.8</v>
      </c>
      <c r="T204">
        <v>7.41</v>
      </c>
      <c r="U204">
        <v>1.03</v>
      </c>
    </row>
    <row r="205" spans="1:21" x14ac:dyDescent="0.2">
      <c r="A205" s="22">
        <v>203</v>
      </c>
      <c r="B205" t="b">
        <v>0</v>
      </c>
      <c r="C205" t="b">
        <v>1</v>
      </c>
      <c r="D205" t="s">
        <v>90</v>
      </c>
      <c r="E205" t="s">
        <v>534</v>
      </c>
      <c r="F205" t="s">
        <v>90</v>
      </c>
      <c r="G205" t="s">
        <v>535</v>
      </c>
      <c r="H205" t="s">
        <v>68</v>
      </c>
      <c r="I205" t="s">
        <v>90</v>
      </c>
      <c r="J205" t="s">
        <v>90</v>
      </c>
      <c r="K205" t="s">
        <v>90</v>
      </c>
      <c r="L205" t="s">
        <v>90</v>
      </c>
      <c r="M205" t="s">
        <v>90</v>
      </c>
      <c r="N205" t="s">
        <v>90</v>
      </c>
      <c r="O205" t="s">
        <v>90</v>
      </c>
      <c r="P205" t="s">
        <v>90</v>
      </c>
      <c r="Q205" t="s">
        <v>90</v>
      </c>
      <c r="R205" t="s">
        <v>90</v>
      </c>
      <c r="S205" t="s">
        <v>90</v>
      </c>
      <c r="T205" t="s">
        <v>90</v>
      </c>
      <c r="U205" t="s">
        <v>90</v>
      </c>
    </row>
    <row r="206" spans="1:21" x14ac:dyDescent="0.2">
      <c r="A206" s="22">
        <v>204</v>
      </c>
      <c r="B206" t="b">
        <v>1</v>
      </c>
      <c r="C206" t="b">
        <v>1</v>
      </c>
      <c r="D206" t="s">
        <v>536</v>
      </c>
      <c r="E206" t="s">
        <v>536</v>
      </c>
      <c r="F206" t="s">
        <v>537</v>
      </c>
      <c r="G206" t="s">
        <v>538</v>
      </c>
      <c r="H206" t="s">
        <v>68</v>
      </c>
      <c r="I206">
        <v>1.55</v>
      </c>
      <c r="J206">
        <v>1.84</v>
      </c>
      <c r="K206">
        <v>2.83</v>
      </c>
      <c r="L206">
        <v>3.79</v>
      </c>
      <c r="M206">
        <v>4.8600000000000003</v>
      </c>
      <c r="N206">
        <v>1.83</v>
      </c>
      <c r="O206">
        <v>0.40799999999999997</v>
      </c>
      <c r="P206">
        <v>0.39</v>
      </c>
      <c r="Q206">
        <v>0.441</v>
      </c>
      <c r="R206">
        <v>0.32700000000000001</v>
      </c>
      <c r="S206">
        <v>0.253</v>
      </c>
      <c r="T206">
        <v>0.51800000000000002</v>
      </c>
      <c r="U206">
        <v>1.17</v>
      </c>
    </row>
    <row r="207" spans="1:21" x14ac:dyDescent="0.2">
      <c r="A207" s="22">
        <v>205</v>
      </c>
      <c r="B207" t="b">
        <v>0</v>
      </c>
      <c r="C207" t="b">
        <v>1</v>
      </c>
      <c r="D207" t="s">
        <v>90</v>
      </c>
      <c r="E207" t="s">
        <v>539</v>
      </c>
      <c r="F207" t="s">
        <v>90</v>
      </c>
      <c r="G207" t="s">
        <v>540</v>
      </c>
      <c r="H207" t="s">
        <v>68</v>
      </c>
      <c r="I207">
        <v>2.77</v>
      </c>
      <c r="J207">
        <v>2.1</v>
      </c>
      <c r="K207">
        <v>4.3600000000000003</v>
      </c>
      <c r="L207">
        <v>5.19</v>
      </c>
      <c r="M207">
        <v>6.06</v>
      </c>
      <c r="N207">
        <v>7.78</v>
      </c>
      <c r="O207">
        <v>3.85</v>
      </c>
      <c r="P207">
        <v>1.06</v>
      </c>
      <c r="Q207">
        <v>0.39400000000000002</v>
      </c>
      <c r="R207">
        <v>0.36699999999999999</v>
      </c>
      <c r="S207">
        <v>0.40699999999999997</v>
      </c>
      <c r="T207">
        <v>0.66600000000000004</v>
      </c>
      <c r="U207">
        <v>1.1499999999999999</v>
      </c>
    </row>
    <row r="208" spans="1:21" x14ac:dyDescent="0.2">
      <c r="A208" s="22">
        <v>206</v>
      </c>
      <c r="B208" t="b">
        <v>1</v>
      </c>
      <c r="C208" t="b">
        <v>1</v>
      </c>
      <c r="D208" t="s">
        <v>541</v>
      </c>
      <c r="E208" t="s">
        <v>542</v>
      </c>
      <c r="F208" t="s">
        <v>543</v>
      </c>
      <c r="G208" t="s">
        <v>544</v>
      </c>
      <c r="H208" t="s">
        <v>68</v>
      </c>
      <c r="I208">
        <v>3.63</v>
      </c>
      <c r="J208">
        <v>3.09</v>
      </c>
      <c r="K208">
        <v>4.6399999999999997</v>
      </c>
      <c r="L208">
        <v>5.56</v>
      </c>
      <c r="M208">
        <v>7.59</v>
      </c>
      <c r="N208">
        <v>8.93</v>
      </c>
      <c r="O208">
        <v>8.8800000000000008</v>
      </c>
      <c r="P208">
        <v>1.07</v>
      </c>
      <c r="Q208">
        <v>0.20300000000000001</v>
      </c>
      <c r="R208">
        <v>0.193</v>
      </c>
      <c r="S208">
        <v>0.44500000000000001</v>
      </c>
      <c r="T208">
        <v>1.1200000000000001</v>
      </c>
      <c r="U208">
        <v>2.04</v>
      </c>
    </row>
    <row r="209" spans="1:21" x14ac:dyDescent="0.2">
      <c r="A209" s="22">
        <v>207</v>
      </c>
      <c r="B209" t="b">
        <v>1</v>
      </c>
      <c r="C209" t="b">
        <v>1</v>
      </c>
      <c r="D209" t="s">
        <v>545</v>
      </c>
      <c r="E209" t="s">
        <v>545</v>
      </c>
      <c r="F209" t="s">
        <v>546</v>
      </c>
      <c r="G209" t="s">
        <v>547</v>
      </c>
      <c r="H209" t="s">
        <v>68</v>
      </c>
      <c r="I209">
        <v>0.77400000000000002</v>
      </c>
      <c r="J209">
        <v>1.01</v>
      </c>
      <c r="K209">
        <v>1.1299999999999999</v>
      </c>
      <c r="L209">
        <v>1.04</v>
      </c>
      <c r="M209">
        <v>1.07</v>
      </c>
      <c r="N209">
        <v>0.48399999999999999</v>
      </c>
      <c r="O209">
        <v>0.27100000000000002</v>
      </c>
      <c r="P209">
        <v>0.27700000000000002</v>
      </c>
      <c r="Q209">
        <v>0.32200000000000001</v>
      </c>
      <c r="R209">
        <v>0.64</v>
      </c>
      <c r="S209">
        <v>0.95699999999999996</v>
      </c>
      <c r="T209">
        <v>1.1299999999999999</v>
      </c>
      <c r="U209">
        <v>0.99</v>
      </c>
    </row>
    <row r="210" spans="1:21" x14ac:dyDescent="0.2">
      <c r="A210" s="22">
        <v>208</v>
      </c>
      <c r="B210" t="b">
        <v>0</v>
      </c>
      <c r="C210" t="b">
        <v>1</v>
      </c>
      <c r="D210" t="s">
        <v>90</v>
      </c>
      <c r="E210" t="s">
        <v>548</v>
      </c>
      <c r="F210" t="s">
        <v>90</v>
      </c>
      <c r="G210" t="s">
        <v>549</v>
      </c>
      <c r="H210" t="s">
        <v>68</v>
      </c>
      <c r="I210">
        <v>6.4</v>
      </c>
      <c r="J210">
        <v>4.7</v>
      </c>
      <c r="K210">
        <v>8.85</v>
      </c>
      <c r="L210">
        <v>13.2</v>
      </c>
      <c r="M210">
        <v>17.899999999999999</v>
      </c>
      <c r="N210">
        <v>3.08</v>
      </c>
      <c r="O210">
        <v>1.92</v>
      </c>
      <c r="P210">
        <v>8.01</v>
      </c>
      <c r="Q210">
        <v>11.4</v>
      </c>
      <c r="R210">
        <v>3.12</v>
      </c>
      <c r="S210">
        <v>0.97</v>
      </c>
      <c r="T210">
        <v>1.3</v>
      </c>
      <c r="U210">
        <v>2.5</v>
      </c>
    </row>
    <row r="211" spans="1:21" x14ac:dyDescent="0.2">
      <c r="A211" s="22">
        <v>209</v>
      </c>
      <c r="B211" t="b">
        <v>0</v>
      </c>
      <c r="C211" t="b">
        <v>1</v>
      </c>
      <c r="D211" t="s">
        <v>90</v>
      </c>
      <c r="E211" t="s">
        <v>550</v>
      </c>
      <c r="F211" t="s">
        <v>90</v>
      </c>
      <c r="G211" t="s">
        <v>551</v>
      </c>
      <c r="H211" t="s">
        <v>68</v>
      </c>
      <c r="I211">
        <v>10.8</v>
      </c>
      <c r="J211">
        <v>39.1</v>
      </c>
      <c r="K211">
        <v>39.4</v>
      </c>
      <c r="L211">
        <v>38.9</v>
      </c>
      <c r="M211">
        <v>1.22</v>
      </c>
      <c r="N211">
        <v>0.41799999999999998</v>
      </c>
      <c r="O211">
        <v>0.24399999999999999</v>
      </c>
      <c r="P211">
        <v>0.26700000000000002</v>
      </c>
      <c r="Q211">
        <v>0.29799999999999999</v>
      </c>
      <c r="R211">
        <v>0.432</v>
      </c>
      <c r="S211">
        <v>0.93400000000000005</v>
      </c>
      <c r="T211">
        <v>3.05</v>
      </c>
      <c r="U211">
        <v>7.14</v>
      </c>
    </row>
    <row r="212" spans="1:21" x14ac:dyDescent="0.2">
      <c r="A212" s="22">
        <v>210</v>
      </c>
      <c r="B212" t="b">
        <v>0</v>
      </c>
      <c r="C212" t="b">
        <v>1</v>
      </c>
      <c r="D212" t="s">
        <v>90</v>
      </c>
      <c r="E212" t="s">
        <v>552</v>
      </c>
      <c r="F212" t="s">
        <v>90</v>
      </c>
      <c r="G212" t="s">
        <v>553</v>
      </c>
      <c r="H212" t="s">
        <v>68</v>
      </c>
      <c r="I212" t="s">
        <v>90</v>
      </c>
      <c r="J212" t="s">
        <v>90</v>
      </c>
      <c r="K212" t="s">
        <v>90</v>
      </c>
      <c r="L212" t="s">
        <v>90</v>
      </c>
      <c r="M212" t="s">
        <v>90</v>
      </c>
      <c r="N212" t="s">
        <v>90</v>
      </c>
      <c r="O212" t="s">
        <v>90</v>
      </c>
      <c r="P212" t="s">
        <v>90</v>
      </c>
      <c r="Q212" t="s">
        <v>90</v>
      </c>
      <c r="R212" t="s">
        <v>90</v>
      </c>
      <c r="S212" t="s">
        <v>90</v>
      </c>
      <c r="T212" t="s">
        <v>90</v>
      </c>
      <c r="U212" t="s">
        <v>90</v>
      </c>
    </row>
    <row r="213" spans="1:21" x14ac:dyDescent="0.2">
      <c r="A213" s="22">
        <v>211</v>
      </c>
      <c r="B213" t="b">
        <v>1</v>
      </c>
      <c r="C213" t="b">
        <v>1</v>
      </c>
      <c r="D213" t="s">
        <v>554</v>
      </c>
      <c r="E213" t="s">
        <v>554</v>
      </c>
      <c r="F213" t="s">
        <v>555</v>
      </c>
      <c r="G213" t="s">
        <v>556</v>
      </c>
      <c r="H213" t="s">
        <v>68</v>
      </c>
      <c r="I213">
        <v>2.1800000000000002</v>
      </c>
      <c r="J213">
        <v>1.97</v>
      </c>
      <c r="K213">
        <v>2.98</v>
      </c>
      <c r="L213">
        <v>3.78</v>
      </c>
      <c r="M213">
        <v>5.42</v>
      </c>
      <c r="N213">
        <v>4.01</v>
      </c>
      <c r="O213">
        <v>1.35</v>
      </c>
      <c r="P213">
        <v>1.64</v>
      </c>
      <c r="Q213">
        <v>1.33</v>
      </c>
      <c r="R213">
        <v>1.01</v>
      </c>
      <c r="S213">
        <v>0.498</v>
      </c>
      <c r="T213">
        <v>0.67900000000000005</v>
      </c>
      <c r="U213">
        <v>1.51</v>
      </c>
    </row>
    <row r="214" spans="1:21" x14ac:dyDescent="0.2">
      <c r="A214" s="22">
        <v>212</v>
      </c>
      <c r="B214" t="b">
        <v>1</v>
      </c>
      <c r="C214" t="b">
        <v>1</v>
      </c>
      <c r="D214" t="s">
        <v>557</v>
      </c>
      <c r="E214" t="s">
        <v>557</v>
      </c>
      <c r="F214" t="s">
        <v>558</v>
      </c>
      <c r="G214" t="s">
        <v>559</v>
      </c>
      <c r="H214" t="s">
        <v>68</v>
      </c>
      <c r="I214">
        <v>1.98</v>
      </c>
      <c r="J214">
        <v>1.32</v>
      </c>
      <c r="K214">
        <v>1.31</v>
      </c>
      <c r="L214">
        <v>1.0900000000000001</v>
      </c>
      <c r="M214">
        <v>1.1200000000000001</v>
      </c>
      <c r="N214">
        <v>1.37</v>
      </c>
      <c r="O214">
        <v>2</v>
      </c>
      <c r="P214">
        <v>2.63</v>
      </c>
      <c r="Q214">
        <v>3.4</v>
      </c>
      <c r="R214">
        <v>3.23</v>
      </c>
      <c r="S214">
        <v>2.69</v>
      </c>
      <c r="T214">
        <v>2.1800000000000002</v>
      </c>
      <c r="U214">
        <v>1.33</v>
      </c>
    </row>
    <row r="215" spans="1:21" x14ac:dyDescent="0.2">
      <c r="A215" s="22">
        <v>213</v>
      </c>
      <c r="B215" t="b">
        <v>1</v>
      </c>
      <c r="C215" t="b">
        <v>1</v>
      </c>
      <c r="D215" t="s">
        <v>560</v>
      </c>
      <c r="E215" t="s">
        <v>560</v>
      </c>
      <c r="F215" t="s">
        <v>561</v>
      </c>
      <c r="G215" t="s">
        <v>562</v>
      </c>
      <c r="H215" t="s">
        <v>68</v>
      </c>
      <c r="I215">
        <v>3.45</v>
      </c>
      <c r="J215">
        <v>4.54</v>
      </c>
      <c r="K215">
        <v>4.87</v>
      </c>
      <c r="L215">
        <v>5.95</v>
      </c>
      <c r="M215">
        <v>3.49</v>
      </c>
      <c r="N215">
        <v>1.74</v>
      </c>
      <c r="O215">
        <v>2.0699999999999998</v>
      </c>
      <c r="P215">
        <v>5.5</v>
      </c>
      <c r="Q215">
        <v>4.8899999999999997</v>
      </c>
      <c r="R215">
        <v>1.51</v>
      </c>
      <c r="S215">
        <v>0.86299999999999999</v>
      </c>
      <c r="T215">
        <v>0.86</v>
      </c>
      <c r="U215">
        <v>5.0999999999999996</v>
      </c>
    </row>
    <row r="216" spans="1:21" x14ac:dyDescent="0.2">
      <c r="A216" s="22">
        <v>214</v>
      </c>
      <c r="B216" t="b">
        <v>1</v>
      </c>
      <c r="C216" t="b">
        <v>1</v>
      </c>
      <c r="D216" t="s">
        <v>563</v>
      </c>
      <c r="E216" t="s">
        <v>563</v>
      </c>
      <c r="F216" t="s">
        <v>564</v>
      </c>
      <c r="G216" t="s">
        <v>565</v>
      </c>
      <c r="H216" t="s">
        <v>68</v>
      </c>
      <c r="I216">
        <v>2.09</v>
      </c>
      <c r="J216">
        <v>1.66</v>
      </c>
      <c r="K216">
        <v>1.64</v>
      </c>
      <c r="L216">
        <v>1.3</v>
      </c>
      <c r="M216">
        <v>1.27</v>
      </c>
      <c r="N216">
        <v>1.41</v>
      </c>
      <c r="O216">
        <v>1.73</v>
      </c>
      <c r="P216">
        <v>2</v>
      </c>
      <c r="Q216">
        <v>2.58</v>
      </c>
      <c r="R216">
        <v>3.55</v>
      </c>
      <c r="S216">
        <v>3.37</v>
      </c>
      <c r="T216">
        <v>2.88</v>
      </c>
      <c r="U216">
        <v>1.71</v>
      </c>
    </row>
    <row r="217" spans="1:21" x14ac:dyDescent="0.2">
      <c r="A217" s="22">
        <v>215</v>
      </c>
      <c r="B217" t="b">
        <v>0</v>
      </c>
      <c r="C217" t="b">
        <v>1</v>
      </c>
      <c r="D217" t="s">
        <v>90</v>
      </c>
      <c r="E217" t="s">
        <v>566</v>
      </c>
      <c r="F217" t="s">
        <v>90</v>
      </c>
      <c r="G217" t="s">
        <v>566</v>
      </c>
      <c r="H217" t="s">
        <v>567</v>
      </c>
      <c r="I217">
        <v>60.5</v>
      </c>
      <c r="J217">
        <v>16.899999999999999</v>
      </c>
      <c r="K217">
        <v>17.3</v>
      </c>
      <c r="L217">
        <v>28</v>
      </c>
      <c r="M217">
        <v>79.5</v>
      </c>
      <c r="N217">
        <v>79.900000000000006</v>
      </c>
      <c r="O217">
        <v>79.8</v>
      </c>
      <c r="P217">
        <v>80</v>
      </c>
      <c r="Q217">
        <v>77.5</v>
      </c>
      <c r="R217">
        <v>79.2</v>
      </c>
      <c r="S217">
        <v>81.400000000000006</v>
      </c>
      <c r="T217">
        <v>81.3</v>
      </c>
      <c r="U217">
        <v>24.1</v>
      </c>
    </row>
    <row r="218" spans="1:21" x14ac:dyDescent="0.2">
      <c r="A218" s="22">
        <v>216</v>
      </c>
      <c r="B218" t="b">
        <v>0</v>
      </c>
      <c r="C218" t="b">
        <v>1</v>
      </c>
      <c r="D218" t="s">
        <v>90</v>
      </c>
      <c r="E218" t="s">
        <v>568</v>
      </c>
      <c r="F218" t="s">
        <v>90</v>
      </c>
      <c r="G218" t="s">
        <v>568</v>
      </c>
      <c r="H218" t="s">
        <v>567</v>
      </c>
      <c r="I218">
        <v>33.1</v>
      </c>
      <c r="J218">
        <v>46.9</v>
      </c>
      <c r="K218">
        <v>50.2</v>
      </c>
      <c r="L218">
        <v>48.4</v>
      </c>
      <c r="M218">
        <v>48</v>
      </c>
      <c r="N218">
        <v>48.4</v>
      </c>
      <c r="O218">
        <v>21</v>
      </c>
      <c r="P218">
        <v>23.3</v>
      </c>
      <c r="Q218">
        <v>22.2</v>
      </c>
      <c r="R218">
        <v>20.7</v>
      </c>
      <c r="S218">
        <v>17</v>
      </c>
      <c r="T218">
        <v>11.7</v>
      </c>
      <c r="U218">
        <v>39.799999999999997</v>
      </c>
    </row>
    <row r="219" spans="1:21" x14ac:dyDescent="0.2">
      <c r="A219" s="22">
        <v>217</v>
      </c>
      <c r="B219" t="b">
        <v>0</v>
      </c>
      <c r="C219" t="b">
        <v>1</v>
      </c>
      <c r="D219" t="s">
        <v>90</v>
      </c>
      <c r="E219" t="s">
        <v>569</v>
      </c>
      <c r="F219" t="s">
        <v>90</v>
      </c>
      <c r="G219" t="s">
        <v>569</v>
      </c>
      <c r="H219" t="s">
        <v>567</v>
      </c>
      <c r="I219">
        <v>8.7899999999999991</v>
      </c>
      <c r="J219">
        <v>1.44</v>
      </c>
      <c r="K219">
        <v>1.58</v>
      </c>
      <c r="L219">
        <v>1.66</v>
      </c>
      <c r="M219">
        <v>2.98</v>
      </c>
      <c r="N219">
        <v>8.34</v>
      </c>
      <c r="O219">
        <v>14.5</v>
      </c>
      <c r="P219">
        <v>18.600000000000001</v>
      </c>
      <c r="Q219">
        <v>20.399999999999999</v>
      </c>
      <c r="R219">
        <v>17.5</v>
      </c>
      <c r="S219">
        <v>10.9</v>
      </c>
      <c r="T219">
        <v>4.8600000000000003</v>
      </c>
      <c r="U219">
        <v>2.23</v>
      </c>
    </row>
    <row r="220" spans="1:21" x14ac:dyDescent="0.2">
      <c r="A220" s="22">
        <v>218</v>
      </c>
      <c r="B220" t="b">
        <v>0</v>
      </c>
      <c r="C220" t="b">
        <v>1</v>
      </c>
      <c r="D220" t="s">
        <v>90</v>
      </c>
      <c r="E220" t="s">
        <v>570</v>
      </c>
      <c r="F220" t="s">
        <v>90</v>
      </c>
      <c r="G220" t="s">
        <v>570</v>
      </c>
      <c r="H220" t="s">
        <v>567</v>
      </c>
      <c r="I220">
        <v>47</v>
      </c>
      <c r="J220">
        <v>21.7</v>
      </c>
      <c r="K220">
        <v>14.3</v>
      </c>
      <c r="L220">
        <v>8.1300000000000008</v>
      </c>
      <c r="M220">
        <v>15.4</v>
      </c>
      <c r="N220">
        <v>52.6</v>
      </c>
      <c r="O220">
        <v>65.400000000000006</v>
      </c>
      <c r="P220">
        <v>66.099999999999994</v>
      </c>
      <c r="Q220">
        <v>72.2</v>
      </c>
      <c r="R220">
        <v>79.599999999999994</v>
      </c>
      <c r="S220">
        <v>79.5</v>
      </c>
      <c r="T220">
        <v>56.8</v>
      </c>
      <c r="U220">
        <v>29.9</v>
      </c>
    </row>
    <row r="221" spans="1:21" x14ac:dyDescent="0.2">
      <c r="A221" s="22">
        <v>219</v>
      </c>
      <c r="B221" t="b">
        <v>0</v>
      </c>
      <c r="C221" t="b">
        <v>1</v>
      </c>
      <c r="D221" t="s">
        <v>90</v>
      </c>
      <c r="E221" t="s">
        <v>571</v>
      </c>
      <c r="F221" t="s">
        <v>90</v>
      </c>
      <c r="G221" t="s">
        <v>571</v>
      </c>
      <c r="H221" t="s">
        <v>567</v>
      </c>
      <c r="I221">
        <v>10.5</v>
      </c>
      <c r="J221">
        <v>7.47</v>
      </c>
      <c r="K221">
        <v>6.3</v>
      </c>
      <c r="L221">
        <v>6.1</v>
      </c>
      <c r="M221">
        <v>7.5</v>
      </c>
      <c r="N221">
        <v>8.77</v>
      </c>
      <c r="O221">
        <v>13.7</v>
      </c>
      <c r="P221">
        <v>15.4</v>
      </c>
      <c r="Q221">
        <v>16.399999999999999</v>
      </c>
      <c r="R221">
        <v>13.3</v>
      </c>
      <c r="S221">
        <v>11.5</v>
      </c>
      <c r="T221">
        <v>11.4</v>
      </c>
      <c r="U221">
        <v>7.74</v>
      </c>
    </row>
    <row r="222" spans="1:21" x14ac:dyDescent="0.2">
      <c r="A222" s="22">
        <v>220</v>
      </c>
      <c r="B222" t="b">
        <v>0</v>
      </c>
      <c r="C222" t="b">
        <v>1</v>
      </c>
      <c r="D222" t="s">
        <v>90</v>
      </c>
      <c r="E222" t="s">
        <v>572</v>
      </c>
      <c r="F222" t="s">
        <v>90</v>
      </c>
      <c r="G222" t="s">
        <v>572</v>
      </c>
      <c r="H222" t="s">
        <v>567</v>
      </c>
      <c r="I222">
        <v>10.7</v>
      </c>
      <c r="J222">
        <v>7.6</v>
      </c>
      <c r="K222">
        <v>6.4</v>
      </c>
      <c r="L222">
        <v>6.2</v>
      </c>
      <c r="M222">
        <v>7.64</v>
      </c>
      <c r="N222">
        <v>8.94</v>
      </c>
      <c r="O222">
        <v>13.9</v>
      </c>
      <c r="P222">
        <v>15.7</v>
      </c>
      <c r="Q222">
        <v>16.7</v>
      </c>
      <c r="R222">
        <v>13.6</v>
      </c>
      <c r="S222">
        <v>11.7</v>
      </c>
      <c r="T222">
        <v>11.6</v>
      </c>
      <c r="U222">
        <v>7.88</v>
      </c>
    </row>
    <row r="223" spans="1:21" x14ac:dyDescent="0.2">
      <c r="A223" s="22">
        <v>221</v>
      </c>
      <c r="B223" t="b">
        <v>0</v>
      </c>
      <c r="C223" t="b">
        <v>1</v>
      </c>
      <c r="D223" t="s">
        <v>90</v>
      </c>
      <c r="E223" t="s">
        <v>573</v>
      </c>
      <c r="F223" t="s">
        <v>90</v>
      </c>
      <c r="G223" t="s">
        <v>574</v>
      </c>
      <c r="H223" t="s">
        <v>567</v>
      </c>
      <c r="I223">
        <v>4.46</v>
      </c>
      <c r="J223">
        <v>4.74</v>
      </c>
      <c r="K223">
        <v>5.53</v>
      </c>
      <c r="L223">
        <v>4.17</v>
      </c>
      <c r="M223">
        <v>2.69</v>
      </c>
      <c r="N223">
        <v>2.3199999999999998</v>
      </c>
      <c r="O223">
        <v>2.94</v>
      </c>
      <c r="P223">
        <v>4.63</v>
      </c>
      <c r="Q223">
        <v>6.04</v>
      </c>
      <c r="R223">
        <v>6.38</v>
      </c>
      <c r="S223">
        <v>5.19</v>
      </c>
      <c r="T223">
        <v>4.5999999999999996</v>
      </c>
      <c r="U223">
        <v>4.4000000000000004</v>
      </c>
    </row>
    <row r="224" spans="1:21" x14ac:dyDescent="0.2">
      <c r="A224" s="22">
        <v>222</v>
      </c>
      <c r="B224" t="b">
        <v>0</v>
      </c>
      <c r="C224" t="b">
        <v>1</v>
      </c>
      <c r="D224" t="s">
        <v>90</v>
      </c>
      <c r="E224" t="s">
        <v>575</v>
      </c>
      <c r="F224" t="s">
        <v>90</v>
      </c>
      <c r="G224" t="s">
        <v>575</v>
      </c>
      <c r="H224" t="s">
        <v>567</v>
      </c>
      <c r="I224">
        <v>5.3</v>
      </c>
      <c r="J224">
        <v>5.83</v>
      </c>
      <c r="K224">
        <v>5.92</v>
      </c>
      <c r="L224">
        <v>7.85</v>
      </c>
      <c r="M224">
        <v>4.05</v>
      </c>
      <c r="N224">
        <v>2.67</v>
      </c>
      <c r="O224">
        <v>3.13</v>
      </c>
      <c r="P224">
        <v>4.08</v>
      </c>
      <c r="Q224">
        <v>4.2699999999999996</v>
      </c>
      <c r="R224">
        <v>5.55</v>
      </c>
      <c r="S224">
        <v>6.89</v>
      </c>
      <c r="T224">
        <v>5.91</v>
      </c>
      <c r="U224">
        <v>7.39</v>
      </c>
    </row>
    <row r="225" spans="1:21" x14ac:dyDescent="0.2">
      <c r="A225" s="22">
        <v>223</v>
      </c>
      <c r="B225" t="b">
        <v>1</v>
      </c>
      <c r="C225" t="b">
        <v>1</v>
      </c>
      <c r="D225" t="s">
        <v>576</v>
      </c>
      <c r="E225" t="s">
        <v>576</v>
      </c>
      <c r="F225" t="s">
        <v>577</v>
      </c>
      <c r="G225" t="s">
        <v>44</v>
      </c>
      <c r="H225" t="s">
        <v>68</v>
      </c>
      <c r="I225">
        <v>9.07</v>
      </c>
      <c r="J225">
        <v>0.255</v>
      </c>
      <c r="K225">
        <v>0.30399999999999999</v>
      </c>
      <c r="L225">
        <v>0.32</v>
      </c>
      <c r="M225">
        <v>0.36399999999999999</v>
      </c>
      <c r="N225">
        <v>0.51300000000000001</v>
      </c>
      <c r="O225">
        <v>1.24</v>
      </c>
      <c r="P225">
        <v>16.2</v>
      </c>
      <c r="Q225">
        <v>28.2</v>
      </c>
      <c r="R225">
        <v>35.1</v>
      </c>
      <c r="S225">
        <v>23.4</v>
      </c>
      <c r="T225">
        <v>1.69</v>
      </c>
      <c r="U225">
        <v>0.47099999999999997</v>
      </c>
    </row>
    <row r="226" spans="1:21" x14ac:dyDescent="0.2">
      <c r="A226" s="22">
        <v>224</v>
      </c>
      <c r="B226" t="b">
        <v>1</v>
      </c>
      <c r="C226" t="b">
        <v>1</v>
      </c>
      <c r="D226" t="s">
        <v>578</v>
      </c>
      <c r="E226" t="s">
        <v>578</v>
      </c>
      <c r="F226" t="s">
        <v>579</v>
      </c>
      <c r="G226" t="s">
        <v>580</v>
      </c>
      <c r="H226" t="s">
        <v>68</v>
      </c>
      <c r="I226">
        <v>1.17</v>
      </c>
      <c r="J226">
        <v>0.377</v>
      </c>
      <c r="K226">
        <v>0.442</v>
      </c>
      <c r="L226">
        <v>0.47799999999999998</v>
      </c>
      <c r="M226">
        <v>0.628</v>
      </c>
      <c r="N226">
        <v>0.82199999999999995</v>
      </c>
      <c r="O226">
        <v>1.31</v>
      </c>
      <c r="P226">
        <v>2.12</v>
      </c>
      <c r="Q226">
        <v>2.67</v>
      </c>
      <c r="R226">
        <v>3.19</v>
      </c>
      <c r="S226">
        <v>1.08</v>
      </c>
      <c r="T226">
        <v>0.49299999999999999</v>
      </c>
      <c r="U226">
        <v>0.40799999999999997</v>
      </c>
    </row>
    <row r="227" spans="1:21" x14ac:dyDescent="0.2">
      <c r="A227" s="22">
        <v>225</v>
      </c>
      <c r="B227" t="b">
        <v>0</v>
      </c>
      <c r="C227" t="b">
        <v>1</v>
      </c>
      <c r="D227" t="s">
        <v>90</v>
      </c>
      <c r="E227" t="s">
        <v>581</v>
      </c>
      <c r="F227" t="s">
        <v>90</v>
      </c>
      <c r="G227" t="s">
        <v>582</v>
      </c>
      <c r="H227" t="s">
        <v>68</v>
      </c>
      <c r="I227">
        <v>65.8</v>
      </c>
      <c r="J227">
        <v>0.98499999999999999</v>
      </c>
      <c r="K227">
        <v>1.18</v>
      </c>
      <c r="L227">
        <v>3.86</v>
      </c>
      <c r="M227">
        <v>92.7</v>
      </c>
      <c r="N227">
        <v>100</v>
      </c>
      <c r="O227">
        <v>100</v>
      </c>
      <c r="P227">
        <v>100</v>
      </c>
      <c r="Q227">
        <v>100</v>
      </c>
      <c r="R227">
        <v>100</v>
      </c>
      <c r="S227">
        <v>100</v>
      </c>
      <c r="T227">
        <v>86.5</v>
      </c>
      <c r="U227">
        <v>2.12</v>
      </c>
    </row>
    <row r="228" spans="1:21" x14ac:dyDescent="0.2">
      <c r="A228" s="22">
        <v>226</v>
      </c>
      <c r="B228" t="b">
        <v>0</v>
      </c>
      <c r="C228" t="b">
        <v>1</v>
      </c>
      <c r="D228" t="s">
        <v>90</v>
      </c>
      <c r="E228" t="s">
        <v>583</v>
      </c>
      <c r="F228" t="s">
        <v>90</v>
      </c>
      <c r="G228" t="s">
        <v>584</v>
      </c>
      <c r="H228" t="s">
        <v>68</v>
      </c>
      <c r="I228">
        <v>1.06</v>
      </c>
      <c r="J228">
        <v>0.26500000000000001</v>
      </c>
      <c r="K228">
        <v>0.33300000000000002</v>
      </c>
      <c r="L228">
        <v>0.36099999999999999</v>
      </c>
      <c r="M228">
        <v>0.52</v>
      </c>
      <c r="N228">
        <v>0.81799999999999995</v>
      </c>
      <c r="O228">
        <v>1.61</v>
      </c>
      <c r="P228">
        <v>2.4500000000000002</v>
      </c>
      <c r="Q228">
        <v>2.97</v>
      </c>
      <c r="R228">
        <v>2.29</v>
      </c>
      <c r="S228">
        <v>0.502</v>
      </c>
      <c r="T228">
        <v>0.29799999999999999</v>
      </c>
      <c r="U228">
        <v>0.25600000000000001</v>
      </c>
    </row>
    <row r="229" spans="1:21" x14ac:dyDescent="0.2">
      <c r="A229" s="22">
        <v>227</v>
      </c>
      <c r="B229" t="b">
        <v>0</v>
      </c>
      <c r="C229" t="b">
        <v>1</v>
      </c>
      <c r="D229" t="s">
        <v>90</v>
      </c>
      <c r="E229" t="s">
        <v>585</v>
      </c>
      <c r="F229" t="s">
        <v>90</v>
      </c>
      <c r="G229" t="s">
        <v>586</v>
      </c>
      <c r="H229" t="s">
        <v>68</v>
      </c>
      <c r="I229">
        <v>37.9</v>
      </c>
      <c r="J229">
        <v>62.1</v>
      </c>
      <c r="K229">
        <v>67.400000000000006</v>
      </c>
      <c r="L229">
        <v>66.099999999999994</v>
      </c>
      <c r="M229">
        <v>64.900000000000006</v>
      </c>
      <c r="N229">
        <v>59.5</v>
      </c>
      <c r="O229">
        <v>17.2</v>
      </c>
      <c r="P229">
        <v>17.399999999999999</v>
      </c>
      <c r="Q229">
        <v>14.9</v>
      </c>
      <c r="R229">
        <v>14</v>
      </c>
      <c r="S229">
        <v>11.9</v>
      </c>
      <c r="T229">
        <v>9.84</v>
      </c>
      <c r="U229">
        <v>51.5</v>
      </c>
    </row>
    <row r="230" spans="1:21" x14ac:dyDescent="0.2">
      <c r="A230" s="22">
        <v>228</v>
      </c>
      <c r="B230" t="b">
        <v>0</v>
      </c>
      <c r="C230" t="b">
        <v>1</v>
      </c>
      <c r="D230" t="s">
        <v>90</v>
      </c>
      <c r="E230" t="s">
        <v>587</v>
      </c>
      <c r="F230" t="s">
        <v>90</v>
      </c>
      <c r="G230" t="s">
        <v>588</v>
      </c>
      <c r="H230" t="s">
        <v>101</v>
      </c>
      <c r="I230">
        <v>1.02</v>
      </c>
      <c r="J230">
        <v>0.85199999999999998</v>
      </c>
      <c r="K230">
        <v>1.54</v>
      </c>
      <c r="L230">
        <v>2.14</v>
      </c>
      <c r="M230">
        <v>2.93</v>
      </c>
      <c r="N230">
        <v>2.34</v>
      </c>
      <c r="O230">
        <v>0.498</v>
      </c>
      <c r="P230">
        <v>0.379</v>
      </c>
      <c r="Q230">
        <v>0.28999999999999998</v>
      </c>
      <c r="R230">
        <v>0.22800000000000001</v>
      </c>
      <c r="S230">
        <v>0.29099999999999998</v>
      </c>
      <c r="T230">
        <v>0.36899999999999999</v>
      </c>
      <c r="U230">
        <v>0.46500000000000002</v>
      </c>
    </row>
    <row r="231" spans="1:21" x14ac:dyDescent="0.2">
      <c r="A231" s="22">
        <v>229</v>
      </c>
      <c r="B231" t="b">
        <v>0</v>
      </c>
      <c r="C231" t="b">
        <v>1</v>
      </c>
      <c r="D231" t="s">
        <v>90</v>
      </c>
      <c r="E231" t="s">
        <v>589</v>
      </c>
      <c r="F231" t="s">
        <v>90</v>
      </c>
      <c r="G231" t="s">
        <v>590</v>
      </c>
      <c r="H231" t="s">
        <v>101</v>
      </c>
      <c r="I231">
        <v>33.5</v>
      </c>
      <c r="J231">
        <v>49</v>
      </c>
      <c r="K231">
        <v>47.8</v>
      </c>
      <c r="L231">
        <v>47.6</v>
      </c>
      <c r="M231">
        <v>48</v>
      </c>
      <c r="N231">
        <v>11.7</v>
      </c>
      <c r="O231">
        <v>11.6</v>
      </c>
      <c r="P231">
        <v>48.8</v>
      </c>
      <c r="Q231">
        <v>44.9</v>
      </c>
      <c r="R231">
        <v>42.7</v>
      </c>
      <c r="S231">
        <v>24.1</v>
      </c>
      <c r="T231">
        <v>5.58</v>
      </c>
      <c r="U231">
        <v>20.9</v>
      </c>
    </row>
    <row r="232" spans="1:21" x14ac:dyDescent="0.2">
      <c r="A232" s="22">
        <v>230</v>
      </c>
      <c r="B232" t="b">
        <v>0</v>
      </c>
      <c r="C232" t="b">
        <v>1</v>
      </c>
      <c r="D232" t="s">
        <v>90</v>
      </c>
      <c r="E232" t="s">
        <v>591</v>
      </c>
      <c r="F232" t="s">
        <v>90</v>
      </c>
      <c r="G232" t="s">
        <v>592</v>
      </c>
      <c r="H232" t="s">
        <v>101</v>
      </c>
      <c r="I232">
        <v>4.55</v>
      </c>
      <c r="J232">
        <v>10.199999999999999</v>
      </c>
      <c r="K232">
        <v>19.3</v>
      </c>
      <c r="L232">
        <v>16.5</v>
      </c>
      <c r="M232">
        <v>2.48</v>
      </c>
      <c r="N232">
        <v>0.63</v>
      </c>
      <c r="O232">
        <v>0.20300000000000001</v>
      </c>
      <c r="P232">
        <v>0.13300000000000001</v>
      </c>
      <c r="Q232">
        <v>0.16500000000000001</v>
      </c>
      <c r="R232">
        <v>0.18099999999999999</v>
      </c>
      <c r="S232">
        <v>0.28399999999999997</v>
      </c>
      <c r="T232">
        <v>1.36</v>
      </c>
      <c r="U232">
        <v>4.16</v>
      </c>
    </row>
    <row r="233" spans="1:21" x14ac:dyDescent="0.2">
      <c r="A233" s="22">
        <v>231</v>
      </c>
      <c r="B233" t="b">
        <v>0</v>
      </c>
      <c r="C233" t="b">
        <v>1</v>
      </c>
      <c r="D233" t="s">
        <v>90</v>
      </c>
      <c r="E233" t="s">
        <v>593</v>
      </c>
      <c r="F233" t="s">
        <v>90</v>
      </c>
      <c r="G233" t="s">
        <v>594</v>
      </c>
      <c r="H233" t="s">
        <v>101</v>
      </c>
      <c r="I233">
        <v>4.09</v>
      </c>
      <c r="J233">
        <v>9.19</v>
      </c>
      <c r="K233">
        <v>17.399999999999999</v>
      </c>
      <c r="L233">
        <v>14.8</v>
      </c>
      <c r="M233">
        <v>2.2000000000000002</v>
      </c>
      <c r="N233">
        <v>0.54200000000000004</v>
      </c>
      <c r="O233">
        <v>0.185</v>
      </c>
      <c r="P233">
        <v>0.127</v>
      </c>
      <c r="Q233">
        <v>0.155</v>
      </c>
      <c r="R233">
        <v>0.16900000000000001</v>
      </c>
      <c r="S233">
        <v>0.25700000000000001</v>
      </c>
      <c r="T233">
        <v>1.19</v>
      </c>
      <c r="U233">
        <v>3.74</v>
      </c>
    </row>
    <row r="234" spans="1:21" x14ac:dyDescent="0.2">
      <c r="A234" s="22">
        <v>232</v>
      </c>
      <c r="B234" t="b">
        <v>0</v>
      </c>
      <c r="C234" t="b">
        <v>1</v>
      </c>
      <c r="D234" t="s">
        <v>90</v>
      </c>
      <c r="E234" t="s">
        <v>595</v>
      </c>
      <c r="F234" t="s">
        <v>90</v>
      </c>
      <c r="G234" t="s">
        <v>596</v>
      </c>
      <c r="H234" t="s">
        <v>101</v>
      </c>
      <c r="I234">
        <v>51.1</v>
      </c>
      <c r="J234">
        <v>99.9</v>
      </c>
      <c r="K234">
        <v>99.9</v>
      </c>
      <c r="L234">
        <v>99.9</v>
      </c>
      <c r="M234">
        <v>99.9</v>
      </c>
      <c r="N234">
        <v>99.9</v>
      </c>
      <c r="O234">
        <v>8.3800000000000008</v>
      </c>
      <c r="P234">
        <v>0.67400000000000004</v>
      </c>
      <c r="Q234">
        <v>0.36</v>
      </c>
      <c r="R234">
        <v>0.36299999999999999</v>
      </c>
      <c r="S234">
        <v>0.71099999999999997</v>
      </c>
      <c r="T234">
        <v>4.93</v>
      </c>
      <c r="U234">
        <v>99.9</v>
      </c>
    </row>
    <row r="235" spans="1:21" x14ac:dyDescent="0.2">
      <c r="A235" s="22">
        <v>233</v>
      </c>
      <c r="B235" t="b">
        <v>0</v>
      </c>
      <c r="C235" t="b">
        <v>1</v>
      </c>
      <c r="D235" t="s">
        <v>90</v>
      </c>
      <c r="E235" t="s">
        <v>597</v>
      </c>
      <c r="F235" t="s">
        <v>90</v>
      </c>
      <c r="G235" t="s">
        <v>598</v>
      </c>
      <c r="H235" t="s">
        <v>101</v>
      </c>
      <c r="I235">
        <v>42.6</v>
      </c>
      <c r="J235">
        <v>20.9</v>
      </c>
      <c r="K235">
        <v>26.6</v>
      </c>
      <c r="L235">
        <v>31.8</v>
      </c>
      <c r="M235">
        <v>52.6</v>
      </c>
      <c r="N235">
        <v>92</v>
      </c>
      <c r="O235">
        <v>100</v>
      </c>
      <c r="P235">
        <v>100</v>
      </c>
      <c r="Q235">
        <v>24.3</v>
      </c>
      <c r="R235">
        <v>3.88</v>
      </c>
      <c r="S235">
        <v>18.899999999999999</v>
      </c>
      <c r="T235">
        <v>20.100000000000001</v>
      </c>
      <c r="U235">
        <v>19.3</v>
      </c>
    </row>
    <row r="236" spans="1:21" x14ac:dyDescent="0.2">
      <c r="A236" s="22">
        <v>234</v>
      </c>
      <c r="B236" t="b">
        <v>0</v>
      </c>
      <c r="C236" t="b">
        <v>1</v>
      </c>
      <c r="D236" t="s">
        <v>90</v>
      </c>
      <c r="E236" t="s">
        <v>599</v>
      </c>
      <c r="F236" t="s">
        <v>90</v>
      </c>
      <c r="G236" t="s">
        <v>600</v>
      </c>
      <c r="H236" t="s">
        <v>101</v>
      </c>
      <c r="I236">
        <v>9.9499999999999993</v>
      </c>
      <c r="J236">
        <v>16.5</v>
      </c>
      <c r="K236">
        <v>25.2</v>
      </c>
      <c r="L236">
        <v>24</v>
      </c>
      <c r="M236">
        <v>16.5</v>
      </c>
      <c r="N236">
        <v>14.4</v>
      </c>
      <c r="O236">
        <v>4.53</v>
      </c>
      <c r="P236">
        <v>0.52200000000000002</v>
      </c>
      <c r="Q236">
        <v>0.32</v>
      </c>
      <c r="R236">
        <v>0.38200000000000001</v>
      </c>
      <c r="S236">
        <v>0.85799999999999998</v>
      </c>
      <c r="T236">
        <v>2.5299999999999998</v>
      </c>
      <c r="U236">
        <v>14.5</v>
      </c>
    </row>
    <row r="237" spans="1:21" x14ac:dyDescent="0.2">
      <c r="A237" s="22">
        <v>235</v>
      </c>
      <c r="B237" t="b">
        <v>0</v>
      </c>
      <c r="C237" t="b">
        <v>1</v>
      </c>
      <c r="D237" t="s">
        <v>90</v>
      </c>
      <c r="E237" t="s">
        <v>601</v>
      </c>
      <c r="F237" t="s">
        <v>90</v>
      </c>
      <c r="G237" t="s">
        <v>602</v>
      </c>
      <c r="H237" t="s">
        <v>101</v>
      </c>
      <c r="I237">
        <v>39</v>
      </c>
      <c r="J237">
        <v>100</v>
      </c>
      <c r="K237">
        <v>100</v>
      </c>
      <c r="L237">
        <v>100</v>
      </c>
      <c r="M237">
        <v>100</v>
      </c>
      <c r="N237">
        <v>62.8</v>
      </c>
      <c r="O237">
        <v>0.49099999999999999</v>
      </c>
      <c r="P237">
        <v>0.10100000000000001</v>
      </c>
      <c r="Q237">
        <v>0.10100000000000001</v>
      </c>
      <c r="R237">
        <v>0.10199999999999999</v>
      </c>
      <c r="S237">
        <v>1.33</v>
      </c>
      <c r="T237">
        <v>2.67</v>
      </c>
      <c r="U237">
        <v>4.93</v>
      </c>
    </row>
    <row r="238" spans="1:21" x14ac:dyDescent="0.2">
      <c r="A238" s="22">
        <v>236</v>
      </c>
      <c r="B238" t="b">
        <v>0</v>
      </c>
      <c r="C238" t="b">
        <v>1</v>
      </c>
      <c r="D238" t="s">
        <v>90</v>
      </c>
      <c r="E238" t="s">
        <v>603</v>
      </c>
      <c r="F238" t="s">
        <v>90</v>
      </c>
      <c r="G238" t="s">
        <v>604</v>
      </c>
      <c r="H238" t="s">
        <v>101</v>
      </c>
      <c r="I238">
        <v>51</v>
      </c>
      <c r="J238">
        <v>98.7</v>
      </c>
      <c r="K238">
        <v>98.8</v>
      </c>
      <c r="L238">
        <v>98.9</v>
      </c>
      <c r="M238">
        <v>99.2</v>
      </c>
      <c r="N238">
        <v>99.9</v>
      </c>
      <c r="O238">
        <v>9.92</v>
      </c>
      <c r="P238">
        <v>2.34</v>
      </c>
      <c r="Q238">
        <v>0.76200000000000001</v>
      </c>
      <c r="R238">
        <v>0.42199999999999999</v>
      </c>
      <c r="S238">
        <v>1.02</v>
      </c>
      <c r="T238">
        <v>5.19</v>
      </c>
      <c r="U238">
        <v>98.6</v>
      </c>
    </row>
    <row r="239" spans="1:21" x14ac:dyDescent="0.2">
      <c r="A239" s="22">
        <v>237</v>
      </c>
      <c r="B239" t="b">
        <v>0</v>
      </c>
      <c r="C239" t="b">
        <v>1</v>
      </c>
      <c r="D239" t="s">
        <v>90</v>
      </c>
      <c r="E239" t="s">
        <v>605</v>
      </c>
      <c r="F239" t="s">
        <v>90</v>
      </c>
      <c r="G239" t="s">
        <v>606</v>
      </c>
      <c r="H239" t="s">
        <v>205</v>
      </c>
      <c r="I239">
        <v>28.2</v>
      </c>
      <c r="J239">
        <v>54.6</v>
      </c>
      <c r="K239">
        <v>60</v>
      </c>
      <c r="L239">
        <v>59.5</v>
      </c>
      <c r="M239">
        <v>55</v>
      </c>
      <c r="N239">
        <v>48.1</v>
      </c>
      <c r="O239">
        <v>4.46</v>
      </c>
      <c r="P239">
        <v>0.502</v>
      </c>
      <c r="Q239">
        <v>0.34</v>
      </c>
      <c r="R239">
        <v>0.35199999999999998</v>
      </c>
      <c r="S239">
        <v>0.56999999999999995</v>
      </c>
      <c r="T239">
        <v>2.83</v>
      </c>
      <c r="U239">
        <v>53.1</v>
      </c>
    </row>
    <row r="240" spans="1:21" x14ac:dyDescent="0.2">
      <c r="A240" s="22">
        <v>238</v>
      </c>
      <c r="B240" t="b">
        <v>0</v>
      </c>
      <c r="C240" t="b">
        <v>1</v>
      </c>
      <c r="D240" t="s">
        <v>90</v>
      </c>
      <c r="E240" t="s">
        <v>607</v>
      </c>
      <c r="F240" t="s">
        <v>90</v>
      </c>
      <c r="G240" t="s">
        <v>608</v>
      </c>
      <c r="H240" t="s">
        <v>101</v>
      </c>
      <c r="I240">
        <v>9.14</v>
      </c>
      <c r="J240">
        <v>6.25</v>
      </c>
      <c r="K240">
        <v>54.5</v>
      </c>
      <c r="L240">
        <v>18.5</v>
      </c>
      <c r="M240">
        <v>5.99</v>
      </c>
      <c r="N240">
        <v>8.11</v>
      </c>
      <c r="O240">
        <v>0.53800000000000003</v>
      </c>
      <c r="P240">
        <v>3.51</v>
      </c>
      <c r="Q240">
        <v>3.51</v>
      </c>
      <c r="R240">
        <v>3.55</v>
      </c>
      <c r="S240">
        <v>3.74</v>
      </c>
      <c r="T240">
        <v>1.9</v>
      </c>
      <c r="U240">
        <v>3.08</v>
      </c>
    </row>
    <row r="241" spans="1:21" x14ac:dyDescent="0.2">
      <c r="A241" s="22">
        <v>239</v>
      </c>
      <c r="B241" t="b">
        <v>0</v>
      </c>
      <c r="C241" t="b">
        <v>1</v>
      </c>
      <c r="D241" t="s">
        <v>90</v>
      </c>
      <c r="E241" t="s">
        <v>609</v>
      </c>
      <c r="F241" t="s">
        <v>90</v>
      </c>
      <c r="G241" t="s">
        <v>610</v>
      </c>
      <c r="H241" t="s">
        <v>101</v>
      </c>
      <c r="I241">
        <v>38.1</v>
      </c>
      <c r="J241">
        <v>52.2</v>
      </c>
      <c r="K241">
        <v>54.1</v>
      </c>
      <c r="L241">
        <v>54.6</v>
      </c>
      <c r="M241">
        <v>52.4</v>
      </c>
      <c r="N241">
        <v>51.7</v>
      </c>
      <c r="O241">
        <v>53.3</v>
      </c>
      <c r="P241">
        <v>3.46</v>
      </c>
      <c r="Q241">
        <v>1.69</v>
      </c>
      <c r="R241">
        <v>1.85</v>
      </c>
      <c r="S241">
        <v>33</v>
      </c>
      <c r="T241">
        <v>52.4</v>
      </c>
      <c r="U241">
        <v>48.7</v>
      </c>
    </row>
    <row r="242" spans="1:21" x14ac:dyDescent="0.2">
      <c r="A242" s="22">
        <v>240</v>
      </c>
      <c r="B242" t="b">
        <v>0</v>
      </c>
      <c r="C242" t="b">
        <v>1</v>
      </c>
      <c r="D242" t="s">
        <v>90</v>
      </c>
      <c r="E242" t="s">
        <v>611</v>
      </c>
      <c r="F242" t="s">
        <v>90</v>
      </c>
      <c r="G242" t="s">
        <v>612</v>
      </c>
      <c r="H242" t="s">
        <v>101</v>
      </c>
      <c r="I242">
        <v>56.3</v>
      </c>
      <c r="J242">
        <v>90.3</v>
      </c>
      <c r="K242">
        <v>91</v>
      </c>
      <c r="L242">
        <v>28.5</v>
      </c>
      <c r="M242">
        <v>94</v>
      </c>
      <c r="N242">
        <v>98.8</v>
      </c>
      <c r="O242">
        <v>16.5</v>
      </c>
      <c r="P242">
        <v>14</v>
      </c>
      <c r="Q242">
        <v>4.05</v>
      </c>
      <c r="R242">
        <v>2.15</v>
      </c>
      <c r="S242">
        <v>73.5</v>
      </c>
      <c r="T242">
        <v>74.5</v>
      </c>
      <c r="U242">
        <v>90.1</v>
      </c>
    </row>
    <row r="243" spans="1:21" x14ac:dyDescent="0.2">
      <c r="A243" s="22">
        <v>241</v>
      </c>
      <c r="B243" t="b">
        <v>0</v>
      </c>
      <c r="C243" t="b">
        <v>1</v>
      </c>
      <c r="D243" t="s">
        <v>90</v>
      </c>
      <c r="E243" t="s">
        <v>613</v>
      </c>
      <c r="F243" t="s">
        <v>90</v>
      </c>
      <c r="G243" t="s">
        <v>614</v>
      </c>
      <c r="H243" t="s">
        <v>101</v>
      </c>
      <c r="I243">
        <v>47.5</v>
      </c>
      <c r="J243">
        <v>66.099999999999994</v>
      </c>
      <c r="K243">
        <v>68.599999999999994</v>
      </c>
      <c r="L243">
        <v>70.8</v>
      </c>
      <c r="M243">
        <v>79.7</v>
      </c>
      <c r="N243">
        <v>96.6</v>
      </c>
      <c r="O243">
        <v>47.6</v>
      </c>
      <c r="P243">
        <v>43.2</v>
      </c>
      <c r="Q243">
        <v>10.6</v>
      </c>
      <c r="R243">
        <v>1.87</v>
      </c>
      <c r="S243">
        <v>8.5</v>
      </c>
      <c r="T243">
        <v>11.4</v>
      </c>
      <c r="U243">
        <v>65.5</v>
      </c>
    </row>
    <row r="244" spans="1:21" x14ac:dyDescent="0.2">
      <c r="A244" s="22">
        <v>242</v>
      </c>
      <c r="B244" t="b">
        <v>0</v>
      </c>
      <c r="C244" t="b">
        <v>1</v>
      </c>
      <c r="D244" t="s">
        <v>90</v>
      </c>
      <c r="E244" t="s">
        <v>615</v>
      </c>
      <c r="F244" t="s">
        <v>90</v>
      </c>
      <c r="G244" t="s">
        <v>616</v>
      </c>
      <c r="H244" t="s">
        <v>205</v>
      </c>
      <c r="I244">
        <v>1.02</v>
      </c>
      <c r="J244">
        <v>0.85199999999999998</v>
      </c>
      <c r="K244">
        <v>1.54</v>
      </c>
      <c r="L244">
        <v>2.14</v>
      </c>
      <c r="M244">
        <v>2.93</v>
      </c>
      <c r="N244">
        <v>2.34</v>
      </c>
      <c r="O244">
        <v>0.498</v>
      </c>
      <c r="P244">
        <v>0.379</v>
      </c>
      <c r="Q244">
        <v>0.28999999999999998</v>
      </c>
      <c r="R244">
        <v>0.22800000000000001</v>
      </c>
      <c r="S244">
        <v>0.29099999999999998</v>
      </c>
      <c r="T244">
        <v>0.36899999999999999</v>
      </c>
      <c r="U244">
        <v>0.46500000000000002</v>
      </c>
    </row>
    <row r="245" spans="1:21" x14ac:dyDescent="0.2">
      <c r="A245" s="22">
        <v>243</v>
      </c>
      <c r="B245" t="b">
        <v>0</v>
      </c>
      <c r="C245" t="b">
        <v>1</v>
      </c>
      <c r="D245" t="s">
        <v>90</v>
      </c>
      <c r="E245" t="s">
        <v>617</v>
      </c>
      <c r="F245" t="s">
        <v>90</v>
      </c>
      <c r="G245" t="s">
        <v>618</v>
      </c>
      <c r="H245" t="s">
        <v>101</v>
      </c>
      <c r="I245">
        <v>21.9</v>
      </c>
      <c r="J245">
        <v>40.6</v>
      </c>
      <c r="K245">
        <v>53.2</v>
      </c>
      <c r="L245">
        <v>52.8</v>
      </c>
      <c r="M245">
        <v>46.3</v>
      </c>
      <c r="N245">
        <v>26.6</v>
      </c>
      <c r="O245">
        <v>2.41</v>
      </c>
      <c r="P245">
        <v>0.28000000000000003</v>
      </c>
      <c r="Q245">
        <v>0.19400000000000001</v>
      </c>
      <c r="R245">
        <v>0.21199999999999999</v>
      </c>
      <c r="S245">
        <v>0.36799999999999999</v>
      </c>
      <c r="T245">
        <v>1.87</v>
      </c>
      <c r="U245">
        <v>39.299999999999997</v>
      </c>
    </row>
    <row r="246" spans="1:21" x14ac:dyDescent="0.2">
      <c r="A246" s="22">
        <v>244</v>
      </c>
      <c r="B246" t="b">
        <v>0</v>
      </c>
      <c r="C246" t="b">
        <v>1</v>
      </c>
      <c r="D246" t="s">
        <v>90</v>
      </c>
      <c r="E246" t="s">
        <v>619</v>
      </c>
      <c r="F246" t="s">
        <v>90</v>
      </c>
      <c r="G246" t="s">
        <v>620</v>
      </c>
      <c r="H246" t="s">
        <v>101</v>
      </c>
      <c r="I246">
        <v>59.9</v>
      </c>
      <c r="J246">
        <v>100</v>
      </c>
      <c r="K246">
        <v>100</v>
      </c>
      <c r="L246">
        <v>11.3</v>
      </c>
      <c r="M246">
        <v>99.8</v>
      </c>
      <c r="N246">
        <v>99.8</v>
      </c>
      <c r="O246">
        <v>4.1399999999999997</v>
      </c>
      <c r="P246">
        <v>2.4900000000000002</v>
      </c>
      <c r="Q246">
        <v>1.46</v>
      </c>
      <c r="R246">
        <v>2.27</v>
      </c>
      <c r="S246">
        <v>99.9</v>
      </c>
      <c r="T246">
        <v>100</v>
      </c>
      <c r="U246">
        <v>100</v>
      </c>
    </row>
    <row r="247" spans="1:21" x14ac:dyDescent="0.2">
      <c r="A247" s="22">
        <v>245</v>
      </c>
      <c r="B247" t="b">
        <v>0</v>
      </c>
      <c r="C247" t="b">
        <v>1</v>
      </c>
      <c r="D247" t="s">
        <v>90</v>
      </c>
      <c r="E247" t="s">
        <v>621</v>
      </c>
      <c r="F247" t="s">
        <v>90</v>
      </c>
      <c r="G247" t="s">
        <v>622</v>
      </c>
      <c r="H247" t="s">
        <v>101</v>
      </c>
      <c r="I247">
        <v>54.1</v>
      </c>
      <c r="J247">
        <v>56.6</v>
      </c>
      <c r="K247">
        <v>58</v>
      </c>
      <c r="L247">
        <v>58.3</v>
      </c>
      <c r="M247">
        <v>55.6</v>
      </c>
      <c r="N247">
        <v>47</v>
      </c>
      <c r="O247">
        <v>48.9</v>
      </c>
      <c r="P247">
        <v>88</v>
      </c>
      <c r="Q247">
        <v>87.3</v>
      </c>
      <c r="R247">
        <v>86.7</v>
      </c>
      <c r="S247">
        <v>45.5</v>
      </c>
      <c r="T247">
        <v>7.37</v>
      </c>
      <c r="U247">
        <v>10.199999999999999</v>
      </c>
    </row>
    <row r="248" spans="1:21" x14ac:dyDescent="0.2">
      <c r="A248" s="22">
        <v>246</v>
      </c>
      <c r="B248" t="b">
        <v>0</v>
      </c>
      <c r="C248" t="b">
        <v>1</v>
      </c>
      <c r="D248" t="s">
        <v>90</v>
      </c>
      <c r="E248" t="s">
        <v>623</v>
      </c>
      <c r="F248" t="s">
        <v>90</v>
      </c>
      <c r="G248" t="s">
        <v>624</v>
      </c>
      <c r="H248" t="s">
        <v>101</v>
      </c>
      <c r="I248">
        <v>27.7</v>
      </c>
      <c r="J248">
        <v>73.8</v>
      </c>
      <c r="K248">
        <v>87.5</v>
      </c>
      <c r="L248">
        <v>87.1</v>
      </c>
      <c r="M248">
        <v>40.5</v>
      </c>
      <c r="N248">
        <v>8.77</v>
      </c>
      <c r="O248">
        <v>2.39</v>
      </c>
      <c r="P248">
        <v>3.35</v>
      </c>
      <c r="Q248">
        <v>3.4</v>
      </c>
      <c r="R248">
        <v>3.47</v>
      </c>
      <c r="S248">
        <v>1.17</v>
      </c>
      <c r="T248">
        <v>1.21</v>
      </c>
      <c r="U248">
        <v>23.4</v>
      </c>
    </row>
    <row r="249" spans="1:21" x14ac:dyDescent="0.2">
      <c r="A249" s="22">
        <v>247</v>
      </c>
      <c r="B249" t="b">
        <v>0</v>
      </c>
      <c r="C249" t="b">
        <v>1</v>
      </c>
      <c r="D249" t="s">
        <v>90</v>
      </c>
      <c r="E249" t="s">
        <v>625</v>
      </c>
      <c r="F249" t="s">
        <v>90</v>
      </c>
      <c r="G249" t="s">
        <v>626</v>
      </c>
      <c r="H249" t="s">
        <v>101</v>
      </c>
      <c r="I249">
        <v>35.799999999999997</v>
      </c>
      <c r="J249">
        <v>93</v>
      </c>
      <c r="K249">
        <v>93.5</v>
      </c>
      <c r="L249">
        <v>3.98</v>
      </c>
      <c r="M249">
        <v>6.86</v>
      </c>
      <c r="N249">
        <v>6.98</v>
      </c>
      <c r="O249">
        <v>4.29</v>
      </c>
      <c r="P249">
        <v>3.34</v>
      </c>
      <c r="Q249">
        <v>2.2200000000000002</v>
      </c>
      <c r="R249">
        <v>3.79</v>
      </c>
      <c r="S249">
        <v>30.8</v>
      </c>
      <c r="T249">
        <v>92.6</v>
      </c>
      <c r="U249">
        <v>92.7</v>
      </c>
    </row>
    <row r="250" spans="1:21" x14ac:dyDescent="0.2">
      <c r="A250" s="22">
        <v>248</v>
      </c>
      <c r="B250" t="b">
        <v>0</v>
      </c>
      <c r="C250" t="b">
        <v>1</v>
      </c>
      <c r="D250" t="s">
        <v>90</v>
      </c>
      <c r="E250" t="s">
        <v>627</v>
      </c>
      <c r="F250" t="s">
        <v>90</v>
      </c>
      <c r="G250" t="s">
        <v>628</v>
      </c>
      <c r="H250" t="s">
        <v>101</v>
      </c>
      <c r="I250">
        <v>22.3</v>
      </c>
      <c r="J250">
        <v>8.5399999999999991</v>
      </c>
      <c r="K250">
        <v>41.4</v>
      </c>
      <c r="L250">
        <v>40.700000000000003</v>
      </c>
      <c r="M250">
        <v>40.4</v>
      </c>
      <c r="N250">
        <v>40.6</v>
      </c>
      <c r="O250">
        <v>5.05</v>
      </c>
      <c r="P250">
        <v>19.7</v>
      </c>
      <c r="Q250">
        <v>19.600000000000001</v>
      </c>
      <c r="R250">
        <v>19.7</v>
      </c>
      <c r="S250">
        <v>20.9</v>
      </c>
      <c r="T250">
        <v>5.58</v>
      </c>
      <c r="U250">
        <v>6.88</v>
      </c>
    </row>
    <row r="251" spans="1:21" x14ac:dyDescent="0.2">
      <c r="A251" s="22">
        <v>249</v>
      </c>
      <c r="B251" t="b">
        <v>0</v>
      </c>
      <c r="C251" t="b">
        <v>1</v>
      </c>
      <c r="D251" t="s">
        <v>90</v>
      </c>
      <c r="E251" t="s">
        <v>629</v>
      </c>
      <c r="F251" t="s">
        <v>90</v>
      </c>
      <c r="G251" t="s">
        <v>630</v>
      </c>
      <c r="H251" t="s">
        <v>101</v>
      </c>
      <c r="I251">
        <v>3.05</v>
      </c>
      <c r="J251">
        <v>6.86</v>
      </c>
      <c r="K251">
        <v>13</v>
      </c>
      <c r="L251">
        <v>11.1</v>
      </c>
      <c r="M251">
        <v>1.64</v>
      </c>
      <c r="N251">
        <v>0.40500000000000003</v>
      </c>
      <c r="O251">
        <v>0.152</v>
      </c>
      <c r="P251">
        <v>0.11700000000000001</v>
      </c>
      <c r="Q251">
        <v>0.13400000000000001</v>
      </c>
      <c r="R251">
        <v>0.14299999999999999</v>
      </c>
      <c r="S251">
        <v>0.19700000000000001</v>
      </c>
      <c r="T251">
        <v>0.82</v>
      </c>
      <c r="U251">
        <v>2.79</v>
      </c>
    </row>
    <row r="252" spans="1:21" x14ac:dyDescent="0.2">
      <c r="A252" s="22">
        <v>250</v>
      </c>
      <c r="B252" t="b">
        <v>0</v>
      </c>
      <c r="C252" t="b">
        <v>1</v>
      </c>
      <c r="D252" t="s">
        <v>90</v>
      </c>
      <c r="E252" t="s">
        <v>631</v>
      </c>
      <c r="F252" t="s">
        <v>90</v>
      </c>
      <c r="G252" t="s">
        <v>632</v>
      </c>
      <c r="H252" t="s">
        <v>101</v>
      </c>
      <c r="I252">
        <v>1.82</v>
      </c>
      <c r="J252">
        <v>3.01</v>
      </c>
      <c r="K252">
        <v>5.1100000000000003</v>
      </c>
      <c r="L252">
        <v>5.09</v>
      </c>
      <c r="M252">
        <v>3.67</v>
      </c>
      <c r="N252">
        <v>2.14</v>
      </c>
      <c r="O252">
        <v>0.42899999999999999</v>
      </c>
      <c r="P252">
        <v>0.157</v>
      </c>
      <c r="Q252">
        <v>0.129</v>
      </c>
      <c r="R252">
        <v>0.152</v>
      </c>
      <c r="S252">
        <v>0.2</v>
      </c>
      <c r="T252">
        <v>0.41399999999999998</v>
      </c>
      <c r="U252">
        <v>1.54</v>
      </c>
    </row>
    <row r="253" spans="1:21" x14ac:dyDescent="0.2">
      <c r="A253" s="22">
        <v>251</v>
      </c>
      <c r="B253" t="b">
        <v>0</v>
      </c>
      <c r="C253" t="b">
        <v>1</v>
      </c>
      <c r="D253" t="s">
        <v>90</v>
      </c>
      <c r="E253" t="s">
        <v>633</v>
      </c>
      <c r="F253" t="s">
        <v>90</v>
      </c>
      <c r="G253" t="s">
        <v>634</v>
      </c>
      <c r="H253" t="s">
        <v>101</v>
      </c>
      <c r="I253">
        <v>36.700000000000003</v>
      </c>
      <c r="J253">
        <v>69.5</v>
      </c>
      <c r="K253">
        <v>70</v>
      </c>
      <c r="L253">
        <v>70.2</v>
      </c>
      <c r="M253">
        <v>70.400000000000006</v>
      </c>
      <c r="N253">
        <v>70.400000000000006</v>
      </c>
      <c r="O253">
        <v>10</v>
      </c>
      <c r="P253">
        <v>0.77300000000000002</v>
      </c>
      <c r="Q253">
        <v>0.44600000000000001</v>
      </c>
      <c r="R253">
        <v>0.49199999999999999</v>
      </c>
      <c r="S253">
        <v>3.55</v>
      </c>
      <c r="T253">
        <v>6.95</v>
      </c>
      <c r="U253">
        <v>69.5</v>
      </c>
    </row>
    <row r="254" spans="1:21" x14ac:dyDescent="0.2">
      <c r="A254" s="22">
        <v>252</v>
      </c>
      <c r="B254" t="b">
        <v>0</v>
      </c>
      <c r="C254" t="b">
        <v>1</v>
      </c>
      <c r="D254" t="s">
        <v>90</v>
      </c>
      <c r="E254" t="s">
        <v>635</v>
      </c>
      <c r="F254" t="s">
        <v>90</v>
      </c>
      <c r="G254" t="s">
        <v>636</v>
      </c>
      <c r="H254" t="s">
        <v>101</v>
      </c>
      <c r="I254">
        <v>1.1499999999999999</v>
      </c>
      <c r="J254">
        <v>2.5</v>
      </c>
      <c r="K254">
        <v>4.45</v>
      </c>
      <c r="L254">
        <v>3.78</v>
      </c>
      <c r="M254">
        <v>0.95</v>
      </c>
      <c r="N254">
        <v>0.21299999999999999</v>
      </c>
      <c r="O254">
        <v>0.10199999999999999</v>
      </c>
      <c r="P254">
        <v>0.1</v>
      </c>
      <c r="Q254">
        <v>0.104</v>
      </c>
      <c r="R254">
        <v>0.109</v>
      </c>
      <c r="S254">
        <v>0.13100000000000001</v>
      </c>
      <c r="T254">
        <v>0.35499999999999998</v>
      </c>
      <c r="U254">
        <v>1.21</v>
      </c>
    </row>
    <row r="255" spans="1:21" x14ac:dyDescent="0.2">
      <c r="A255" s="22">
        <v>253</v>
      </c>
      <c r="B255" t="b">
        <v>0</v>
      </c>
      <c r="C255" t="b">
        <v>1</v>
      </c>
      <c r="D255" t="s">
        <v>90</v>
      </c>
      <c r="E255" t="s">
        <v>637</v>
      </c>
      <c r="F255" t="s">
        <v>90</v>
      </c>
      <c r="G255" t="s">
        <v>638</v>
      </c>
      <c r="H255" t="s">
        <v>101</v>
      </c>
      <c r="I255">
        <v>4.32</v>
      </c>
      <c r="J255">
        <v>9.61</v>
      </c>
      <c r="K255">
        <v>18.2</v>
      </c>
      <c r="L255">
        <v>15.5</v>
      </c>
      <c r="M255">
        <v>2.52</v>
      </c>
      <c r="N255">
        <v>0.71499999999999997</v>
      </c>
      <c r="O255">
        <v>0.215</v>
      </c>
      <c r="P255">
        <v>0.13400000000000001</v>
      </c>
      <c r="Q255">
        <v>0.161</v>
      </c>
      <c r="R255">
        <v>0.17799999999999999</v>
      </c>
      <c r="S255">
        <v>0.27500000000000002</v>
      </c>
      <c r="T255">
        <v>1.28</v>
      </c>
      <c r="U255">
        <v>3.94</v>
      </c>
    </row>
    <row r="256" spans="1:21" x14ac:dyDescent="0.2">
      <c r="A256" s="22">
        <v>254</v>
      </c>
      <c r="B256" t="b">
        <v>0</v>
      </c>
      <c r="C256" t="b">
        <v>1</v>
      </c>
      <c r="D256" t="s">
        <v>90</v>
      </c>
      <c r="E256" t="s">
        <v>639</v>
      </c>
      <c r="F256" t="s">
        <v>90</v>
      </c>
      <c r="G256" t="s">
        <v>640</v>
      </c>
      <c r="H256" t="s">
        <v>205</v>
      </c>
      <c r="I256">
        <v>3.5</v>
      </c>
      <c r="J256">
        <v>7.8</v>
      </c>
      <c r="K256">
        <v>14.8</v>
      </c>
      <c r="L256">
        <v>12.6</v>
      </c>
      <c r="M256">
        <v>2.0099999999999998</v>
      </c>
      <c r="N256">
        <v>0.55300000000000005</v>
      </c>
      <c r="O256">
        <v>0.18099999999999999</v>
      </c>
      <c r="P256">
        <v>0.124</v>
      </c>
      <c r="Q256">
        <v>0.14399999999999999</v>
      </c>
      <c r="R256">
        <v>0.156</v>
      </c>
      <c r="S256">
        <v>0.22700000000000001</v>
      </c>
      <c r="T256">
        <v>0.98599999999999999</v>
      </c>
      <c r="U256">
        <v>3.2</v>
      </c>
    </row>
    <row r="257" spans="1:21" x14ac:dyDescent="0.2">
      <c r="A257" s="22">
        <v>255</v>
      </c>
      <c r="B257" t="b">
        <v>0</v>
      </c>
      <c r="C257" t="b">
        <v>1</v>
      </c>
      <c r="D257" t="s">
        <v>90</v>
      </c>
      <c r="E257" t="s">
        <v>641</v>
      </c>
      <c r="F257" t="s">
        <v>90</v>
      </c>
      <c r="G257" t="s">
        <v>642</v>
      </c>
      <c r="H257" t="s">
        <v>205</v>
      </c>
      <c r="I257">
        <v>50.7</v>
      </c>
      <c r="J257">
        <v>90.9</v>
      </c>
      <c r="K257">
        <v>91.5</v>
      </c>
      <c r="L257">
        <v>86.2</v>
      </c>
      <c r="M257">
        <v>94.2</v>
      </c>
      <c r="N257">
        <v>98.5</v>
      </c>
      <c r="O257">
        <v>18.8</v>
      </c>
      <c r="P257">
        <v>11.6</v>
      </c>
      <c r="Q257">
        <v>3.03</v>
      </c>
      <c r="R257">
        <v>1.1100000000000001</v>
      </c>
      <c r="S257">
        <v>10.1</v>
      </c>
      <c r="T257">
        <v>13.9</v>
      </c>
      <c r="U257">
        <v>90.7</v>
      </c>
    </row>
    <row r="258" spans="1:21" x14ac:dyDescent="0.2">
      <c r="A258" s="22">
        <v>256</v>
      </c>
      <c r="B258" t="b">
        <v>0</v>
      </c>
      <c r="C258" t="b">
        <v>1</v>
      </c>
      <c r="D258" t="s">
        <v>90</v>
      </c>
      <c r="E258" t="s">
        <v>643</v>
      </c>
      <c r="F258" t="s">
        <v>90</v>
      </c>
      <c r="G258" t="s">
        <v>644</v>
      </c>
      <c r="H258" t="s">
        <v>101</v>
      </c>
      <c r="I258">
        <v>17.600000000000001</v>
      </c>
      <c r="J258">
        <v>29.2</v>
      </c>
      <c r="K258">
        <v>56.2</v>
      </c>
      <c r="L258">
        <v>55.4</v>
      </c>
      <c r="M258">
        <v>35.9</v>
      </c>
      <c r="N258">
        <v>4.3099999999999996</v>
      </c>
      <c r="O258">
        <v>3.59</v>
      </c>
      <c r="P258">
        <v>1.1399999999999999</v>
      </c>
      <c r="Q258">
        <v>1.03</v>
      </c>
      <c r="R258">
        <v>1.0900000000000001</v>
      </c>
      <c r="S258">
        <v>1.44</v>
      </c>
      <c r="T258">
        <v>2.66</v>
      </c>
      <c r="U258">
        <v>22.6</v>
      </c>
    </row>
    <row r="259" spans="1:21" x14ac:dyDescent="0.2">
      <c r="A259" s="22">
        <v>257</v>
      </c>
      <c r="B259" t="b">
        <v>0</v>
      </c>
      <c r="C259" t="b">
        <v>1</v>
      </c>
      <c r="D259" t="s">
        <v>90</v>
      </c>
      <c r="E259" t="s">
        <v>645</v>
      </c>
      <c r="F259" t="s">
        <v>90</v>
      </c>
      <c r="G259" t="s">
        <v>646</v>
      </c>
      <c r="H259" t="s">
        <v>101</v>
      </c>
      <c r="I259">
        <v>50.3</v>
      </c>
      <c r="J259">
        <v>55.9</v>
      </c>
      <c r="K259">
        <v>59.1</v>
      </c>
      <c r="L259">
        <v>22.7</v>
      </c>
      <c r="M259">
        <v>73.599999999999994</v>
      </c>
      <c r="N259">
        <v>95.6</v>
      </c>
      <c r="O259">
        <v>57.6</v>
      </c>
      <c r="P259">
        <v>56.8</v>
      </c>
      <c r="Q259">
        <v>14.2</v>
      </c>
      <c r="R259">
        <v>3.17</v>
      </c>
      <c r="S259">
        <v>54.8</v>
      </c>
      <c r="T259">
        <v>55.5</v>
      </c>
      <c r="U259">
        <v>55</v>
      </c>
    </row>
    <row r="260" spans="1:21" x14ac:dyDescent="0.2">
      <c r="A260" s="22">
        <v>258</v>
      </c>
      <c r="B260" t="b">
        <v>0</v>
      </c>
      <c r="C260" t="b">
        <v>1</v>
      </c>
      <c r="D260" t="s">
        <v>90</v>
      </c>
      <c r="E260" t="s">
        <v>647</v>
      </c>
      <c r="F260" t="s">
        <v>90</v>
      </c>
      <c r="G260" t="s">
        <v>648</v>
      </c>
      <c r="H260" t="s">
        <v>101</v>
      </c>
      <c r="I260">
        <v>67.7</v>
      </c>
      <c r="J260">
        <v>95.2</v>
      </c>
      <c r="K260">
        <v>95.3</v>
      </c>
      <c r="L260">
        <v>95.3</v>
      </c>
      <c r="M260">
        <v>87.7</v>
      </c>
      <c r="N260">
        <v>87</v>
      </c>
      <c r="O260">
        <v>86.9</v>
      </c>
      <c r="P260">
        <v>86.6</v>
      </c>
      <c r="Q260">
        <v>86.6</v>
      </c>
      <c r="R260">
        <v>86.6</v>
      </c>
      <c r="S260">
        <v>3.95</v>
      </c>
      <c r="T260">
        <v>0.95499999999999996</v>
      </c>
      <c r="U260">
        <v>3.04</v>
      </c>
    </row>
    <row r="261" spans="1:21" x14ac:dyDescent="0.2">
      <c r="A261" s="22">
        <v>259</v>
      </c>
      <c r="B261" t="b">
        <v>0</v>
      </c>
      <c r="C261" t="b">
        <v>1</v>
      </c>
      <c r="D261" t="s">
        <v>90</v>
      </c>
      <c r="E261" t="s">
        <v>649</v>
      </c>
      <c r="F261" t="s">
        <v>90</v>
      </c>
      <c r="G261" t="s">
        <v>650</v>
      </c>
      <c r="H261" t="s">
        <v>101</v>
      </c>
      <c r="I261">
        <v>48</v>
      </c>
      <c r="J261">
        <v>66.2</v>
      </c>
      <c r="K261">
        <v>68.3</v>
      </c>
      <c r="L261">
        <v>69.099999999999994</v>
      </c>
      <c r="M261">
        <v>77.8</v>
      </c>
      <c r="N261">
        <v>92.4</v>
      </c>
      <c r="O261">
        <v>48.3</v>
      </c>
      <c r="P261">
        <v>37.1</v>
      </c>
      <c r="Q261">
        <v>9.15</v>
      </c>
      <c r="R261">
        <v>3.79</v>
      </c>
      <c r="S261">
        <v>17.8</v>
      </c>
      <c r="T261">
        <v>21.2</v>
      </c>
      <c r="U261">
        <v>65.900000000000006</v>
      </c>
    </row>
    <row r="262" spans="1:21" x14ac:dyDescent="0.2">
      <c r="A262" s="22">
        <v>260</v>
      </c>
      <c r="B262" t="b">
        <v>0</v>
      </c>
      <c r="C262" t="b">
        <v>1</v>
      </c>
      <c r="D262" t="s">
        <v>90</v>
      </c>
      <c r="E262" t="s">
        <v>651</v>
      </c>
      <c r="F262" t="s">
        <v>90</v>
      </c>
      <c r="G262" t="s">
        <v>652</v>
      </c>
      <c r="H262" t="s">
        <v>101</v>
      </c>
      <c r="I262">
        <v>4.74</v>
      </c>
      <c r="J262">
        <v>10.6</v>
      </c>
      <c r="K262">
        <v>19.8</v>
      </c>
      <c r="L262">
        <v>16.899999999999999</v>
      </c>
      <c r="M262">
        <v>2.81</v>
      </c>
      <c r="N262">
        <v>0.95899999999999996</v>
      </c>
      <c r="O262">
        <v>0.22900000000000001</v>
      </c>
      <c r="P262">
        <v>0.13400000000000001</v>
      </c>
      <c r="Q262">
        <v>0.16600000000000001</v>
      </c>
      <c r="R262">
        <v>0.182</v>
      </c>
      <c r="S262">
        <v>0.28599999999999998</v>
      </c>
      <c r="T262">
        <v>1.38</v>
      </c>
      <c r="U262">
        <v>4.53</v>
      </c>
    </row>
    <row r="263" spans="1:21" x14ac:dyDescent="0.2">
      <c r="A263" s="22">
        <v>261</v>
      </c>
      <c r="B263" t="b">
        <v>0</v>
      </c>
      <c r="C263" t="b">
        <v>1</v>
      </c>
      <c r="D263" t="s">
        <v>90</v>
      </c>
      <c r="E263" t="s">
        <v>653</v>
      </c>
      <c r="F263" t="s">
        <v>90</v>
      </c>
      <c r="G263" t="s">
        <v>654</v>
      </c>
      <c r="H263" t="s">
        <v>205</v>
      </c>
      <c r="I263">
        <v>46.9</v>
      </c>
      <c r="J263">
        <v>64.5</v>
      </c>
      <c r="K263">
        <v>65.8</v>
      </c>
      <c r="L263">
        <v>68.8</v>
      </c>
      <c r="M263">
        <v>59.7</v>
      </c>
      <c r="N263">
        <v>35.5</v>
      </c>
      <c r="O263">
        <v>35.799999999999997</v>
      </c>
      <c r="P263">
        <v>60.3</v>
      </c>
      <c r="Q263">
        <v>61.3</v>
      </c>
      <c r="R263">
        <v>60</v>
      </c>
      <c r="S263">
        <v>26.9</v>
      </c>
      <c r="T263">
        <v>8.91</v>
      </c>
      <c r="U263">
        <v>15.9</v>
      </c>
    </row>
    <row r="264" spans="1:21" x14ac:dyDescent="0.2">
      <c r="A264" s="22">
        <v>262</v>
      </c>
      <c r="B264" t="b">
        <v>0</v>
      </c>
      <c r="C264" t="b">
        <v>1</v>
      </c>
      <c r="D264" t="s">
        <v>90</v>
      </c>
      <c r="E264" t="s">
        <v>655</v>
      </c>
      <c r="F264" t="s">
        <v>90</v>
      </c>
      <c r="G264" t="s">
        <v>656</v>
      </c>
      <c r="H264" t="s">
        <v>101</v>
      </c>
      <c r="I264">
        <v>28.6</v>
      </c>
      <c r="J264">
        <v>8.85</v>
      </c>
      <c r="K264">
        <v>8.92</v>
      </c>
      <c r="L264">
        <v>8.0299999999999994</v>
      </c>
      <c r="M264">
        <v>8.14</v>
      </c>
      <c r="N264">
        <v>6.92</v>
      </c>
      <c r="O264">
        <v>11</v>
      </c>
      <c r="P264">
        <v>66.2</v>
      </c>
      <c r="Q264">
        <v>66.099999999999994</v>
      </c>
      <c r="R264">
        <v>66.099999999999994</v>
      </c>
      <c r="S264">
        <v>66.400000000000006</v>
      </c>
      <c r="T264">
        <v>11.5</v>
      </c>
      <c r="U264">
        <v>12.6</v>
      </c>
    </row>
    <row r="265" spans="1:21" x14ac:dyDescent="0.2">
      <c r="A265" s="22">
        <v>263</v>
      </c>
      <c r="B265" t="b">
        <v>0</v>
      </c>
      <c r="C265" t="b">
        <v>1</v>
      </c>
      <c r="D265" t="s">
        <v>90</v>
      </c>
      <c r="E265" t="s">
        <v>657</v>
      </c>
      <c r="F265" t="s">
        <v>90</v>
      </c>
      <c r="G265" t="s">
        <v>658</v>
      </c>
      <c r="H265" t="s">
        <v>101</v>
      </c>
      <c r="I265">
        <v>67.5</v>
      </c>
      <c r="J265">
        <v>89.2</v>
      </c>
      <c r="K265">
        <v>83.6</v>
      </c>
      <c r="L265">
        <v>93.2</v>
      </c>
      <c r="M265">
        <v>97.6</v>
      </c>
      <c r="N265">
        <v>66.900000000000006</v>
      </c>
      <c r="O265">
        <v>69.5</v>
      </c>
      <c r="P265">
        <v>84.7</v>
      </c>
      <c r="Q265">
        <v>90.1</v>
      </c>
      <c r="R265">
        <v>87.1</v>
      </c>
      <c r="S265">
        <v>20.9</v>
      </c>
      <c r="T265">
        <v>15.6</v>
      </c>
      <c r="U265">
        <v>13.1</v>
      </c>
    </row>
    <row r="266" spans="1:21" x14ac:dyDescent="0.2">
      <c r="A266" s="22">
        <v>264</v>
      </c>
      <c r="B266" t="b">
        <v>0</v>
      </c>
      <c r="C266" t="b">
        <v>1</v>
      </c>
      <c r="D266" t="s">
        <v>90</v>
      </c>
      <c r="E266" t="s">
        <v>659</v>
      </c>
      <c r="F266" t="s">
        <v>90</v>
      </c>
      <c r="G266" t="s">
        <v>660</v>
      </c>
      <c r="H266" t="s">
        <v>101</v>
      </c>
      <c r="I266">
        <v>1.37</v>
      </c>
      <c r="J266">
        <v>3.07</v>
      </c>
      <c r="K266">
        <v>5.81</v>
      </c>
      <c r="L266">
        <v>4.95</v>
      </c>
      <c r="M266">
        <v>0.73599999999999999</v>
      </c>
      <c r="N266">
        <v>0.182</v>
      </c>
      <c r="O266">
        <v>0.1</v>
      </c>
      <c r="P266">
        <v>0.1</v>
      </c>
      <c r="Q266">
        <v>0.1</v>
      </c>
      <c r="R266">
        <v>0.1</v>
      </c>
      <c r="S266">
        <v>0.1</v>
      </c>
      <c r="T266">
        <v>0.217</v>
      </c>
      <c r="U266">
        <v>1.25</v>
      </c>
    </row>
    <row r="267" spans="1:21" x14ac:dyDescent="0.2">
      <c r="A267" s="22">
        <v>265</v>
      </c>
      <c r="B267" t="b">
        <v>0</v>
      </c>
      <c r="C267" t="b">
        <v>1</v>
      </c>
      <c r="D267" t="s">
        <v>90</v>
      </c>
      <c r="E267" t="s">
        <v>661</v>
      </c>
      <c r="F267" t="s">
        <v>90</v>
      </c>
      <c r="G267" t="s">
        <v>662</v>
      </c>
      <c r="H267" t="s">
        <v>101</v>
      </c>
      <c r="I267">
        <v>51.1</v>
      </c>
      <c r="J267">
        <v>100</v>
      </c>
      <c r="K267">
        <v>100</v>
      </c>
      <c r="L267">
        <v>100</v>
      </c>
      <c r="M267">
        <v>100</v>
      </c>
      <c r="N267">
        <v>100</v>
      </c>
      <c r="O267">
        <v>8.3800000000000008</v>
      </c>
      <c r="P267">
        <v>0.67400000000000004</v>
      </c>
      <c r="Q267">
        <v>0.36</v>
      </c>
      <c r="R267">
        <v>0.36299999999999999</v>
      </c>
      <c r="S267">
        <v>0.71199999999999997</v>
      </c>
      <c r="T267">
        <v>4.93</v>
      </c>
      <c r="U267">
        <v>100</v>
      </c>
    </row>
    <row r="268" spans="1:21" x14ac:dyDescent="0.2">
      <c r="A268" s="22">
        <v>266</v>
      </c>
      <c r="B268" t="b">
        <v>0</v>
      </c>
      <c r="C268" t="b">
        <v>1</v>
      </c>
      <c r="D268" t="s">
        <v>90</v>
      </c>
      <c r="E268" t="s">
        <v>663</v>
      </c>
      <c r="F268" t="s">
        <v>90</v>
      </c>
      <c r="G268" t="s">
        <v>664</v>
      </c>
      <c r="H268" t="s">
        <v>101</v>
      </c>
      <c r="I268">
        <v>51.2</v>
      </c>
      <c r="J268">
        <v>100</v>
      </c>
      <c r="K268">
        <v>100</v>
      </c>
      <c r="L268">
        <v>99.6</v>
      </c>
      <c r="M268">
        <v>100</v>
      </c>
      <c r="N268">
        <v>100</v>
      </c>
      <c r="O268">
        <v>8.36</v>
      </c>
      <c r="P268">
        <v>0.68300000000000005</v>
      </c>
      <c r="Q268">
        <v>0.36499999999999999</v>
      </c>
      <c r="R268">
        <v>0.373</v>
      </c>
      <c r="S268">
        <v>1.21</v>
      </c>
      <c r="T268">
        <v>5.41</v>
      </c>
      <c r="U268">
        <v>100</v>
      </c>
    </row>
    <row r="269" spans="1:21" x14ac:dyDescent="0.2">
      <c r="A269" s="22">
        <v>267</v>
      </c>
      <c r="B269" t="b">
        <v>0</v>
      </c>
      <c r="C269" t="b">
        <v>1</v>
      </c>
      <c r="D269" t="s">
        <v>90</v>
      </c>
      <c r="E269" t="s">
        <v>665</v>
      </c>
      <c r="F269" t="s">
        <v>90</v>
      </c>
      <c r="G269" t="s">
        <v>666</v>
      </c>
      <c r="H269" t="s">
        <v>101</v>
      </c>
      <c r="I269">
        <v>9.3000000000000007</v>
      </c>
      <c r="J269">
        <v>19.2</v>
      </c>
      <c r="K269">
        <v>21.8</v>
      </c>
      <c r="L269">
        <v>21</v>
      </c>
      <c r="M269">
        <v>17</v>
      </c>
      <c r="N269">
        <v>13</v>
      </c>
      <c r="O269">
        <v>1.17</v>
      </c>
      <c r="P269">
        <v>0.17899999999999999</v>
      </c>
      <c r="Q269">
        <v>0.14000000000000001</v>
      </c>
      <c r="R269">
        <v>0.14299999999999999</v>
      </c>
      <c r="S269">
        <v>0.20200000000000001</v>
      </c>
      <c r="T269">
        <v>0.94599999999999995</v>
      </c>
      <c r="U269">
        <v>17.5</v>
      </c>
    </row>
    <row r="270" spans="1:21" x14ac:dyDescent="0.2">
      <c r="A270" s="22">
        <v>268</v>
      </c>
      <c r="B270" t="b">
        <v>0</v>
      </c>
      <c r="C270" t="b">
        <v>1</v>
      </c>
      <c r="D270" t="s">
        <v>90</v>
      </c>
      <c r="E270" t="s">
        <v>667</v>
      </c>
      <c r="F270" t="s">
        <v>90</v>
      </c>
      <c r="G270" t="s">
        <v>668</v>
      </c>
      <c r="H270" t="s">
        <v>205</v>
      </c>
      <c r="I270">
        <v>27.6</v>
      </c>
      <c r="J270">
        <v>32.1</v>
      </c>
      <c r="K270">
        <v>48.9</v>
      </c>
      <c r="L270">
        <v>48.3</v>
      </c>
      <c r="M270">
        <v>46.9</v>
      </c>
      <c r="N270">
        <v>46.6</v>
      </c>
      <c r="O270">
        <v>16.600000000000001</v>
      </c>
      <c r="P270">
        <v>10</v>
      </c>
      <c r="Q270">
        <v>9.5399999999999991</v>
      </c>
      <c r="R270">
        <v>9.6199999999999992</v>
      </c>
      <c r="S270">
        <v>17.7</v>
      </c>
      <c r="T270">
        <v>15.8</v>
      </c>
      <c r="U270">
        <v>30.2</v>
      </c>
    </row>
    <row r="271" spans="1:21" x14ac:dyDescent="0.2">
      <c r="A271" s="22">
        <v>269</v>
      </c>
      <c r="B271" t="b">
        <v>0</v>
      </c>
      <c r="C271" t="b">
        <v>1</v>
      </c>
      <c r="D271" t="s">
        <v>90</v>
      </c>
      <c r="E271" t="s">
        <v>669</v>
      </c>
      <c r="F271" t="s">
        <v>90</v>
      </c>
      <c r="G271" t="s">
        <v>670</v>
      </c>
      <c r="H271" t="s">
        <v>68</v>
      </c>
      <c r="I271" t="s">
        <v>90</v>
      </c>
      <c r="J271" t="s">
        <v>90</v>
      </c>
      <c r="K271" t="s">
        <v>90</v>
      </c>
      <c r="L271" t="s">
        <v>90</v>
      </c>
      <c r="M271" t="s">
        <v>90</v>
      </c>
      <c r="N271" t="s">
        <v>90</v>
      </c>
      <c r="O271" t="s">
        <v>90</v>
      </c>
      <c r="P271" t="s">
        <v>90</v>
      </c>
      <c r="Q271" t="s">
        <v>90</v>
      </c>
      <c r="R271" t="s">
        <v>90</v>
      </c>
      <c r="S271" t="s">
        <v>90</v>
      </c>
      <c r="T271" t="s">
        <v>90</v>
      </c>
      <c r="U271" t="s">
        <v>90</v>
      </c>
    </row>
    <row r="272" spans="1:21" x14ac:dyDescent="0.2">
      <c r="A272" s="22">
        <v>270</v>
      </c>
      <c r="B272" t="b">
        <v>1</v>
      </c>
      <c r="C272" t="b">
        <v>1</v>
      </c>
      <c r="D272" t="s">
        <v>671</v>
      </c>
      <c r="E272" t="s">
        <v>671</v>
      </c>
      <c r="F272" t="s">
        <v>672</v>
      </c>
      <c r="G272" t="s">
        <v>673</v>
      </c>
      <c r="H272" t="s">
        <v>68</v>
      </c>
      <c r="I272">
        <v>40.1</v>
      </c>
      <c r="J272">
        <v>3.86</v>
      </c>
      <c r="K272">
        <v>5.77</v>
      </c>
      <c r="L272">
        <v>12.1</v>
      </c>
      <c r="M272">
        <v>32.1</v>
      </c>
      <c r="N272">
        <v>96.2</v>
      </c>
      <c r="O272">
        <v>99.5</v>
      </c>
      <c r="P272">
        <v>95.9</v>
      </c>
      <c r="Q272">
        <v>48.6</v>
      </c>
      <c r="R272">
        <v>38</v>
      </c>
      <c r="S272">
        <v>34.9</v>
      </c>
      <c r="T272">
        <v>6.27</v>
      </c>
      <c r="U272">
        <v>4.92</v>
      </c>
    </row>
    <row r="273" spans="1:21" x14ac:dyDescent="0.2">
      <c r="A273" s="22">
        <v>271</v>
      </c>
      <c r="B273" t="b">
        <v>1</v>
      </c>
      <c r="C273" t="b">
        <v>1</v>
      </c>
      <c r="D273" t="s">
        <v>674</v>
      </c>
      <c r="E273" t="s">
        <v>675</v>
      </c>
      <c r="F273" t="s">
        <v>676</v>
      </c>
      <c r="G273" t="s">
        <v>677</v>
      </c>
      <c r="H273" t="s">
        <v>68</v>
      </c>
      <c r="I273">
        <v>44.5</v>
      </c>
      <c r="J273">
        <v>14.6</v>
      </c>
      <c r="K273">
        <v>9.99</v>
      </c>
      <c r="L273">
        <v>4.4800000000000004</v>
      </c>
      <c r="M273">
        <v>9.7899999999999991</v>
      </c>
      <c r="N273">
        <v>53.3</v>
      </c>
      <c r="O273">
        <v>74.099999999999994</v>
      </c>
      <c r="P273">
        <v>86.3</v>
      </c>
      <c r="Q273">
        <v>78.599999999999994</v>
      </c>
      <c r="R273">
        <v>74.2</v>
      </c>
      <c r="S273">
        <v>68.7</v>
      </c>
      <c r="T273">
        <v>36.6</v>
      </c>
      <c r="U273">
        <v>21</v>
      </c>
    </row>
    <row r="274" spans="1:21" x14ac:dyDescent="0.2">
      <c r="A274" s="22">
        <v>272</v>
      </c>
      <c r="B274" t="b">
        <v>1</v>
      </c>
      <c r="C274" t="b">
        <v>1</v>
      </c>
      <c r="D274" t="s">
        <v>678</v>
      </c>
      <c r="E274" t="s">
        <v>678</v>
      </c>
      <c r="F274" t="s">
        <v>679</v>
      </c>
      <c r="G274" t="s">
        <v>680</v>
      </c>
      <c r="H274" t="s">
        <v>68</v>
      </c>
      <c r="I274">
        <v>0.66300000000000003</v>
      </c>
      <c r="J274">
        <v>0.35699999999999998</v>
      </c>
      <c r="K274">
        <v>0.38</v>
      </c>
      <c r="L274">
        <v>0.36499999999999999</v>
      </c>
      <c r="M274">
        <v>0.44500000000000001</v>
      </c>
      <c r="N274">
        <v>0.48299999999999998</v>
      </c>
      <c r="O274">
        <v>0.85299999999999998</v>
      </c>
      <c r="P274">
        <v>1.35</v>
      </c>
      <c r="Q274">
        <v>1.63</v>
      </c>
      <c r="R274">
        <v>0.74</v>
      </c>
      <c r="S274">
        <v>0.49299999999999999</v>
      </c>
      <c r="T274">
        <v>0.443</v>
      </c>
      <c r="U274">
        <v>0.379</v>
      </c>
    </row>
    <row r="275" spans="1:21" x14ac:dyDescent="0.2">
      <c r="A275" s="22">
        <v>273</v>
      </c>
      <c r="B275" t="b">
        <v>1</v>
      </c>
      <c r="C275" t="b">
        <v>1</v>
      </c>
      <c r="D275" t="s">
        <v>681</v>
      </c>
      <c r="E275" t="s">
        <v>681</v>
      </c>
      <c r="F275" t="s">
        <v>682</v>
      </c>
      <c r="G275" t="s">
        <v>683</v>
      </c>
      <c r="H275" t="s">
        <v>68</v>
      </c>
      <c r="I275">
        <v>19</v>
      </c>
      <c r="J275">
        <v>0.90100000000000002</v>
      </c>
      <c r="K275">
        <v>1.05</v>
      </c>
      <c r="L275">
        <v>1.63</v>
      </c>
      <c r="M275">
        <v>4.92</v>
      </c>
      <c r="N275">
        <v>22.6</v>
      </c>
      <c r="O275">
        <v>41</v>
      </c>
      <c r="P275">
        <v>48.8</v>
      </c>
      <c r="Q275">
        <v>50.1</v>
      </c>
      <c r="R275">
        <v>35</v>
      </c>
      <c r="S275">
        <v>13.4</v>
      </c>
      <c r="T275">
        <v>6.06</v>
      </c>
      <c r="U275">
        <v>1.17</v>
      </c>
    </row>
    <row r="276" spans="1:21" x14ac:dyDescent="0.2">
      <c r="A276" s="22">
        <v>274</v>
      </c>
      <c r="B276" t="b">
        <v>0</v>
      </c>
      <c r="C276" t="b">
        <v>1</v>
      </c>
      <c r="D276" t="s">
        <v>90</v>
      </c>
      <c r="E276" t="s">
        <v>684</v>
      </c>
      <c r="F276" t="s">
        <v>90</v>
      </c>
      <c r="G276" t="s">
        <v>685</v>
      </c>
      <c r="H276" t="s">
        <v>68</v>
      </c>
      <c r="I276">
        <v>2.77</v>
      </c>
      <c r="J276">
        <v>0.38</v>
      </c>
      <c r="K276">
        <v>0.49199999999999999</v>
      </c>
      <c r="L276">
        <v>0.66</v>
      </c>
      <c r="M276">
        <v>0.94199999999999995</v>
      </c>
      <c r="N276">
        <v>2.36</v>
      </c>
      <c r="O276">
        <v>7.91</v>
      </c>
      <c r="P276">
        <v>8.06</v>
      </c>
      <c r="Q276">
        <v>6.1</v>
      </c>
      <c r="R276">
        <v>4.16</v>
      </c>
      <c r="S276">
        <v>1.21</v>
      </c>
      <c r="T276">
        <v>0.48099999999999998</v>
      </c>
      <c r="U276">
        <v>0.36699999999999999</v>
      </c>
    </row>
    <row r="277" spans="1:21" x14ac:dyDescent="0.2">
      <c r="A277" s="22">
        <v>275</v>
      </c>
      <c r="B277" t="b">
        <v>1</v>
      </c>
      <c r="C277" t="b">
        <v>1</v>
      </c>
      <c r="D277" t="s">
        <v>686</v>
      </c>
      <c r="E277" t="s">
        <v>686</v>
      </c>
      <c r="F277" t="s">
        <v>687</v>
      </c>
      <c r="G277" t="s">
        <v>688</v>
      </c>
      <c r="H277" t="s">
        <v>68</v>
      </c>
      <c r="I277">
        <v>6.92</v>
      </c>
      <c r="J277">
        <v>12.7</v>
      </c>
      <c r="K277">
        <v>15.2</v>
      </c>
      <c r="L277">
        <v>18</v>
      </c>
      <c r="M277">
        <v>17.600000000000001</v>
      </c>
      <c r="N277">
        <v>0.72699999999999998</v>
      </c>
      <c r="O277">
        <v>1.2</v>
      </c>
      <c r="P277">
        <v>2.81</v>
      </c>
      <c r="Q277">
        <v>1.59</v>
      </c>
      <c r="R277">
        <v>0.83299999999999996</v>
      </c>
      <c r="S277">
        <v>0.41099999999999998</v>
      </c>
      <c r="T277">
        <v>0.77300000000000002</v>
      </c>
      <c r="U277">
        <v>11.8</v>
      </c>
    </row>
    <row r="278" spans="1:21" x14ac:dyDescent="0.2">
      <c r="A278" s="22">
        <v>276</v>
      </c>
      <c r="B278" t="b">
        <v>1</v>
      </c>
      <c r="C278" t="b">
        <v>1</v>
      </c>
      <c r="D278" t="s">
        <v>689</v>
      </c>
      <c r="E278" t="s">
        <v>689</v>
      </c>
      <c r="F278" t="s">
        <v>690</v>
      </c>
      <c r="G278" t="s">
        <v>691</v>
      </c>
      <c r="H278" t="s">
        <v>68</v>
      </c>
      <c r="I278">
        <v>59.8</v>
      </c>
      <c r="J278">
        <v>5.98</v>
      </c>
      <c r="K278">
        <v>7.86</v>
      </c>
      <c r="L278">
        <v>8.84</v>
      </c>
      <c r="M278">
        <v>46.5</v>
      </c>
      <c r="N278">
        <v>98.9</v>
      </c>
      <c r="O278">
        <v>99.2</v>
      </c>
      <c r="P278">
        <v>99.9</v>
      </c>
      <c r="Q278">
        <v>100</v>
      </c>
      <c r="R278">
        <v>100</v>
      </c>
      <c r="S278">
        <v>99.5</v>
      </c>
      <c r="T278">
        <v>35.4</v>
      </c>
      <c r="U278">
        <v>12.1</v>
      </c>
    </row>
    <row r="279" spans="1:21" x14ac:dyDescent="0.2">
      <c r="A279" s="22">
        <v>277</v>
      </c>
      <c r="B279" t="b">
        <v>1</v>
      </c>
      <c r="C279" t="b">
        <v>1</v>
      </c>
      <c r="D279" t="s">
        <v>692</v>
      </c>
      <c r="E279" t="s">
        <v>692</v>
      </c>
      <c r="F279" t="s">
        <v>693</v>
      </c>
      <c r="G279" t="s">
        <v>694</v>
      </c>
      <c r="H279" t="s">
        <v>68</v>
      </c>
      <c r="I279">
        <v>0.63700000000000001</v>
      </c>
      <c r="J279">
        <v>0.83699999999999997</v>
      </c>
      <c r="K279">
        <v>0.81499999999999995</v>
      </c>
      <c r="L279">
        <v>0.504</v>
      </c>
      <c r="M279">
        <v>0.501</v>
      </c>
      <c r="N279">
        <v>0.57299999999999995</v>
      </c>
      <c r="O279">
        <v>0.75600000000000001</v>
      </c>
      <c r="P279">
        <v>0.48599999999999999</v>
      </c>
      <c r="Q279">
        <v>1.0900000000000001</v>
      </c>
      <c r="R279">
        <v>0.49199999999999999</v>
      </c>
      <c r="S279">
        <v>0.36899999999999999</v>
      </c>
      <c r="T279">
        <v>0.59</v>
      </c>
      <c r="U279">
        <v>0.63600000000000001</v>
      </c>
    </row>
    <row r="280" spans="1:21" x14ac:dyDescent="0.2">
      <c r="A280" s="22">
        <v>278</v>
      </c>
      <c r="B280" t="b">
        <v>1</v>
      </c>
      <c r="C280" t="b">
        <v>1</v>
      </c>
      <c r="D280" t="s">
        <v>695</v>
      </c>
      <c r="E280" t="s">
        <v>695</v>
      </c>
      <c r="F280" t="s">
        <v>696</v>
      </c>
      <c r="G280" t="s">
        <v>697</v>
      </c>
      <c r="H280" t="s">
        <v>68</v>
      </c>
      <c r="I280">
        <v>26.4</v>
      </c>
      <c r="J280">
        <v>9.23</v>
      </c>
      <c r="K280">
        <v>15.8</v>
      </c>
      <c r="L280">
        <v>21.6</v>
      </c>
      <c r="M280">
        <v>29</v>
      </c>
      <c r="N280">
        <v>26.3</v>
      </c>
      <c r="O280">
        <v>30.6</v>
      </c>
      <c r="P280">
        <v>34.200000000000003</v>
      </c>
      <c r="Q280">
        <v>38.5</v>
      </c>
      <c r="R280">
        <v>43</v>
      </c>
      <c r="S280">
        <v>31.3</v>
      </c>
      <c r="T280">
        <v>26.7</v>
      </c>
      <c r="U280">
        <v>10.5</v>
      </c>
    </row>
    <row r="281" spans="1:21" x14ac:dyDescent="0.2">
      <c r="A281" s="22">
        <v>279</v>
      </c>
      <c r="B281" t="b">
        <v>1</v>
      </c>
      <c r="C281" t="b">
        <v>1</v>
      </c>
      <c r="D281" t="s">
        <v>698</v>
      </c>
      <c r="E281" t="s">
        <v>698</v>
      </c>
      <c r="F281" t="s">
        <v>699</v>
      </c>
      <c r="G281" t="s">
        <v>700</v>
      </c>
      <c r="H281" t="s">
        <v>68</v>
      </c>
      <c r="I281">
        <v>65.2</v>
      </c>
      <c r="J281">
        <v>63.1</v>
      </c>
      <c r="K281">
        <v>29.9</v>
      </c>
      <c r="L281">
        <v>13.5</v>
      </c>
      <c r="M281">
        <v>14</v>
      </c>
      <c r="N281">
        <v>66.3</v>
      </c>
      <c r="O281">
        <v>69</v>
      </c>
      <c r="P281">
        <v>78.5</v>
      </c>
      <c r="Q281">
        <v>99.9</v>
      </c>
      <c r="R281">
        <v>99.9</v>
      </c>
      <c r="S281">
        <v>99</v>
      </c>
      <c r="T281">
        <v>76</v>
      </c>
      <c r="U281">
        <v>69.7</v>
      </c>
    </row>
    <row r="282" spans="1:21" x14ac:dyDescent="0.2">
      <c r="A282" s="22">
        <v>280</v>
      </c>
      <c r="B282" t="b">
        <v>1</v>
      </c>
      <c r="C282" t="b">
        <v>1</v>
      </c>
      <c r="D282" t="s">
        <v>701</v>
      </c>
      <c r="E282" t="s">
        <v>701</v>
      </c>
      <c r="F282" t="s">
        <v>702</v>
      </c>
      <c r="G282" t="s">
        <v>703</v>
      </c>
      <c r="H282" t="s">
        <v>68</v>
      </c>
      <c r="I282">
        <v>4.72</v>
      </c>
      <c r="J282">
        <v>2.12</v>
      </c>
      <c r="K282">
        <v>4.78</v>
      </c>
      <c r="L282">
        <v>16.8</v>
      </c>
      <c r="M282">
        <v>23.6</v>
      </c>
      <c r="N282">
        <v>5.3</v>
      </c>
      <c r="O282">
        <v>1.36</v>
      </c>
      <c r="P282">
        <v>0.51</v>
      </c>
      <c r="Q282">
        <v>0.29699999999999999</v>
      </c>
      <c r="R282">
        <v>0.26600000000000001</v>
      </c>
      <c r="S282">
        <v>0.30299999999999999</v>
      </c>
      <c r="T282">
        <v>0.56499999999999995</v>
      </c>
      <c r="U282">
        <v>0.94799999999999995</v>
      </c>
    </row>
    <row r="283" spans="1:21" x14ac:dyDescent="0.2">
      <c r="A283" s="22">
        <v>281</v>
      </c>
      <c r="B283" t="b">
        <v>1</v>
      </c>
      <c r="C283" t="b">
        <v>1</v>
      </c>
      <c r="D283" t="s">
        <v>704</v>
      </c>
      <c r="E283" t="s">
        <v>704</v>
      </c>
      <c r="F283" t="s">
        <v>705</v>
      </c>
      <c r="G283" t="s">
        <v>706</v>
      </c>
      <c r="H283" t="s">
        <v>68</v>
      </c>
      <c r="I283">
        <v>2.2599999999999998</v>
      </c>
      <c r="J283">
        <v>0.69299999999999995</v>
      </c>
      <c r="K283">
        <v>0.76100000000000001</v>
      </c>
      <c r="L283">
        <v>0.64900000000000002</v>
      </c>
      <c r="M283">
        <v>0.72799999999999998</v>
      </c>
      <c r="N283">
        <v>0.96099999999999997</v>
      </c>
      <c r="O283">
        <v>1.66</v>
      </c>
      <c r="P283">
        <v>3.26</v>
      </c>
      <c r="Q283">
        <v>3.39</v>
      </c>
      <c r="R283">
        <v>3.69</v>
      </c>
      <c r="S283">
        <v>4.38</v>
      </c>
      <c r="T283">
        <v>5.53</v>
      </c>
      <c r="U283">
        <v>1.35</v>
      </c>
    </row>
    <row r="284" spans="1:21" x14ac:dyDescent="0.2">
      <c r="A284" s="22">
        <v>282</v>
      </c>
      <c r="B284" t="b">
        <v>1</v>
      </c>
      <c r="C284" t="b">
        <v>1</v>
      </c>
      <c r="D284" t="s">
        <v>707</v>
      </c>
      <c r="E284" t="s">
        <v>707</v>
      </c>
      <c r="F284" t="s">
        <v>708</v>
      </c>
      <c r="G284" t="s">
        <v>709</v>
      </c>
      <c r="H284" t="s">
        <v>68</v>
      </c>
      <c r="I284">
        <v>10.7</v>
      </c>
      <c r="J284">
        <v>0.59099999999999997</v>
      </c>
      <c r="K284">
        <v>0.628</v>
      </c>
      <c r="L284">
        <v>0.72499999999999998</v>
      </c>
      <c r="M284">
        <v>1.26</v>
      </c>
      <c r="N284">
        <v>2.69</v>
      </c>
      <c r="O284">
        <v>8.26</v>
      </c>
      <c r="P284">
        <v>19.8</v>
      </c>
      <c r="Q284">
        <v>19.899999999999999</v>
      </c>
      <c r="R284">
        <v>31.5</v>
      </c>
      <c r="S284">
        <v>26.8</v>
      </c>
      <c r="T284">
        <v>13.2</v>
      </c>
      <c r="U284">
        <v>1.91</v>
      </c>
    </row>
    <row r="285" spans="1:21" x14ac:dyDescent="0.2">
      <c r="A285" s="22">
        <v>283</v>
      </c>
      <c r="B285" t="b">
        <v>1</v>
      </c>
      <c r="C285" t="b">
        <v>1</v>
      </c>
      <c r="D285" t="s">
        <v>710</v>
      </c>
      <c r="E285" t="s">
        <v>710</v>
      </c>
      <c r="F285" t="s">
        <v>711</v>
      </c>
      <c r="G285" t="s">
        <v>712</v>
      </c>
      <c r="H285" t="s">
        <v>68</v>
      </c>
      <c r="I285">
        <v>70.8</v>
      </c>
      <c r="J285">
        <v>75.3</v>
      </c>
      <c r="K285">
        <v>100</v>
      </c>
      <c r="L285">
        <v>100</v>
      </c>
      <c r="M285">
        <v>100</v>
      </c>
      <c r="N285">
        <v>100</v>
      </c>
      <c r="O285">
        <v>100</v>
      </c>
      <c r="P285">
        <v>100</v>
      </c>
      <c r="Q285">
        <v>100</v>
      </c>
      <c r="R285">
        <v>28.4</v>
      </c>
      <c r="S285">
        <v>7.26</v>
      </c>
      <c r="T285">
        <v>5.71</v>
      </c>
      <c r="U285">
        <v>34.299999999999997</v>
      </c>
    </row>
    <row r="286" spans="1:21" x14ac:dyDescent="0.2">
      <c r="A286" s="22">
        <v>284</v>
      </c>
      <c r="B286" t="b">
        <v>1</v>
      </c>
      <c r="C286" t="b">
        <v>1</v>
      </c>
      <c r="D286" t="s">
        <v>713</v>
      </c>
      <c r="E286" t="s">
        <v>714</v>
      </c>
      <c r="F286" t="s">
        <v>715</v>
      </c>
      <c r="G286" t="s">
        <v>716</v>
      </c>
      <c r="H286" t="s">
        <v>68</v>
      </c>
      <c r="I286">
        <v>3.25</v>
      </c>
      <c r="J286">
        <v>4.7300000000000004</v>
      </c>
      <c r="K286">
        <v>4.79</v>
      </c>
      <c r="L286">
        <v>2.1800000000000002</v>
      </c>
      <c r="M286">
        <v>2.77</v>
      </c>
      <c r="N286">
        <v>3.44</v>
      </c>
      <c r="O286">
        <v>11.7</v>
      </c>
      <c r="P286">
        <v>0.59099999999999997</v>
      </c>
      <c r="Q286">
        <v>0.499</v>
      </c>
      <c r="R286">
        <v>0.79900000000000004</v>
      </c>
      <c r="S286">
        <v>2.4700000000000002</v>
      </c>
      <c r="T286">
        <v>2.1800000000000002</v>
      </c>
      <c r="U286">
        <v>3.17</v>
      </c>
    </row>
    <row r="287" spans="1:21" x14ac:dyDescent="0.2">
      <c r="A287" s="22">
        <v>285</v>
      </c>
      <c r="B287" t="b">
        <v>1</v>
      </c>
      <c r="C287" t="b">
        <v>1</v>
      </c>
      <c r="D287" t="s">
        <v>717</v>
      </c>
      <c r="E287" t="s">
        <v>718</v>
      </c>
      <c r="F287" t="s">
        <v>719</v>
      </c>
      <c r="G287" t="s">
        <v>720</v>
      </c>
      <c r="H287" t="s">
        <v>68</v>
      </c>
      <c r="I287">
        <v>1.65</v>
      </c>
      <c r="J287">
        <v>2.71</v>
      </c>
      <c r="K287">
        <v>2.29</v>
      </c>
      <c r="L287">
        <v>1.6</v>
      </c>
      <c r="M287">
        <v>2.0499999999999998</v>
      </c>
      <c r="N287">
        <v>2.4</v>
      </c>
      <c r="O287">
        <v>2.09</v>
      </c>
      <c r="P287">
        <v>0.24299999999999999</v>
      </c>
      <c r="Q287">
        <v>0.27</v>
      </c>
      <c r="R287">
        <v>0.40200000000000002</v>
      </c>
      <c r="S287">
        <v>1.2</v>
      </c>
      <c r="T287">
        <v>2.3199999999999998</v>
      </c>
      <c r="U287">
        <v>2.25</v>
      </c>
    </row>
    <row r="288" spans="1:21" x14ac:dyDescent="0.2">
      <c r="A288" s="22">
        <v>286</v>
      </c>
      <c r="B288" t="b">
        <v>1</v>
      </c>
      <c r="C288" t="b">
        <v>1</v>
      </c>
      <c r="D288" t="s">
        <v>721</v>
      </c>
      <c r="E288" t="s">
        <v>721</v>
      </c>
      <c r="F288" t="s">
        <v>722</v>
      </c>
      <c r="G288" t="s">
        <v>723</v>
      </c>
      <c r="H288" t="s">
        <v>68</v>
      </c>
      <c r="I288">
        <v>53.9</v>
      </c>
      <c r="J288">
        <v>4.5599999999999996</v>
      </c>
      <c r="K288">
        <v>15.4</v>
      </c>
      <c r="L288">
        <v>7.25</v>
      </c>
      <c r="M288">
        <v>20.6</v>
      </c>
      <c r="N288">
        <v>89.4</v>
      </c>
      <c r="O288">
        <v>100</v>
      </c>
      <c r="P288">
        <v>99.9</v>
      </c>
      <c r="Q288">
        <v>99.9</v>
      </c>
      <c r="R288">
        <v>99.9</v>
      </c>
      <c r="S288">
        <v>99.5</v>
      </c>
      <c r="T288">
        <v>2.57</v>
      </c>
      <c r="U288">
        <v>4</v>
      </c>
    </row>
    <row r="289" spans="1:21" x14ac:dyDescent="0.2">
      <c r="A289" s="22">
        <v>287</v>
      </c>
      <c r="B289" t="b">
        <v>0</v>
      </c>
      <c r="C289" t="b">
        <v>1</v>
      </c>
      <c r="D289" t="s">
        <v>90</v>
      </c>
      <c r="E289" t="s">
        <v>724</v>
      </c>
      <c r="F289" t="s">
        <v>90</v>
      </c>
      <c r="G289" t="s">
        <v>725</v>
      </c>
      <c r="H289" t="s">
        <v>68</v>
      </c>
      <c r="I289">
        <v>33.9</v>
      </c>
      <c r="J289">
        <v>14.3</v>
      </c>
      <c r="K289">
        <v>27.7</v>
      </c>
      <c r="L289">
        <v>35.6</v>
      </c>
      <c r="M289">
        <v>54.2</v>
      </c>
      <c r="N289">
        <v>8.81</v>
      </c>
      <c r="O289">
        <v>6.69</v>
      </c>
      <c r="P289">
        <v>100</v>
      </c>
      <c r="Q289">
        <v>100</v>
      </c>
      <c r="R289">
        <v>47.2</v>
      </c>
      <c r="S289">
        <v>1.32</v>
      </c>
      <c r="T289">
        <v>1.26</v>
      </c>
      <c r="U289">
        <v>8.1300000000000008</v>
      </c>
    </row>
    <row r="290" spans="1:21" x14ac:dyDescent="0.2">
      <c r="A290" s="22">
        <v>288</v>
      </c>
      <c r="B290" t="b">
        <v>1</v>
      </c>
      <c r="C290" t="b">
        <v>1</v>
      </c>
      <c r="D290" t="s">
        <v>726</v>
      </c>
      <c r="E290" t="s">
        <v>726</v>
      </c>
      <c r="F290" t="s">
        <v>727</v>
      </c>
      <c r="G290" t="s">
        <v>728</v>
      </c>
      <c r="H290" t="s">
        <v>68</v>
      </c>
      <c r="I290">
        <v>34.700000000000003</v>
      </c>
      <c r="J290">
        <v>36.1</v>
      </c>
      <c r="K290">
        <v>30</v>
      </c>
      <c r="L290">
        <v>12.3</v>
      </c>
      <c r="M290">
        <v>6.95</v>
      </c>
      <c r="N290">
        <v>23</v>
      </c>
      <c r="O290">
        <v>29.9</v>
      </c>
      <c r="P290">
        <v>41.2</v>
      </c>
      <c r="Q290">
        <v>55.9</v>
      </c>
      <c r="R290">
        <v>53.3</v>
      </c>
      <c r="S290">
        <v>47.7</v>
      </c>
      <c r="T290">
        <v>41.5</v>
      </c>
      <c r="U290">
        <v>38.200000000000003</v>
      </c>
    </row>
    <row r="291" spans="1:21" x14ac:dyDescent="0.2">
      <c r="A291" s="22">
        <v>289</v>
      </c>
      <c r="B291" t="b">
        <v>1</v>
      </c>
      <c r="C291" t="b">
        <v>1</v>
      </c>
      <c r="D291" t="s">
        <v>729</v>
      </c>
      <c r="E291" t="s">
        <v>730</v>
      </c>
      <c r="F291" t="s">
        <v>731</v>
      </c>
      <c r="G291" t="s">
        <v>732</v>
      </c>
      <c r="H291" t="s">
        <v>68</v>
      </c>
      <c r="I291">
        <v>3.59</v>
      </c>
      <c r="J291">
        <v>2.2400000000000002</v>
      </c>
      <c r="K291">
        <v>4.53</v>
      </c>
      <c r="L291">
        <v>9.36</v>
      </c>
      <c r="M291">
        <v>17.5</v>
      </c>
      <c r="N291">
        <v>4.87</v>
      </c>
      <c r="O291">
        <v>1.52</v>
      </c>
      <c r="P291">
        <v>0.61</v>
      </c>
      <c r="Q291">
        <v>0.374</v>
      </c>
      <c r="R291">
        <v>0.29299999999999998</v>
      </c>
      <c r="S291">
        <v>0.33100000000000002</v>
      </c>
      <c r="T291">
        <v>0.629</v>
      </c>
      <c r="U291">
        <v>1.0900000000000001</v>
      </c>
    </row>
    <row r="292" spans="1:21" x14ac:dyDescent="0.2">
      <c r="A292" s="22">
        <v>290</v>
      </c>
      <c r="B292" t="b">
        <v>1</v>
      </c>
      <c r="C292" t="b">
        <v>1</v>
      </c>
      <c r="D292" t="s">
        <v>733</v>
      </c>
      <c r="E292" t="s">
        <v>733</v>
      </c>
      <c r="F292" t="s">
        <v>734</v>
      </c>
      <c r="G292" t="s">
        <v>735</v>
      </c>
      <c r="H292" t="s">
        <v>68</v>
      </c>
      <c r="I292">
        <v>61.7</v>
      </c>
      <c r="J292">
        <v>0.66300000000000003</v>
      </c>
      <c r="K292">
        <v>0.67</v>
      </c>
      <c r="L292">
        <v>1.42</v>
      </c>
      <c r="M292">
        <v>37.1</v>
      </c>
      <c r="N292">
        <v>100</v>
      </c>
      <c r="O292">
        <v>100</v>
      </c>
      <c r="P292">
        <v>100</v>
      </c>
      <c r="Q292">
        <v>100</v>
      </c>
      <c r="R292">
        <v>100</v>
      </c>
      <c r="S292">
        <v>100</v>
      </c>
      <c r="T292">
        <v>95.8</v>
      </c>
      <c r="U292">
        <v>1.81</v>
      </c>
    </row>
    <row r="293" spans="1:21" x14ac:dyDescent="0.2">
      <c r="A293" s="22">
        <v>291</v>
      </c>
      <c r="B293" t="b">
        <v>1</v>
      </c>
      <c r="C293" t="b">
        <v>1</v>
      </c>
      <c r="D293" t="s">
        <v>736</v>
      </c>
      <c r="E293" t="s">
        <v>736</v>
      </c>
      <c r="F293" t="s">
        <v>737</v>
      </c>
      <c r="G293" t="s">
        <v>738</v>
      </c>
      <c r="H293" t="s">
        <v>68</v>
      </c>
      <c r="I293">
        <v>64.599999999999994</v>
      </c>
      <c r="J293">
        <v>63.9</v>
      </c>
      <c r="K293">
        <v>41.8</v>
      </c>
      <c r="L293">
        <v>45.7</v>
      </c>
      <c r="M293">
        <v>66.3</v>
      </c>
      <c r="N293">
        <v>59.2</v>
      </c>
      <c r="O293">
        <v>60</v>
      </c>
      <c r="P293">
        <v>100</v>
      </c>
      <c r="Q293">
        <v>92.5</v>
      </c>
      <c r="R293">
        <v>89.7</v>
      </c>
      <c r="S293">
        <v>98.8</v>
      </c>
      <c r="T293">
        <v>14.9</v>
      </c>
      <c r="U293">
        <v>39.4</v>
      </c>
    </row>
    <row r="294" spans="1:21" x14ac:dyDescent="0.2">
      <c r="A294" s="22">
        <v>292</v>
      </c>
      <c r="B294" t="b">
        <v>1</v>
      </c>
      <c r="C294" t="b">
        <v>1</v>
      </c>
      <c r="D294" t="s">
        <v>739</v>
      </c>
      <c r="E294" t="s">
        <v>739</v>
      </c>
      <c r="F294" t="s">
        <v>740</v>
      </c>
      <c r="G294" t="s">
        <v>741</v>
      </c>
      <c r="H294" t="s">
        <v>68</v>
      </c>
      <c r="I294">
        <v>1.4</v>
      </c>
      <c r="J294">
        <v>0.61399999999999999</v>
      </c>
      <c r="K294">
        <v>0.72</v>
      </c>
      <c r="L294">
        <v>0.67900000000000005</v>
      </c>
      <c r="M294">
        <v>0.88600000000000001</v>
      </c>
      <c r="N294">
        <v>0.96799999999999997</v>
      </c>
      <c r="O294">
        <v>1.05</v>
      </c>
      <c r="P294">
        <v>1.38</v>
      </c>
      <c r="Q294">
        <v>2.2599999999999998</v>
      </c>
      <c r="R294">
        <v>3.1</v>
      </c>
      <c r="S294">
        <v>2.83</v>
      </c>
      <c r="T294">
        <v>1.36</v>
      </c>
      <c r="U294">
        <v>0.95</v>
      </c>
    </row>
    <row r="295" spans="1:21" x14ac:dyDescent="0.2">
      <c r="A295" s="22">
        <v>293</v>
      </c>
      <c r="B295" t="b">
        <v>1</v>
      </c>
      <c r="C295" t="b">
        <v>1</v>
      </c>
      <c r="D295" t="s">
        <v>742</v>
      </c>
      <c r="E295" t="s">
        <v>742</v>
      </c>
      <c r="F295" t="s">
        <v>743</v>
      </c>
      <c r="G295" t="s">
        <v>744</v>
      </c>
      <c r="H295" t="s">
        <v>68</v>
      </c>
      <c r="I295">
        <v>11.6</v>
      </c>
      <c r="J295">
        <v>0.82499999999999996</v>
      </c>
      <c r="K295">
        <v>1.66</v>
      </c>
      <c r="L295">
        <v>3.58</v>
      </c>
      <c r="M295">
        <v>3.25</v>
      </c>
      <c r="N295">
        <v>5.57</v>
      </c>
      <c r="O295">
        <v>21.8</v>
      </c>
      <c r="P295">
        <v>32.700000000000003</v>
      </c>
      <c r="Q295">
        <v>33.700000000000003</v>
      </c>
      <c r="R295">
        <v>22.4</v>
      </c>
      <c r="S295">
        <v>11.5</v>
      </c>
      <c r="T295">
        <v>0.40699999999999997</v>
      </c>
      <c r="U295">
        <v>0.39</v>
      </c>
    </row>
    <row r="296" spans="1:21" x14ac:dyDescent="0.2">
      <c r="A296" s="22">
        <v>294</v>
      </c>
      <c r="B296" t="b">
        <v>1</v>
      </c>
      <c r="C296" t="b">
        <v>1</v>
      </c>
      <c r="D296" t="s">
        <v>745</v>
      </c>
      <c r="E296" t="s">
        <v>745</v>
      </c>
      <c r="F296" t="s">
        <v>746</v>
      </c>
      <c r="G296" t="s">
        <v>747</v>
      </c>
      <c r="H296" t="s">
        <v>68</v>
      </c>
      <c r="I296">
        <v>2.34</v>
      </c>
      <c r="J296">
        <v>1.82</v>
      </c>
      <c r="K296">
        <v>2.95</v>
      </c>
      <c r="L296">
        <v>3.43</v>
      </c>
      <c r="M296">
        <v>4.8099999999999996</v>
      </c>
      <c r="N296">
        <v>11.4</v>
      </c>
      <c r="O296">
        <v>1.18</v>
      </c>
      <c r="P296">
        <v>0.38100000000000001</v>
      </c>
      <c r="Q296">
        <v>0.27600000000000002</v>
      </c>
      <c r="R296">
        <v>0.189</v>
      </c>
      <c r="S296">
        <v>0.23</v>
      </c>
      <c r="T296">
        <v>0.41599999999999998</v>
      </c>
      <c r="U296">
        <v>0.93100000000000005</v>
      </c>
    </row>
    <row r="297" spans="1:21" x14ac:dyDescent="0.2">
      <c r="A297" s="22">
        <v>295</v>
      </c>
      <c r="B297" t="b">
        <v>1</v>
      </c>
      <c r="C297" t="b">
        <v>1</v>
      </c>
      <c r="D297" t="s">
        <v>748</v>
      </c>
      <c r="E297" t="s">
        <v>748</v>
      </c>
      <c r="F297" t="s">
        <v>749</v>
      </c>
      <c r="G297" t="s">
        <v>750</v>
      </c>
      <c r="H297" t="s">
        <v>68</v>
      </c>
      <c r="I297">
        <v>92.3</v>
      </c>
      <c r="J297">
        <v>92.5</v>
      </c>
      <c r="K297">
        <v>85.5</v>
      </c>
      <c r="L297">
        <v>92.6</v>
      </c>
      <c r="M297">
        <v>92.6</v>
      </c>
      <c r="N297">
        <v>93</v>
      </c>
      <c r="O297">
        <v>93</v>
      </c>
      <c r="P297">
        <v>93.2</v>
      </c>
      <c r="Q297">
        <v>93.1</v>
      </c>
      <c r="R297">
        <v>93.5</v>
      </c>
      <c r="S297">
        <v>92.8</v>
      </c>
      <c r="T297">
        <v>92.7</v>
      </c>
      <c r="U297">
        <v>92.6</v>
      </c>
    </row>
    <row r="298" spans="1:21" x14ac:dyDescent="0.2">
      <c r="A298" s="22">
        <v>296</v>
      </c>
      <c r="B298" t="b">
        <v>1</v>
      </c>
      <c r="C298" t="b">
        <v>1</v>
      </c>
      <c r="D298" t="s">
        <v>751</v>
      </c>
      <c r="E298" t="s">
        <v>751</v>
      </c>
      <c r="F298" t="s">
        <v>752</v>
      </c>
      <c r="G298" t="s">
        <v>753</v>
      </c>
      <c r="H298" t="s">
        <v>68</v>
      </c>
      <c r="I298">
        <v>2.27</v>
      </c>
      <c r="J298">
        <v>1.26</v>
      </c>
      <c r="K298">
        <v>1.07</v>
      </c>
      <c r="L298">
        <v>0.95599999999999996</v>
      </c>
      <c r="M298">
        <v>1.1399999999999999</v>
      </c>
      <c r="N298">
        <v>1.45</v>
      </c>
      <c r="O298">
        <v>1.97</v>
      </c>
      <c r="P298">
        <v>2.5099999999999998</v>
      </c>
      <c r="Q298">
        <v>3.54</v>
      </c>
      <c r="R298">
        <v>4.88</v>
      </c>
      <c r="S298">
        <v>4.1500000000000004</v>
      </c>
      <c r="T298">
        <v>2.41</v>
      </c>
      <c r="U298">
        <v>1.81</v>
      </c>
    </row>
    <row r="299" spans="1:21" x14ac:dyDescent="0.2">
      <c r="A299" s="22">
        <v>297</v>
      </c>
      <c r="B299" t="b">
        <v>1</v>
      </c>
      <c r="C299" t="b">
        <v>1</v>
      </c>
      <c r="D299" t="s">
        <v>754</v>
      </c>
      <c r="E299" t="s">
        <v>754</v>
      </c>
      <c r="F299" t="s">
        <v>755</v>
      </c>
      <c r="G299" t="s">
        <v>756</v>
      </c>
      <c r="H299" t="s">
        <v>68</v>
      </c>
      <c r="I299">
        <v>1.4</v>
      </c>
      <c r="J299">
        <v>0.61399999999999999</v>
      </c>
      <c r="K299">
        <v>0.72</v>
      </c>
      <c r="L299">
        <v>0.67900000000000005</v>
      </c>
      <c r="M299">
        <v>0.88600000000000001</v>
      </c>
      <c r="N299">
        <v>0.96799999999999997</v>
      </c>
      <c r="O299">
        <v>1.05</v>
      </c>
      <c r="P299">
        <v>1.38</v>
      </c>
      <c r="Q299">
        <v>2.2599999999999998</v>
      </c>
      <c r="R299">
        <v>3.1</v>
      </c>
      <c r="S299">
        <v>2.83</v>
      </c>
      <c r="T299">
        <v>1.36</v>
      </c>
      <c r="U299">
        <v>0.95</v>
      </c>
    </row>
    <row r="300" spans="1:21" x14ac:dyDescent="0.2">
      <c r="A300" s="22">
        <v>298</v>
      </c>
      <c r="B300" t="b">
        <v>1</v>
      </c>
      <c r="C300" t="b">
        <v>1</v>
      </c>
      <c r="D300" t="s">
        <v>757</v>
      </c>
      <c r="E300" t="s">
        <v>757</v>
      </c>
      <c r="F300" t="s">
        <v>758</v>
      </c>
      <c r="G300" t="s">
        <v>759</v>
      </c>
      <c r="H300" t="s">
        <v>68</v>
      </c>
      <c r="I300">
        <v>1.9</v>
      </c>
      <c r="J300">
        <v>1.31</v>
      </c>
      <c r="K300">
        <v>1.29</v>
      </c>
      <c r="L300">
        <v>1.01</v>
      </c>
      <c r="M300">
        <v>0.95499999999999996</v>
      </c>
      <c r="N300">
        <v>1.19</v>
      </c>
      <c r="O300">
        <v>1.7</v>
      </c>
      <c r="P300">
        <v>2.19</v>
      </c>
      <c r="Q300">
        <v>2.93</v>
      </c>
      <c r="R300">
        <v>3.75</v>
      </c>
      <c r="S300">
        <v>2.9</v>
      </c>
      <c r="T300">
        <v>1.92</v>
      </c>
      <c r="U300">
        <v>1.63</v>
      </c>
    </row>
    <row r="301" spans="1:21" x14ac:dyDescent="0.2">
      <c r="A301" s="22">
        <v>299</v>
      </c>
      <c r="B301" t="b">
        <v>1</v>
      </c>
      <c r="C301" t="b">
        <v>1</v>
      </c>
      <c r="D301" t="s">
        <v>760</v>
      </c>
      <c r="E301" t="s">
        <v>760</v>
      </c>
      <c r="F301" t="s">
        <v>761</v>
      </c>
      <c r="G301" t="s">
        <v>762</v>
      </c>
      <c r="H301" t="s">
        <v>68</v>
      </c>
      <c r="I301">
        <v>39.4</v>
      </c>
      <c r="J301">
        <v>15.7</v>
      </c>
      <c r="K301">
        <v>17.100000000000001</v>
      </c>
      <c r="L301">
        <v>19.2</v>
      </c>
      <c r="M301">
        <v>33.9</v>
      </c>
      <c r="N301">
        <v>46.7</v>
      </c>
      <c r="O301">
        <v>65.2</v>
      </c>
      <c r="P301">
        <v>64.3</v>
      </c>
      <c r="Q301">
        <v>60.9</v>
      </c>
      <c r="R301">
        <v>56.2</v>
      </c>
      <c r="S301">
        <v>39.700000000000003</v>
      </c>
      <c r="T301">
        <v>30.9</v>
      </c>
      <c r="U301">
        <v>21.3</v>
      </c>
    </row>
    <row r="302" spans="1:21" x14ac:dyDescent="0.2">
      <c r="A302" s="22">
        <v>300</v>
      </c>
      <c r="B302" t="b">
        <v>1</v>
      </c>
      <c r="C302" t="b">
        <v>1</v>
      </c>
      <c r="D302" t="s">
        <v>763</v>
      </c>
      <c r="E302" t="s">
        <v>763</v>
      </c>
      <c r="F302" t="s">
        <v>764</v>
      </c>
      <c r="G302" t="s">
        <v>765</v>
      </c>
      <c r="H302" t="s">
        <v>68</v>
      </c>
      <c r="I302">
        <v>57.3</v>
      </c>
      <c r="J302">
        <v>24.8</v>
      </c>
      <c r="K302">
        <v>30</v>
      </c>
      <c r="L302">
        <v>29.1</v>
      </c>
      <c r="M302">
        <v>45.8</v>
      </c>
      <c r="N302">
        <v>73.5</v>
      </c>
      <c r="O302">
        <v>83.1</v>
      </c>
      <c r="P302">
        <v>81.5</v>
      </c>
      <c r="Q302">
        <v>81</v>
      </c>
      <c r="R302">
        <v>78.599999999999994</v>
      </c>
      <c r="S302">
        <v>72.900000000000006</v>
      </c>
      <c r="T302">
        <v>54.5</v>
      </c>
      <c r="U302">
        <v>31.1</v>
      </c>
    </row>
    <row r="303" spans="1:21" x14ac:dyDescent="0.2">
      <c r="A303" s="22">
        <v>301</v>
      </c>
      <c r="B303" t="b">
        <v>1</v>
      </c>
      <c r="C303" t="b">
        <v>1</v>
      </c>
      <c r="D303" t="s">
        <v>766</v>
      </c>
      <c r="E303" t="s">
        <v>766</v>
      </c>
      <c r="F303" t="s">
        <v>767</v>
      </c>
      <c r="G303" t="s">
        <v>768</v>
      </c>
      <c r="H303" t="s">
        <v>68</v>
      </c>
      <c r="I303">
        <v>2.84</v>
      </c>
      <c r="J303">
        <v>0.41699999999999998</v>
      </c>
      <c r="K303">
        <v>0.71199999999999997</v>
      </c>
      <c r="L303">
        <v>0.68200000000000005</v>
      </c>
      <c r="M303">
        <v>0.81200000000000006</v>
      </c>
      <c r="N303">
        <v>1.18</v>
      </c>
      <c r="O303">
        <v>4.63</v>
      </c>
      <c r="P303">
        <v>7.91</v>
      </c>
      <c r="Q303">
        <v>10.8</v>
      </c>
      <c r="R303">
        <v>5.32</v>
      </c>
      <c r="S303">
        <v>0.80600000000000005</v>
      </c>
      <c r="T303">
        <v>0.26400000000000001</v>
      </c>
      <c r="U303">
        <v>0.34300000000000003</v>
      </c>
    </row>
    <row r="304" spans="1:21" x14ac:dyDescent="0.2">
      <c r="A304" s="22">
        <v>302</v>
      </c>
      <c r="B304" t="b">
        <v>1</v>
      </c>
      <c r="C304" t="b">
        <v>1</v>
      </c>
      <c r="D304" t="s">
        <v>769</v>
      </c>
      <c r="E304" t="s">
        <v>769</v>
      </c>
      <c r="F304" t="s">
        <v>770</v>
      </c>
      <c r="G304" t="s">
        <v>771</v>
      </c>
      <c r="H304" t="s">
        <v>68</v>
      </c>
      <c r="I304">
        <v>3.09</v>
      </c>
      <c r="J304">
        <v>2.64</v>
      </c>
      <c r="K304">
        <v>2.31</v>
      </c>
      <c r="L304">
        <v>2.0699999999999998</v>
      </c>
      <c r="M304">
        <v>2.39</v>
      </c>
      <c r="N304">
        <v>2.79</v>
      </c>
      <c r="O304">
        <v>3.16</v>
      </c>
      <c r="P304">
        <v>3.3</v>
      </c>
      <c r="Q304">
        <v>3.55</v>
      </c>
      <c r="R304">
        <v>4.17</v>
      </c>
      <c r="S304">
        <v>4.05</v>
      </c>
      <c r="T304">
        <v>3.75</v>
      </c>
      <c r="U304">
        <v>2.89</v>
      </c>
    </row>
    <row r="305" spans="1:21" x14ac:dyDescent="0.2">
      <c r="A305" s="22">
        <v>303</v>
      </c>
      <c r="B305" t="b">
        <v>1</v>
      </c>
      <c r="C305" t="b">
        <v>1</v>
      </c>
      <c r="D305" t="s">
        <v>772</v>
      </c>
      <c r="E305" t="s">
        <v>772</v>
      </c>
      <c r="F305" t="s">
        <v>773</v>
      </c>
      <c r="G305" t="s">
        <v>774</v>
      </c>
      <c r="H305" t="s">
        <v>68</v>
      </c>
      <c r="I305">
        <v>1.35</v>
      </c>
      <c r="J305">
        <v>0.91600000000000004</v>
      </c>
      <c r="K305">
        <v>0.92700000000000005</v>
      </c>
      <c r="L305">
        <v>0.751</v>
      </c>
      <c r="M305">
        <v>0.77500000000000002</v>
      </c>
      <c r="N305">
        <v>0.97599999999999998</v>
      </c>
      <c r="O305">
        <v>1.45</v>
      </c>
      <c r="P305">
        <v>1.82</v>
      </c>
      <c r="Q305">
        <v>2.1800000000000002</v>
      </c>
      <c r="R305">
        <v>2.29</v>
      </c>
      <c r="S305">
        <v>1.82</v>
      </c>
      <c r="T305">
        <v>1.43</v>
      </c>
      <c r="U305">
        <v>0.89500000000000002</v>
      </c>
    </row>
    <row r="306" spans="1:21" x14ac:dyDescent="0.2">
      <c r="A306" s="22">
        <v>304</v>
      </c>
      <c r="B306" t="b">
        <v>1</v>
      </c>
      <c r="C306" t="b">
        <v>1</v>
      </c>
      <c r="D306" t="s">
        <v>775</v>
      </c>
      <c r="E306" t="s">
        <v>775</v>
      </c>
      <c r="F306" t="s">
        <v>776</v>
      </c>
      <c r="G306" t="s">
        <v>777</v>
      </c>
      <c r="H306" t="s">
        <v>68</v>
      </c>
      <c r="I306">
        <v>5.54</v>
      </c>
      <c r="J306">
        <v>0.32300000000000001</v>
      </c>
      <c r="K306">
        <v>0.308</v>
      </c>
      <c r="L306">
        <v>0.50800000000000001</v>
      </c>
      <c r="M306">
        <v>1.3</v>
      </c>
      <c r="N306">
        <v>2.0299999999999998</v>
      </c>
      <c r="O306">
        <v>3.41</v>
      </c>
      <c r="P306">
        <v>5.43</v>
      </c>
      <c r="Q306">
        <v>9.52</v>
      </c>
      <c r="R306">
        <v>13.7</v>
      </c>
      <c r="S306">
        <v>12.1</v>
      </c>
      <c r="T306">
        <v>14.4</v>
      </c>
      <c r="U306">
        <v>3.31</v>
      </c>
    </row>
    <row r="307" spans="1:21" x14ac:dyDescent="0.2">
      <c r="A307" s="22">
        <v>305</v>
      </c>
      <c r="B307" t="b">
        <v>1</v>
      </c>
      <c r="C307" t="b">
        <v>1</v>
      </c>
      <c r="D307" t="s">
        <v>778</v>
      </c>
      <c r="E307" t="s">
        <v>778</v>
      </c>
      <c r="F307" t="s">
        <v>779</v>
      </c>
      <c r="G307" t="s">
        <v>780</v>
      </c>
      <c r="H307" t="s">
        <v>68</v>
      </c>
      <c r="I307">
        <v>31.3</v>
      </c>
      <c r="J307">
        <v>1.1100000000000001</v>
      </c>
      <c r="K307">
        <v>1.06</v>
      </c>
      <c r="L307">
        <v>0.91500000000000004</v>
      </c>
      <c r="M307">
        <v>1.23</v>
      </c>
      <c r="N307">
        <v>3.48</v>
      </c>
      <c r="O307">
        <v>89.6</v>
      </c>
      <c r="P307">
        <v>90.3</v>
      </c>
      <c r="Q307">
        <v>90.3</v>
      </c>
      <c r="R307">
        <v>89.6</v>
      </c>
      <c r="S307">
        <v>4.37</v>
      </c>
      <c r="T307">
        <v>1.75</v>
      </c>
      <c r="U307">
        <v>0.996</v>
      </c>
    </row>
    <row r="308" spans="1:21" x14ac:dyDescent="0.2">
      <c r="A308" s="22">
        <v>306</v>
      </c>
      <c r="B308" t="b">
        <v>1</v>
      </c>
      <c r="C308" t="b">
        <v>1</v>
      </c>
      <c r="D308" t="s">
        <v>781</v>
      </c>
      <c r="E308" t="s">
        <v>781</v>
      </c>
      <c r="F308" t="s">
        <v>782</v>
      </c>
      <c r="G308" t="s">
        <v>783</v>
      </c>
      <c r="H308" t="s">
        <v>68</v>
      </c>
      <c r="I308">
        <v>27.6</v>
      </c>
      <c r="J308">
        <v>29.1</v>
      </c>
      <c r="K308">
        <v>34</v>
      </c>
      <c r="L308">
        <v>34.6</v>
      </c>
      <c r="M308">
        <v>35.6</v>
      </c>
      <c r="N308">
        <v>31.9</v>
      </c>
      <c r="O308">
        <v>34.200000000000003</v>
      </c>
      <c r="P308">
        <v>27.2</v>
      </c>
      <c r="Q308">
        <v>19.8</v>
      </c>
      <c r="R308">
        <v>19.2</v>
      </c>
      <c r="S308">
        <v>17.600000000000001</v>
      </c>
      <c r="T308">
        <v>22.1</v>
      </c>
      <c r="U308">
        <v>26.6</v>
      </c>
    </row>
    <row r="309" spans="1:21" x14ac:dyDescent="0.2">
      <c r="A309" s="22">
        <v>307</v>
      </c>
      <c r="B309" t="b">
        <v>1</v>
      </c>
      <c r="C309" t="b">
        <v>1</v>
      </c>
      <c r="D309" t="s">
        <v>784</v>
      </c>
      <c r="E309" t="s">
        <v>784</v>
      </c>
      <c r="F309" t="s">
        <v>785</v>
      </c>
      <c r="G309" t="s">
        <v>786</v>
      </c>
      <c r="H309" t="s">
        <v>68</v>
      </c>
      <c r="I309">
        <v>2.25</v>
      </c>
      <c r="J309">
        <v>3.83</v>
      </c>
      <c r="K309">
        <v>6.6</v>
      </c>
      <c r="L309">
        <v>6.07</v>
      </c>
      <c r="M309">
        <v>4.68</v>
      </c>
      <c r="N309">
        <v>2.33</v>
      </c>
      <c r="O309">
        <v>0.48299999999999998</v>
      </c>
      <c r="P309">
        <v>0.19900000000000001</v>
      </c>
      <c r="Q309">
        <v>0.17699999999999999</v>
      </c>
      <c r="R309">
        <v>0.20399999999999999</v>
      </c>
      <c r="S309">
        <v>0.26400000000000001</v>
      </c>
      <c r="T309">
        <v>0.56299999999999994</v>
      </c>
      <c r="U309">
        <v>1.88</v>
      </c>
    </row>
    <row r="310" spans="1:21" x14ac:dyDescent="0.2">
      <c r="A310" s="22">
        <v>308</v>
      </c>
      <c r="B310" t="b">
        <v>1</v>
      </c>
      <c r="C310" t="b">
        <v>1</v>
      </c>
      <c r="D310" t="s">
        <v>787</v>
      </c>
      <c r="E310" t="s">
        <v>787</v>
      </c>
      <c r="F310" t="s">
        <v>788</v>
      </c>
      <c r="G310" t="s">
        <v>789</v>
      </c>
      <c r="H310" t="s">
        <v>68</v>
      </c>
      <c r="I310">
        <v>35.6</v>
      </c>
      <c r="J310">
        <v>47.7</v>
      </c>
      <c r="K310">
        <v>49</v>
      </c>
      <c r="L310">
        <v>35.9</v>
      </c>
      <c r="M310">
        <v>35.1</v>
      </c>
      <c r="N310">
        <v>33.6</v>
      </c>
      <c r="O310">
        <v>28.6</v>
      </c>
      <c r="P310">
        <v>19.899999999999999</v>
      </c>
      <c r="Q310">
        <v>18.399999999999999</v>
      </c>
      <c r="R310">
        <v>28.3</v>
      </c>
      <c r="S310">
        <v>39.700000000000003</v>
      </c>
      <c r="T310">
        <v>45</v>
      </c>
      <c r="U310">
        <v>47.2</v>
      </c>
    </row>
    <row r="311" spans="1:21" x14ac:dyDescent="0.2">
      <c r="A311" s="22">
        <v>309</v>
      </c>
      <c r="B311" t="b">
        <v>0</v>
      </c>
      <c r="C311" t="b">
        <v>1</v>
      </c>
      <c r="D311" t="s">
        <v>90</v>
      </c>
      <c r="E311" t="s">
        <v>790</v>
      </c>
      <c r="F311" t="s">
        <v>90</v>
      </c>
      <c r="G311" t="s">
        <v>791</v>
      </c>
      <c r="H311" t="s">
        <v>68</v>
      </c>
      <c r="I311">
        <v>1.02</v>
      </c>
      <c r="J311">
        <v>1.88</v>
      </c>
      <c r="K311">
        <v>2.08</v>
      </c>
      <c r="L311">
        <v>1.59</v>
      </c>
      <c r="M311">
        <v>0.86699999999999999</v>
      </c>
      <c r="N311">
        <v>0.496</v>
      </c>
      <c r="O311">
        <v>0.30099999999999999</v>
      </c>
      <c r="P311">
        <v>0.29699999999999999</v>
      </c>
      <c r="Q311">
        <v>0.371</v>
      </c>
      <c r="R311">
        <v>0.56399999999999995</v>
      </c>
      <c r="S311">
        <v>0.79800000000000004</v>
      </c>
      <c r="T311">
        <v>1.27</v>
      </c>
      <c r="U311">
        <v>1.75</v>
      </c>
    </row>
    <row r="312" spans="1:21" x14ac:dyDescent="0.2">
      <c r="A312" s="22">
        <v>310</v>
      </c>
      <c r="B312" t="b">
        <v>0</v>
      </c>
      <c r="C312" t="b">
        <v>1</v>
      </c>
      <c r="D312" t="s">
        <v>90</v>
      </c>
      <c r="E312" t="s">
        <v>792</v>
      </c>
      <c r="F312" t="s">
        <v>90</v>
      </c>
      <c r="G312" t="s">
        <v>793</v>
      </c>
      <c r="H312" t="s">
        <v>68</v>
      </c>
      <c r="I312" t="s">
        <v>90</v>
      </c>
      <c r="J312" t="s">
        <v>90</v>
      </c>
      <c r="K312" t="s">
        <v>90</v>
      </c>
      <c r="L312" t="s">
        <v>90</v>
      </c>
      <c r="M312" t="s">
        <v>90</v>
      </c>
      <c r="N312" t="s">
        <v>90</v>
      </c>
      <c r="O312" t="s">
        <v>90</v>
      </c>
      <c r="P312" t="s">
        <v>90</v>
      </c>
      <c r="Q312" t="s">
        <v>90</v>
      </c>
      <c r="R312" t="s">
        <v>90</v>
      </c>
      <c r="S312" t="s">
        <v>90</v>
      </c>
      <c r="T312" t="s">
        <v>90</v>
      </c>
      <c r="U312" t="s">
        <v>90</v>
      </c>
    </row>
    <row r="313" spans="1:21" x14ac:dyDescent="0.2">
      <c r="A313" s="22">
        <v>311</v>
      </c>
      <c r="B313" t="b">
        <v>0</v>
      </c>
      <c r="C313" t="b">
        <v>1</v>
      </c>
      <c r="D313" t="s">
        <v>90</v>
      </c>
      <c r="E313" t="s">
        <v>794</v>
      </c>
      <c r="F313" t="s">
        <v>90</v>
      </c>
      <c r="G313" t="s">
        <v>795</v>
      </c>
      <c r="H313" t="s">
        <v>68</v>
      </c>
      <c r="I313">
        <v>5.43</v>
      </c>
      <c r="J313">
        <v>3.4</v>
      </c>
      <c r="K313">
        <v>3.94</v>
      </c>
      <c r="L313">
        <v>15.9</v>
      </c>
      <c r="M313">
        <v>16.399999999999999</v>
      </c>
      <c r="N313">
        <v>3.6</v>
      </c>
      <c r="O313">
        <v>3.15</v>
      </c>
      <c r="P313">
        <v>4.84</v>
      </c>
      <c r="Q313">
        <v>3.71</v>
      </c>
      <c r="R313">
        <v>3.62</v>
      </c>
      <c r="S313">
        <v>3.75</v>
      </c>
      <c r="T313">
        <v>0.83899999999999997</v>
      </c>
      <c r="U313">
        <v>1.96</v>
      </c>
    </row>
    <row r="314" spans="1:21" x14ac:dyDescent="0.2">
      <c r="A314" s="22">
        <v>312</v>
      </c>
      <c r="B314" t="b">
        <v>1</v>
      </c>
      <c r="C314" t="b">
        <v>1</v>
      </c>
      <c r="D314" t="s">
        <v>796</v>
      </c>
      <c r="E314" t="s">
        <v>796</v>
      </c>
      <c r="F314" t="s">
        <v>797</v>
      </c>
      <c r="G314" t="s">
        <v>798</v>
      </c>
      <c r="H314" t="s">
        <v>68</v>
      </c>
      <c r="I314">
        <v>56.1</v>
      </c>
      <c r="J314">
        <v>50.2</v>
      </c>
      <c r="K314">
        <v>58.9</v>
      </c>
      <c r="L314">
        <v>66.2</v>
      </c>
      <c r="M314">
        <v>76.7</v>
      </c>
      <c r="N314">
        <v>80.8</v>
      </c>
      <c r="O314">
        <v>85.4</v>
      </c>
      <c r="P314">
        <v>73.8</v>
      </c>
      <c r="Q314">
        <v>45.8</v>
      </c>
      <c r="R314">
        <v>31.6</v>
      </c>
      <c r="S314">
        <v>26.3</v>
      </c>
      <c r="T314">
        <v>34</v>
      </c>
      <c r="U314">
        <v>44.4</v>
      </c>
    </row>
    <row r="315" spans="1:21" x14ac:dyDescent="0.2">
      <c r="A315" s="22">
        <v>313</v>
      </c>
      <c r="B315" t="b">
        <v>0</v>
      </c>
      <c r="C315" t="b">
        <v>1</v>
      </c>
      <c r="D315" t="s">
        <v>90</v>
      </c>
      <c r="E315" t="s">
        <v>799</v>
      </c>
      <c r="F315" t="s">
        <v>90</v>
      </c>
      <c r="G315" t="s">
        <v>800</v>
      </c>
      <c r="H315" t="s">
        <v>205</v>
      </c>
      <c r="I315">
        <v>6.76</v>
      </c>
      <c r="J315">
        <v>8.32</v>
      </c>
      <c r="K315">
        <v>5.01</v>
      </c>
      <c r="L315">
        <v>3.51</v>
      </c>
      <c r="M315">
        <v>4.0999999999999996</v>
      </c>
      <c r="N315">
        <v>4.3600000000000003</v>
      </c>
      <c r="O315">
        <v>5.7</v>
      </c>
      <c r="P315">
        <v>6.49</v>
      </c>
      <c r="Q315">
        <v>9.64</v>
      </c>
      <c r="R315">
        <v>9.94</v>
      </c>
      <c r="S315">
        <v>9.0399999999999991</v>
      </c>
      <c r="T315">
        <v>8.91</v>
      </c>
      <c r="U315">
        <v>6.01</v>
      </c>
    </row>
    <row r="316" spans="1:21" x14ac:dyDescent="0.2">
      <c r="A316" s="22">
        <v>314</v>
      </c>
      <c r="B316" t="b">
        <v>0</v>
      </c>
      <c r="C316" t="b">
        <v>1</v>
      </c>
      <c r="D316" t="s">
        <v>90</v>
      </c>
      <c r="E316" t="s">
        <v>801</v>
      </c>
      <c r="F316" t="s">
        <v>90</v>
      </c>
      <c r="G316" t="s">
        <v>802</v>
      </c>
      <c r="H316" t="s">
        <v>68</v>
      </c>
      <c r="I316">
        <v>49.7</v>
      </c>
      <c r="J316">
        <v>21.9</v>
      </c>
      <c r="K316">
        <v>63.6</v>
      </c>
      <c r="L316">
        <v>97.9</v>
      </c>
      <c r="M316">
        <v>98</v>
      </c>
      <c r="N316">
        <v>22.2</v>
      </c>
      <c r="O316">
        <v>100</v>
      </c>
      <c r="P316">
        <v>100</v>
      </c>
      <c r="Q316">
        <v>76</v>
      </c>
      <c r="R316">
        <v>4.58</v>
      </c>
      <c r="S316">
        <v>3.4</v>
      </c>
      <c r="T316">
        <v>3.61</v>
      </c>
      <c r="U316">
        <v>7.19</v>
      </c>
    </row>
    <row r="317" spans="1:21" x14ac:dyDescent="0.2">
      <c r="A317" s="22">
        <v>315</v>
      </c>
      <c r="B317" t="b">
        <v>1</v>
      </c>
      <c r="C317" t="b">
        <v>1</v>
      </c>
      <c r="D317" t="s">
        <v>803</v>
      </c>
      <c r="E317" t="s">
        <v>803</v>
      </c>
      <c r="F317" t="s">
        <v>804</v>
      </c>
      <c r="G317" t="s">
        <v>805</v>
      </c>
      <c r="H317" t="s">
        <v>68</v>
      </c>
      <c r="I317">
        <v>4.95</v>
      </c>
      <c r="J317">
        <v>0.94499999999999995</v>
      </c>
      <c r="K317">
        <v>1.38</v>
      </c>
      <c r="L317">
        <v>3.01</v>
      </c>
      <c r="M317">
        <v>9.2100000000000009</v>
      </c>
      <c r="N317">
        <v>7.29</v>
      </c>
      <c r="O317">
        <v>7.74</v>
      </c>
      <c r="P317">
        <v>6.94</v>
      </c>
      <c r="Q317">
        <v>7.08</v>
      </c>
      <c r="R317">
        <v>6.88</v>
      </c>
      <c r="S317">
        <v>6.14</v>
      </c>
      <c r="T317">
        <v>1.67</v>
      </c>
      <c r="U317">
        <v>1.02</v>
      </c>
    </row>
    <row r="318" spans="1:21" x14ac:dyDescent="0.2">
      <c r="A318" s="22">
        <v>316</v>
      </c>
      <c r="B318" t="b">
        <v>1</v>
      </c>
      <c r="C318" t="b">
        <v>1</v>
      </c>
      <c r="D318" t="s">
        <v>806</v>
      </c>
      <c r="E318" t="s">
        <v>806</v>
      </c>
      <c r="F318" t="s">
        <v>807</v>
      </c>
      <c r="G318" t="s">
        <v>808</v>
      </c>
      <c r="H318" t="s">
        <v>68</v>
      </c>
      <c r="I318">
        <v>29.3</v>
      </c>
      <c r="J318">
        <v>2.1800000000000002</v>
      </c>
      <c r="K318">
        <v>3.53</v>
      </c>
      <c r="L318">
        <v>4.57</v>
      </c>
      <c r="M318">
        <v>97.4</v>
      </c>
      <c r="N318">
        <v>97.4</v>
      </c>
      <c r="O318">
        <v>97.4</v>
      </c>
      <c r="P318">
        <v>11</v>
      </c>
      <c r="Q318">
        <v>8.61</v>
      </c>
      <c r="R318">
        <v>8.23</v>
      </c>
      <c r="S318">
        <v>7.84</v>
      </c>
      <c r="T318">
        <v>7.66</v>
      </c>
      <c r="U318">
        <v>6.22</v>
      </c>
    </row>
    <row r="319" spans="1:21" x14ac:dyDescent="0.2">
      <c r="A319" s="22">
        <v>317</v>
      </c>
      <c r="B319" t="b">
        <v>1</v>
      </c>
      <c r="C319" t="b">
        <v>1</v>
      </c>
      <c r="D319" t="s">
        <v>809</v>
      </c>
      <c r="E319" t="s">
        <v>809</v>
      </c>
      <c r="F319" t="s">
        <v>810</v>
      </c>
      <c r="G319" t="s">
        <v>811</v>
      </c>
      <c r="H319" t="s">
        <v>68</v>
      </c>
      <c r="I319">
        <v>6.31</v>
      </c>
      <c r="J319">
        <v>2.2599999999999998</v>
      </c>
      <c r="K319">
        <v>2.67</v>
      </c>
      <c r="L319">
        <v>3.35</v>
      </c>
      <c r="M319">
        <v>5.15</v>
      </c>
      <c r="N319">
        <v>6.02</v>
      </c>
      <c r="O319">
        <v>6.34</v>
      </c>
      <c r="P319">
        <v>7.03</v>
      </c>
      <c r="Q319">
        <v>8.1300000000000008</v>
      </c>
      <c r="R319">
        <v>9.5399999999999991</v>
      </c>
      <c r="S319">
        <v>10.5</v>
      </c>
      <c r="T319">
        <v>9.82</v>
      </c>
      <c r="U319">
        <v>4.7300000000000004</v>
      </c>
    </row>
    <row r="320" spans="1:21" x14ac:dyDescent="0.2">
      <c r="A320" s="22">
        <v>318</v>
      </c>
      <c r="B320" t="b">
        <v>1</v>
      </c>
      <c r="C320" t="b">
        <v>1</v>
      </c>
      <c r="D320" t="s">
        <v>812</v>
      </c>
      <c r="E320" t="s">
        <v>812</v>
      </c>
      <c r="F320" t="s">
        <v>813</v>
      </c>
      <c r="G320" t="s">
        <v>814</v>
      </c>
      <c r="H320" t="s">
        <v>68</v>
      </c>
      <c r="I320">
        <v>20.3</v>
      </c>
      <c r="J320">
        <v>18.7</v>
      </c>
      <c r="K320">
        <v>21.5</v>
      </c>
      <c r="L320">
        <v>23</v>
      </c>
      <c r="M320">
        <v>27.1</v>
      </c>
      <c r="N320">
        <v>26.7</v>
      </c>
      <c r="O320">
        <v>22</v>
      </c>
      <c r="P320">
        <v>15.7</v>
      </c>
      <c r="Q320">
        <v>16.8</v>
      </c>
      <c r="R320">
        <v>13.3</v>
      </c>
      <c r="S320">
        <v>16.2</v>
      </c>
      <c r="T320">
        <v>21.3</v>
      </c>
      <c r="U320">
        <v>21.1</v>
      </c>
    </row>
    <row r="321" spans="1:21" x14ac:dyDescent="0.2">
      <c r="A321" s="22">
        <v>319</v>
      </c>
      <c r="B321" t="b">
        <v>1</v>
      </c>
      <c r="C321" t="b">
        <v>1</v>
      </c>
      <c r="D321" t="s">
        <v>815</v>
      </c>
      <c r="E321" t="s">
        <v>815</v>
      </c>
      <c r="F321" t="s">
        <v>816</v>
      </c>
      <c r="G321" t="s">
        <v>817</v>
      </c>
      <c r="H321" t="s">
        <v>68</v>
      </c>
      <c r="I321">
        <v>0.56999999999999995</v>
      </c>
      <c r="J321">
        <v>0.34</v>
      </c>
      <c r="K321">
        <v>0.58599999999999997</v>
      </c>
      <c r="L321">
        <v>0.58299999999999996</v>
      </c>
      <c r="M321">
        <v>0.59599999999999997</v>
      </c>
      <c r="N321">
        <v>0.54</v>
      </c>
      <c r="O321">
        <v>0.68899999999999995</v>
      </c>
      <c r="P321">
        <v>0.81</v>
      </c>
      <c r="Q321">
        <v>0.78800000000000003</v>
      </c>
      <c r="R321">
        <v>0.73399999999999999</v>
      </c>
      <c r="S321">
        <v>0.54900000000000004</v>
      </c>
      <c r="T321">
        <v>0.35199999999999998</v>
      </c>
      <c r="U321">
        <v>0.27700000000000002</v>
      </c>
    </row>
    <row r="322" spans="1:21" x14ac:dyDescent="0.2">
      <c r="A322" s="22">
        <v>320</v>
      </c>
      <c r="B322" t="b">
        <v>1</v>
      </c>
      <c r="C322" t="b">
        <v>1</v>
      </c>
      <c r="D322" t="s">
        <v>818</v>
      </c>
      <c r="E322" t="s">
        <v>818</v>
      </c>
      <c r="F322" t="s">
        <v>819</v>
      </c>
      <c r="G322" t="s">
        <v>820</v>
      </c>
      <c r="H322" t="s">
        <v>68</v>
      </c>
      <c r="I322">
        <v>7.39</v>
      </c>
      <c r="J322">
        <v>2.56</v>
      </c>
      <c r="K322">
        <v>1.79</v>
      </c>
      <c r="L322">
        <v>1.87</v>
      </c>
      <c r="M322">
        <v>3.63</v>
      </c>
      <c r="N322">
        <v>4.92</v>
      </c>
      <c r="O322">
        <v>6.26</v>
      </c>
      <c r="P322">
        <v>7.13</v>
      </c>
      <c r="Q322">
        <v>9.5399999999999991</v>
      </c>
      <c r="R322">
        <v>12.5</v>
      </c>
      <c r="S322">
        <v>15.6</v>
      </c>
      <c r="T322">
        <v>16.2</v>
      </c>
      <c r="U322">
        <v>6.31</v>
      </c>
    </row>
    <row r="323" spans="1:21" x14ac:dyDescent="0.2">
      <c r="A323" s="22">
        <v>321</v>
      </c>
      <c r="B323" t="b">
        <v>1</v>
      </c>
      <c r="C323" t="b">
        <v>1</v>
      </c>
      <c r="D323" t="s">
        <v>821</v>
      </c>
      <c r="E323" t="s">
        <v>821</v>
      </c>
      <c r="F323" t="s">
        <v>822</v>
      </c>
      <c r="G323" t="s">
        <v>823</v>
      </c>
      <c r="H323" t="s">
        <v>68</v>
      </c>
      <c r="I323">
        <v>48.9</v>
      </c>
      <c r="J323">
        <v>40.200000000000003</v>
      </c>
      <c r="K323">
        <v>27.4</v>
      </c>
      <c r="L323">
        <v>31.9</v>
      </c>
      <c r="M323">
        <v>32.200000000000003</v>
      </c>
      <c r="N323">
        <v>41.8</v>
      </c>
      <c r="O323">
        <v>48.4</v>
      </c>
      <c r="P323">
        <v>50.5</v>
      </c>
      <c r="Q323">
        <v>54</v>
      </c>
      <c r="R323">
        <v>58.5</v>
      </c>
      <c r="S323">
        <v>62.7</v>
      </c>
      <c r="T323">
        <v>68</v>
      </c>
      <c r="U323">
        <v>69</v>
      </c>
    </row>
    <row r="324" spans="1:21" x14ac:dyDescent="0.2">
      <c r="A324" s="22">
        <v>322</v>
      </c>
      <c r="B324" t="b">
        <v>0</v>
      </c>
      <c r="C324" t="b">
        <v>1</v>
      </c>
      <c r="D324" t="s">
        <v>90</v>
      </c>
      <c r="E324" t="s">
        <v>824</v>
      </c>
      <c r="F324" t="s">
        <v>90</v>
      </c>
      <c r="G324" t="s">
        <v>825</v>
      </c>
      <c r="H324" t="s">
        <v>130</v>
      </c>
      <c r="I324">
        <v>12.4</v>
      </c>
      <c r="J324">
        <v>9.65</v>
      </c>
      <c r="K324">
        <v>9.25</v>
      </c>
      <c r="L324">
        <v>9.3800000000000008</v>
      </c>
      <c r="M324">
        <v>11.3</v>
      </c>
      <c r="N324">
        <v>12.2</v>
      </c>
      <c r="O324">
        <v>15.2</v>
      </c>
      <c r="P324">
        <v>15.4</v>
      </c>
      <c r="Q324">
        <v>16.399999999999999</v>
      </c>
      <c r="R324">
        <v>13.3</v>
      </c>
      <c r="S324">
        <v>12.4</v>
      </c>
      <c r="T324">
        <v>13.3</v>
      </c>
      <c r="U324">
        <v>10.3</v>
      </c>
    </row>
    <row r="325" spans="1:21" x14ac:dyDescent="0.2">
      <c r="A325" s="22">
        <v>323</v>
      </c>
      <c r="B325" t="b">
        <v>0</v>
      </c>
      <c r="C325" t="b">
        <v>1</v>
      </c>
      <c r="D325" t="s">
        <v>90</v>
      </c>
      <c r="E325" t="s">
        <v>826</v>
      </c>
      <c r="F325" t="s">
        <v>90</v>
      </c>
      <c r="G325" t="s">
        <v>827</v>
      </c>
      <c r="H325" t="s">
        <v>68</v>
      </c>
      <c r="I325">
        <v>4.26</v>
      </c>
      <c r="J325">
        <v>2.15</v>
      </c>
      <c r="K325">
        <v>1.18</v>
      </c>
      <c r="L325">
        <v>0.71299999999999997</v>
      </c>
      <c r="M325">
        <v>0.90800000000000003</v>
      </c>
      <c r="N325">
        <v>1.1599999999999999</v>
      </c>
      <c r="O325">
        <v>1.36</v>
      </c>
      <c r="P325">
        <v>1.38</v>
      </c>
      <c r="Q325">
        <v>2.48</v>
      </c>
      <c r="R325">
        <v>5.19</v>
      </c>
      <c r="S325">
        <v>14</v>
      </c>
      <c r="T325">
        <v>8.35</v>
      </c>
      <c r="U325">
        <v>11.9</v>
      </c>
    </row>
    <row r="326" spans="1:21" x14ac:dyDescent="0.2">
      <c r="A326" s="22">
        <v>324</v>
      </c>
      <c r="B326" t="b">
        <v>1</v>
      </c>
      <c r="C326" t="b">
        <v>1</v>
      </c>
      <c r="D326" t="s">
        <v>828</v>
      </c>
      <c r="E326" t="s">
        <v>828</v>
      </c>
      <c r="F326" t="s">
        <v>829</v>
      </c>
      <c r="G326" t="s">
        <v>830</v>
      </c>
      <c r="H326" t="s">
        <v>68</v>
      </c>
      <c r="I326">
        <v>24</v>
      </c>
      <c r="J326">
        <v>24.1</v>
      </c>
      <c r="K326">
        <v>32.9</v>
      </c>
      <c r="L326">
        <v>35.6</v>
      </c>
      <c r="M326">
        <v>41.4</v>
      </c>
      <c r="N326">
        <v>41.4</v>
      </c>
      <c r="O326">
        <v>40.9</v>
      </c>
      <c r="P326">
        <v>23.6</v>
      </c>
      <c r="Q326">
        <v>4.9400000000000004</v>
      </c>
      <c r="R326">
        <v>4.1500000000000004</v>
      </c>
      <c r="S326">
        <v>7.68</v>
      </c>
      <c r="T326">
        <v>13.6</v>
      </c>
      <c r="U326">
        <v>18.600000000000001</v>
      </c>
    </row>
    <row r="327" spans="1:21" x14ac:dyDescent="0.2">
      <c r="A327" s="22">
        <v>325</v>
      </c>
      <c r="B327" t="b">
        <v>0</v>
      </c>
      <c r="C327" t="b">
        <v>1</v>
      </c>
      <c r="D327" t="s">
        <v>90</v>
      </c>
      <c r="E327" t="s">
        <v>831</v>
      </c>
      <c r="F327" t="s">
        <v>90</v>
      </c>
      <c r="G327" t="s">
        <v>832</v>
      </c>
      <c r="H327" t="s">
        <v>68</v>
      </c>
      <c r="I327" t="s">
        <v>90</v>
      </c>
      <c r="J327" t="s">
        <v>90</v>
      </c>
      <c r="K327" t="s">
        <v>90</v>
      </c>
      <c r="L327" t="s">
        <v>90</v>
      </c>
      <c r="M327" t="s">
        <v>90</v>
      </c>
      <c r="N327" t="s">
        <v>90</v>
      </c>
      <c r="O327" t="s">
        <v>90</v>
      </c>
      <c r="P327" t="s">
        <v>90</v>
      </c>
      <c r="Q327" t="s">
        <v>90</v>
      </c>
      <c r="R327" t="s">
        <v>90</v>
      </c>
      <c r="S327" t="s">
        <v>90</v>
      </c>
      <c r="T327" t="s">
        <v>90</v>
      </c>
      <c r="U327" t="s">
        <v>90</v>
      </c>
    </row>
    <row r="328" spans="1:21" x14ac:dyDescent="0.2">
      <c r="A328" s="22">
        <v>326</v>
      </c>
      <c r="B328" t="b">
        <v>1</v>
      </c>
      <c r="C328" t="b">
        <v>1</v>
      </c>
      <c r="D328" t="s">
        <v>833</v>
      </c>
      <c r="E328" t="s">
        <v>833</v>
      </c>
      <c r="F328" t="s">
        <v>834</v>
      </c>
      <c r="G328" t="s">
        <v>835</v>
      </c>
      <c r="H328" t="s">
        <v>68</v>
      </c>
      <c r="I328">
        <v>12.6</v>
      </c>
      <c r="J328">
        <v>12.7</v>
      </c>
      <c r="K328">
        <v>17.899999999999999</v>
      </c>
      <c r="L328">
        <v>19.899999999999999</v>
      </c>
      <c r="M328">
        <v>24.1</v>
      </c>
      <c r="N328">
        <v>23</v>
      </c>
      <c r="O328">
        <v>21.2</v>
      </c>
      <c r="P328">
        <v>10.199999999999999</v>
      </c>
      <c r="Q328">
        <v>2.0099999999999998</v>
      </c>
      <c r="R328">
        <v>1.54</v>
      </c>
      <c r="S328">
        <v>3.2</v>
      </c>
      <c r="T328">
        <v>6.42</v>
      </c>
      <c r="U328">
        <v>9.43</v>
      </c>
    </row>
    <row r="329" spans="1:21" x14ac:dyDescent="0.2">
      <c r="A329" s="22">
        <v>327</v>
      </c>
      <c r="B329" t="b">
        <v>1</v>
      </c>
      <c r="C329" t="b">
        <v>1</v>
      </c>
      <c r="D329" t="s">
        <v>836</v>
      </c>
      <c r="E329" t="s">
        <v>836</v>
      </c>
      <c r="F329" t="s">
        <v>837</v>
      </c>
      <c r="G329" t="s">
        <v>838</v>
      </c>
      <c r="H329" t="s">
        <v>68</v>
      </c>
      <c r="I329">
        <v>1.64</v>
      </c>
      <c r="J329">
        <v>1.59</v>
      </c>
      <c r="K329">
        <v>2.79</v>
      </c>
      <c r="L329">
        <v>3.62</v>
      </c>
      <c r="M329">
        <v>5.3</v>
      </c>
      <c r="N329">
        <v>2.42</v>
      </c>
      <c r="O329">
        <v>0.57399999999999995</v>
      </c>
      <c r="P329">
        <v>0.59199999999999997</v>
      </c>
      <c r="Q329">
        <v>0.72099999999999997</v>
      </c>
      <c r="R329">
        <v>0.443</v>
      </c>
      <c r="S329">
        <v>0.26900000000000002</v>
      </c>
      <c r="T329">
        <v>0.44700000000000001</v>
      </c>
      <c r="U329">
        <v>1.06</v>
      </c>
    </row>
    <row r="330" spans="1:21" x14ac:dyDescent="0.2">
      <c r="A330" s="22">
        <v>328</v>
      </c>
      <c r="B330" t="b">
        <v>0</v>
      </c>
      <c r="C330" t="b">
        <v>1</v>
      </c>
      <c r="D330" t="s">
        <v>90</v>
      </c>
      <c r="E330" t="s">
        <v>839</v>
      </c>
      <c r="F330" t="s">
        <v>90</v>
      </c>
      <c r="G330" t="s">
        <v>840</v>
      </c>
      <c r="H330" t="s">
        <v>68</v>
      </c>
      <c r="I330">
        <v>1.86</v>
      </c>
      <c r="J330">
        <v>0.624</v>
      </c>
      <c r="K330">
        <v>0.72299999999999998</v>
      </c>
      <c r="L330">
        <v>0.70399999999999996</v>
      </c>
      <c r="M330">
        <v>0.94</v>
      </c>
      <c r="N330">
        <v>1.08</v>
      </c>
      <c r="O330">
        <v>1.27</v>
      </c>
      <c r="P330">
        <v>1.96</v>
      </c>
      <c r="Q330">
        <v>3.6</v>
      </c>
      <c r="R330">
        <v>4.74</v>
      </c>
      <c r="S330">
        <v>4.37</v>
      </c>
      <c r="T330">
        <v>1.32</v>
      </c>
      <c r="U330">
        <v>0.89700000000000002</v>
      </c>
    </row>
    <row r="331" spans="1:21" x14ac:dyDescent="0.2">
      <c r="A331" s="22">
        <v>329</v>
      </c>
      <c r="B331" t="b">
        <v>1</v>
      </c>
      <c r="C331" t="b">
        <v>1</v>
      </c>
      <c r="D331" t="s">
        <v>841</v>
      </c>
      <c r="E331" t="s">
        <v>841</v>
      </c>
      <c r="F331" t="s">
        <v>842</v>
      </c>
      <c r="G331" t="s">
        <v>843</v>
      </c>
      <c r="H331" t="s">
        <v>68</v>
      </c>
      <c r="I331">
        <v>0.74399999999999999</v>
      </c>
      <c r="J331">
        <v>0.71099999999999997</v>
      </c>
      <c r="K331">
        <v>0.95399999999999996</v>
      </c>
      <c r="L331">
        <v>0.72599999999999998</v>
      </c>
      <c r="M331">
        <v>0.46700000000000003</v>
      </c>
      <c r="N331">
        <v>0.54</v>
      </c>
      <c r="O331">
        <v>0.73399999999999999</v>
      </c>
      <c r="P331">
        <v>1.01</v>
      </c>
      <c r="Q331">
        <v>1.1599999999999999</v>
      </c>
      <c r="R331">
        <v>0.90100000000000002</v>
      </c>
      <c r="S331">
        <v>0.63800000000000001</v>
      </c>
      <c r="T331">
        <v>0.53800000000000003</v>
      </c>
      <c r="U331">
        <v>0.55200000000000005</v>
      </c>
    </row>
    <row r="332" spans="1:21" x14ac:dyDescent="0.2">
      <c r="A332" s="22">
        <v>330</v>
      </c>
      <c r="B332" t="b">
        <v>0</v>
      </c>
      <c r="C332" t="b">
        <v>1</v>
      </c>
      <c r="D332" t="s">
        <v>90</v>
      </c>
      <c r="E332" t="s">
        <v>844</v>
      </c>
      <c r="F332" t="s">
        <v>90</v>
      </c>
      <c r="G332" t="s">
        <v>845</v>
      </c>
      <c r="H332" t="s">
        <v>137</v>
      </c>
      <c r="I332">
        <v>1.78</v>
      </c>
      <c r="J332">
        <v>1.38</v>
      </c>
      <c r="K332">
        <v>1.59</v>
      </c>
      <c r="L332">
        <v>1.23</v>
      </c>
      <c r="M332">
        <v>1.02</v>
      </c>
      <c r="N332">
        <v>1.21</v>
      </c>
      <c r="O332">
        <v>1.52</v>
      </c>
      <c r="P332">
        <v>2.0299999999999998</v>
      </c>
      <c r="Q332">
        <v>2.86</v>
      </c>
      <c r="R332">
        <v>3.46</v>
      </c>
      <c r="S332">
        <v>2.17</v>
      </c>
      <c r="T332">
        <v>1.53</v>
      </c>
      <c r="U332">
        <v>1.31</v>
      </c>
    </row>
    <row r="333" spans="1:21" x14ac:dyDescent="0.2">
      <c r="A333" s="22">
        <v>331</v>
      </c>
      <c r="B333" t="b">
        <v>1</v>
      </c>
      <c r="C333" t="b">
        <v>1</v>
      </c>
      <c r="D333" t="s">
        <v>846</v>
      </c>
      <c r="E333" t="s">
        <v>846</v>
      </c>
      <c r="F333" t="s">
        <v>847</v>
      </c>
      <c r="G333" t="s">
        <v>848</v>
      </c>
      <c r="H333" t="s">
        <v>68</v>
      </c>
      <c r="I333">
        <v>51</v>
      </c>
      <c r="J333">
        <v>99.8</v>
      </c>
      <c r="K333">
        <v>99.8</v>
      </c>
      <c r="L333">
        <v>99.8</v>
      </c>
      <c r="M333">
        <v>99.8</v>
      </c>
      <c r="N333">
        <v>99.8</v>
      </c>
      <c r="O333">
        <v>8.36</v>
      </c>
      <c r="P333">
        <v>0.67300000000000004</v>
      </c>
      <c r="Q333">
        <v>0.35899999999999999</v>
      </c>
      <c r="R333">
        <v>0.36299999999999999</v>
      </c>
      <c r="S333">
        <v>0.71099999999999997</v>
      </c>
      <c r="T333">
        <v>4.93</v>
      </c>
      <c r="U333">
        <v>99.8</v>
      </c>
    </row>
    <row r="334" spans="1:21" x14ac:dyDescent="0.2">
      <c r="A334" s="22">
        <v>332</v>
      </c>
      <c r="B334" t="b">
        <v>0</v>
      </c>
      <c r="C334" t="b">
        <v>1</v>
      </c>
      <c r="D334" t="s">
        <v>90</v>
      </c>
      <c r="E334" t="s">
        <v>849</v>
      </c>
      <c r="F334" t="s">
        <v>90</v>
      </c>
      <c r="G334" t="s">
        <v>850</v>
      </c>
      <c r="H334" t="s">
        <v>205</v>
      </c>
      <c r="I334">
        <v>0.98899999999999999</v>
      </c>
      <c r="J334">
        <v>0.90100000000000002</v>
      </c>
      <c r="K334">
        <v>0.98799999999999999</v>
      </c>
      <c r="L334">
        <v>0.76300000000000001</v>
      </c>
      <c r="M334">
        <v>0.60299999999999998</v>
      </c>
      <c r="N334">
        <v>0.61899999999999999</v>
      </c>
      <c r="O334">
        <v>0.83399999999999996</v>
      </c>
      <c r="P334">
        <v>0.99299999999999999</v>
      </c>
      <c r="Q334">
        <v>1.25</v>
      </c>
      <c r="R334">
        <v>1.47</v>
      </c>
      <c r="S334">
        <v>1.34</v>
      </c>
      <c r="T334">
        <v>1.1599999999999999</v>
      </c>
      <c r="U334">
        <v>0.95199999999999996</v>
      </c>
    </row>
    <row r="335" spans="1:21" x14ac:dyDescent="0.2">
      <c r="A335" s="22">
        <v>333</v>
      </c>
      <c r="B335" t="b">
        <v>0</v>
      </c>
      <c r="C335" t="b">
        <v>1</v>
      </c>
      <c r="D335" t="s">
        <v>90</v>
      </c>
      <c r="E335" t="s">
        <v>851</v>
      </c>
      <c r="F335" t="s">
        <v>90</v>
      </c>
      <c r="G335" t="s">
        <v>852</v>
      </c>
      <c r="H335" t="s">
        <v>68</v>
      </c>
      <c r="I335">
        <v>2.33</v>
      </c>
      <c r="J335">
        <v>0.96199999999999997</v>
      </c>
      <c r="K335">
        <v>0.874</v>
      </c>
      <c r="L335">
        <v>1.33</v>
      </c>
      <c r="M335">
        <v>1.28</v>
      </c>
      <c r="N335">
        <v>0.995</v>
      </c>
      <c r="O335">
        <v>1.62</v>
      </c>
      <c r="P335">
        <v>2.0099999999999998</v>
      </c>
      <c r="Q335">
        <v>3.1</v>
      </c>
      <c r="R335">
        <v>3.86</v>
      </c>
      <c r="S335">
        <v>4.45</v>
      </c>
      <c r="T335">
        <v>3.44</v>
      </c>
      <c r="U335">
        <v>3.94</v>
      </c>
    </row>
    <row r="336" spans="1:21" x14ac:dyDescent="0.2">
      <c r="A336" s="22">
        <v>334</v>
      </c>
      <c r="B336" t="b">
        <v>1</v>
      </c>
      <c r="C336" t="b">
        <v>1</v>
      </c>
      <c r="D336" t="s">
        <v>853</v>
      </c>
      <c r="E336" t="s">
        <v>853</v>
      </c>
      <c r="F336" t="s">
        <v>854</v>
      </c>
      <c r="G336" t="s">
        <v>855</v>
      </c>
      <c r="H336" t="s">
        <v>68</v>
      </c>
      <c r="I336">
        <v>1.6</v>
      </c>
      <c r="J336">
        <v>2.8</v>
      </c>
      <c r="K336">
        <v>5.1100000000000003</v>
      </c>
      <c r="L336">
        <v>4.22</v>
      </c>
      <c r="M336">
        <v>1.84</v>
      </c>
      <c r="N336">
        <v>0.88700000000000001</v>
      </c>
      <c r="O336">
        <v>0.63700000000000001</v>
      </c>
      <c r="P336">
        <v>0.48699999999999999</v>
      </c>
      <c r="Q336">
        <v>0.45800000000000002</v>
      </c>
      <c r="R336">
        <v>0.55100000000000005</v>
      </c>
      <c r="S336">
        <v>0.54400000000000004</v>
      </c>
      <c r="T336">
        <v>0.74</v>
      </c>
      <c r="U336">
        <v>1.1399999999999999</v>
      </c>
    </row>
    <row r="337" spans="1:21" x14ac:dyDescent="0.2">
      <c r="A337" s="22">
        <v>335</v>
      </c>
      <c r="B337" t="b">
        <v>0</v>
      </c>
      <c r="C337" t="b">
        <v>1</v>
      </c>
      <c r="D337" t="s">
        <v>90</v>
      </c>
      <c r="E337" t="s">
        <v>856</v>
      </c>
      <c r="F337" t="s">
        <v>90</v>
      </c>
      <c r="G337" t="s">
        <v>856</v>
      </c>
      <c r="H337" t="s">
        <v>130</v>
      </c>
      <c r="I337">
        <v>10.7</v>
      </c>
      <c r="J337">
        <v>7.6</v>
      </c>
      <c r="K337">
        <v>6.4</v>
      </c>
      <c r="L337">
        <v>6.2</v>
      </c>
      <c r="M337">
        <v>7.64</v>
      </c>
      <c r="N337">
        <v>8.94</v>
      </c>
      <c r="O337">
        <v>13.9</v>
      </c>
      <c r="P337">
        <v>15.7</v>
      </c>
      <c r="Q337">
        <v>16.7</v>
      </c>
      <c r="R337">
        <v>13.6</v>
      </c>
      <c r="S337">
        <v>11.7</v>
      </c>
      <c r="T337">
        <v>11.6</v>
      </c>
      <c r="U337">
        <v>7.88</v>
      </c>
    </row>
    <row r="338" spans="1:21" x14ac:dyDescent="0.2">
      <c r="A338" s="22">
        <v>336</v>
      </c>
      <c r="B338" t="b">
        <v>0</v>
      </c>
      <c r="C338" t="b">
        <v>1</v>
      </c>
      <c r="D338" t="s">
        <v>90</v>
      </c>
      <c r="E338" t="s">
        <v>857</v>
      </c>
      <c r="F338" t="s">
        <v>90</v>
      </c>
      <c r="G338" t="s">
        <v>857</v>
      </c>
      <c r="H338" t="s">
        <v>68</v>
      </c>
      <c r="I338">
        <v>63.4</v>
      </c>
      <c r="J338">
        <v>1.26</v>
      </c>
      <c r="K338">
        <v>1.56</v>
      </c>
      <c r="L338">
        <v>4.67</v>
      </c>
      <c r="M338">
        <v>54.3</v>
      </c>
      <c r="N338">
        <v>100</v>
      </c>
      <c r="O338">
        <v>100</v>
      </c>
      <c r="P338">
        <v>100</v>
      </c>
      <c r="Q338">
        <v>100</v>
      </c>
      <c r="R338">
        <v>100</v>
      </c>
      <c r="S338">
        <v>100</v>
      </c>
      <c r="T338">
        <v>93.7</v>
      </c>
      <c r="U338">
        <v>2.0699999999999998</v>
      </c>
    </row>
    <row r="339" spans="1:21" x14ac:dyDescent="0.2">
      <c r="A339" s="22">
        <v>337</v>
      </c>
      <c r="B339" t="b">
        <v>1</v>
      </c>
      <c r="C339" t="b">
        <v>1</v>
      </c>
      <c r="D339" t="s">
        <v>858</v>
      </c>
      <c r="E339" t="s">
        <v>858</v>
      </c>
      <c r="F339" t="s">
        <v>859</v>
      </c>
      <c r="G339" t="s">
        <v>860</v>
      </c>
      <c r="H339" t="s">
        <v>68</v>
      </c>
      <c r="I339">
        <v>41.6</v>
      </c>
      <c r="J339">
        <v>40</v>
      </c>
      <c r="K339">
        <v>29.1</v>
      </c>
      <c r="L339">
        <v>13.8</v>
      </c>
      <c r="M339">
        <v>12.1</v>
      </c>
      <c r="N339">
        <v>53.8</v>
      </c>
      <c r="O339">
        <v>29.1</v>
      </c>
      <c r="P339">
        <v>30.8</v>
      </c>
      <c r="Q339">
        <v>60.6</v>
      </c>
      <c r="R339">
        <v>87.1</v>
      </c>
      <c r="S339">
        <v>63</v>
      </c>
      <c r="T339">
        <v>35.200000000000003</v>
      </c>
      <c r="U339">
        <v>43.5</v>
      </c>
    </row>
    <row r="340" spans="1:21" x14ac:dyDescent="0.2">
      <c r="A340" s="22">
        <v>338</v>
      </c>
      <c r="B340" t="b">
        <v>1</v>
      </c>
      <c r="C340" t="b">
        <v>1</v>
      </c>
      <c r="D340" t="s">
        <v>861</v>
      </c>
      <c r="E340" t="s">
        <v>861</v>
      </c>
      <c r="F340" t="s">
        <v>862</v>
      </c>
      <c r="G340" t="s">
        <v>863</v>
      </c>
      <c r="H340" t="s">
        <v>68</v>
      </c>
      <c r="I340">
        <v>0.92800000000000005</v>
      </c>
      <c r="J340">
        <v>1.04</v>
      </c>
      <c r="K340">
        <v>2.1800000000000002</v>
      </c>
      <c r="L340">
        <v>2.58</v>
      </c>
      <c r="M340">
        <v>2.68</v>
      </c>
      <c r="N340">
        <v>0.76600000000000001</v>
      </c>
      <c r="O340">
        <v>0.38200000000000001</v>
      </c>
      <c r="P340">
        <v>0.33300000000000002</v>
      </c>
      <c r="Q340">
        <v>0.31900000000000001</v>
      </c>
      <c r="R340">
        <v>0.28399999999999997</v>
      </c>
      <c r="S340">
        <v>0.222</v>
      </c>
      <c r="T340">
        <v>0.17299999999999999</v>
      </c>
      <c r="U340">
        <v>0.30299999999999999</v>
      </c>
    </row>
    <row r="341" spans="1:21" x14ac:dyDescent="0.2">
      <c r="A341" s="22">
        <v>339</v>
      </c>
      <c r="B341" t="b">
        <v>1</v>
      </c>
      <c r="C341" t="b">
        <v>1</v>
      </c>
      <c r="D341" t="s">
        <v>864</v>
      </c>
      <c r="E341" t="s">
        <v>864</v>
      </c>
      <c r="F341" t="s">
        <v>865</v>
      </c>
      <c r="G341" t="s">
        <v>866</v>
      </c>
      <c r="H341" t="s">
        <v>68</v>
      </c>
      <c r="I341">
        <v>24.4</v>
      </c>
      <c r="J341">
        <v>12.2</v>
      </c>
      <c r="K341">
        <v>10.3</v>
      </c>
      <c r="L341">
        <v>8.89</v>
      </c>
      <c r="M341">
        <v>42.2</v>
      </c>
      <c r="N341">
        <v>65</v>
      </c>
      <c r="O341">
        <v>50.2</v>
      </c>
      <c r="P341">
        <v>27.3</v>
      </c>
      <c r="Q341">
        <v>17</v>
      </c>
      <c r="R341">
        <v>15.2</v>
      </c>
      <c r="S341">
        <v>14.9</v>
      </c>
      <c r="T341">
        <v>14.5</v>
      </c>
      <c r="U341">
        <v>14.1</v>
      </c>
    </row>
    <row r="342" spans="1:21" x14ac:dyDescent="0.2">
      <c r="A342" s="22">
        <v>340</v>
      </c>
      <c r="B342" t="b">
        <v>0</v>
      </c>
      <c r="C342" t="b">
        <v>1</v>
      </c>
      <c r="D342" t="s">
        <v>90</v>
      </c>
      <c r="E342" t="s">
        <v>867</v>
      </c>
      <c r="F342" t="s">
        <v>90</v>
      </c>
      <c r="G342" t="s">
        <v>868</v>
      </c>
      <c r="H342" t="s">
        <v>68</v>
      </c>
      <c r="I342">
        <v>7.07</v>
      </c>
      <c r="J342">
        <v>1.02</v>
      </c>
      <c r="K342">
        <v>1.21</v>
      </c>
      <c r="L342">
        <v>1.28</v>
      </c>
      <c r="M342">
        <v>1.68</v>
      </c>
      <c r="N342">
        <v>1.98</v>
      </c>
      <c r="O342">
        <v>2.78</v>
      </c>
      <c r="P342">
        <v>7</v>
      </c>
      <c r="Q342">
        <v>11.9</v>
      </c>
      <c r="R342">
        <v>17.600000000000001</v>
      </c>
      <c r="S342">
        <v>21</v>
      </c>
      <c r="T342">
        <v>4.63</v>
      </c>
      <c r="U342">
        <v>12</v>
      </c>
    </row>
    <row r="343" spans="1:21" x14ac:dyDescent="0.2">
      <c r="A343" s="22">
        <v>341</v>
      </c>
      <c r="B343" t="b">
        <v>1</v>
      </c>
      <c r="C343" t="b">
        <v>1</v>
      </c>
      <c r="D343" t="s">
        <v>869</v>
      </c>
      <c r="E343" t="s">
        <v>869</v>
      </c>
      <c r="F343" t="s">
        <v>870</v>
      </c>
      <c r="G343" t="s">
        <v>871</v>
      </c>
      <c r="H343" t="s">
        <v>68</v>
      </c>
      <c r="I343">
        <v>0.39400000000000002</v>
      </c>
      <c r="J343">
        <v>0.34399999999999997</v>
      </c>
      <c r="K343">
        <v>0.34</v>
      </c>
      <c r="L343">
        <v>0.26300000000000001</v>
      </c>
      <c r="M343">
        <v>0.34100000000000003</v>
      </c>
      <c r="N343">
        <v>0.27800000000000002</v>
      </c>
      <c r="O343">
        <v>0.34899999999999998</v>
      </c>
      <c r="P343">
        <v>0.41199999999999998</v>
      </c>
      <c r="Q343">
        <v>0.501</v>
      </c>
      <c r="R343">
        <v>0.47199999999999998</v>
      </c>
      <c r="S343">
        <v>0.46200000000000002</v>
      </c>
      <c r="T343">
        <v>0.52</v>
      </c>
      <c r="U343">
        <v>0.44800000000000001</v>
      </c>
    </row>
    <row r="344" spans="1:21" x14ac:dyDescent="0.2">
      <c r="A344" s="22">
        <v>342</v>
      </c>
      <c r="B344" t="b">
        <v>1</v>
      </c>
      <c r="C344" t="b">
        <v>1</v>
      </c>
      <c r="D344" t="s">
        <v>872</v>
      </c>
      <c r="E344" t="s">
        <v>872</v>
      </c>
      <c r="F344" t="s">
        <v>873</v>
      </c>
      <c r="G344" t="s">
        <v>874</v>
      </c>
      <c r="H344" t="s">
        <v>68</v>
      </c>
      <c r="I344">
        <v>6.39</v>
      </c>
      <c r="J344">
        <v>1.61</v>
      </c>
      <c r="K344">
        <v>8.5500000000000007</v>
      </c>
      <c r="L344">
        <v>38.1</v>
      </c>
      <c r="M344">
        <v>14.6</v>
      </c>
      <c r="N344">
        <v>9.85</v>
      </c>
      <c r="O344">
        <v>0.879</v>
      </c>
      <c r="P344">
        <v>0.48599999999999999</v>
      </c>
      <c r="Q344">
        <v>0.51300000000000001</v>
      </c>
      <c r="R344">
        <v>0.498</v>
      </c>
      <c r="S344">
        <v>0.44700000000000001</v>
      </c>
      <c r="T344">
        <v>0.495</v>
      </c>
      <c r="U344">
        <v>0.64500000000000002</v>
      </c>
    </row>
    <row r="345" spans="1:21" x14ac:dyDescent="0.2">
      <c r="A345" s="22">
        <v>343</v>
      </c>
      <c r="B345" t="b">
        <v>0</v>
      </c>
      <c r="C345" t="b">
        <v>1</v>
      </c>
      <c r="D345" t="s">
        <v>90</v>
      </c>
      <c r="E345" t="s">
        <v>875</v>
      </c>
      <c r="F345" t="s">
        <v>90</v>
      </c>
      <c r="G345" t="s">
        <v>876</v>
      </c>
      <c r="H345" t="s">
        <v>68</v>
      </c>
      <c r="I345">
        <v>46.2</v>
      </c>
      <c r="J345">
        <v>88.4</v>
      </c>
      <c r="K345">
        <v>88.6</v>
      </c>
      <c r="L345">
        <v>9.2200000000000006</v>
      </c>
      <c r="M345">
        <v>48.9</v>
      </c>
      <c r="N345">
        <v>54.1</v>
      </c>
      <c r="O345">
        <v>13.7</v>
      </c>
      <c r="P345">
        <v>11.8</v>
      </c>
      <c r="Q345">
        <v>5.65</v>
      </c>
      <c r="R345">
        <v>4.84</v>
      </c>
      <c r="S345">
        <v>55.8</v>
      </c>
      <c r="T345">
        <v>89.2</v>
      </c>
      <c r="U345">
        <v>88</v>
      </c>
    </row>
    <row r="346" spans="1:21" x14ac:dyDescent="0.2">
      <c r="A346" s="22">
        <v>344</v>
      </c>
      <c r="B346" t="b">
        <v>1</v>
      </c>
      <c r="C346" t="b">
        <v>1</v>
      </c>
      <c r="D346" t="s">
        <v>877</v>
      </c>
      <c r="E346" t="s">
        <v>877</v>
      </c>
      <c r="F346" t="s">
        <v>878</v>
      </c>
      <c r="G346" t="s">
        <v>879</v>
      </c>
      <c r="H346" t="s">
        <v>68</v>
      </c>
      <c r="I346">
        <v>3.16</v>
      </c>
      <c r="J346">
        <v>2.42</v>
      </c>
      <c r="K346">
        <v>1.97</v>
      </c>
      <c r="L346">
        <v>1.51</v>
      </c>
      <c r="M346">
        <v>1.51</v>
      </c>
      <c r="N346">
        <v>1.79</v>
      </c>
      <c r="O346">
        <v>2.27</v>
      </c>
      <c r="P346">
        <v>2.77</v>
      </c>
      <c r="Q346">
        <v>3.4</v>
      </c>
      <c r="R346">
        <v>5.21</v>
      </c>
      <c r="S346">
        <v>5.96</v>
      </c>
      <c r="T346">
        <v>5.68</v>
      </c>
      <c r="U346">
        <v>3.39</v>
      </c>
    </row>
    <row r="347" spans="1:21" x14ac:dyDescent="0.2">
      <c r="A347" s="22">
        <v>345</v>
      </c>
      <c r="B347" t="b">
        <v>0</v>
      </c>
      <c r="C347" t="b">
        <v>1</v>
      </c>
      <c r="D347" t="s">
        <v>90</v>
      </c>
      <c r="E347" t="s">
        <v>880</v>
      </c>
      <c r="F347" t="s">
        <v>90</v>
      </c>
      <c r="G347" t="s">
        <v>881</v>
      </c>
      <c r="H347" t="s">
        <v>68</v>
      </c>
      <c r="I347">
        <v>0.79200000000000004</v>
      </c>
      <c r="J347">
        <v>0.24399999999999999</v>
      </c>
      <c r="K347">
        <v>0.29299999999999998</v>
      </c>
      <c r="L347">
        <v>0.26200000000000001</v>
      </c>
      <c r="M347">
        <v>0.25600000000000001</v>
      </c>
      <c r="N347">
        <v>0.46300000000000002</v>
      </c>
      <c r="O347">
        <v>1.02</v>
      </c>
      <c r="P347">
        <v>1.66</v>
      </c>
      <c r="Q347">
        <v>3.04</v>
      </c>
      <c r="R347">
        <v>1.37</v>
      </c>
      <c r="S347">
        <v>0.34100000000000003</v>
      </c>
      <c r="T347">
        <v>0.247</v>
      </c>
      <c r="U347">
        <v>0.245</v>
      </c>
    </row>
    <row r="348" spans="1:21" x14ac:dyDescent="0.2">
      <c r="A348" s="22">
        <v>346</v>
      </c>
      <c r="B348" t="b">
        <v>0</v>
      </c>
      <c r="C348" t="b">
        <v>1</v>
      </c>
      <c r="D348" t="s">
        <v>90</v>
      </c>
      <c r="E348" t="s">
        <v>882</v>
      </c>
      <c r="F348" t="s">
        <v>90</v>
      </c>
      <c r="G348" t="s">
        <v>883</v>
      </c>
      <c r="H348" t="s">
        <v>68</v>
      </c>
      <c r="I348">
        <v>2.93</v>
      </c>
      <c r="J348">
        <v>4.0199999999999996</v>
      </c>
      <c r="K348">
        <v>5.94</v>
      </c>
      <c r="L348">
        <v>8.0399999999999991</v>
      </c>
      <c r="M348">
        <v>4.3099999999999996</v>
      </c>
      <c r="N348">
        <v>1.48</v>
      </c>
      <c r="O348">
        <v>2.21</v>
      </c>
      <c r="P348">
        <v>2.37</v>
      </c>
      <c r="Q348">
        <v>1.57</v>
      </c>
      <c r="R348">
        <v>0.75900000000000001</v>
      </c>
      <c r="S348">
        <v>0.78300000000000003</v>
      </c>
      <c r="T348">
        <v>0.60699999999999998</v>
      </c>
      <c r="U348">
        <v>3.28</v>
      </c>
    </row>
    <row r="349" spans="1:21" x14ac:dyDescent="0.2">
      <c r="A349" s="22">
        <v>347</v>
      </c>
      <c r="B349" t="b">
        <v>0</v>
      </c>
      <c r="C349" t="b">
        <v>1</v>
      </c>
      <c r="D349" t="s">
        <v>90</v>
      </c>
      <c r="E349" t="s">
        <v>884</v>
      </c>
      <c r="F349" t="s">
        <v>90</v>
      </c>
      <c r="G349" t="s">
        <v>885</v>
      </c>
      <c r="H349" t="s">
        <v>68</v>
      </c>
      <c r="I349">
        <v>62.1</v>
      </c>
      <c r="J349">
        <v>2.46</v>
      </c>
      <c r="K349">
        <v>2.97</v>
      </c>
      <c r="L349">
        <v>4.4000000000000004</v>
      </c>
      <c r="M349">
        <v>67.599999999999994</v>
      </c>
      <c r="N349">
        <v>100</v>
      </c>
      <c r="O349">
        <v>100</v>
      </c>
      <c r="P349">
        <v>100</v>
      </c>
      <c r="Q349">
        <v>100</v>
      </c>
      <c r="R349">
        <v>100</v>
      </c>
      <c r="S349">
        <v>99.9</v>
      </c>
      <c r="T349">
        <v>59</v>
      </c>
      <c r="U349">
        <v>5.3</v>
      </c>
    </row>
    <row r="350" spans="1:21" x14ac:dyDescent="0.2">
      <c r="A350" s="22">
        <v>348</v>
      </c>
      <c r="B350" t="b">
        <v>1</v>
      </c>
      <c r="C350" t="b">
        <v>1</v>
      </c>
      <c r="D350" t="s">
        <v>886</v>
      </c>
      <c r="E350" t="s">
        <v>886</v>
      </c>
      <c r="F350" t="s">
        <v>887</v>
      </c>
      <c r="G350" t="s">
        <v>888</v>
      </c>
      <c r="H350" t="s">
        <v>68</v>
      </c>
      <c r="I350">
        <v>19.2</v>
      </c>
      <c r="J350">
        <v>1.1100000000000001</v>
      </c>
      <c r="K350">
        <v>1.55</v>
      </c>
      <c r="L350">
        <v>1.44</v>
      </c>
      <c r="M350">
        <v>2.0299999999999998</v>
      </c>
      <c r="N350">
        <v>6.52</v>
      </c>
      <c r="O350">
        <v>20.6</v>
      </c>
      <c r="P350">
        <v>59.3</v>
      </c>
      <c r="Q350">
        <v>59.7</v>
      </c>
      <c r="R350">
        <v>38.799999999999997</v>
      </c>
      <c r="S350">
        <v>33.5</v>
      </c>
      <c r="T350">
        <v>2.3199999999999998</v>
      </c>
      <c r="U350">
        <v>1.53</v>
      </c>
    </row>
    <row r="351" spans="1:21" x14ac:dyDescent="0.2">
      <c r="A351" s="22">
        <v>349</v>
      </c>
      <c r="B351" t="b">
        <v>1</v>
      </c>
      <c r="C351" t="b">
        <v>1</v>
      </c>
      <c r="D351" t="s">
        <v>889</v>
      </c>
      <c r="E351" t="s">
        <v>889</v>
      </c>
      <c r="F351" t="s">
        <v>890</v>
      </c>
      <c r="G351" t="s">
        <v>891</v>
      </c>
      <c r="H351" t="s">
        <v>68</v>
      </c>
      <c r="I351">
        <v>0.54800000000000004</v>
      </c>
      <c r="J351">
        <v>0.48199999999999998</v>
      </c>
      <c r="K351">
        <v>0.52800000000000002</v>
      </c>
      <c r="L351">
        <v>0.79200000000000004</v>
      </c>
      <c r="M351">
        <v>1.23</v>
      </c>
      <c r="N351">
        <v>0.96299999999999997</v>
      </c>
      <c r="O351">
        <v>0.44600000000000001</v>
      </c>
      <c r="P351">
        <v>0.22900000000000001</v>
      </c>
      <c r="Q351">
        <v>0.28999999999999998</v>
      </c>
      <c r="R351">
        <v>0.28599999999999998</v>
      </c>
      <c r="S351">
        <v>0.41299999999999998</v>
      </c>
      <c r="T351">
        <v>0.48899999999999999</v>
      </c>
      <c r="U351">
        <v>0.439</v>
      </c>
    </row>
    <row r="352" spans="1:21" x14ac:dyDescent="0.2">
      <c r="A352" s="22">
        <v>350</v>
      </c>
      <c r="B352" t="b">
        <v>1</v>
      </c>
      <c r="C352" t="b">
        <v>1</v>
      </c>
      <c r="D352" t="s">
        <v>892</v>
      </c>
      <c r="E352" t="s">
        <v>892</v>
      </c>
      <c r="F352" t="s">
        <v>893</v>
      </c>
      <c r="G352" t="s">
        <v>894</v>
      </c>
      <c r="H352" t="s">
        <v>68</v>
      </c>
      <c r="I352">
        <v>2.33</v>
      </c>
      <c r="J352">
        <v>2.4700000000000002</v>
      </c>
      <c r="K352">
        <v>2.44</v>
      </c>
      <c r="L352">
        <v>2.0299999999999998</v>
      </c>
      <c r="M352">
        <v>1.82</v>
      </c>
      <c r="N352">
        <v>1.64</v>
      </c>
      <c r="O352">
        <v>1.86</v>
      </c>
      <c r="P352">
        <v>1.97</v>
      </c>
      <c r="Q352">
        <v>2.5499999999999998</v>
      </c>
      <c r="R352">
        <v>3.31</v>
      </c>
      <c r="S352">
        <v>3</v>
      </c>
      <c r="T352">
        <v>2.63</v>
      </c>
      <c r="U352">
        <v>2.29</v>
      </c>
    </row>
    <row r="353" spans="1:21" x14ac:dyDescent="0.2">
      <c r="A353" s="22">
        <v>351</v>
      </c>
      <c r="B353" t="b">
        <v>1</v>
      </c>
      <c r="C353" t="b">
        <v>1</v>
      </c>
      <c r="D353" t="s">
        <v>895</v>
      </c>
      <c r="E353" t="s">
        <v>895</v>
      </c>
      <c r="F353" t="s">
        <v>896</v>
      </c>
      <c r="G353" t="s">
        <v>897</v>
      </c>
      <c r="H353" t="s">
        <v>68</v>
      </c>
      <c r="I353">
        <v>51.9</v>
      </c>
      <c r="J353">
        <v>20.399999999999999</v>
      </c>
      <c r="K353">
        <v>12.1</v>
      </c>
      <c r="L353">
        <v>7.27</v>
      </c>
      <c r="M353">
        <v>28.5</v>
      </c>
      <c r="N353">
        <v>42.9</v>
      </c>
      <c r="O353">
        <v>94.8</v>
      </c>
      <c r="P353">
        <v>99.3</v>
      </c>
      <c r="Q353">
        <v>99.7</v>
      </c>
      <c r="R353">
        <v>99.8</v>
      </c>
      <c r="S353">
        <v>99.9</v>
      </c>
      <c r="T353">
        <v>8.11</v>
      </c>
      <c r="U353">
        <v>6.37</v>
      </c>
    </row>
    <row r="354" spans="1:21" x14ac:dyDescent="0.2">
      <c r="A354" s="22">
        <v>352</v>
      </c>
      <c r="B354" t="b">
        <v>0</v>
      </c>
      <c r="C354" t="b">
        <v>1</v>
      </c>
      <c r="D354" t="s">
        <v>90</v>
      </c>
      <c r="E354" t="s">
        <v>898</v>
      </c>
      <c r="F354" t="s">
        <v>90</v>
      </c>
      <c r="G354" t="s">
        <v>899</v>
      </c>
      <c r="H354" t="s">
        <v>130</v>
      </c>
      <c r="I354">
        <v>1.1499999999999999</v>
      </c>
      <c r="J354">
        <v>1.24</v>
      </c>
      <c r="K354">
        <v>1.42</v>
      </c>
      <c r="L354">
        <v>1.1299999999999999</v>
      </c>
      <c r="M354">
        <v>0.79400000000000004</v>
      </c>
      <c r="N354">
        <v>0.72199999999999998</v>
      </c>
      <c r="O354">
        <v>0.96099999999999997</v>
      </c>
      <c r="P354">
        <v>1.06</v>
      </c>
      <c r="Q354">
        <v>1.19</v>
      </c>
      <c r="R354">
        <v>1.36</v>
      </c>
      <c r="S354">
        <v>1.33</v>
      </c>
      <c r="T354">
        <v>1.31</v>
      </c>
      <c r="U354">
        <v>1.25</v>
      </c>
    </row>
    <row r="355" spans="1:21" x14ac:dyDescent="0.2">
      <c r="A355" s="22">
        <v>353</v>
      </c>
      <c r="B355" t="b">
        <v>0</v>
      </c>
      <c r="C355" t="b">
        <v>1</v>
      </c>
      <c r="D355" t="s">
        <v>90</v>
      </c>
      <c r="E355" t="s">
        <v>900</v>
      </c>
      <c r="F355" t="s">
        <v>90</v>
      </c>
      <c r="G355" t="s">
        <v>901</v>
      </c>
      <c r="H355" t="s">
        <v>902</v>
      </c>
      <c r="I355">
        <v>52</v>
      </c>
      <c r="J355">
        <v>18.8</v>
      </c>
      <c r="K355">
        <v>20.7</v>
      </c>
      <c r="L355">
        <v>28.4</v>
      </c>
      <c r="M355">
        <v>65.099999999999994</v>
      </c>
      <c r="N355">
        <v>65.900000000000006</v>
      </c>
      <c r="O355">
        <v>68.400000000000006</v>
      </c>
      <c r="P355">
        <v>68.099999999999994</v>
      </c>
      <c r="Q355">
        <v>65.8</v>
      </c>
      <c r="R355">
        <v>67</v>
      </c>
      <c r="S355">
        <v>65.900000000000006</v>
      </c>
      <c r="T355">
        <v>64.5</v>
      </c>
      <c r="U355">
        <v>24.4</v>
      </c>
    </row>
    <row r="356" spans="1:21" x14ac:dyDescent="0.2">
      <c r="A356" s="22">
        <v>354</v>
      </c>
      <c r="B356" t="b">
        <v>0</v>
      </c>
      <c r="C356" t="b">
        <v>1</v>
      </c>
      <c r="D356" t="s">
        <v>90</v>
      </c>
      <c r="E356" t="s">
        <v>903</v>
      </c>
      <c r="F356" t="s">
        <v>90</v>
      </c>
      <c r="G356" t="s">
        <v>904</v>
      </c>
      <c r="H356" t="s">
        <v>130</v>
      </c>
      <c r="I356">
        <v>18.7</v>
      </c>
      <c r="J356">
        <v>24.2</v>
      </c>
      <c r="K356">
        <v>25.9</v>
      </c>
      <c r="L356">
        <v>22.9</v>
      </c>
      <c r="M356">
        <v>24</v>
      </c>
      <c r="N356">
        <v>24.2</v>
      </c>
      <c r="O356">
        <v>18.3</v>
      </c>
      <c r="P356">
        <v>14</v>
      </c>
      <c r="Q356">
        <v>12.2</v>
      </c>
      <c r="R356">
        <v>12.3</v>
      </c>
      <c r="S356">
        <v>12.6</v>
      </c>
      <c r="T356">
        <v>12.4</v>
      </c>
      <c r="U356">
        <v>21.5</v>
      </c>
    </row>
    <row r="357" spans="1:21" x14ac:dyDescent="0.2">
      <c r="A357" s="22">
        <v>355</v>
      </c>
      <c r="B357" t="b">
        <v>0</v>
      </c>
      <c r="C357" t="b">
        <v>1</v>
      </c>
      <c r="D357" t="s">
        <v>90</v>
      </c>
      <c r="E357" t="s">
        <v>905</v>
      </c>
      <c r="F357" t="s">
        <v>90</v>
      </c>
      <c r="G357" t="s">
        <v>906</v>
      </c>
      <c r="H357" t="s">
        <v>68</v>
      </c>
      <c r="I357">
        <v>4.1100000000000003</v>
      </c>
      <c r="J357">
        <v>0.28199999999999997</v>
      </c>
      <c r="K357">
        <v>0.23599999999999999</v>
      </c>
      <c r="L357">
        <v>0.23200000000000001</v>
      </c>
      <c r="M357">
        <v>0.92</v>
      </c>
      <c r="N357">
        <v>1.63</v>
      </c>
      <c r="O357">
        <v>2.46</v>
      </c>
      <c r="P357">
        <v>3.39</v>
      </c>
      <c r="Q357">
        <v>5.56</v>
      </c>
      <c r="R357">
        <v>7.35</v>
      </c>
      <c r="S357">
        <v>10.5</v>
      </c>
      <c r="T357">
        <v>15.1</v>
      </c>
      <c r="U357">
        <v>1.63</v>
      </c>
    </row>
    <row r="358" spans="1:21" x14ac:dyDescent="0.2">
      <c r="A358" s="22">
        <v>356</v>
      </c>
      <c r="B358" t="b">
        <v>0</v>
      </c>
      <c r="C358" t="b">
        <v>1</v>
      </c>
      <c r="D358" t="s">
        <v>90</v>
      </c>
      <c r="E358" t="s">
        <v>907</v>
      </c>
      <c r="F358" t="s">
        <v>90</v>
      </c>
      <c r="G358" t="s">
        <v>908</v>
      </c>
      <c r="H358" t="s">
        <v>130</v>
      </c>
      <c r="I358">
        <v>6.64</v>
      </c>
      <c r="J358">
        <v>2.12</v>
      </c>
      <c r="K358">
        <v>2.2200000000000002</v>
      </c>
      <c r="L358">
        <v>1.89</v>
      </c>
      <c r="M358">
        <v>2.35</v>
      </c>
      <c r="N358">
        <v>5.21</v>
      </c>
      <c r="O358">
        <v>9.44</v>
      </c>
      <c r="P358">
        <v>12.9</v>
      </c>
      <c r="Q358">
        <v>14.7</v>
      </c>
      <c r="R358">
        <v>13</v>
      </c>
      <c r="S358">
        <v>8.39</v>
      </c>
      <c r="T358">
        <v>4.4000000000000004</v>
      </c>
      <c r="U358">
        <v>2.66</v>
      </c>
    </row>
    <row r="359" spans="1:21" x14ac:dyDescent="0.2">
      <c r="A359" s="22">
        <v>357</v>
      </c>
      <c r="B359" t="b">
        <v>0</v>
      </c>
      <c r="C359" t="b">
        <v>1</v>
      </c>
      <c r="D359" t="s">
        <v>90</v>
      </c>
      <c r="E359" t="s">
        <v>909</v>
      </c>
      <c r="F359" t="s">
        <v>90</v>
      </c>
      <c r="G359" t="s">
        <v>910</v>
      </c>
      <c r="H359" t="s">
        <v>130</v>
      </c>
      <c r="I359">
        <v>6.38</v>
      </c>
      <c r="J359">
        <v>2.74</v>
      </c>
      <c r="K359">
        <v>2.84</v>
      </c>
      <c r="L359">
        <v>2.2999999999999998</v>
      </c>
      <c r="M359">
        <v>2.5099999999999998</v>
      </c>
      <c r="N359">
        <v>4.54</v>
      </c>
      <c r="O359">
        <v>8.0500000000000007</v>
      </c>
      <c r="P359">
        <v>11.4</v>
      </c>
      <c r="Q359">
        <v>12.9</v>
      </c>
      <c r="R359">
        <v>11.9</v>
      </c>
      <c r="S359">
        <v>8.5399999999999991</v>
      </c>
      <c r="T359">
        <v>5.17</v>
      </c>
      <c r="U359">
        <v>3.4</v>
      </c>
    </row>
    <row r="360" spans="1:21" x14ac:dyDescent="0.2">
      <c r="A360" s="22">
        <v>358</v>
      </c>
      <c r="B360" t="b">
        <v>0</v>
      </c>
      <c r="C360" t="b">
        <v>1</v>
      </c>
      <c r="D360" t="s">
        <v>90</v>
      </c>
      <c r="E360" t="s">
        <v>911</v>
      </c>
      <c r="F360" t="s">
        <v>90</v>
      </c>
      <c r="G360" t="s">
        <v>912</v>
      </c>
      <c r="H360" t="s">
        <v>130</v>
      </c>
      <c r="I360">
        <v>7.16</v>
      </c>
      <c r="J360">
        <v>2.2599999999999998</v>
      </c>
      <c r="K360">
        <v>2.36</v>
      </c>
      <c r="L360">
        <v>2.0099999999999998</v>
      </c>
      <c r="M360">
        <v>2.5</v>
      </c>
      <c r="N360">
        <v>5.66</v>
      </c>
      <c r="O360">
        <v>10.3</v>
      </c>
      <c r="P360">
        <v>14.1</v>
      </c>
      <c r="Q360">
        <v>16</v>
      </c>
      <c r="R360">
        <v>13.9</v>
      </c>
      <c r="S360">
        <v>8.91</v>
      </c>
      <c r="T360">
        <v>4.67</v>
      </c>
      <c r="U360">
        <v>2.8</v>
      </c>
    </row>
    <row r="361" spans="1:21" x14ac:dyDescent="0.2">
      <c r="A361" s="22">
        <v>359</v>
      </c>
      <c r="B361" t="b">
        <v>0</v>
      </c>
      <c r="C361" t="b">
        <v>1</v>
      </c>
      <c r="D361" t="s">
        <v>90</v>
      </c>
      <c r="E361" t="s">
        <v>913</v>
      </c>
      <c r="F361" t="s">
        <v>90</v>
      </c>
      <c r="G361" t="s">
        <v>914</v>
      </c>
      <c r="H361" t="s">
        <v>130</v>
      </c>
      <c r="I361">
        <v>7.44</v>
      </c>
      <c r="J361">
        <v>2.33</v>
      </c>
      <c r="K361">
        <v>2.44</v>
      </c>
      <c r="L361">
        <v>2.0699999999999998</v>
      </c>
      <c r="M361">
        <v>2.58</v>
      </c>
      <c r="N361">
        <v>5.88</v>
      </c>
      <c r="O361">
        <v>10.8</v>
      </c>
      <c r="P361">
        <v>14.7</v>
      </c>
      <c r="Q361">
        <v>16.7</v>
      </c>
      <c r="R361">
        <v>14.4</v>
      </c>
      <c r="S361">
        <v>9.19</v>
      </c>
      <c r="T361">
        <v>4.84</v>
      </c>
      <c r="U361">
        <v>2.9</v>
      </c>
    </row>
    <row r="362" spans="1:21" x14ac:dyDescent="0.2">
      <c r="A362" s="22">
        <v>360</v>
      </c>
      <c r="B362" t="b">
        <v>0</v>
      </c>
      <c r="C362" t="b">
        <v>1</v>
      </c>
      <c r="D362" t="s">
        <v>90</v>
      </c>
      <c r="E362" t="s">
        <v>915</v>
      </c>
      <c r="F362" t="s">
        <v>90</v>
      </c>
      <c r="G362" t="s">
        <v>916</v>
      </c>
      <c r="H362" t="s">
        <v>130</v>
      </c>
      <c r="I362">
        <v>8.44</v>
      </c>
      <c r="J362">
        <v>1.78</v>
      </c>
      <c r="K362">
        <v>1.81</v>
      </c>
      <c r="L362">
        <v>1.75</v>
      </c>
      <c r="M362">
        <v>2.77</v>
      </c>
      <c r="N362">
        <v>7</v>
      </c>
      <c r="O362">
        <v>13.3</v>
      </c>
      <c r="P362">
        <v>17.899999999999999</v>
      </c>
      <c r="Q362">
        <v>19.899999999999999</v>
      </c>
      <c r="R362">
        <v>16.8</v>
      </c>
      <c r="S362">
        <v>10.4</v>
      </c>
      <c r="T362">
        <v>4.88</v>
      </c>
      <c r="U362">
        <v>2.4900000000000002</v>
      </c>
    </row>
    <row r="363" spans="1:21" x14ac:dyDescent="0.2">
      <c r="A363" s="22">
        <v>361</v>
      </c>
      <c r="B363" t="b">
        <v>0</v>
      </c>
      <c r="C363" t="b">
        <v>1</v>
      </c>
      <c r="D363" t="s">
        <v>90</v>
      </c>
      <c r="E363" t="s">
        <v>917</v>
      </c>
      <c r="F363" t="s">
        <v>90</v>
      </c>
      <c r="G363" t="s">
        <v>918</v>
      </c>
      <c r="H363" t="s">
        <v>130</v>
      </c>
      <c r="I363">
        <v>8.26</v>
      </c>
      <c r="J363">
        <v>1.76</v>
      </c>
      <c r="K363">
        <v>1.79</v>
      </c>
      <c r="L363">
        <v>1.73</v>
      </c>
      <c r="M363">
        <v>2.71</v>
      </c>
      <c r="N363">
        <v>6.85</v>
      </c>
      <c r="O363">
        <v>13</v>
      </c>
      <c r="P363">
        <v>17.5</v>
      </c>
      <c r="Q363">
        <v>19.5</v>
      </c>
      <c r="R363">
        <v>16.5</v>
      </c>
      <c r="S363">
        <v>10.1</v>
      </c>
      <c r="T363">
        <v>4.78</v>
      </c>
      <c r="U363">
        <v>2.44</v>
      </c>
    </row>
    <row r="364" spans="1:21" x14ac:dyDescent="0.2">
      <c r="A364" s="22">
        <v>362</v>
      </c>
      <c r="B364" t="b">
        <v>0</v>
      </c>
      <c r="C364" t="b">
        <v>1</v>
      </c>
      <c r="D364" t="s">
        <v>90</v>
      </c>
      <c r="E364" t="s">
        <v>919</v>
      </c>
      <c r="F364" t="s">
        <v>90</v>
      </c>
      <c r="G364" t="s">
        <v>920</v>
      </c>
      <c r="H364" t="s">
        <v>130</v>
      </c>
      <c r="I364">
        <v>7.31</v>
      </c>
      <c r="J364">
        <v>1.63</v>
      </c>
      <c r="K364">
        <v>1.66</v>
      </c>
      <c r="L364">
        <v>1.6</v>
      </c>
      <c r="M364">
        <v>2.46</v>
      </c>
      <c r="N364">
        <v>6</v>
      </c>
      <c r="O364">
        <v>11.3</v>
      </c>
      <c r="P364">
        <v>15.2</v>
      </c>
      <c r="Q364">
        <v>17</v>
      </c>
      <c r="R364">
        <v>14.7</v>
      </c>
      <c r="S364">
        <v>9.2200000000000006</v>
      </c>
      <c r="T364">
        <v>4.3499999999999996</v>
      </c>
      <c r="U364">
        <v>2.27</v>
      </c>
    </row>
    <row r="365" spans="1:21" x14ac:dyDescent="0.2">
      <c r="A365" s="22">
        <v>363</v>
      </c>
      <c r="B365" t="b">
        <v>0</v>
      </c>
      <c r="C365" t="b">
        <v>1</v>
      </c>
      <c r="D365" t="s">
        <v>90</v>
      </c>
      <c r="E365" t="s">
        <v>921</v>
      </c>
      <c r="F365" t="s">
        <v>90</v>
      </c>
      <c r="G365" t="s">
        <v>922</v>
      </c>
      <c r="H365" t="s">
        <v>427</v>
      </c>
      <c r="I365">
        <v>9.6</v>
      </c>
      <c r="J365">
        <v>10</v>
      </c>
      <c r="K365">
        <v>10.8</v>
      </c>
      <c r="L365">
        <v>12.1</v>
      </c>
      <c r="M365">
        <v>12.6</v>
      </c>
      <c r="N365">
        <v>11.1</v>
      </c>
      <c r="O365">
        <v>8.43</v>
      </c>
      <c r="P365">
        <v>7.2</v>
      </c>
      <c r="Q365">
        <v>7.12</v>
      </c>
      <c r="R365">
        <v>6.79</v>
      </c>
      <c r="S365">
        <v>8.0399999999999991</v>
      </c>
      <c r="T365">
        <v>9.81</v>
      </c>
      <c r="U365">
        <v>11.1</v>
      </c>
    </row>
    <row r="366" spans="1:21" x14ac:dyDescent="0.2">
      <c r="A366" s="22">
        <v>364</v>
      </c>
      <c r="B366" t="b">
        <v>0</v>
      </c>
      <c r="C366" t="b">
        <v>1</v>
      </c>
      <c r="D366" t="s">
        <v>90</v>
      </c>
      <c r="E366" t="s">
        <v>923</v>
      </c>
      <c r="F366" t="s">
        <v>90</v>
      </c>
      <c r="G366" t="s">
        <v>924</v>
      </c>
      <c r="H366" t="s">
        <v>130</v>
      </c>
      <c r="I366">
        <v>45</v>
      </c>
      <c r="J366">
        <v>14.5</v>
      </c>
      <c r="K366">
        <v>11.2</v>
      </c>
      <c r="L366">
        <v>7.51</v>
      </c>
      <c r="M366">
        <v>15</v>
      </c>
      <c r="N366">
        <v>58.3</v>
      </c>
      <c r="O366">
        <v>76.3</v>
      </c>
      <c r="P366">
        <v>84.6</v>
      </c>
      <c r="Q366">
        <v>73.7</v>
      </c>
      <c r="R366">
        <v>70.7</v>
      </c>
      <c r="S366">
        <v>67.5</v>
      </c>
      <c r="T366">
        <v>36.200000000000003</v>
      </c>
      <c r="U366">
        <v>21.9</v>
      </c>
    </row>
    <row r="367" spans="1:21" x14ac:dyDescent="0.2">
      <c r="A367" s="22">
        <v>365</v>
      </c>
      <c r="B367" t="b">
        <v>0</v>
      </c>
      <c r="C367" t="b">
        <v>1</v>
      </c>
      <c r="D367" t="s">
        <v>90</v>
      </c>
      <c r="E367" t="s">
        <v>925</v>
      </c>
      <c r="F367" t="s">
        <v>90</v>
      </c>
      <c r="G367" t="s">
        <v>926</v>
      </c>
      <c r="H367" t="s">
        <v>427</v>
      </c>
      <c r="I367">
        <v>10.5</v>
      </c>
      <c r="J367">
        <v>7.47</v>
      </c>
      <c r="K367">
        <v>6.3</v>
      </c>
      <c r="L367">
        <v>6.1</v>
      </c>
      <c r="M367">
        <v>7.5</v>
      </c>
      <c r="N367">
        <v>8.77</v>
      </c>
      <c r="O367">
        <v>13.7</v>
      </c>
      <c r="P367">
        <v>15.4</v>
      </c>
      <c r="Q367">
        <v>16.399999999999999</v>
      </c>
      <c r="R367">
        <v>13.3</v>
      </c>
      <c r="S367">
        <v>11.5</v>
      </c>
      <c r="T367">
        <v>11.4</v>
      </c>
      <c r="U367">
        <v>7.74</v>
      </c>
    </row>
    <row r="368" spans="1:21" x14ac:dyDescent="0.2">
      <c r="A368" s="22">
        <v>366</v>
      </c>
      <c r="B368" t="b">
        <v>1</v>
      </c>
      <c r="C368" t="b">
        <v>1</v>
      </c>
      <c r="D368" t="s">
        <v>927</v>
      </c>
      <c r="E368" t="s">
        <v>927</v>
      </c>
      <c r="F368" t="s">
        <v>928</v>
      </c>
      <c r="G368" t="s">
        <v>929</v>
      </c>
      <c r="H368" t="s">
        <v>68</v>
      </c>
      <c r="I368">
        <v>3.02</v>
      </c>
      <c r="J368">
        <v>1.72</v>
      </c>
      <c r="K368">
        <v>1.69</v>
      </c>
      <c r="L368">
        <v>1.39</v>
      </c>
      <c r="M368">
        <v>1.51</v>
      </c>
      <c r="N368">
        <v>3.5</v>
      </c>
      <c r="O368">
        <v>3.81</v>
      </c>
      <c r="P368">
        <v>4.08</v>
      </c>
      <c r="Q368">
        <v>4.6399999999999997</v>
      </c>
      <c r="R368">
        <v>5.33</v>
      </c>
      <c r="S368">
        <v>3.63</v>
      </c>
      <c r="T368">
        <v>3.02</v>
      </c>
      <c r="U368">
        <v>1.83</v>
      </c>
    </row>
    <row r="369" spans="1:21" x14ac:dyDescent="0.2">
      <c r="A369" s="22">
        <v>367</v>
      </c>
      <c r="B369" t="b">
        <v>0</v>
      </c>
      <c r="C369" t="b">
        <v>1</v>
      </c>
      <c r="D369" t="s">
        <v>90</v>
      </c>
      <c r="E369" t="s">
        <v>930</v>
      </c>
      <c r="F369" t="s">
        <v>90</v>
      </c>
      <c r="G369" t="s">
        <v>931</v>
      </c>
      <c r="H369" t="s">
        <v>68</v>
      </c>
      <c r="I369">
        <v>4.72</v>
      </c>
      <c r="J369">
        <v>1.61</v>
      </c>
      <c r="K369">
        <v>1.59</v>
      </c>
      <c r="L369">
        <v>1.27</v>
      </c>
      <c r="M369">
        <v>1.27</v>
      </c>
      <c r="N369">
        <v>1.56</v>
      </c>
      <c r="O369">
        <v>9.6</v>
      </c>
      <c r="P369">
        <v>9.92</v>
      </c>
      <c r="Q369">
        <v>10.4</v>
      </c>
      <c r="R369">
        <v>11.3</v>
      </c>
      <c r="S369">
        <v>3.48</v>
      </c>
      <c r="T369">
        <v>2.8</v>
      </c>
      <c r="U369">
        <v>1.65</v>
      </c>
    </row>
    <row r="370" spans="1:21" x14ac:dyDescent="0.2">
      <c r="A370" s="22">
        <v>368</v>
      </c>
      <c r="B370" t="b">
        <v>1</v>
      </c>
      <c r="C370" t="b">
        <v>1</v>
      </c>
      <c r="D370" t="s">
        <v>932</v>
      </c>
      <c r="E370" t="s">
        <v>933</v>
      </c>
      <c r="F370" t="s">
        <v>934</v>
      </c>
      <c r="G370" t="s">
        <v>935</v>
      </c>
      <c r="H370" t="s">
        <v>68</v>
      </c>
      <c r="I370">
        <v>4.4800000000000004</v>
      </c>
      <c r="J370">
        <v>4.7699999999999996</v>
      </c>
      <c r="K370">
        <v>5.57</v>
      </c>
      <c r="L370">
        <v>4.2</v>
      </c>
      <c r="M370">
        <v>2.71</v>
      </c>
      <c r="N370">
        <v>2.33</v>
      </c>
      <c r="O370">
        <v>2.94</v>
      </c>
      <c r="P370">
        <v>4.6399999999999997</v>
      </c>
      <c r="Q370">
        <v>6.06</v>
      </c>
      <c r="R370">
        <v>6.4</v>
      </c>
      <c r="S370">
        <v>5.2</v>
      </c>
      <c r="T370">
        <v>4.6100000000000003</v>
      </c>
      <c r="U370">
        <v>4.43</v>
      </c>
    </row>
    <row r="371" spans="1:21" x14ac:dyDescent="0.2">
      <c r="A371" s="22">
        <v>369</v>
      </c>
      <c r="B371" t="b">
        <v>1</v>
      </c>
      <c r="C371" t="b">
        <v>1</v>
      </c>
      <c r="D371" t="s">
        <v>936</v>
      </c>
      <c r="E371" t="s">
        <v>936</v>
      </c>
      <c r="F371" t="s">
        <v>937</v>
      </c>
      <c r="G371" t="s">
        <v>938</v>
      </c>
      <c r="H371" t="s">
        <v>68</v>
      </c>
      <c r="I371">
        <v>72.400000000000006</v>
      </c>
      <c r="J371">
        <v>13.9</v>
      </c>
      <c r="K371">
        <v>17.399999999999999</v>
      </c>
      <c r="L371">
        <v>40.200000000000003</v>
      </c>
      <c r="M371">
        <v>85.7</v>
      </c>
      <c r="N371">
        <v>87.5</v>
      </c>
      <c r="O371">
        <v>90.1</v>
      </c>
      <c r="P371">
        <v>98.8</v>
      </c>
      <c r="Q371">
        <v>100</v>
      </c>
      <c r="R371">
        <v>100</v>
      </c>
      <c r="S371">
        <v>100</v>
      </c>
      <c r="T371">
        <v>100</v>
      </c>
      <c r="U371">
        <v>32.299999999999997</v>
      </c>
    </row>
    <row r="372" spans="1:21" x14ac:dyDescent="0.2">
      <c r="A372" s="22">
        <v>370</v>
      </c>
      <c r="B372" t="b">
        <v>0</v>
      </c>
      <c r="C372" t="b">
        <v>1</v>
      </c>
      <c r="D372" t="s">
        <v>90</v>
      </c>
      <c r="E372" t="s">
        <v>939</v>
      </c>
      <c r="F372" t="s">
        <v>90</v>
      </c>
      <c r="G372" t="s">
        <v>939</v>
      </c>
      <c r="H372" t="s">
        <v>940</v>
      </c>
      <c r="I372">
        <v>5.0599999999999996</v>
      </c>
      <c r="J372">
        <v>7.17</v>
      </c>
      <c r="K372">
        <v>9.2100000000000009</v>
      </c>
      <c r="L372">
        <v>7.47</v>
      </c>
      <c r="M372">
        <v>4.6500000000000004</v>
      </c>
      <c r="N372">
        <v>2.0699999999999998</v>
      </c>
      <c r="O372">
        <v>2.61</v>
      </c>
      <c r="P372">
        <v>3.59</v>
      </c>
      <c r="Q372">
        <v>4.59</v>
      </c>
      <c r="R372">
        <v>4.96</v>
      </c>
      <c r="S372">
        <v>4.46</v>
      </c>
      <c r="T372">
        <v>4.71</v>
      </c>
      <c r="U372">
        <v>5.51</v>
      </c>
    </row>
    <row r="373" spans="1:21" x14ac:dyDescent="0.2">
      <c r="A373" s="22">
        <v>371</v>
      </c>
      <c r="B373" t="b">
        <v>0</v>
      </c>
      <c r="C373" t="b">
        <v>1</v>
      </c>
      <c r="D373" t="s">
        <v>90</v>
      </c>
      <c r="E373" t="s">
        <v>941</v>
      </c>
      <c r="F373" t="s">
        <v>90</v>
      </c>
      <c r="G373" t="s">
        <v>941</v>
      </c>
      <c r="H373" t="s">
        <v>940</v>
      </c>
      <c r="I373">
        <v>4.2699999999999996</v>
      </c>
      <c r="J373">
        <v>3.86</v>
      </c>
      <c r="K373">
        <v>4.18</v>
      </c>
      <c r="L373">
        <v>2.94</v>
      </c>
      <c r="M373">
        <v>1.96</v>
      </c>
      <c r="N373">
        <v>2.4300000000000002</v>
      </c>
      <c r="O373">
        <v>3.08</v>
      </c>
      <c r="P373">
        <v>5.07</v>
      </c>
      <c r="Q373">
        <v>6.65</v>
      </c>
      <c r="R373">
        <v>6.98</v>
      </c>
      <c r="S373">
        <v>5.5</v>
      </c>
      <c r="T373">
        <v>4.59</v>
      </c>
      <c r="U373">
        <v>4.0199999999999996</v>
      </c>
    </row>
    <row r="374" spans="1:21" x14ac:dyDescent="0.2">
      <c r="A374" s="22">
        <v>372</v>
      </c>
      <c r="B374" t="b">
        <v>1</v>
      </c>
      <c r="C374" t="b">
        <v>1</v>
      </c>
      <c r="D374" t="s">
        <v>942</v>
      </c>
      <c r="E374" t="s">
        <v>942</v>
      </c>
      <c r="F374" t="s">
        <v>943</v>
      </c>
      <c r="G374" t="s">
        <v>944</v>
      </c>
      <c r="H374" t="s">
        <v>68</v>
      </c>
      <c r="I374">
        <v>39.6</v>
      </c>
      <c r="J374">
        <v>24.1</v>
      </c>
      <c r="K374">
        <v>21.7</v>
      </c>
      <c r="L374">
        <v>19.899999999999999</v>
      </c>
      <c r="M374">
        <v>24.3</v>
      </c>
      <c r="N374">
        <v>27.2</v>
      </c>
      <c r="O374">
        <v>47.9</v>
      </c>
      <c r="P374">
        <v>55.7</v>
      </c>
      <c r="Q374">
        <v>54.1</v>
      </c>
      <c r="R374">
        <v>60.5</v>
      </c>
      <c r="S374">
        <v>62.9</v>
      </c>
      <c r="T374">
        <v>36.799999999999997</v>
      </c>
      <c r="U374">
        <v>39.299999999999997</v>
      </c>
    </row>
    <row r="375" spans="1:21" x14ac:dyDescent="0.2">
      <c r="A375" s="22">
        <v>373</v>
      </c>
      <c r="B375" t="b">
        <v>0</v>
      </c>
      <c r="C375" t="b">
        <v>1</v>
      </c>
      <c r="D375" t="s">
        <v>90</v>
      </c>
      <c r="E375" t="s">
        <v>945</v>
      </c>
      <c r="F375" t="s">
        <v>90</v>
      </c>
      <c r="G375" t="s">
        <v>946</v>
      </c>
      <c r="H375" t="s">
        <v>427</v>
      </c>
      <c r="I375">
        <v>38.299999999999997</v>
      </c>
      <c r="J375">
        <v>61.5</v>
      </c>
      <c r="K375">
        <v>65.5</v>
      </c>
      <c r="L375">
        <v>52.7</v>
      </c>
      <c r="M375">
        <v>57.4</v>
      </c>
      <c r="N375">
        <v>56.1</v>
      </c>
      <c r="O375">
        <v>19.399999999999999</v>
      </c>
      <c r="P375">
        <v>19.8</v>
      </c>
      <c r="Q375">
        <v>16.7</v>
      </c>
      <c r="R375">
        <v>15.5</v>
      </c>
      <c r="S375">
        <v>20.3</v>
      </c>
      <c r="T375">
        <v>22.1</v>
      </c>
      <c r="U375">
        <v>53.9</v>
      </c>
    </row>
    <row r="376" spans="1:21" x14ac:dyDescent="0.2">
      <c r="A376" s="22">
        <v>374</v>
      </c>
      <c r="B376" t="b">
        <v>1</v>
      </c>
      <c r="C376" t="b">
        <v>1</v>
      </c>
      <c r="D376" t="s">
        <v>947</v>
      </c>
      <c r="E376" t="s">
        <v>947</v>
      </c>
      <c r="F376" t="s">
        <v>948</v>
      </c>
      <c r="G376" t="s">
        <v>949</v>
      </c>
      <c r="H376" t="s">
        <v>68</v>
      </c>
      <c r="I376">
        <v>0.41299999999999998</v>
      </c>
      <c r="J376">
        <v>0.36899999999999999</v>
      </c>
      <c r="K376">
        <v>0.28100000000000003</v>
      </c>
      <c r="L376">
        <v>0.27600000000000002</v>
      </c>
      <c r="M376">
        <v>0.32400000000000001</v>
      </c>
      <c r="N376">
        <v>0.38</v>
      </c>
      <c r="O376">
        <v>0.41699999999999998</v>
      </c>
      <c r="P376">
        <v>0.39</v>
      </c>
      <c r="Q376">
        <v>0.46600000000000003</v>
      </c>
      <c r="R376">
        <v>0.505</v>
      </c>
      <c r="S376">
        <v>0.48199999999999998</v>
      </c>
      <c r="T376">
        <v>0.55900000000000005</v>
      </c>
      <c r="U376">
        <v>0.49199999999999999</v>
      </c>
    </row>
    <row r="377" spans="1:21" x14ac:dyDescent="0.2">
      <c r="A377" s="22">
        <v>375</v>
      </c>
      <c r="B377" t="b">
        <v>1</v>
      </c>
      <c r="C377" t="b">
        <v>1</v>
      </c>
      <c r="D377" t="s">
        <v>950</v>
      </c>
      <c r="E377" t="s">
        <v>950</v>
      </c>
      <c r="F377" t="s">
        <v>951</v>
      </c>
      <c r="G377" t="s">
        <v>952</v>
      </c>
      <c r="H377" t="s">
        <v>68</v>
      </c>
      <c r="I377">
        <v>4.59</v>
      </c>
      <c r="J377">
        <v>0.78600000000000003</v>
      </c>
      <c r="K377">
        <v>1.52</v>
      </c>
      <c r="L377">
        <v>2.71</v>
      </c>
      <c r="M377">
        <v>6.05</v>
      </c>
      <c r="N377">
        <v>2.5099999999999998</v>
      </c>
      <c r="O377">
        <v>4.28</v>
      </c>
      <c r="P377">
        <v>6.86</v>
      </c>
      <c r="Q377">
        <v>15.4</v>
      </c>
      <c r="R377">
        <v>7.4</v>
      </c>
      <c r="S377">
        <v>3.67</v>
      </c>
      <c r="T377">
        <v>2.0099999999999998</v>
      </c>
      <c r="U377">
        <v>1.54</v>
      </c>
    </row>
    <row r="378" spans="1:21" x14ac:dyDescent="0.2">
      <c r="A378" s="22">
        <v>376</v>
      </c>
      <c r="B378" t="b">
        <v>1</v>
      </c>
      <c r="C378" t="b">
        <v>1</v>
      </c>
      <c r="D378" t="s">
        <v>953</v>
      </c>
      <c r="E378" t="s">
        <v>953</v>
      </c>
      <c r="F378" t="s">
        <v>954</v>
      </c>
      <c r="G378" t="s">
        <v>955</v>
      </c>
      <c r="H378" t="s">
        <v>68</v>
      </c>
      <c r="I378">
        <v>68.3</v>
      </c>
      <c r="J378">
        <v>28.1</v>
      </c>
      <c r="K378">
        <v>31.8</v>
      </c>
      <c r="L378">
        <v>42.5</v>
      </c>
      <c r="M378">
        <v>92.9</v>
      </c>
      <c r="N378">
        <v>92.6</v>
      </c>
      <c r="O378">
        <v>92.9</v>
      </c>
      <c r="P378">
        <v>84.5</v>
      </c>
      <c r="Q378">
        <v>78.2</v>
      </c>
      <c r="R378">
        <v>79.900000000000006</v>
      </c>
      <c r="S378">
        <v>79.7</v>
      </c>
      <c r="T378">
        <v>84.2</v>
      </c>
      <c r="U378">
        <v>30.8</v>
      </c>
    </row>
    <row r="379" spans="1:21" x14ac:dyDescent="0.2">
      <c r="A379" s="22">
        <v>377</v>
      </c>
      <c r="B379" t="b">
        <v>1</v>
      </c>
      <c r="C379" t="b">
        <v>1</v>
      </c>
      <c r="D379" t="s">
        <v>956</v>
      </c>
      <c r="E379" t="s">
        <v>956</v>
      </c>
      <c r="F379" t="s">
        <v>957</v>
      </c>
      <c r="G379" t="s">
        <v>958</v>
      </c>
      <c r="H379" t="s">
        <v>68</v>
      </c>
      <c r="I379">
        <v>2.17</v>
      </c>
      <c r="J379">
        <v>1.58</v>
      </c>
      <c r="K379">
        <v>1.71</v>
      </c>
      <c r="L379">
        <v>1.46</v>
      </c>
      <c r="M379">
        <v>1.47</v>
      </c>
      <c r="N379">
        <v>1.6</v>
      </c>
      <c r="O379">
        <v>1.93</v>
      </c>
      <c r="P379">
        <v>2.4500000000000002</v>
      </c>
      <c r="Q379">
        <v>3.37</v>
      </c>
      <c r="R379">
        <v>3.81</v>
      </c>
      <c r="S379">
        <v>2.87</v>
      </c>
      <c r="T379">
        <v>2.02</v>
      </c>
      <c r="U379">
        <v>1.72</v>
      </c>
    </row>
    <row r="380" spans="1:21" x14ac:dyDescent="0.2">
      <c r="A380" s="22">
        <v>378</v>
      </c>
      <c r="B380" t="b">
        <v>1</v>
      </c>
      <c r="C380" t="b">
        <v>1</v>
      </c>
      <c r="D380" t="s">
        <v>959</v>
      </c>
      <c r="E380" t="s">
        <v>959</v>
      </c>
      <c r="F380" t="s">
        <v>960</v>
      </c>
      <c r="G380" t="s">
        <v>961</v>
      </c>
      <c r="H380" t="s">
        <v>68</v>
      </c>
      <c r="I380">
        <v>0.86699999999999999</v>
      </c>
      <c r="J380">
        <v>0.38300000000000001</v>
      </c>
      <c r="K380">
        <v>0.621</v>
      </c>
      <c r="L380">
        <v>0.66300000000000003</v>
      </c>
      <c r="M380">
        <v>0.68899999999999995</v>
      </c>
      <c r="N380">
        <v>0.72599999999999998</v>
      </c>
      <c r="O380">
        <v>0.83599999999999997</v>
      </c>
      <c r="P380">
        <v>1.02</v>
      </c>
      <c r="Q380">
        <v>1.26</v>
      </c>
      <c r="R380">
        <v>1.42</v>
      </c>
      <c r="S380">
        <v>1.48</v>
      </c>
      <c r="T380">
        <v>0.90700000000000003</v>
      </c>
      <c r="U380">
        <v>0.40300000000000002</v>
      </c>
    </row>
    <row r="381" spans="1:21" x14ac:dyDescent="0.2">
      <c r="A381" s="22">
        <v>379</v>
      </c>
      <c r="B381" t="b">
        <v>0</v>
      </c>
      <c r="C381" t="b">
        <v>1</v>
      </c>
      <c r="D381" t="s">
        <v>90</v>
      </c>
      <c r="E381" t="s">
        <v>962</v>
      </c>
      <c r="F381" t="s">
        <v>90</v>
      </c>
      <c r="G381" t="s">
        <v>963</v>
      </c>
      <c r="H381" t="s">
        <v>68</v>
      </c>
      <c r="I381">
        <v>100</v>
      </c>
      <c r="J381">
        <v>100</v>
      </c>
      <c r="K381">
        <v>100</v>
      </c>
      <c r="L381">
        <v>100</v>
      </c>
      <c r="M381">
        <v>100</v>
      </c>
      <c r="N381">
        <v>100</v>
      </c>
      <c r="O381">
        <v>100</v>
      </c>
      <c r="P381">
        <v>100</v>
      </c>
      <c r="Q381">
        <v>100</v>
      </c>
      <c r="R381">
        <v>100</v>
      </c>
      <c r="S381">
        <v>100</v>
      </c>
      <c r="T381">
        <v>100</v>
      </c>
      <c r="U381">
        <v>100</v>
      </c>
    </row>
    <row r="382" spans="1:21" x14ac:dyDescent="0.2">
      <c r="A382" s="22">
        <v>380</v>
      </c>
      <c r="B382" t="b">
        <v>1</v>
      </c>
      <c r="C382" t="b">
        <v>1</v>
      </c>
      <c r="D382" t="s">
        <v>964</v>
      </c>
      <c r="E382" t="s">
        <v>964</v>
      </c>
      <c r="F382" t="s">
        <v>965</v>
      </c>
      <c r="G382" t="s">
        <v>966</v>
      </c>
      <c r="H382" t="s">
        <v>68</v>
      </c>
      <c r="I382">
        <v>1.95</v>
      </c>
      <c r="J382">
        <v>1.49</v>
      </c>
      <c r="K382">
        <v>1.47</v>
      </c>
      <c r="L382">
        <v>1.18</v>
      </c>
      <c r="M382">
        <v>1.17</v>
      </c>
      <c r="N382">
        <v>1.31</v>
      </c>
      <c r="O382">
        <v>1.63</v>
      </c>
      <c r="P382">
        <v>2.0499999999999998</v>
      </c>
      <c r="Q382">
        <v>2.73</v>
      </c>
      <c r="R382">
        <v>3.26</v>
      </c>
      <c r="S382">
        <v>2.99</v>
      </c>
      <c r="T382">
        <v>2.5299999999999998</v>
      </c>
      <c r="U382">
        <v>1.52</v>
      </c>
    </row>
    <row r="383" spans="1:21" x14ac:dyDescent="0.2">
      <c r="A383" s="22">
        <v>381</v>
      </c>
      <c r="B383" t="b">
        <v>1</v>
      </c>
      <c r="C383" t="b">
        <v>1</v>
      </c>
      <c r="D383" t="s">
        <v>967</v>
      </c>
      <c r="E383" t="s">
        <v>967</v>
      </c>
      <c r="F383" t="s">
        <v>968</v>
      </c>
      <c r="G383" t="s">
        <v>969</v>
      </c>
      <c r="H383" t="s">
        <v>68</v>
      </c>
      <c r="I383">
        <v>2.13</v>
      </c>
      <c r="J383">
        <v>1.69</v>
      </c>
      <c r="K383">
        <v>1.65</v>
      </c>
      <c r="L383">
        <v>1.3</v>
      </c>
      <c r="M383">
        <v>1.27</v>
      </c>
      <c r="N383">
        <v>1.42</v>
      </c>
      <c r="O383">
        <v>1.74</v>
      </c>
      <c r="P383">
        <v>2.02</v>
      </c>
      <c r="Q383">
        <v>2.59</v>
      </c>
      <c r="R383">
        <v>3.58</v>
      </c>
      <c r="S383">
        <v>3.45</v>
      </c>
      <c r="T383">
        <v>2.99</v>
      </c>
      <c r="U383">
        <v>1.78</v>
      </c>
    </row>
    <row r="384" spans="1:21" x14ac:dyDescent="0.2">
      <c r="A384" s="22">
        <v>382</v>
      </c>
      <c r="B384" t="b">
        <v>1</v>
      </c>
      <c r="C384" t="b">
        <v>1</v>
      </c>
      <c r="D384" t="s">
        <v>970</v>
      </c>
      <c r="E384" t="s">
        <v>970</v>
      </c>
      <c r="F384" t="s">
        <v>971</v>
      </c>
      <c r="G384" t="s">
        <v>972</v>
      </c>
      <c r="H384" t="s">
        <v>68</v>
      </c>
      <c r="I384">
        <v>3.49</v>
      </c>
      <c r="J384">
        <v>2.54</v>
      </c>
      <c r="K384">
        <v>3.56</v>
      </c>
      <c r="L384">
        <v>4.0599999999999996</v>
      </c>
      <c r="M384">
        <v>5.54</v>
      </c>
      <c r="N384">
        <v>22.5</v>
      </c>
      <c r="O384">
        <v>0.52800000000000002</v>
      </c>
      <c r="P384">
        <v>0.19</v>
      </c>
      <c r="Q384">
        <v>0.129</v>
      </c>
      <c r="R384">
        <v>0.156</v>
      </c>
      <c r="S384">
        <v>0.23899999999999999</v>
      </c>
      <c r="T384">
        <v>0.48299999999999998</v>
      </c>
      <c r="U384">
        <v>1.76</v>
      </c>
    </row>
    <row r="385" spans="1:21" x14ac:dyDescent="0.2">
      <c r="A385" s="22">
        <v>383</v>
      </c>
      <c r="B385" t="b">
        <v>1</v>
      </c>
      <c r="C385" t="b">
        <v>1</v>
      </c>
      <c r="D385" t="s">
        <v>973</v>
      </c>
      <c r="E385" t="s">
        <v>973</v>
      </c>
      <c r="F385" t="s">
        <v>974</v>
      </c>
      <c r="G385" t="s">
        <v>975</v>
      </c>
      <c r="H385" t="s">
        <v>68</v>
      </c>
      <c r="I385">
        <v>7.62</v>
      </c>
      <c r="J385">
        <v>0.77700000000000002</v>
      </c>
      <c r="K385">
        <v>0.73399999999999999</v>
      </c>
      <c r="L385">
        <v>0.73699999999999999</v>
      </c>
      <c r="M385">
        <v>0.95799999999999996</v>
      </c>
      <c r="N385">
        <v>1.33</v>
      </c>
      <c r="O385">
        <v>7.92</v>
      </c>
      <c r="P385">
        <v>31.9</v>
      </c>
      <c r="Q385">
        <v>35.1</v>
      </c>
      <c r="R385">
        <v>8.02</v>
      </c>
      <c r="S385">
        <v>1.5</v>
      </c>
      <c r="T385">
        <v>0.69099999999999995</v>
      </c>
      <c r="U385">
        <v>0.60099999999999998</v>
      </c>
    </row>
    <row r="386" spans="1:21" x14ac:dyDescent="0.2">
      <c r="A386" s="22">
        <v>384</v>
      </c>
      <c r="B386" t="b">
        <v>1</v>
      </c>
      <c r="C386" t="b">
        <v>1</v>
      </c>
      <c r="D386" t="s">
        <v>976</v>
      </c>
      <c r="E386" t="s">
        <v>976</v>
      </c>
      <c r="F386" t="s">
        <v>977</v>
      </c>
      <c r="G386" t="s">
        <v>978</v>
      </c>
      <c r="H386" t="s">
        <v>68</v>
      </c>
      <c r="I386">
        <v>36.4</v>
      </c>
      <c r="J386">
        <v>31.6</v>
      </c>
      <c r="K386">
        <v>37.4</v>
      </c>
      <c r="L386">
        <v>40.6</v>
      </c>
      <c r="M386">
        <v>44.8</v>
      </c>
      <c r="N386">
        <v>40</v>
      </c>
      <c r="O386">
        <v>45.2</v>
      </c>
      <c r="P386">
        <v>57.4</v>
      </c>
      <c r="Q386">
        <v>26.7</v>
      </c>
      <c r="R386">
        <v>19.399999999999999</v>
      </c>
      <c r="S386">
        <v>31.3</v>
      </c>
      <c r="T386">
        <v>31.6</v>
      </c>
      <c r="U386">
        <v>30.4</v>
      </c>
    </row>
    <row r="387" spans="1:21" x14ac:dyDescent="0.2">
      <c r="A387" s="22">
        <v>385</v>
      </c>
      <c r="B387" t="b">
        <v>0</v>
      </c>
      <c r="C387" t="b">
        <v>1</v>
      </c>
      <c r="D387" t="s">
        <v>90</v>
      </c>
      <c r="E387" t="s">
        <v>979</v>
      </c>
      <c r="F387" t="s">
        <v>90</v>
      </c>
      <c r="G387" t="s">
        <v>980</v>
      </c>
      <c r="H387" t="s">
        <v>68</v>
      </c>
      <c r="I387">
        <v>62</v>
      </c>
      <c r="J387">
        <v>76.5</v>
      </c>
      <c r="K387">
        <v>81.7</v>
      </c>
      <c r="L387">
        <v>81.2</v>
      </c>
      <c r="M387">
        <v>59.8</v>
      </c>
      <c r="N387">
        <v>41.7</v>
      </c>
      <c r="O387">
        <v>58.3</v>
      </c>
      <c r="P387">
        <v>74.099999999999994</v>
      </c>
      <c r="Q387">
        <v>78.3</v>
      </c>
      <c r="R387">
        <v>72.900000000000006</v>
      </c>
      <c r="S387">
        <v>33</v>
      </c>
      <c r="T387">
        <v>24</v>
      </c>
      <c r="U387">
        <v>62.8</v>
      </c>
    </row>
    <row r="388" spans="1:21" x14ac:dyDescent="0.2">
      <c r="A388" s="22">
        <v>386</v>
      </c>
      <c r="B388" t="b">
        <v>1</v>
      </c>
      <c r="C388" t="b">
        <v>1</v>
      </c>
      <c r="D388" t="s">
        <v>981</v>
      </c>
      <c r="E388" t="s">
        <v>981</v>
      </c>
      <c r="F388" t="s">
        <v>982</v>
      </c>
      <c r="G388" t="s">
        <v>983</v>
      </c>
      <c r="H388" t="s">
        <v>68</v>
      </c>
      <c r="I388">
        <v>0.76400000000000001</v>
      </c>
      <c r="J388">
        <v>0.77300000000000002</v>
      </c>
      <c r="K388">
        <v>0.82799999999999996</v>
      </c>
      <c r="L388">
        <v>0.72599999999999998</v>
      </c>
      <c r="M388">
        <v>0.63200000000000001</v>
      </c>
      <c r="N388">
        <v>0.55900000000000005</v>
      </c>
      <c r="O388">
        <v>0.67</v>
      </c>
      <c r="P388">
        <v>0.628</v>
      </c>
      <c r="Q388">
        <v>0.60299999999999998</v>
      </c>
      <c r="R388">
        <v>0.80300000000000005</v>
      </c>
      <c r="S388">
        <v>0.99</v>
      </c>
      <c r="T388">
        <v>1.06</v>
      </c>
      <c r="U388">
        <v>0.90800000000000003</v>
      </c>
    </row>
    <row r="389" spans="1:21" x14ac:dyDescent="0.2">
      <c r="A389" s="22">
        <v>387</v>
      </c>
      <c r="B389" t="b">
        <v>1</v>
      </c>
      <c r="C389" t="b">
        <v>1</v>
      </c>
      <c r="D389" t="s">
        <v>984</v>
      </c>
      <c r="E389" t="s">
        <v>984</v>
      </c>
      <c r="F389" t="s">
        <v>985</v>
      </c>
      <c r="G389" t="s">
        <v>986</v>
      </c>
      <c r="H389" t="s">
        <v>68</v>
      </c>
      <c r="I389">
        <v>77.7</v>
      </c>
      <c r="J389">
        <v>26.6</v>
      </c>
      <c r="K389">
        <v>32.4</v>
      </c>
      <c r="L389">
        <v>49.9</v>
      </c>
      <c r="M389">
        <v>98.2</v>
      </c>
      <c r="N389">
        <v>98.2</v>
      </c>
      <c r="O389">
        <v>98.3</v>
      </c>
      <c r="P389">
        <v>98.3</v>
      </c>
      <c r="Q389">
        <v>98.2</v>
      </c>
      <c r="R389">
        <v>98.2</v>
      </c>
      <c r="S389">
        <v>98.3</v>
      </c>
      <c r="T389">
        <v>98.2</v>
      </c>
      <c r="U389">
        <v>36.200000000000003</v>
      </c>
    </row>
    <row r="390" spans="1:21" x14ac:dyDescent="0.2">
      <c r="A390" s="22">
        <v>388</v>
      </c>
      <c r="B390" t="b">
        <v>1</v>
      </c>
      <c r="C390" t="b">
        <v>1</v>
      </c>
      <c r="D390" t="s">
        <v>987</v>
      </c>
      <c r="E390" t="s">
        <v>987</v>
      </c>
      <c r="F390" t="s">
        <v>988</v>
      </c>
      <c r="G390" t="s">
        <v>989</v>
      </c>
      <c r="H390" t="s">
        <v>68</v>
      </c>
      <c r="I390">
        <v>28.4</v>
      </c>
      <c r="J390">
        <v>4.45</v>
      </c>
      <c r="K390">
        <v>91.8</v>
      </c>
      <c r="L390">
        <v>92</v>
      </c>
      <c r="M390">
        <v>91.5</v>
      </c>
      <c r="N390">
        <v>4.8899999999999997</v>
      </c>
      <c r="O390">
        <v>7.43</v>
      </c>
      <c r="P390">
        <v>12</v>
      </c>
      <c r="Q390">
        <v>13.4</v>
      </c>
      <c r="R390">
        <v>15.9</v>
      </c>
      <c r="S390">
        <v>8.35</v>
      </c>
      <c r="T390">
        <v>2.4500000000000002</v>
      </c>
      <c r="U390">
        <v>2.79</v>
      </c>
    </row>
    <row r="391" spans="1:21" x14ac:dyDescent="0.2">
      <c r="A391" s="22">
        <v>389</v>
      </c>
      <c r="B391" t="b">
        <v>1</v>
      </c>
      <c r="C391" t="b">
        <v>1</v>
      </c>
      <c r="D391" t="s">
        <v>990</v>
      </c>
      <c r="E391" t="s">
        <v>990</v>
      </c>
      <c r="F391" t="s">
        <v>991</v>
      </c>
      <c r="G391" t="s">
        <v>992</v>
      </c>
      <c r="H391" t="s">
        <v>68</v>
      </c>
      <c r="I391">
        <v>2.08</v>
      </c>
      <c r="J391">
        <v>2.5299999999999998</v>
      </c>
      <c r="K391">
        <v>3.8</v>
      </c>
      <c r="L391">
        <v>4.9000000000000004</v>
      </c>
      <c r="M391">
        <v>6.96</v>
      </c>
      <c r="N391">
        <v>2.54</v>
      </c>
      <c r="O391">
        <v>0.51900000000000002</v>
      </c>
      <c r="P391">
        <v>0.42899999999999999</v>
      </c>
      <c r="Q391">
        <v>0.45800000000000002</v>
      </c>
      <c r="R391">
        <v>0.29399999999999998</v>
      </c>
      <c r="S391">
        <v>0.245</v>
      </c>
      <c r="T391">
        <v>0.67900000000000005</v>
      </c>
      <c r="U391">
        <v>1.76</v>
      </c>
    </row>
    <row r="392" spans="1:21" x14ac:dyDescent="0.2">
      <c r="A392" s="22">
        <v>390</v>
      </c>
      <c r="B392" t="b">
        <v>1</v>
      </c>
      <c r="C392" t="b">
        <v>1</v>
      </c>
      <c r="D392" t="s">
        <v>993</v>
      </c>
      <c r="E392" t="s">
        <v>994</v>
      </c>
      <c r="F392" t="s">
        <v>995</v>
      </c>
      <c r="G392" t="s">
        <v>996</v>
      </c>
      <c r="H392" t="s">
        <v>68</v>
      </c>
      <c r="I392">
        <v>60.2</v>
      </c>
      <c r="J392">
        <v>3.7</v>
      </c>
      <c r="K392">
        <v>5.04</v>
      </c>
      <c r="L392">
        <v>10.3</v>
      </c>
      <c r="M392">
        <v>40</v>
      </c>
      <c r="N392">
        <v>96.6</v>
      </c>
      <c r="O392">
        <v>98.1</v>
      </c>
      <c r="P392">
        <v>99.9</v>
      </c>
      <c r="Q392">
        <v>99.4</v>
      </c>
      <c r="R392">
        <v>99.2</v>
      </c>
      <c r="S392">
        <v>98.2</v>
      </c>
      <c r="T392">
        <v>63.1</v>
      </c>
      <c r="U392">
        <v>5.83</v>
      </c>
    </row>
    <row r="393" spans="1:21" x14ac:dyDescent="0.2">
      <c r="A393" s="22">
        <v>391</v>
      </c>
      <c r="B393" t="b">
        <v>1</v>
      </c>
      <c r="C393" t="b">
        <v>1</v>
      </c>
      <c r="D393" t="s">
        <v>997</v>
      </c>
      <c r="E393" t="s">
        <v>997</v>
      </c>
      <c r="F393" t="s">
        <v>998</v>
      </c>
      <c r="G393" t="s">
        <v>999</v>
      </c>
      <c r="H393" t="s">
        <v>68</v>
      </c>
      <c r="I393">
        <v>6.39</v>
      </c>
      <c r="J393">
        <v>1.8</v>
      </c>
      <c r="K393">
        <v>1.76</v>
      </c>
      <c r="L393">
        <v>1.72</v>
      </c>
      <c r="M393">
        <v>3.29</v>
      </c>
      <c r="N393">
        <v>4.71</v>
      </c>
      <c r="O393">
        <v>6.74</v>
      </c>
      <c r="P393">
        <v>7.98</v>
      </c>
      <c r="Q393">
        <v>8.91</v>
      </c>
      <c r="R393">
        <v>11</v>
      </c>
      <c r="S393">
        <v>19.2</v>
      </c>
      <c r="T393">
        <v>6.55</v>
      </c>
      <c r="U393">
        <v>2.75</v>
      </c>
    </row>
    <row r="394" spans="1:21" x14ac:dyDescent="0.2">
      <c r="A394" s="22">
        <v>392</v>
      </c>
      <c r="B394" t="b">
        <v>0</v>
      </c>
      <c r="C394" t="b">
        <v>1</v>
      </c>
      <c r="D394" t="s">
        <v>90</v>
      </c>
      <c r="E394" t="s">
        <v>1000</v>
      </c>
      <c r="F394" t="s">
        <v>90</v>
      </c>
      <c r="G394" t="s">
        <v>1000</v>
      </c>
      <c r="H394" t="s">
        <v>68</v>
      </c>
      <c r="I394">
        <v>40.200000000000003</v>
      </c>
      <c r="J394">
        <v>100</v>
      </c>
      <c r="K394">
        <v>100</v>
      </c>
      <c r="L394">
        <v>7.98</v>
      </c>
      <c r="M394">
        <v>6.99</v>
      </c>
      <c r="N394">
        <v>7.04</v>
      </c>
      <c r="O394">
        <v>8.64</v>
      </c>
      <c r="P394">
        <v>8.1</v>
      </c>
      <c r="Q394">
        <v>6.98</v>
      </c>
      <c r="R394">
        <v>8.51</v>
      </c>
      <c r="S394">
        <v>32.700000000000003</v>
      </c>
      <c r="T394">
        <v>100</v>
      </c>
      <c r="U394">
        <v>100</v>
      </c>
    </row>
    <row r="395" spans="1:21" x14ac:dyDescent="0.2">
      <c r="A395" s="22">
        <v>393</v>
      </c>
      <c r="B395" t="b">
        <v>0</v>
      </c>
      <c r="C395" t="b">
        <v>1</v>
      </c>
      <c r="D395" t="s">
        <v>90</v>
      </c>
      <c r="E395" t="s">
        <v>1001</v>
      </c>
      <c r="F395" t="s">
        <v>90</v>
      </c>
      <c r="G395" t="s">
        <v>1001</v>
      </c>
      <c r="H395" t="s">
        <v>68</v>
      </c>
      <c r="I395">
        <v>50.5</v>
      </c>
      <c r="J395">
        <v>91.6</v>
      </c>
      <c r="K395">
        <v>95.7</v>
      </c>
      <c r="L395">
        <v>59.3</v>
      </c>
      <c r="M395">
        <v>12.3</v>
      </c>
      <c r="N395">
        <v>6.17</v>
      </c>
      <c r="O395">
        <v>29.3</v>
      </c>
      <c r="P395">
        <v>75</v>
      </c>
      <c r="Q395">
        <v>85.6</v>
      </c>
      <c r="R395">
        <v>44.8</v>
      </c>
      <c r="S395">
        <v>11.1</v>
      </c>
      <c r="T395">
        <v>18.100000000000001</v>
      </c>
      <c r="U395">
        <v>78.099999999999994</v>
      </c>
    </row>
    <row r="396" spans="1:21" x14ac:dyDescent="0.2">
      <c r="A396" s="22">
        <v>394</v>
      </c>
      <c r="B396" t="b">
        <v>0</v>
      </c>
      <c r="C396" t="b">
        <v>1</v>
      </c>
      <c r="D396" t="s">
        <v>90</v>
      </c>
      <c r="E396" t="s">
        <v>1002</v>
      </c>
      <c r="F396" t="s">
        <v>90</v>
      </c>
      <c r="G396" t="s">
        <v>1003</v>
      </c>
      <c r="H396" t="s">
        <v>68</v>
      </c>
      <c r="I396">
        <v>34.299999999999997</v>
      </c>
      <c r="J396">
        <v>23.4</v>
      </c>
      <c r="K396">
        <v>41.5</v>
      </c>
      <c r="L396">
        <v>52.9</v>
      </c>
      <c r="M396">
        <v>74.2</v>
      </c>
      <c r="N396">
        <v>45.2</v>
      </c>
      <c r="O396">
        <v>49.2</v>
      </c>
      <c r="P396">
        <v>100</v>
      </c>
      <c r="Q396">
        <v>2.12</v>
      </c>
      <c r="R396">
        <v>2.66</v>
      </c>
      <c r="S396">
        <v>3.35</v>
      </c>
      <c r="T396">
        <v>5.92</v>
      </c>
      <c r="U396">
        <v>12</v>
      </c>
    </row>
    <row r="397" spans="1:21" x14ac:dyDescent="0.2">
      <c r="A397" s="22">
        <v>395</v>
      </c>
      <c r="B397" t="b">
        <v>1</v>
      </c>
      <c r="C397" t="b">
        <v>1</v>
      </c>
      <c r="D397" t="s">
        <v>1004</v>
      </c>
      <c r="E397" t="s">
        <v>1004</v>
      </c>
      <c r="F397" t="s">
        <v>1005</v>
      </c>
      <c r="G397" t="s">
        <v>1006</v>
      </c>
      <c r="H397" t="s">
        <v>68</v>
      </c>
      <c r="I397">
        <v>39.200000000000003</v>
      </c>
      <c r="J397">
        <v>36</v>
      </c>
      <c r="K397">
        <v>42.1</v>
      </c>
      <c r="L397">
        <v>44.4</v>
      </c>
      <c r="M397">
        <v>50.9</v>
      </c>
      <c r="N397">
        <v>56.6</v>
      </c>
      <c r="O397">
        <v>65.400000000000006</v>
      </c>
      <c r="P397">
        <v>58.6</v>
      </c>
      <c r="Q397">
        <v>15.4</v>
      </c>
      <c r="R397">
        <v>17.5</v>
      </c>
      <c r="S397">
        <v>23.6</v>
      </c>
      <c r="T397">
        <v>28.2</v>
      </c>
      <c r="U397">
        <v>31.7</v>
      </c>
    </row>
    <row r="398" spans="1:21" x14ac:dyDescent="0.2">
      <c r="A398" s="22">
        <v>396</v>
      </c>
      <c r="B398" t="b">
        <v>0</v>
      </c>
      <c r="C398" t="b">
        <v>1</v>
      </c>
      <c r="D398" t="s">
        <v>90</v>
      </c>
      <c r="E398" t="s">
        <v>1007</v>
      </c>
      <c r="F398" t="s">
        <v>90</v>
      </c>
      <c r="G398" t="s">
        <v>1008</v>
      </c>
      <c r="H398" t="s">
        <v>68</v>
      </c>
      <c r="I398" t="s">
        <v>90</v>
      </c>
      <c r="J398" t="s">
        <v>90</v>
      </c>
      <c r="K398" t="s">
        <v>90</v>
      </c>
      <c r="L398" t="s">
        <v>90</v>
      </c>
      <c r="M398" t="s">
        <v>90</v>
      </c>
      <c r="N398" t="s">
        <v>90</v>
      </c>
      <c r="O398" t="s">
        <v>90</v>
      </c>
      <c r="P398" t="s">
        <v>90</v>
      </c>
      <c r="Q398" t="s">
        <v>90</v>
      </c>
      <c r="R398" t="s">
        <v>90</v>
      </c>
      <c r="S398" t="s">
        <v>90</v>
      </c>
      <c r="T398" t="s">
        <v>90</v>
      </c>
      <c r="U398" t="s">
        <v>90</v>
      </c>
    </row>
    <row r="399" spans="1:21" x14ac:dyDescent="0.2">
      <c r="A399" s="22">
        <v>397</v>
      </c>
      <c r="B399" t="b">
        <v>1</v>
      </c>
      <c r="C399" t="b">
        <v>1</v>
      </c>
      <c r="D399" t="s">
        <v>1009</v>
      </c>
      <c r="E399" t="s">
        <v>1009</v>
      </c>
      <c r="F399" t="s">
        <v>1010</v>
      </c>
      <c r="G399" t="s">
        <v>1011</v>
      </c>
      <c r="H399" t="s">
        <v>68</v>
      </c>
      <c r="I399">
        <v>8.7100000000000009</v>
      </c>
      <c r="J399">
        <v>4.46</v>
      </c>
      <c r="K399">
        <v>5.78</v>
      </c>
      <c r="L399">
        <v>6.36</v>
      </c>
      <c r="M399">
        <v>8.1199999999999992</v>
      </c>
      <c r="N399">
        <v>8.9600000000000009</v>
      </c>
      <c r="O399">
        <v>7.18</v>
      </c>
      <c r="P399">
        <v>4.5599999999999996</v>
      </c>
      <c r="Q399">
        <v>4.38</v>
      </c>
      <c r="R399">
        <v>36.1</v>
      </c>
      <c r="S399">
        <v>10.7</v>
      </c>
      <c r="T399">
        <v>4.3600000000000003</v>
      </c>
      <c r="U399">
        <v>4.0199999999999996</v>
      </c>
    </row>
    <row r="400" spans="1:21" x14ac:dyDescent="0.2">
      <c r="A400" s="22">
        <v>398</v>
      </c>
      <c r="B400" t="b">
        <v>1</v>
      </c>
      <c r="C400" t="b">
        <v>1</v>
      </c>
      <c r="D400" t="s">
        <v>1012</v>
      </c>
      <c r="E400" t="s">
        <v>1012</v>
      </c>
      <c r="F400" t="s">
        <v>1013</v>
      </c>
      <c r="G400" t="s">
        <v>1014</v>
      </c>
      <c r="H400" t="s">
        <v>68</v>
      </c>
      <c r="I400">
        <v>6.95</v>
      </c>
      <c r="J400">
        <v>3.47</v>
      </c>
      <c r="K400">
        <v>10.5</v>
      </c>
      <c r="L400">
        <v>16</v>
      </c>
      <c r="M400">
        <v>14.7</v>
      </c>
      <c r="N400">
        <v>8.17</v>
      </c>
      <c r="O400">
        <v>6.52</v>
      </c>
      <c r="P400">
        <v>8.68</v>
      </c>
      <c r="Q400">
        <v>5.95</v>
      </c>
      <c r="R400">
        <v>3.4</v>
      </c>
      <c r="S400">
        <v>1.41</v>
      </c>
      <c r="T400">
        <v>2.2799999999999998</v>
      </c>
      <c r="U400">
        <v>2.67</v>
      </c>
    </row>
    <row r="401" spans="1:21" x14ac:dyDescent="0.2">
      <c r="A401" s="22">
        <v>399</v>
      </c>
      <c r="B401" t="b">
        <v>1</v>
      </c>
      <c r="C401" t="b">
        <v>1</v>
      </c>
      <c r="D401" t="s">
        <v>1015</v>
      </c>
      <c r="E401" t="s">
        <v>1015</v>
      </c>
      <c r="F401" t="s">
        <v>1016</v>
      </c>
      <c r="G401" t="s">
        <v>1017</v>
      </c>
      <c r="H401" t="s">
        <v>68</v>
      </c>
      <c r="I401">
        <v>52.6</v>
      </c>
      <c r="J401">
        <v>33.4</v>
      </c>
      <c r="K401">
        <v>16.7</v>
      </c>
      <c r="L401">
        <v>7.58</v>
      </c>
      <c r="M401">
        <v>8.3699999999999992</v>
      </c>
      <c r="N401">
        <v>42.7</v>
      </c>
      <c r="O401">
        <v>99.8</v>
      </c>
      <c r="P401">
        <v>99.8</v>
      </c>
      <c r="Q401">
        <v>99.8</v>
      </c>
      <c r="R401">
        <v>97.9</v>
      </c>
      <c r="S401">
        <v>46.5</v>
      </c>
      <c r="T401">
        <v>38.1</v>
      </c>
      <c r="U401">
        <v>38.1</v>
      </c>
    </row>
    <row r="402" spans="1:21" x14ac:dyDescent="0.2">
      <c r="A402" s="22">
        <v>400</v>
      </c>
      <c r="B402" t="b">
        <v>1</v>
      </c>
      <c r="C402" t="b">
        <v>1</v>
      </c>
      <c r="D402" t="s">
        <v>1018</v>
      </c>
      <c r="E402" t="s">
        <v>1019</v>
      </c>
      <c r="F402" t="s">
        <v>1020</v>
      </c>
      <c r="G402" t="s">
        <v>1021</v>
      </c>
      <c r="H402" t="s">
        <v>68</v>
      </c>
      <c r="I402">
        <v>9.7100000000000009</v>
      </c>
      <c r="J402">
        <v>0.67200000000000004</v>
      </c>
      <c r="K402">
        <v>0.53800000000000003</v>
      </c>
      <c r="L402">
        <v>0.95599999999999996</v>
      </c>
      <c r="M402">
        <v>0.93200000000000005</v>
      </c>
      <c r="N402">
        <v>2.0299999999999998</v>
      </c>
      <c r="O402">
        <v>3.96</v>
      </c>
      <c r="P402">
        <v>9.52</v>
      </c>
      <c r="Q402">
        <v>12.3</v>
      </c>
      <c r="R402">
        <v>18.600000000000001</v>
      </c>
      <c r="S402">
        <v>35.299999999999997</v>
      </c>
      <c r="T402">
        <v>30.1</v>
      </c>
      <c r="U402">
        <v>1.19</v>
      </c>
    </row>
    <row r="403" spans="1:21" x14ac:dyDescent="0.2">
      <c r="A403" s="22">
        <v>401</v>
      </c>
      <c r="B403" t="b">
        <v>1</v>
      </c>
      <c r="C403" t="b">
        <v>1</v>
      </c>
      <c r="D403" t="s">
        <v>1022</v>
      </c>
      <c r="E403" t="s">
        <v>1022</v>
      </c>
      <c r="F403" t="s">
        <v>1023</v>
      </c>
      <c r="G403" t="s">
        <v>1024</v>
      </c>
      <c r="H403" t="s">
        <v>68</v>
      </c>
      <c r="I403">
        <v>59.6</v>
      </c>
      <c r="J403">
        <v>45.6</v>
      </c>
      <c r="K403">
        <v>43.2</v>
      </c>
      <c r="L403">
        <v>11.4</v>
      </c>
      <c r="M403">
        <v>13.6</v>
      </c>
      <c r="N403">
        <v>32.700000000000003</v>
      </c>
      <c r="O403">
        <v>100</v>
      </c>
      <c r="P403">
        <v>100</v>
      </c>
      <c r="Q403">
        <v>100</v>
      </c>
      <c r="R403">
        <v>99.9</v>
      </c>
      <c r="S403">
        <v>59.4</v>
      </c>
      <c r="T403">
        <v>54.4</v>
      </c>
      <c r="U403">
        <v>54.5</v>
      </c>
    </row>
    <row r="404" spans="1:21" x14ac:dyDescent="0.2">
      <c r="A404" s="22">
        <v>402</v>
      </c>
      <c r="B404" t="b">
        <v>1</v>
      </c>
      <c r="C404" t="b">
        <v>1</v>
      </c>
      <c r="D404" t="s">
        <v>1025</v>
      </c>
      <c r="E404" t="s">
        <v>1025</v>
      </c>
      <c r="F404" t="s">
        <v>1026</v>
      </c>
      <c r="G404" t="s">
        <v>1027</v>
      </c>
      <c r="H404" t="s">
        <v>68</v>
      </c>
      <c r="I404">
        <v>56.5</v>
      </c>
      <c r="J404">
        <v>6.74</v>
      </c>
      <c r="K404">
        <v>10.1</v>
      </c>
      <c r="L404">
        <v>11.6</v>
      </c>
      <c r="M404">
        <v>28.3</v>
      </c>
      <c r="N404">
        <v>67.2</v>
      </c>
      <c r="O404">
        <v>90.4</v>
      </c>
      <c r="P404">
        <v>93.7</v>
      </c>
      <c r="Q404">
        <v>97.3</v>
      </c>
      <c r="R404">
        <v>79</v>
      </c>
      <c r="S404">
        <v>86.1</v>
      </c>
      <c r="T404">
        <v>74.599999999999994</v>
      </c>
      <c r="U404">
        <v>29.7</v>
      </c>
    </row>
    <row r="405" spans="1:21" x14ac:dyDescent="0.2">
      <c r="A405" s="22">
        <v>403</v>
      </c>
      <c r="B405" t="b">
        <v>1</v>
      </c>
      <c r="C405" t="b">
        <v>1</v>
      </c>
      <c r="D405" t="s">
        <v>1028</v>
      </c>
      <c r="E405" t="s">
        <v>1028</v>
      </c>
      <c r="F405" t="s">
        <v>1029</v>
      </c>
      <c r="G405" t="s">
        <v>1030</v>
      </c>
      <c r="H405" t="s">
        <v>68</v>
      </c>
      <c r="I405">
        <v>1.55</v>
      </c>
      <c r="J405">
        <v>0.68400000000000005</v>
      </c>
      <c r="K405">
        <v>0.502</v>
      </c>
      <c r="L405">
        <v>0.64200000000000002</v>
      </c>
      <c r="M405">
        <v>0.47199999999999998</v>
      </c>
      <c r="N405">
        <v>0.83899999999999997</v>
      </c>
      <c r="O405">
        <v>0.625</v>
      </c>
      <c r="P405">
        <v>1.34</v>
      </c>
      <c r="Q405">
        <v>1.33</v>
      </c>
      <c r="R405">
        <v>2.17</v>
      </c>
      <c r="S405">
        <v>2.84</v>
      </c>
      <c r="T405">
        <v>4.25</v>
      </c>
      <c r="U405">
        <v>2.83</v>
      </c>
    </row>
    <row r="406" spans="1:21" x14ac:dyDescent="0.2">
      <c r="A406" s="22">
        <v>404</v>
      </c>
      <c r="B406" t="b">
        <v>1</v>
      </c>
      <c r="C406" t="b">
        <v>1</v>
      </c>
      <c r="D406" t="s">
        <v>1031</v>
      </c>
      <c r="E406" t="s">
        <v>1032</v>
      </c>
      <c r="F406" t="s">
        <v>1033</v>
      </c>
      <c r="G406" t="s">
        <v>1034</v>
      </c>
      <c r="H406" t="s">
        <v>68</v>
      </c>
      <c r="I406">
        <v>25.1</v>
      </c>
      <c r="J406">
        <v>2.1800000000000002</v>
      </c>
      <c r="K406">
        <v>2.77</v>
      </c>
      <c r="L406">
        <v>4.5599999999999996</v>
      </c>
      <c r="M406">
        <v>10.7</v>
      </c>
      <c r="N406">
        <v>31</v>
      </c>
      <c r="O406">
        <v>47.7</v>
      </c>
      <c r="P406">
        <v>53</v>
      </c>
      <c r="Q406">
        <v>49.4</v>
      </c>
      <c r="R406">
        <v>41.5</v>
      </c>
      <c r="S406">
        <v>32.6</v>
      </c>
      <c r="T406">
        <v>21.3</v>
      </c>
      <c r="U406">
        <v>2.8</v>
      </c>
    </row>
    <row r="407" spans="1:21" x14ac:dyDescent="0.2">
      <c r="A407" s="22">
        <v>405</v>
      </c>
      <c r="B407" t="b">
        <v>1</v>
      </c>
      <c r="C407" t="b">
        <v>1</v>
      </c>
      <c r="D407" t="s">
        <v>1035</v>
      </c>
      <c r="E407" t="s">
        <v>1035</v>
      </c>
      <c r="F407" t="s">
        <v>1036</v>
      </c>
      <c r="G407" t="s">
        <v>1037</v>
      </c>
      <c r="H407" t="s">
        <v>68</v>
      </c>
      <c r="I407">
        <v>2.82</v>
      </c>
      <c r="J407">
        <v>2.0499999999999998</v>
      </c>
      <c r="K407">
        <v>6.18</v>
      </c>
      <c r="L407">
        <v>5.68</v>
      </c>
      <c r="M407">
        <v>6.79</v>
      </c>
      <c r="N407">
        <v>4.99</v>
      </c>
      <c r="O407">
        <v>1.67</v>
      </c>
      <c r="P407">
        <v>1.36</v>
      </c>
      <c r="Q407">
        <v>0.91600000000000004</v>
      </c>
      <c r="R407">
        <v>1.28</v>
      </c>
      <c r="S407">
        <v>1.21</v>
      </c>
      <c r="T407">
        <v>0.97399999999999998</v>
      </c>
      <c r="U407">
        <v>1.01</v>
      </c>
    </row>
    <row r="408" spans="1:21" x14ac:dyDescent="0.2">
      <c r="A408" s="22">
        <v>406</v>
      </c>
      <c r="B408" t="b">
        <v>0</v>
      </c>
      <c r="C408" t="b">
        <v>1</v>
      </c>
      <c r="D408" t="s">
        <v>90</v>
      </c>
      <c r="E408" t="s">
        <v>1038</v>
      </c>
      <c r="F408" t="s">
        <v>90</v>
      </c>
      <c r="G408" t="s">
        <v>1039</v>
      </c>
      <c r="H408" t="s">
        <v>68</v>
      </c>
      <c r="I408">
        <v>6.88</v>
      </c>
      <c r="J408">
        <v>10.5</v>
      </c>
      <c r="K408">
        <v>27.2</v>
      </c>
      <c r="L408">
        <v>28.2</v>
      </c>
      <c r="M408">
        <v>3.36</v>
      </c>
      <c r="N408">
        <v>2.15</v>
      </c>
      <c r="O408">
        <v>0.26</v>
      </c>
      <c r="P408">
        <v>1.17</v>
      </c>
      <c r="Q408">
        <v>0.32700000000000001</v>
      </c>
      <c r="R408">
        <v>0.23899999999999999</v>
      </c>
      <c r="S408">
        <v>0.66100000000000003</v>
      </c>
      <c r="T408">
        <v>4.96</v>
      </c>
      <c r="U408">
        <v>5.03</v>
      </c>
    </row>
    <row r="409" spans="1:21" x14ac:dyDescent="0.2">
      <c r="A409" s="22">
        <v>407</v>
      </c>
      <c r="B409" t="b">
        <v>1</v>
      </c>
      <c r="C409" t="b">
        <v>1</v>
      </c>
      <c r="D409" t="s">
        <v>1040</v>
      </c>
      <c r="E409" t="s">
        <v>1041</v>
      </c>
      <c r="F409" t="s">
        <v>1042</v>
      </c>
      <c r="G409" t="s">
        <v>1043</v>
      </c>
      <c r="H409" t="s">
        <v>68</v>
      </c>
      <c r="I409">
        <v>34.700000000000003</v>
      </c>
      <c r="J409">
        <v>11.6</v>
      </c>
      <c r="K409">
        <v>16</v>
      </c>
      <c r="L409">
        <v>21.1</v>
      </c>
      <c r="M409">
        <v>31.2</v>
      </c>
      <c r="N409">
        <v>32.9</v>
      </c>
      <c r="O409">
        <v>36.6</v>
      </c>
      <c r="P409">
        <v>45.1</v>
      </c>
      <c r="Q409">
        <v>48.5</v>
      </c>
      <c r="R409">
        <v>51.9</v>
      </c>
      <c r="S409">
        <v>49.7</v>
      </c>
      <c r="T409">
        <v>51.1</v>
      </c>
      <c r="U409">
        <v>19.8</v>
      </c>
    </row>
    <row r="410" spans="1:21" x14ac:dyDescent="0.2">
      <c r="A410" s="22">
        <v>408</v>
      </c>
      <c r="B410" t="b">
        <v>0</v>
      </c>
      <c r="C410" t="b">
        <v>1</v>
      </c>
      <c r="D410" t="s">
        <v>90</v>
      </c>
      <c r="E410" t="s">
        <v>1044</v>
      </c>
      <c r="F410" t="s">
        <v>90</v>
      </c>
      <c r="G410" t="s">
        <v>1045</v>
      </c>
      <c r="H410" t="s">
        <v>68</v>
      </c>
      <c r="I410">
        <v>5.76</v>
      </c>
      <c r="J410">
        <v>3.75</v>
      </c>
      <c r="K410">
        <v>3.24</v>
      </c>
      <c r="L410">
        <v>2.74</v>
      </c>
      <c r="M410">
        <v>3.12</v>
      </c>
      <c r="N410">
        <v>4.5999999999999996</v>
      </c>
      <c r="O410">
        <v>5.03</v>
      </c>
      <c r="P410">
        <v>6.01</v>
      </c>
      <c r="Q410">
        <v>10.8</v>
      </c>
      <c r="R410">
        <v>10.9</v>
      </c>
      <c r="S410">
        <v>7.67</v>
      </c>
      <c r="T410">
        <v>6.67</v>
      </c>
      <c r="U410">
        <v>4.51</v>
      </c>
    </row>
    <row r="411" spans="1:21" x14ac:dyDescent="0.2">
      <c r="A411" s="22">
        <v>409</v>
      </c>
      <c r="B411" t="b">
        <v>0</v>
      </c>
      <c r="C411" t="b">
        <v>1</v>
      </c>
      <c r="D411" t="s">
        <v>90</v>
      </c>
      <c r="E411" t="s">
        <v>1046</v>
      </c>
      <c r="F411" t="s">
        <v>90</v>
      </c>
      <c r="G411" t="s">
        <v>1047</v>
      </c>
      <c r="H411" t="s">
        <v>137</v>
      </c>
      <c r="I411">
        <v>8.9</v>
      </c>
      <c r="J411">
        <v>1.55</v>
      </c>
      <c r="K411">
        <v>1.63</v>
      </c>
      <c r="L411">
        <v>1.63</v>
      </c>
      <c r="M411">
        <v>2.8</v>
      </c>
      <c r="N411">
        <v>7.57</v>
      </c>
      <c r="O411">
        <v>14.4</v>
      </c>
      <c r="P411">
        <v>19.100000000000001</v>
      </c>
      <c r="Q411">
        <v>21</v>
      </c>
      <c r="R411">
        <v>18.100000000000001</v>
      </c>
      <c r="S411">
        <v>11.2</v>
      </c>
      <c r="T411">
        <v>4.9400000000000004</v>
      </c>
      <c r="U411">
        <v>2.34</v>
      </c>
    </row>
    <row r="412" spans="1:21" x14ac:dyDescent="0.2">
      <c r="A412" s="22">
        <v>410</v>
      </c>
      <c r="B412" t="b">
        <v>0</v>
      </c>
      <c r="C412" t="b">
        <v>1</v>
      </c>
      <c r="D412" t="s">
        <v>90</v>
      </c>
      <c r="E412" t="s">
        <v>1048</v>
      </c>
      <c r="F412" t="s">
        <v>90</v>
      </c>
      <c r="G412" t="s">
        <v>1048</v>
      </c>
      <c r="H412" t="s">
        <v>137</v>
      </c>
      <c r="I412">
        <v>9.59</v>
      </c>
      <c r="J412">
        <v>1.72</v>
      </c>
      <c r="K412">
        <v>1.78</v>
      </c>
      <c r="L412">
        <v>1.78</v>
      </c>
      <c r="M412">
        <v>3.11</v>
      </c>
      <c r="N412">
        <v>8.65</v>
      </c>
      <c r="O412">
        <v>16</v>
      </c>
      <c r="P412">
        <v>20.6</v>
      </c>
      <c r="Q412">
        <v>21.9</v>
      </c>
      <c r="R412">
        <v>18.899999999999999</v>
      </c>
      <c r="S412">
        <v>12</v>
      </c>
      <c r="T412">
        <v>5.59</v>
      </c>
      <c r="U412">
        <v>2.62</v>
      </c>
    </row>
    <row r="413" spans="1:21" x14ac:dyDescent="0.2">
      <c r="A413" s="22">
        <v>411</v>
      </c>
      <c r="B413" t="b">
        <v>0</v>
      </c>
      <c r="C413" t="b">
        <v>1</v>
      </c>
      <c r="D413" t="s">
        <v>90</v>
      </c>
      <c r="E413" t="s">
        <v>1049</v>
      </c>
      <c r="F413" t="s">
        <v>90</v>
      </c>
      <c r="G413" t="s">
        <v>1049</v>
      </c>
      <c r="H413" t="s">
        <v>137</v>
      </c>
      <c r="I413">
        <v>10.3</v>
      </c>
      <c r="J413">
        <v>1.66</v>
      </c>
      <c r="K413">
        <v>1.75</v>
      </c>
      <c r="L413">
        <v>1.77</v>
      </c>
      <c r="M413">
        <v>3.14</v>
      </c>
      <c r="N413">
        <v>8.83</v>
      </c>
      <c r="O413">
        <v>17</v>
      </c>
      <c r="P413">
        <v>22.6</v>
      </c>
      <c r="Q413">
        <v>24.6</v>
      </c>
      <c r="R413">
        <v>20.8</v>
      </c>
      <c r="S413">
        <v>12.7</v>
      </c>
      <c r="T413">
        <v>5.51</v>
      </c>
      <c r="U413">
        <v>2.5299999999999998</v>
      </c>
    </row>
    <row r="414" spans="1:21" x14ac:dyDescent="0.2">
      <c r="A414" s="22">
        <v>412</v>
      </c>
      <c r="B414" t="b">
        <v>0</v>
      </c>
      <c r="C414" t="b">
        <v>1</v>
      </c>
      <c r="D414" t="s">
        <v>90</v>
      </c>
      <c r="E414" t="s">
        <v>1050</v>
      </c>
      <c r="F414" t="s">
        <v>90</v>
      </c>
      <c r="G414" t="s">
        <v>1050</v>
      </c>
      <c r="H414" t="s">
        <v>137</v>
      </c>
      <c r="I414">
        <v>11.5</v>
      </c>
      <c r="J414">
        <v>1.9</v>
      </c>
      <c r="K414">
        <v>1.97</v>
      </c>
      <c r="L414">
        <v>1.99</v>
      </c>
      <c r="M414">
        <v>3.6</v>
      </c>
      <c r="N414">
        <v>10.5</v>
      </c>
      <c r="O414">
        <v>19.5</v>
      </c>
      <c r="P414">
        <v>25.1</v>
      </c>
      <c r="Q414">
        <v>26.5</v>
      </c>
      <c r="R414">
        <v>22.4</v>
      </c>
      <c r="S414">
        <v>13.9</v>
      </c>
      <c r="T414">
        <v>6.44</v>
      </c>
      <c r="U414">
        <v>2.92</v>
      </c>
    </row>
    <row r="415" spans="1:21" x14ac:dyDescent="0.2">
      <c r="A415" s="22">
        <v>413</v>
      </c>
      <c r="B415" t="b">
        <v>1</v>
      </c>
      <c r="C415" t="b">
        <v>1</v>
      </c>
      <c r="D415" t="s">
        <v>1051</v>
      </c>
      <c r="E415" t="s">
        <v>1051</v>
      </c>
      <c r="F415" t="s">
        <v>1052</v>
      </c>
      <c r="G415" t="s">
        <v>1053</v>
      </c>
      <c r="H415" t="s">
        <v>68</v>
      </c>
      <c r="I415">
        <v>74.5</v>
      </c>
      <c r="J415">
        <v>14.1</v>
      </c>
      <c r="K415">
        <v>16.3</v>
      </c>
      <c r="L415">
        <v>42.3</v>
      </c>
      <c r="M415">
        <v>98.6</v>
      </c>
      <c r="N415">
        <v>98.6</v>
      </c>
      <c r="O415">
        <v>98.6</v>
      </c>
      <c r="P415">
        <v>98.6</v>
      </c>
      <c r="Q415">
        <v>98.5</v>
      </c>
      <c r="R415">
        <v>98.6</v>
      </c>
      <c r="S415">
        <v>98.6</v>
      </c>
      <c r="T415">
        <v>98.5</v>
      </c>
      <c r="U415">
        <v>30.6</v>
      </c>
    </row>
    <row r="416" spans="1:21" x14ac:dyDescent="0.2">
      <c r="A416" s="22">
        <v>414</v>
      </c>
      <c r="B416" t="b">
        <v>0</v>
      </c>
      <c r="C416" t="b">
        <v>1</v>
      </c>
      <c r="D416" t="s">
        <v>90</v>
      </c>
      <c r="E416" t="s">
        <v>1054</v>
      </c>
      <c r="F416" t="s">
        <v>90</v>
      </c>
      <c r="G416" t="s">
        <v>1055</v>
      </c>
      <c r="H416" t="s">
        <v>902</v>
      </c>
      <c r="I416">
        <v>10</v>
      </c>
      <c r="J416">
        <v>8.9</v>
      </c>
      <c r="K416">
        <v>8.83</v>
      </c>
      <c r="L416">
        <v>9.4700000000000006</v>
      </c>
      <c r="M416">
        <v>10.4</v>
      </c>
      <c r="N416">
        <v>10.1</v>
      </c>
      <c r="O416">
        <v>10.7</v>
      </c>
      <c r="P416">
        <v>10.8</v>
      </c>
      <c r="Q416">
        <v>11.2</v>
      </c>
      <c r="R416">
        <v>9.69</v>
      </c>
      <c r="S416">
        <v>9.57</v>
      </c>
      <c r="T416">
        <v>10.5</v>
      </c>
      <c r="U416">
        <v>9.6300000000000008</v>
      </c>
    </row>
    <row r="417" spans="1:21" x14ac:dyDescent="0.2">
      <c r="A417" s="22">
        <v>415</v>
      </c>
      <c r="B417" t="b">
        <v>0</v>
      </c>
      <c r="C417" t="b">
        <v>1</v>
      </c>
      <c r="D417" t="s">
        <v>90</v>
      </c>
      <c r="E417" t="s">
        <v>1056</v>
      </c>
      <c r="F417" t="s">
        <v>90</v>
      </c>
      <c r="G417" t="s">
        <v>1057</v>
      </c>
      <c r="H417" t="s">
        <v>902</v>
      </c>
      <c r="I417">
        <v>18.899999999999999</v>
      </c>
      <c r="J417">
        <v>24.5</v>
      </c>
      <c r="K417">
        <v>26.2</v>
      </c>
      <c r="L417">
        <v>23.1</v>
      </c>
      <c r="M417">
        <v>24.3</v>
      </c>
      <c r="N417">
        <v>24.5</v>
      </c>
      <c r="O417">
        <v>18.600000000000001</v>
      </c>
      <c r="P417">
        <v>14.2</v>
      </c>
      <c r="Q417">
        <v>12.3</v>
      </c>
      <c r="R417">
        <v>12.4</v>
      </c>
      <c r="S417">
        <v>12.7</v>
      </c>
      <c r="T417">
        <v>12.5</v>
      </c>
      <c r="U417">
        <v>21.7</v>
      </c>
    </row>
    <row r="418" spans="1:21" x14ac:dyDescent="0.2">
      <c r="A418" s="22">
        <v>416</v>
      </c>
      <c r="B418" t="b">
        <v>0</v>
      </c>
      <c r="C418" t="b">
        <v>1</v>
      </c>
      <c r="D418" t="s">
        <v>90</v>
      </c>
      <c r="E418" t="s">
        <v>1058</v>
      </c>
      <c r="F418" t="s">
        <v>90</v>
      </c>
      <c r="G418" t="s">
        <v>1059</v>
      </c>
      <c r="H418" t="s">
        <v>427</v>
      </c>
      <c r="I418">
        <v>20.8</v>
      </c>
      <c r="J418">
        <v>21.5</v>
      </c>
      <c r="K418">
        <v>21.6</v>
      </c>
      <c r="L418">
        <v>19.8</v>
      </c>
      <c r="M418">
        <v>20.2</v>
      </c>
      <c r="N418">
        <v>23.1</v>
      </c>
      <c r="O418">
        <v>17.5</v>
      </c>
      <c r="P418">
        <v>16.899999999999999</v>
      </c>
      <c r="Q418">
        <v>19.600000000000001</v>
      </c>
      <c r="R418">
        <v>21.2</v>
      </c>
      <c r="S418">
        <v>22.1</v>
      </c>
      <c r="T418">
        <v>26.2</v>
      </c>
      <c r="U418">
        <v>20.3</v>
      </c>
    </row>
    <row r="419" spans="1:21" x14ac:dyDescent="0.2">
      <c r="A419" s="22">
        <v>417</v>
      </c>
      <c r="B419" t="b">
        <v>0</v>
      </c>
      <c r="C419" t="b">
        <v>1</v>
      </c>
      <c r="D419" t="s">
        <v>90</v>
      </c>
      <c r="E419" t="s">
        <v>1060</v>
      </c>
      <c r="F419" t="s">
        <v>90</v>
      </c>
      <c r="G419" t="s">
        <v>1061</v>
      </c>
      <c r="H419" t="s">
        <v>427</v>
      </c>
      <c r="I419">
        <v>16.7</v>
      </c>
      <c r="J419">
        <v>15.5</v>
      </c>
      <c r="K419">
        <v>17.899999999999999</v>
      </c>
      <c r="L419">
        <v>19.3</v>
      </c>
      <c r="M419">
        <v>22.8</v>
      </c>
      <c r="N419">
        <v>21.9</v>
      </c>
      <c r="O419">
        <v>17.899999999999999</v>
      </c>
      <c r="P419">
        <v>12.8</v>
      </c>
      <c r="Q419">
        <v>13.7</v>
      </c>
      <c r="R419">
        <v>10.9</v>
      </c>
      <c r="S419">
        <v>13.2</v>
      </c>
      <c r="T419">
        <v>17.399999999999999</v>
      </c>
      <c r="U419">
        <v>17.3</v>
      </c>
    </row>
    <row r="420" spans="1:21" x14ac:dyDescent="0.2">
      <c r="A420" s="22">
        <v>418</v>
      </c>
      <c r="B420" t="b">
        <v>0</v>
      </c>
      <c r="C420" t="b">
        <v>1</v>
      </c>
      <c r="D420" t="s">
        <v>90</v>
      </c>
      <c r="E420" t="s">
        <v>1062</v>
      </c>
      <c r="F420" t="s">
        <v>90</v>
      </c>
      <c r="G420" t="s">
        <v>1063</v>
      </c>
      <c r="H420" t="s">
        <v>427</v>
      </c>
      <c r="I420">
        <v>7.57</v>
      </c>
      <c r="J420">
        <v>6.98</v>
      </c>
      <c r="K420">
        <v>11.4</v>
      </c>
      <c r="L420">
        <v>18.2</v>
      </c>
      <c r="M420">
        <v>24.9</v>
      </c>
      <c r="N420">
        <v>2.83</v>
      </c>
      <c r="O420">
        <v>2.68</v>
      </c>
      <c r="P420">
        <v>7.03</v>
      </c>
      <c r="Q420">
        <v>8.24</v>
      </c>
      <c r="R420">
        <v>1.95</v>
      </c>
      <c r="S420">
        <v>1.08</v>
      </c>
      <c r="T420">
        <v>1.4</v>
      </c>
      <c r="U420">
        <v>4.5199999999999996</v>
      </c>
    </row>
    <row r="421" spans="1:21" x14ac:dyDescent="0.2">
      <c r="A421" s="22">
        <v>419</v>
      </c>
      <c r="B421" t="b">
        <v>0</v>
      </c>
      <c r="C421" t="b">
        <v>1</v>
      </c>
      <c r="D421" t="s">
        <v>90</v>
      </c>
      <c r="E421" t="s">
        <v>1064</v>
      </c>
      <c r="F421" t="s">
        <v>90</v>
      </c>
      <c r="G421" t="s">
        <v>1065</v>
      </c>
      <c r="H421" t="s">
        <v>427</v>
      </c>
      <c r="I421">
        <v>41.3</v>
      </c>
      <c r="J421">
        <v>21.1</v>
      </c>
      <c r="K421">
        <v>25.8</v>
      </c>
      <c r="L421">
        <v>31.1</v>
      </c>
      <c r="M421">
        <v>50</v>
      </c>
      <c r="N421">
        <v>45.9</v>
      </c>
      <c r="O421">
        <v>50.4</v>
      </c>
      <c r="P421">
        <v>49.9</v>
      </c>
      <c r="Q421">
        <v>51.6</v>
      </c>
      <c r="R421">
        <v>52.5</v>
      </c>
      <c r="S421">
        <v>46.8</v>
      </c>
      <c r="T421">
        <v>46.3</v>
      </c>
      <c r="U421">
        <v>23.4</v>
      </c>
    </row>
    <row r="422" spans="1:21" x14ac:dyDescent="0.2">
      <c r="A422" s="22">
        <v>420</v>
      </c>
      <c r="B422" t="b">
        <v>0</v>
      </c>
      <c r="C422" t="b">
        <v>1</v>
      </c>
      <c r="D422" t="s">
        <v>90</v>
      </c>
      <c r="E422" t="s">
        <v>1066</v>
      </c>
      <c r="F422" t="s">
        <v>90</v>
      </c>
      <c r="G422" t="s">
        <v>1067</v>
      </c>
      <c r="H422" t="s">
        <v>427</v>
      </c>
      <c r="I422">
        <v>5.93</v>
      </c>
      <c r="J422">
        <v>6.07</v>
      </c>
      <c r="K422">
        <v>7.23</v>
      </c>
      <c r="L422">
        <v>6.24</v>
      </c>
      <c r="M422">
        <v>5.59</v>
      </c>
      <c r="N422">
        <v>5.9</v>
      </c>
      <c r="O422">
        <v>14.7</v>
      </c>
      <c r="P422">
        <v>4.24</v>
      </c>
      <c r="Q422">
        <v>2.2799999999999998</v>
      </c>
      <c r="R422">
        <v>4.28</v>
      </c>
      <c r="S422">
        <v>4.3600000000000003</v>
      </c>
      <c r="T422">
        <v>5.41</v>
      </c>
      <c r="U422">
        <v>5.14</v>
      </c>
    </row>
    <row r="423" spans="1:21" x14ac:dyDescent="0.2">
      <c r="A423" s="22">
        <v>421</v>
      </c>
      <c r="B423" t="b">
        <v>0</v>
      </c>
      <c r="C423" t="b">
        <v>1</v>
      </c>
      <c r="D423" t="s">
        <v>90</v>
      </c>
      <c r="E423" t="s">
        <v>1068</v>
      </c>
      <c r="F423" t="s">
        <v>90</v>
      </c>
      <c r="G423" t="s">
        <v>1069</v>
      </c>
      <c r="H423" t="s">
        <v>427</v>
      </c>
      <c r="I423">
        <v>4.32</v>
      </c>
      <c r="J423">
        <v>3.9</v>
      </c>
      <c r="K423">
        <v>4.2699999999999996</v>
      </c>
      <c r="L423">
        <v>3.28</v>
      </c>
      <c r="M423">
        <v>2.4300000000000002</v>
      </c>
      <c r="N423">
        <v>2.5299999999999998</v>
      </c>
      <c r="O423">
        <v>3.14</v>
      </c>
      <c r="P423">
        <v>5.03</v>
      </c>
      <c r="Q423">
        <v>6.59</v>
      </c>
      <c r="R423">
        <v>6.72</v>
      </c>
      <c r="S423">
        <v>5.35</v>
      </c>
      <c r="T423">
        <v>4.68</v>
      </c>
      <c r="U423">
        <v>3.9</v>
      </c>
    </row>
    <row r="424" spans="1:21" x14ac:dyDescent="0.2">
      <c r="A424" s="22">
        <v>422</v>
      </c>
      <c r="B424" t="b">
        <v>0</v>
      </c>
      <c r="C424" t="b">
        <v>1</v>
      </c>
      <c r="D424" t="s">
        <v>90</v>
      </c>
      <c r="E424" t="s">
        <v>1070</v>
      </c>
      <c r="F424" t="s">
        <v>90</v>
      </c>
      <c r="G424" t="s">
        <v>1071</v>
      </c>
      <c r="H424" t="s">
        <v>902</v>
      </c>
      <c r="I424">
        <v>6.51</v>
      </c>
      <c r="J424">
        <v>2.52</v>
      </c>
      <c r="K424">
        <v>2.77</v>
      </c>
      <c r="L424">
        <v>2.33</v>
      </c>
      <c r="M424">
        <v>2.5299999999999998</v>
      </c>
      <c r="N424">
        <v>4.96</v>
      </c>
      <c r="O424">
        <v>8.9</v>
      </c>
      <c r="P424">
        <v>12.2</v>
      </c>
      <c r="Q424">
        <v>13.9</v>
      </c>
      <c r="R424">
        <v>12.3</v>
      </c>
      <c r="S424">
        <v>8.08</v>
      </c>
      <c r="T424">
        <v>4.43</v>
      </c>
      <c r="U424">
        <v>2.88</v>
      </c>
    </row>
    <row r="425" spans="1:21" x14ac:dyDescent="0.2">
      <c r="A425" s="22">
        <v>423</v>
      </c>
      <c r="B425" t="b">
        <v>0</v>
      </c>
      <c r="C425" t="b">
        <v>1</v>
      </c>
      <c r="D425" t="s">
        <v>90</v>
      </c>
      <c r="E425" t="s">
        <v>1072</v>
      </c>
      <c r="F425" t="s">
        <v>90</v>
      </c>
      <c r="G425" t="s">
        <v>1073</v>
      </c>
      <c r="H425" t="s">
        <v>427</v>
      </c>
      <c r="I425">
        <v>14.5</v>
      </c>
      <c r="J425">
        <v>10.7</v>
      </c>
      <c r="K425">
        <v>12.7</v>
      </c>
      <c r="L425">
        <v>13.7</v>
      </c>
      <c r="M425">
        <v>18.5</v>
      </c>
      <c r="N425">
        <v>18.7</v>
      </c>
      <c r="O425">
        <v>21</v>
      </c>
      <c r="P425">
        <v>20.3</v>
      </c>
      <c r="Q425">
        <v>10.4</v>
      </c>
      <c r="R425">
        <v>11.3</v>
      </c>
      <c r="S425">
        <v>12.3</v>
      </c>
      <c r="T425">
        <v>12.6</v>
      </c>
      <c r="U425">
        <v>11.3</v>
      </c>
    </row>
    <row r="426" spans="1:21" x14ac:dyDescent="0.2">
      <c r="A426" s="22">
        <v>424</v>
      </c>
      <c r="B426" t="b">
        <v>0</v>
      </c>
      <c r="C426" t="b">
        <v>1</v>
      </c>
      <c r="D426" t="s">
        <v>90</v>
      </c>
      <c r="E426" t="s">
        <v>1074</v>
      </c>
      <c r="F426" t="s">
        <v>90</v>
      </c>
      <c r="G426" t="s">
        <v>1075</v>
      </c>
      <c r="H426" t="s">
        <v>427</v>
      </c>
      <c r="I426">
        <v>0.86499999999999999</v>
      </c>
      <c r="J426">
        <v>0.45300000000000001</v>
      </c>
      <c r="K426">
        <v>0.39</v>
      </c>
      <c r="L426">
        <v>0.29599999999999999</v>
      </c>
      <c r="M426">
        <v>0.36399999999999999</v>
      </c>
      <c r="N426">
        <v>0.38800000000000001</v>
      </c>
      <c r="O426">
        <v>0.54300000000000004</v>
      </c>
      <c r="P426">
        <v>0.80700000000000005</v>
      </c>
      <c r="Q426">
        <v>0.97799999999999998</v>
      </c>
      <c r="R426">
        <v>1.36</v>
      </c>
      <c r="S426">
        <v>1.91</v>
      </c>
      <c r="T426">
        <v>1.6</v>
      </c>
      <c r="U426">
        <v>1.25</v>
      </c>
    </row>
    <row r="427" spans="1:21" x14ac:dyDescent="0.2">
      <c r="A427" s="22">
        <v>425</v>
      </c>
      <c r="B427" t="b">
        <v>0</v>
      </c>
      <c r="C427" t="b">
        <v>1</v>
      </c>
      <c r="D427" t="s">
        <v>90</v>
      </c>
      <c r="E427" t="s">
        <v>1076</v>
      </c>
      <c r="F427" t="s">
        <v>90</v>
      </c>
      <c r="G427" t="s">
        <v>1077</v>
      </c>
      <c r="H427" t="s">
        <v>427</v>
      </c>
      <c r="I427">
        <v>0.66400000000000003</v>
      </c>
      <c r="J427">
        <v>0.52600000000000002</v>
      </c>
      <c r="K427">
        <v>0.72499999999999998</v>
      </c>
      <c r="L427">
        <v>0.878</v>
      </c>
      <c r="M427">
        <v>1.1599999999999999</v>
      </c>
      <c r="N427">
        <v>1.0900000000000001</v>
      </c>
      <c r="O427">
        <v>0.66100000000000003</v>
      </c>
      <c r="P427">
        <v>0.42699999999999999</v>
      </c>
      <c r="Q427">
        <v>0.41899999999999998</v>
      </c>
      <c r="R427">
        <v>0.443</v>
      </c>
      <c r="S427">
        <v>0.54300000000000004</v>
      </c>
      <c r="T427">
        <v>0.63200000000000001</v>
      </c>
      <c r="U427">
        <v>0.47499999999999998</v>
      </c>
    </row>
    <row r="428" spans="1:21" x14ac:dyDescent="0.2">
      <c r="A428" s="22">
        <v>426</v>
      </c>
      <c r="B428" t="b">
        <v>0</v>
      </c>
      <c r="C428" t="b">
        <v>1</v>
      </c>
      <c r="D428" t="s">
        <v>90</v>
      </c>
      <c r="E428" t="s">
        <v>1078</v>
      </c>
      <c r="F428" t="s">
        <v>90</v>
      </c>
      <c r="G428" t="s">
        <v>1079</v>
      </c>
      <c r="H428" t="s">
        <v>427</v>
      </c>
      <c r="I428">
        <v>68.400000000000006</v>
      </c>
      <c r="J428">
        <v>13.2</v>
      </c>
      <c r="K428">
        <v>14.6</v>
      </c>
      <c r="L428">
        <v>26.2</v>
      </c>
      <c r="M428">
        <v>88.5</v>
      </c>
      <c r="N428">
        <v>91.3</v>
      </c>
      <c r="O428">
        <v>94.2</v>
      </c>
      <c r="P428">
        <v>96.5</v>
      </c>
      <c r="Q428">
        <v>93.9</v>
      </c>
      <c r="R428">
        <v>93</v>
      </c>
      <c r="S428">
        <v>93.9</v>
      </c>
      <c r="T428">
        <v>91.2</v>
      </c>
      <c r="U428">
        <v>22.3</v>
      </c>
    </row>
    <row r="429" spans="1:21" x14ac:dyDescent="0.2">
      <c r="A429" s="22">
        <v>427</v>
      </c>
      <c r="B429" t="b">
        <v>0</v>
      </c>
      <c r="C429" t="b">
        <v>1</v>
      </c>
      <c r="D429" t="s">
        <v>90</v>
      </c>
      <c r="E429" t="s">
        <v>1080</v>
      </c>
      <c r="F429" t="s">
        <v>90</v>
      </c>
      <c r="G429" t="s">
        <v>1081</v>
      </c>
      <c r="H429" t="s">
        <v>427</v>
      </c>
      <c r="I429">
        <v>1.95</v>
      </c>
      <c r="J429">
        <v>0.92</v>
      </c>
      <c r="K429">
        <v>1.05</v>
      </c>
      <c r="L429">
        <v>0.93300000000000005</v>
      </c>
      <c r="M429">
        <v>0.97699999999999998</v>
      </c>
      <c r="N429">
        <v>1.21</v>
      </c>
      <c r="O429">
        <v>1.67</v>
      </c>
      <c r="P429">
        <v>2.48</v>
      </c>
      <c r="Q429">
        <v>3.66</v>
      </c>
      <c r="R429">
        <v>4.96</v>
      </c>
      <c r="S429">
        <v>3.14</v>
      </c>
      <c r="T429">
        <v>1.35</v>
      </c>
      <c r="U429">
        <v>0.998</v>
      </c>
    </row>
    <row r="430" spans="1:21" x14ac:dyDescent="0.2">
      <c r="A430" s="22">
        <v>428</v>
      </c>
      <c r="B430" t="b">
        <v>0</v>
      </c>
      <c r="C430" t="b">
        <v>1</v>
      </c>
      <c r="D430" t="s">
        <v>90</v>
      </c>
      <c r="E430" t="s">
        <v>1082</v>
      </c>
      <c r="F430" t="s">
        <v>90</v>
      </c>
      <c r="G430" t="s">
        <v>1083</v>
      </c>
      <c r="H430" t="s">
        <v>902</v>
      </c>
      <c r="I430">
        <v>20.3</v>
      </c>
      <c r="J430">
        <v>20.9</v>
      </c>
      <c r="K430">
        <v>21</v>
      </c>
      <c r="L430">
        <v>19.2</v>
      </c>
      <c r="M430">
        <v>19.600000000000001</v>
      </c>
      <c r="N430">
        <v>22.5</v>
      </c>
      <c r="O430">
        <v>17.100000000000001</v>
      </c>
      <c r="P430">
        <v>16.5</v>
      </c>
      <c r="Q430">
        <v>19.100000000000001</v>
      </c>
      <c r="R430">
        <v>20.7</v>
      </c>
      <c r="S430">
        <v>21.6</v>
      </c>
      <c r="T430">
        <v>25.5</v>
      </c>
      <c r="U430">
        <v>19.8</v>
      </c>
    </row>
    <row r="431" spans="1:21" x14ac:dyDescent="0.2">
      <c r="A431" s="22">
        <v>429</v>
      </c>
      <c r="B431" t="b">
        <v>0</v>
      </c>
      <c r="C431" t="b">
        <v>1</v>
      </c>
      <c r="D431" t="s">
        <v>90</v>
      </c>
      <c r="E431" t="s">
        <v>1084</v>
      </c>
      <c r="F431" t="s">
        <v>90</v>
      </c>
      <c r="G431" t="s">
        <v>1085</v>
      </c>
      <c r="H431" t="s">
        <v>427</v>
      </c>
      <c r="I431">
        <v>2.64</v>
      </c>
      <c r="J431">
        <v>0.58899999999999997</v>
      </c>
      <c r="K431">
        <v>0.58599999999999997</v>
      </c>
      <c r="L431">
        <v>0.71699999999999997</v>
      </c>
      <c r="M431">
        <v>0.85199999999999998</v>
      </c>
      <c r="N431">
        <v>1.03</v>
      </c>
      <c r="O431">
        <v>1.54</v>
      </c>
      <c r="P431">
        <v>2.81</v>
      </c>
      <c r="Q431">
        <v>4.4400000000000004</v>
      </c>
      <c r="R431">
        <v>6.26</v>
      </c>
      <c r="S431">
        <v>6.52</v>
      </c>
      <c r="T431">
        <v>2.4300000000000002</v>
      </c>
      <c r="U431">
        <v>3.77</v>
      </c>
    </row>
    <row r="432" spans="1:21" x14ac:dyDescent="0.2">
      <c r="A432" s="22">
        <v>430</v>
      </c>
      <c r="B432" t="b">
        <v>0</v>
      </c>
      <c r="C432" t="b">
        <v>1</v>
      </c>
      <c r="D432" t="s">
        <v>90</v>
      </c>
      <c r="E432" t="s">
        <v>1086</v>
      </c>
      <c r="F432" t="s">
        <v>90</v>
      </c>
      <c r="G432" t="s">
        <v>1087</v>
      </c>
      <c r="H432" t="s">
        <v>427</v>
      </c>
      <c r="I432">
        <v>7.4</v>
      </c>
      <c r="J432">
        <v>8.4499999999999993</v>
      </c>
      <c r="K432">
        <v>8.44</v>
      </c>
      <c r="L432">
        <v>9.3000000000000007</v>
      </c>
      <c r="M432">
        <v>8.3000000000000007</v>
      </c>
      <c r="N432">
        <v>8.19</v>
      </c>
      <c r="O432">
        <v>5.74</v>
      </c>
      <c r="P432">
        <v>5.34</v>
      </c>
      <c r="Q432">
        <v>4.8499999999999996</v>
      </c>
      <c r="R432">
        <v>5.82</v>
      </c>
      <c r="S432">
        <v>6.85</v>
      </c>
      <c r="T432">
        <v>7.95</v>
      </c>
      <c r="U432">
        <v>9.59</v>
      </c>
    </row>
    <row r="433" spans="1:21" x14ac:dyDescent="0.2">
      <c r="A433" s="22">
        <v>431</v>
      </c>
      <c r="B433" t="b">
        <v>0</v>
      </c>
      <c r="C433" t="b">
        <v>1</v>
      </c>
      <c r="D433" t="s">
        <v>90</v>
      </c>
      <c r="E433" t="s">
        <v>1088</v>
      </c>
      <c r="F433" t="s">
        <v>90</v>
      </c>
      <c r="G433" t="s">
        <v>1089</v>
      </c>
      <c r="H433" t="s">
        <v>427</v>
      </c>
      <c r="I433">
        <v>49.2</v>
      </c>
      <c r="J433">
        <v>47.8</v>
      </c>
      <c r="K433">
        <v>42.3</v>
      </c>
      <c r="L433">
        <v>45.6</v>
      </c>
      <c r="M433">
        <v>45.1</v>
      </c>
      <c r="N433">
        <v>49.1</v>
      </c>
      <c r="O433">
        <v>49.5</v>
      </c>
      <c r="P433">
        <v>44.1</v>
      </c>
      <c r="Q433">
        <v>46.1</v>
      </c>
      <c r="R433">
        <v>52.6</v>
      </c>
      <c r="S433">
        <v>56.7</v>
      </c>
      <c r="T433">
        <v>55</v>
      </c>
      <c r="U433">
        <v>56.3</v>
      </c>
    </row>
    <row r="434" spans="1:21" x14ac:dyDescent="0.2">
      <c r="A434" s="22">
        <v>432</v>
      </c>
      <c r="B434" t="b">
        <v>0</v>
      </c>
      <c r="C434" t="b">
        <v>1</v>
      </c>
      <c r="D434" t="s">
        <v>90</v>
      </c>
      <c r="E434" t="s">
        <v>1090</v>
      </c>
      <c r="F434" t="s">
        <v>90</v>
      </c>
      <c r="G434" t="s">
        <v>1091</v>
      </c>
      <c r="H434" t="s">
        <v>427</v>
      </c>
      <c r="I434">
        <v>6.5</v>
      </c>
      <c r="J434">
        <v>2.11</v>
      </c>
      <c r="K434">
        <v>5.0599999999999996</v>
      </c>
      <c r="L434">
        <v>21</v>
      </c>
      <c r="M434">
        <v>17.899999999999999</v>
      </c>
      <c r="N434">
        <v>4.6399999999999997</v>
      </c>
      <c r="O434">
        <v>3.15</v>
      </c>
      <c r="P434">
        <v>5.7</v>
      </c>
      <c r="Q434">
        <v>6.2</v>
      </c>
      <c r="R434">
        <v>6</v>
      </c>
      <c r="S434">
        <v>4.08</v>
      </c>
      <c r="T434">
        <v>0.9</v>
      </c>
      <c r="U434">
        <v>1.21</v>
      </c>
    </row>
    <row r="435" spans="1:21" x14ac:dyDescent="0.2">
      <c r="A435" s="22">
        <v>433</v>
      </c>
      <c r="B435" t="b">
        <v>0</v>
      </c>
      <c r="C435" t="b">
        <v>1</v>
      </c>
      <c r="D435" t="s">
        <v>90</v>
      </c>
      <c r="E435" t="s">
        <v>1092</v>
      </c>
      <c r="F435" t="s">
        <v>90</v>
      </c>
      <c r="G435" t="s">
        <v>1093</v>
      </c>
      <c r="H435" t="s">
        <v>427</v>
      </c>
      <c r="I435">
        <v>23</v>
      </c>
      <c r="J435">
        <v>2.5</v>
      </c>
      <c r="K435">
        <v>2.74</v>
      </c>
      <c r="L435">
        <v>3.1</v>
      </c>
      <c r="M435">
        <v>6.67</v>
      </c>
      <c r="N435">
        <v>21.9</v>
      </c>
      <c r="O435">
        <v>43.5</v>
      </c>
      <c r="P435">
        <v>55</v>
      </c>
      <c r="Q435">
        <v>56.3</v>
      </c>
      <c r="R435">
        <v>42.9</v>
      </c>
      <c r="S435">
        <v>24.2</v>
      </c>
      <c r="T435">
        <v>10.9</v>
      </c>
      <c r="U435">
        <v>4.37</v>
      </c>
    </row>
    <row r="436" spans="1:21" x14ac:dyDescent="0.2">
      <c r="A436" s="22">
        <v>434</v>
      </c>
      <c r="B436" t="b">
        <v>0</v>
      </c>
      <c r="C436" t="b">
        <v>1</v>
      </c>
      <c r="D436" t="s">
        <v>90</v>
      </c>
      <c r="E436" t="s">
        <v>1094</v>
      </c>
      <c r="F436" t="s">
        <v>90</v>
      </c>
      <c r="G436" t="s">
        <v>1095</v>
      </c>
      <c r="H436" t="s">
        <v>427</v>
      </c>
      <c r="I436">
        <v>19.100000000000001</v>
      </c>
      <c r="J436">
        <v>18.2</v>
      </c>
      <c r="K436">
        <v>22.9</v>
      </c>
      <c r="L436">
        <v>24.7</v>
      </c>
      <c r="M436">
        <v>28</v>
      </c>
      <c r="N436">
        <v>26.7</v>
      </c>
      <c r="O436">
        <v>25.2</v>
      </c>
      <c r="P436">
        <v>18.5</v>
      </c>
      <c r="Q436">
        <v>10.199999999999999</v>
      </c>
      <c r="R436">
        <v>16.7</v>
      </c>
      <c r="S436">
        <v>10.9</v>
      </c>
      <c r="T436">
        <v>12.2</v>
      </c>
      <c r="U436">
        <v>15.3</v>
      </c>
    </row>
    <row r="437" spans="1:21" x14ac:dyDescent="0.2">
      <c r="A437" s="22">
        <v>435</v>
      </c>
      <c r="B437" t="b">
        <v>0</v>
      </c>
      <c r="C437" t="b">
        <v>1</v>
      </c>
      <c r="D437" t="s">
        <v>90</v>
      </c>
      <c r="E437" t="s">
        <v>1096</v>
      </c>
      <c r="F437" t="s">
        <v>90</v>
      </c>
      <c r="G437" t="s">
        <v>1097</v>
      </c>
      <c r="H437" t="s">
        <v>427</v>
      </c>
      <c r="I437">
        <v>38.799999999999997</v>
      </c>
      <c r="J437">
        <v>10.7</v>
      </c>
      <c r="K437">
        <v>9.19</v>
      </c>
      <c r="L437">
        <v>7.7</v>
      </c>
      <c r="M437">
        <v>17.100000000000001</v>
      </c>
      <c r="N437">
        <v>51.3</v>
      </c>
      <c r="O437">
        <v>69</v>
      </c>
      <c r="P437">
        <v>74.599999999999994</v>
      </c>
      <c r="Q437">
        <v>68.2</v>
      </c>
      <c r="R437">
        <v>58.4</v>
      </c>
      <c r="S437">
        <v>52.1</v>
      </c>
      <c r="T437">
        <v>31.3</v>
      </c>
      <c r="U437">
        <v>14.2</v>
      </c>
    </row>
    <row r="438" spans="1:21" x14ac:dyDescent="0.2">
      <c r="A438" s="22">
        <v>436</v>
      </c>
      <c r="B438" t="b">
        <v>1</v>
      </c>
      <c r="C438" t="b">
        <v>1</v>
      </c>
      <c r="D438" t="s">
        <v>1098</v>
      </c>
      <c r="E438" t="s">
        <v>1098</v>
      </c>
      <c r="F438" t="s">
        <v>1099</v>
      </c>
      <c r="G438" t="s">
        <v>1100</v>
      </c>
      <c r="H438" t="s">
        <v>68</v>
      </c>
      <c r="I438">
        <v>11.3</v>
      </c>
      <c r="J438">
        <v>7.98</v>
      </c>
      <c r="K438">
        <v>6.66</v>
      </c>
      <c r="L438">
        <v>6.51</v>
      </c>
      <c r="M438">
        <v>8.06</v>
      </c>
      <c r="N438">
        <v>9.4600000000000009</v>
      </c>
      <c r="O438">
        <v>14.9</v>
      </c>
      <c r="P438">
        <v>16.8</v>
      </c>
      <c r="Q438">
        <v>17.899999999999999</v>
      </c>
      <c r="R438">
        <v>14.4</v>
      </c>
      <c r="S438">
        <v>12.4</v>
      </c>
      <c r="T438">
        <v>12.3</v>
      </c>
      <c r="U438">
        <v>8.27</v>
      </c>
    </row>
    <row r="439" spans="1:21" x14ac:dyDescent="0.2">
      <c r="A439" s="22">
        <v>437</v>
      </c>
      <c r="B439" t="b">
        <v>0</v>
      </c>
      <c r="C439" t="b">
        <v>1</v>
      </c>
      <c r="D439" t="s">
        <v>90</v>
      </c>
      <c r="E439" t="s">
        <v>1101</v>
      </c>
      <c r="F439" t="s">
        <v>90</v>
      </c>
      <c r="G439" t="s">
        <v>1102</v>
      </c>
      <c r="H439" t="s">
        <v>101</v>
      </c>
      <c r="I439">
        <v>2.2599999999999998</v>
      </c>
      <c r="J439">
        <v>3.12</v>
      </c>
      <c r="K439">
        <v>3.91</v>
      </c>
      <c r="L439">
        <v>3.8</v>
      </c>
      <c r="M439">
        <v>2.88</v>
      </c>
      <c r="N439">
        <v>1.48</v>
      </c>
      <c r="O439">
        <v>1.1499999999999999</v>
      </c>
      <c r="P439">
        <v>1.62</v>
      </c>
      <c r="Q439">
        <v>1.67</v>
      </c>
      <c r="R439">
        <v>1.42</v>
      </c>
      <c r="S439">
        <v>1.41</v>
      </c>
      <c r="T439">
        <v>2.11</v>
      </c>
      <c r="U439">
        <v>2.63</v>
      </c>
    </row>
    <row r="440" spans="1:21" x14ac:dyDescent="0.2">
      <c r="A440" s="22">
        <v>438</v>
      </c>
      <c r="B440" t="b">
        <v>0</v>
      </c>
      <c r="C440" t="b">
        <v>1</v>
      </c>
      <c r="D440" t="s">
        <v>90</v>
      </c>
      <c r="E440" t="s">
        <v>1103</v>
      </c>
      <c r="F440" t="s">
        <v>90</v>
      </c>
      <c r="G440" t="s">
        <v>1104</v>
      </c>
      <c r="H440" t="s">
        <v>101</v>
      </c>
      <c r="I440">
        <v>1.44</v>
      </c>
      <c r="J440">
        <v>0.51500000000000001</v>
      </c>
      <c r="K440">
        <v>0.45400000000000001</v>
      </c>
      <c r="L440">
        <v>0.40400000000000003</v>
      </c>
      <c r="M440">
        <v>0.59899999999999998</v>
      </c>
      <c r="N440">
        <v>0.77</v>
      </c>
      <c r="O440">
        <v>1.35</v>
      </c>
      <c r="P440">
        <v>1.67</v>
      </c>
      <c r="Q440">
        <v>2.5099999999999998</v>
      </c>
      <c r="R440">
        <v>3.14</v>
      </c>
      <c r="S440">
        <v>2.82</v>
      </c>
      <c r="T440">
        <v>2.14</v>
      </c>
      <c r="U440">
        <v>0.86899999999999999</v>
      </c>
    </row>
    <row r="441" spans="1:21" x14ac:dyDescent="0.2">
      <c r="A441" s="22">
        <v>439</v>
      </c>
      <c r="B441" t="b">
        <v>0</v>
      </c>
      <c r="C441" t="b">
        <v>1</v>
      </c>
      <c r="D441" t="s">
        <v>90</v>
      </c>
      <c r="E441" t="s">
        <v>1105</v>
      </c>
      <c r="F441" t="s">
        <v>90</v>
      </c>
      <c r="G441" t="s">
        <v>1106</v>
      </c>
      <c r="H441" t="s">
        <v>101</v>
      </c>
      <c r="I441">
        <v>2.11</v>
      </c>
      <c r="J441">
        <v>1.29</v>
      </c>
      <c r="K441">
        <v>1.43</v>
      </c>
      <c r="L441">
        <v>1.1000000000000001</v>
      </c>
      <c r="M441">
        <v>1.41</v>
      </c>
      <c r="N441">
        <v>1.08</v>
      </c>
      <c r="O441">
        <v>1.75</v>
      </c>
      <c r="P441">
        <v>2.35</v>
      </c>
      <c r="Q441">
        <v>3.63</v>
      </c>
      <c r="R441">
        <v>4.13</v>
      </c>
      <c r="S441">
        <v>3.56</v>
      </c>
      <c r="T441">
        <v>2.15</v>
      </c>
      <c r="U441">
        <v>1.46</v>
      </c>
    </row>
    <row r="442" spans="1:21" x14ac:dyDescent="0.2">
      <c r="A442" s="22">
        <v>440</v>
      </c>
      <c r="B442" t="b">
        <v>0</v>
      </c>
      <c r="C442" t="b">
        <v>1</v>
      </c>
      <c r="D442" t="s">
        <v>90</v>
      </c>
      <c r="E442" t="s">
        <v>1107</v>
      </c>
      <c r="F442" t="s">
        <v>90</v>
      </c>
      <c r="G442" t="s">
        <v>1108</v>
      </c>
      <c r="H442" t="s">
        <v>205</v>
      </c>
      <c r="I442">
        <v>2.2599999999999998</v>
      </c>
      <c r="J442">
        <v>3.12</v>
      </c>
      <c r="K442">
        <v>3.91</v>
      </c>
      <c r="L442">
        <v>3.8</v>
      </c>
      <c r="M442">
        <v>2.88</v>
      </c>
      <c r="N442">
        <v>1.48</v>
      </c>
      <c r="O442">
        <v>1.1499999999999999</v>
      </c>
      <c r="P442">
        <v>1.62</v>
      </c>
      <c r="Q442">
        <v>1.67</v>
      </c>
      <c r="R442">
        <v>1.42</v>
      </c>
      <c r="S442">
        <v>1.41</v>
      </c>
      <c r="T442">
        <v>2.11</v>
      </c>
      <c r="U442">
        <v>2.63</v>
      </c>
    </row>
    <row r="443" spans="1:21" x14ac:dyDescent="0.2">
      <c r="A443" s="22">
        <v>441</v>
      </c>
      <c r="B443" t="b">
        <v>0</v>
      </c>
      <c r="C443" t="b">
        <v>1</v>
      </c>
      <c r="D443" t="s">
        <v>90</v>
      </c>
      <c r="E443" t="s">
        <v>1109</v>
      </c>
      <c r="F443" t="s">
        <v>90</v>
      </c>
      <c r="G443" t="s">
        <v>1110</v>
      </c>
      <c r="H443" t="s">
        <v>101</v>
      </c>
      <c r="I443">
        <v>99.4</v>
      </c>
      <c r="J443">
        <v>99.3</v>
      </c>
      <c r="K443">
        <v>99.4</v>
      </c>
      <c r="L443">
        <v>99.5</v>
      </c>
      <c r="M443">
        <v>99.4</v>
      </c>
      <c r="N443">
        <v>99.4</v>
      </c>
      <c r="O443">
        <v>99.4</v>
      </c>
      <c r="P443">
        <v>100</v>
      </c>
      <c r="Q443">
        <v>99.9</v>
      </c>
      <c r="R443">
        <v>99.2</v>
      </c>
      <c r="S443">
        <v>99.3</v>
      </c>
      <c r="T443">
        <v>99.4</v>
      </c>
      <c r="U443">
        <v>99.3</v>
      </c>
    </row>
    <row r="444" spans="1:21" x14ac:dyDescent="0.2">
      <c r="A444" s="22">
        <v>442</v>
      </c>
      <c r="B444" t="b">
        <v>0</v>
      </c>
      <c r="C444" t="b">
        <v>1</v>
      </c>
      <c r="D444" t="s">
        <v>90</v>
      </c>
      <c r="E444" t="s">
        <v>1111</v>
      </c>
      <c r="F444" t="s">
        <v>90</v>
      </c>
      <c r="G444" t="s">
        <v>1112</v>
      </c>
      <c r="H444" t="s">
        <v>101</v>
      </c>
      <c r="I444">
        <v>34.4</v>
      </c>
      <c r="J444">
        <v>2.13</v>
      </c>
      <c r="K444">
        <v>2.75</v>
      </c>
      <c r="L444">
        <v>5.64</v>
      </c>
      <c r="M444">
        <v>15.8</v>
      </c>
      <c r="N444">
        <v>29.2</v>
      </c>
      <c r="O444">
        <v>74.400000000000006</v>
      </c>
      <c r="P444">
        <v>83.2</v>
      </c>
      <c r="Q444">
        <v>74.7</v>
      </c>
      <c r="R444">
        <v>43.8</v>
      </c>
      <c r="S444">
        <v>32.700000000000003</v>
      </c>
      <c r="T444">
        <v>34.6</v>
      </c>
      <c r="U444">
        <v>12.4</v>
      </c>
    </row>
    <row r="445" spans="1:21" x14ac:dyDescent="0.2">
      <c r="A445" s="22">
        <v>443</v>
      </c>
      <c r="B445" t="b">
        <v>0</v>
      </c>
      <c r="C445" t="b">
        <v>1</v>
      </c>
      <c r="D445" t="s">
        <v>90</v>
      </c>
      <c r="E445" t="s">
        <v>1113</v>
      </c>
      <c r="F445" t="s">
        <v>90</v>
      </c>
      <c r="G445" t="s">
        <v>1114</v>
      </c>
      <c r="H445" t="s">
        <v>101</v>
      </c>
      <c r="I445">
        <v>50.3</v>
      </c>
      <c r="J445">
        <v>76.400000000000006</v>
      </c>
      <c r="K445">
        <v>29.8</v>
      </c>
      <c r="L445">
        <v>23.5</v>
      </c>
      <c r="M445">
        <v>26.8</v>
      </c>
      <c r="N445">
        <v>25.1</v>
      </c>
      <c r="O445">
        <v>28</v>
      </c>
      <c r="P445">
        <v>45.7</v>
      </c>
      <c r="Q445">
        <v>77.2</v>
      </c>
      <c r="R445">
        <v>77.400000000000006</v>
      </c>
      <c r="S445">
        <v>69.8</v>
      </c>
      <c r="T445">
        <v>76.7</v>
      </c>
      <c r="U445">
        <v>45.9</v>
      </c>
    </row>
    <row r="446" spans="1:21" x14ac:dyDescent="0.2">
      <c r="A446" s="22">
        <v>444</v>
      </c>
      <c r="B446" t="b">
        <v>0</v>
      </c>
      <c r="C446" t="b">
        <v>1</v>
      </c>
      <c r="D446" t="s">
        <v>90</v>
      </c>
      <c r="E446" t="s">
        <v>1115</v>
      </c>
      <c r="F446" t="s">
        <v>90</v>
      </c>
      <c r="G446" t="s">
        <v>1116</v>
      </c>
      <c r="H446" t="s">
        <v>101</v>
      </c>
      <c r="I446">
        <v>0.84299999999999997</v>
      </c>
      <c r="J446">
        <v>0.59</v>
      </c>
      <c r="K446">
        <v>0.63400000000000001</v>
      </c>
      <c r="L446">
        <v>0.47599999999999998</v>
      </c>
      <c r="M446">
        <v>0.39800000000000002</v>
      </c>
      <c r="N446">
        <v>0.46400000000000002</v>
      </c>
      <c r="O446">
        <v>0.66700000000000004</v>
      </c>
      <c r="P446">
        <v>0.88300000000000001</v>
      </c>
      <c r="Q446">
        <v>1.3</v>
      </c>
      <c r="R446">
        <v>1.61</v>
      </c>
      <c r="S446">
        <v>1.4</v>
      </c>
      <c r="T446">
        <v>1.01</v>
      </c>
      <c r="U446">
        <v>0.67400000000000004</v>
      </c>
    </row>
    <row r="447" spans="1:21" x14ac:dyDescent="0.2">
      <c r="A447" s="22">
        <v>445</v>
      </c>
      <c r="B447" t="b">
        <v>0</v>
      </c>
      <c r="C447" t="b">
        <v>1</v>
      </c>
      <c r="D447" t="s">
        <v>90</v>
      </c>
      <c r="E447" t="s">
        <v>1117</v>
      </c>
      <c r="F447" t="s">
        <v>90</v>
      </c>
      <c r="G447" t="s">
        <v>1118</v>
      </c>
      <c r="H447" t="s">
        <v>101</v>
      </c>
      <c r="I447">
        <v>1.76</v>
      </c>
      <c r="J447">
        <v>0.88300000000000001</v>
      </c>
      <c r="K447">
        <v>0.755</v>
      </c>
      <c r="L447">
        <v>0.57099999999999995</v>
      </c>
      <c r="M447">
        <v>0.73899999999999999</v>
      </c>
      <c r="N447">
        <v>0.95699999999999996</v>
      </c>
      <c r="O447">
        <v>1.31</v>
      </c>
      <c r="P447">
        <v>2.25</v>
      </c>
      <c r="Q447">
        <v>3.14</v>
      </c>
      <c r="R447">
        <v>3.45</v>
      </c>
      <c r="S447">
        <v>3.46</v>
      </c>
      <c r="T447">
        <v>2.34</v>
      </c>
      <c r="U447">
        <v>1.17</v>
      </c>
    </row>
    <row r="448" spans="1:21" x14ac:dyDescent="0.2">
      <c r="A448" s="22">
        <v>446</v>
      </c>
      <c r="B448" t="b">
        <v>0</v>
      </c>
      <c r="C448" t="b">
        <v>1</v>
      </c>
      <c r="D448" t="s">
        <v>90</v>
      </c>
      <c r="E448" t="s">
        <v>1119</v>
      </c>
      <c r="F448" t="s">
        <v>90</v>
      </c>
      <c r="G448" t="s">
        <v>1120</v>
      </c>
      <c r="H448" t="s">
        <v>101</v>
      </c>
      <c r="I448">
        <v>1.63</v>
      </c>
      <c r="J448">
        <v>0.84299999999999997</v>
      </c>
      <c r="K448">
        <v>0.76</v>
      </c>
      <c r="L448">
        <v>0.57199999999999995</v>
      </c>
      <c r="M448">
        <v>0.627</v>
      </c>
      <c r="N448">
        <v>0.85799999999999998</v>
      </c>
      <c r="O448">
        <v>1.21</v>
      </c>
      <c r="P448">
        <v>1.88</v>
      </c>
      <c r="Q448">
        <v>2.85</v>
      </c>
      <c r="R448">
        <v>3.42</v>
      </c>
      <c r="S448">
        <v>3.18</v>
      </c>
      <c r="T448">
        <v>2.16</v>
      </c>
      <c r="U448">
        <v>1.1200000000000001</v>
      </c>
    </row>
    <row r="449" spans="1:21" x14ac:dyDescent="0.2">
      <c r="A449" s="22">
        <v>447</v>
      </c>
      <c r="B449" t="b">
        <v>0</v>
      </c>
      <c r="C449" t="b">
        <v>1</v>
      </c>
      <c r="D449" t="s">
        <v>90</v>
      </c>
      <c r="E449" t="s">
        <v>1121</v>
      </c>
      <c r="F449" t="s">
        <v>90</v>
      </c>
      <c r="G449" t="s">
        <v>1122</v>
      </c>
      <c r="H449" t="s">
        <v>101</v>
      </c>
      <c r="I449">
        <v>3.7</v>
      </c>
      <c r="J449">
        <v>2.73</v>
      </c>
      <c r="K449">
        <v>2.99</v>
      </c>
      <c r="L449">
        <v>2.87</v>
      </c>
      <c r="M449">
        <v>3.26</v>
      </c>
      <c r="N449">
        <v>3.9</v>
      </c>
      <c r="O449">
        <v>4.49</v>
      </c>
      <c r="P449">
        <v>5.44</v>
      </c>
      <c r="Q449">
        <v>7.61</v>
      </c>
      <c r="R449">
        <v>2.89</v>
      </c>
      <c r="S449">
        <v>2.41</v>
      </c>
      <c r="T449">
        <v>2.96</v>
      </c>
      <c r="U449">
        <v>2.77</v>
      </c>
    </row>
    <row r="450" spans="1:21" x14ac:dyDescent="0.2">
      <c r="A450" s="22">
        <v>448</v>
      </c>
      <c r="B450" t="b">
        <v>0</v>
      </c>
      <c r="C450" t="b">
        <v>1</v>
      </c>
      <c r="D450" t="s">
        <v>90</v>
      </c>
      <c r="E450" t="s">
        <v>1123</v>
      </c>
      <c r="F450" t="s">
        <v>90</v>
      </c>
      <c r="G450" t="s">
        <v>1124</v>
      </c>
      <c r="H450" t="s">
        <v>101</v>
      </c>
      <c r="I450">
        <v>1.78</v>
      </c>
      <c r="J450">
        <v>0.78700000000000003</v>
      </c>
      <c r="K450">
        <v>0.72499999999999998</v>
      </c>
      <c r="L450">
        <v>0.61099999999999999</v>
      </c>
      <c r="M450">
        <v>0.89700000000000002</v>
      </c>
      <c r="N450">
        <v>1.25</v>
      </c>
      <c r="O450">
        <v>1.99</v>
      </c>
      <c r="P450">
        <v>2.14</v>
      </c>
      <c r="Q450">
        <v>2.89</v>
      </c>
      <c r="R450">
        <v>3.51</v>
      </c>
      <c r="S450">
        <v>3.1</v>
      </c>
      <c r="T450">
        <v>2.2999999999999998</v>
      </c>
      <c r="U450">
        <v>1.07</v>
      </c>
    </row>
    <row r="451" spans="1:21" x14ac:dyDescent="0.2">
      <c r="A451" s="22">
        <v>449</v>
      </c>
      <c r="B451" t="b">
        <v>0</v>
      </c>
      <c r="C451" t="b">
        <v>1</v>
      </c>
      <c r="D451" t="s">
        <v>90</v>
      </c>
      <c r="E451" t="s">
        <v>1125</v>
      </c>
      <c r="F451" t="s">
        <v>90</v>
      </c>
      <c r="G451" t="s">
        <v>1126</v>
      </c>
      <c r="H451" t="s">
        <v>101</v>
      </c>
      <c r="I451">
        <v>9.66</v>
      </c>
      <c r="J451">
        <v>1.76</v>
      </c>
      <c r="K451">
        <v>6.81</v>
      </c>
      <c r="L451">
        <v>1.63</v>
      </c>
      <c r="M451">
        <v>8.35</v>
      </c>
      <c r="N451">
        <v>14</v>
      </c>
      <c r="O451">
        <v>21.3</v>
      </c>
      <c r="P451">
        <v>20.8</v>
      </c>
      <c r="Q451">
        <v>13.5</v>
      </c>
      <c r="R451">
        <v>15.1</v>
      </c>
      <c r="S451">
        <v>8.02</v>
      </c>
      <c r="T451">
        <v>2.57</v>
      </c>
      <c r="U451">
        <v>2.0499999999999998</v>
      </c>
    </row>
    <row r="452" spans="1:21" x14ac:dyDescent="0.2">
      <c r="A452" s="22">
        <v>450</v>
      </c>
      <c r="B452" t="b">
        <v>0</v>
      </c>
      <c r="C452" t="b">
        <v>1</v>
      </c>
      <c r="D452" t="s">
        <v>90</v>
      </c>
      <c r="E452" t="s">
        <v>1127</v>
      </c>
      <c r="F452" t="s">
        <v>90</v>
      </c>
      <c r="G452" t="s">
        <v>1128</v>
      </c>
      <c r="H452" t="s">
        <v>205</v>
      </c>
      <c r="I452">
        <v>9.66</v>
      </c>
      <c r="J452">
        <v>1.76</v>
      </c>
      <c r="K452">
        <v>6.81</v>
      </c>
      <c r="L452">
        <v>1.63</v>
      </c>
      <c r="M452">
        <v>8.35</v>
      </c>
      <c r="N452">
        <v>14</v>
      </c>
      <c r="O452">
        <v>21.3</v>
      </c>
      <c r="P452">
        <v>20.8</v>
      </c>
      <c r="Q452">
        <v>13.5</v>
      </c>
      <c r="R452">
        <v>15.1</v>
      </c>
      <c r="S452">
        <v>8.02</v>
      </c>
      <c r="T452">
        <v>2.57</v>
      </c>
      <c r="U452">
        <v>2.0499999999999998</v>
      </c>
    </row>
    <row r="453" spans="1:21" x14ac:dyDescent="0.2">
      <c r="A453" s="22">
        <v>451</v>
      </c>
      <c r="B453" t="b">
        <v>0</v>
      </c>
      <c r="C453" t="b">
        <v>1</v>
      </c>
      <c r="D453" t="s">
        <v>90</v>
      </c>
      <c r="E453" t="s">
        <v>1129</v>
      </c>
      <c r="F453" t="s">
        <v>90</v>
      </c>
      <c r="G453" t="s">
        <v>1130</v>
      </c>
      <c r="H453" t="s">
        <v>101</v>
      </c>
      <c r="I453">
        <v>3.4</v>
      </c>
      <c r="J453">
        <v>3.29</v>
      </c>
      <c r="K453">
        <v>3.23</v>
      </c>
      <c r="L453">
        <v>2.2400000000000002</v>
      </c>
      <c r="M453">
        <v>2.48</v>
      </c>
      <c r="N453">
        <v>3.09</v>
      </c>
      <c r="O453">
        <v>4.04</v>
      </c>
      <c r="P453">
        <v>3.26</v>
      </c>
      <c r="Q453">
        <v>3.75</v>
      </c>
      <c r="R453">
        <v>4.0599999999999996</v>
      </c>
      <c r="S453">
        <v>4.17</v>
      </c>
      <c r="T453">
        <v>4.03</v>
      </c>
      <c r="U453">
        <v>3.21</v>
      </c>
    </row>
    <row r="454" spans="1:21" x14ac:dyDescent="0.2">
      <c r="A454" s="22">
        <v>452</v>
      </c>
      <c r="B454" t="b">
        <v>0</v>
      </c>
      <c r="C454" t="b">
        <v>1</v>
      </c>
      <c r="D454" t="s">
        <v>90</v>
      </c>
      <c r="E454" t="s">
        <v>1131</v>
      </c>
      <c r="F454" t="s">
        <v>90</v>
      </c>
      <c r="G454" t="s">
        <v>1132</v>
      </c>
      <c r="H454" t="s">
        <v>101</v>
      </c>
      <c r="I454">
        <v>2.96</v>
      </c>
      <c r="J454">
        <v>1.01</v>
      </c>
      <c r="K454">
        <v>1.07</v>
      </c>
      <c r="L454">
        <v>0.94099999999999995</v>
      </c>
      <c r="M454">
        <v>0.92100000000000004</v>
      </c>
      <c r="N454">
        <v>1.03</v>
      </c>
      <c r="O454">
        <v>1.43</v>
      </c>
      <c r="P454">
        <v>5.16</v>
      </c>
      <c r="Q454">
        <v>8.3000000000000007</v>
      </c>
      <c r="R454">
        <v>8.48</v>
      </c>
      <c r="S454">
        <v>3.96</v>
      </c>
      <c r="T454">
        <v>1.82</v>
      </c>
      <c r="U454">
        <v>1.19</v>
      </c>
    </row>
    <row r="455" spans="1:21" x14ac:dyDescent="0.2">
      <c r="A455" s="22">
        <v>453</v>
      </c>
      <c r="B455" t="b">
        <v>0</v>
      </c>
      <c r="C455" t="b">
        <v>1</v>
      </c>
      <c r="D455" t="s">
        <v>90</v>
      </c>
      <c r="E455" t="s">
        <v>1133</v>
      </c>
      <c r="F455" t="s">
        <v>90</v>
      </c>
      <c r="G455" t="s">
        <v>1134</v>
      </c>
      <c r="H455" t="s">
        <v>101</v>
      </c>
      <c r="I455">
        <v>1.44</v>
      </c>
      <c r="J455">
        <v>1.31</v>
      </c>
      <c r="K455">
        <v>1.25</v>
      </c>
      <c r="L455">
        <v>0.89500000000000002</v>
      </c>
      <c r="M455">
        <v>0.88100000000000001</v>
      </c>
      <c r="N455">
        <v>0.90100000000000002</v>
      </c>
      <c r="O455">
        <v>1.1000000000000001</v>
      </c>
      <c r="P455">
        <v>1.3</v>
      </c>
      <c r="Q455">
        <v>1.86</v>
      </c>
      <c r="R455">
        <v>2.15</v>
      </c>
      <c r="S455">
        <v>2.2200000000000002</v>
      </c>
      <c r="T455">
        <v>2.0499999999999998</v>
      </c>
      <c r="U455">
        <v>1.4</v>
      </c>
    </row>
    <row r="456" spans="1:21" x14ac:dyDescent="0.2">
      <c r="A456" s="22">
        <v>454</v>
      </c>
      <c r="B456" t="b">
        <v>0</v>
      </c>
      <c r="C456" t="b">
        <v>1</v>
      </c>
      <c r="D456" t="s">
        <v>90</v>
      </c>
      <c r="E456" t="s">
        <v>1135</v>
      </c>
      <c r="F456" t="s">
        <v>90</v>
      </c>
      <c r="G456" t="s">
        <v>1136</v>
      </c>
      <c r="H456" t="s">
        <v>101</v>
      </c>
      <c r="I456">
        <v>1.29</v>
      </c>
      <c r="J456">
        <v>0.71299999999999997</v>
      </c>
      <c r="K456">
        <v>0.7</v>
      </c>
      <c r="L456">
        <v>0.57599999999999996</v>
      </c>
      <c r="M456">
        <v>0.63400000000000001</v>
      </c>
      <c r="N456">
        <v>0.69399999999999995</v>
      </c>
      <c r="O456">
        <v>1.01</v>
      </c>
      <c r="P456">
        <v>1.44</v>
      </c>
      <c r="Q456">
        <v>2.04</v>
      </c>
      <c r="R456">
        <v>2.48</v>
      </c>
      <c r="S456">
        <v>2.31</v>
      </c>
      <c r="T456">
        <v>1.89</v>
      </c>
      <c r="U456">
        <v>0.98699999999999999</v>
      </c>
    </row>
    <row r="457" spans="1:21" x14ac:dyDescent="0.2">
      <c r="A457" s="22">
        <v>455</v>
      </c>
      <c r="B457" t="b">
        <v>0</v>
      </c>
      <c r="C457" t="b">
        <v>1</v>
      </c>
      <c r="D457" t="s">
        <v>90</v>
      </c>
      <c r="E457" t="s">
        <v>1137</v>
      </c>
      <c r="F457" t="s">
        <v>90</v>
      </c>
      <c r="G457" t="s">
        <v>1138</v>
      </c>
      <c r="H457" t="s">
        <v>101</v>
      </c>
      <c r="I457">
        <v>2.73</v>
      </c>
      <c r="J457">
        <v>1.94</v>
      </c>
      <c r="K457">
        <v>2.0299999999999998</v>
      </c>
      <c r="L457">
        <v>1.54</v>
      </c>
      <c r="M457">
        <v>1.94</v>
      </c>
      <c r="N457">
        <v>1.55</v>
      </c>
      <c r="O457">
        <v>2.38</v>
      </c>
      <c r="P457">
        <v>2.99</v>
      </c>
      <c r="Q457">
        <v>4.3899999999999997</v>
      </c>
      <c r="R457">
        <v>4.91</v>
      </c>
      <c r="S457">
        <v>4.29</v>
      </c>
      <c r="T457">
        <v>2.81</v>
      </c>
      <c r="U457">
        <v>2.02</v>
      </c>
    </row>
    <row r="458" spans="1:21" x14ac:dyDescent="0.2">
      <c r="A458" s="22">
        <v>456</v>
      </c>
      <c r="B458" t="b">
        <v>0</v>
      </c>
      <c r="C458" t="b">
        <v>1</v>
      </c>
      <c r="D458" t="s">
        <v>90</v>
      </c>
      <c r="E458" t="s">
        <v>1139</v>
      </c>
      <c r="F458" t="s">
        <v>90</v>
      </c>
      <c r="G458" t="s">
        <v>1140</v>
      </c>
      <c r="H458" t="s">
        <v>101</v>
      </c>
      <c r="I458">
        <v>1.26</v>
      </c>
      <c r="J458">
        <v>0.49399999999999999</v>
      </c>
      <c r="K458">
        <v>0.46899999999999997</v>
      </c>
      <c r="L458">
        <v>0.41399999999999998</v>
      </c>
      <c r="M458">
        <v>0.53700000000000003</v>
      </c>
      <c r="N458">
        <v>0.624</v>
      </c>
      <c r="O458">
        <v>0.96</v>
      </c>
      <c r="P458">
        <v>1.49</v>
      </c>
      <c r="Q458">
        <v>2.17</v>
      </c>
      <c r="R458">
        <v>2.68</v>
      </c>
      <c r="S458">
        <v>2.4500000000000002</v>
      </c>
      <c r="T458">
        <v>1.92</v>
      </c>
      <c r="U458">
        <v>0.83899999999999997</v>
      </c>
    </row>
    <row r="459" spans="1:21" x14ac:dyDescent="0.2">
      <c r="A459" s="22">
        <v>457</v>
      </c>
      <c r="B459" t="b">
        <v>0</v>
      </c>
      <c r="C459" t="b">
        <v>1</v>
      </c>
      <c r="D459" t="s">
        <v>90</v>
      </c>
      <c r="E459" t="s">
        <v>1141</v>
      </c>
      <c r="F459" t="s">
        <v>90</v>
      </c>
      <c r="G459" t="s">
        <v>1142</v>
      </c>
      <c r="H459" t="s">
        <v>101</v>
      </c>
      <c r="I459">
        <v>0.35899999999999999</v>
      </c>
      <c r="J459">
        <v>0.25600000000000001</v>
      </c>
      <c r="K459">
        <v>0.24</v>
      </c>
      <c r="L459">
        <v>0.185</v>
      </c>
      <c r="M459">
        <v>0.20499999999999999</v>
      </c>
      <c r="N459">
        <v>0.20899999999999999</v>
      </c>
      <c r="O459">
        <v>0.26200000000000001</v>
      </c>
      <c r="P459">
        <v>0.32200000000000001</v>
      </c>
      <c r="Q459">
        <v>0.42299999999999999</v>
      </c>
      <c r="R459">
        <v>0.57899999999999996</v>
      </c>
      <c r="S459">
        <v>0.63100000000000001</v>
      </c>
      <c r="T459">
        <v>0.59699999999999998</v>
      </c>
      <c r="U459">
        <v>0.39200000000000002</v>
      </c>
    </row>
    <row r="460" spans="1:21" x14ac:dyDescent="0.2">
      <c r="A460" s="22">
        <v>458</v>
      </c>
      <c r="B460" t="b">
        <v>0</v>
      </c>
      <c r="C460" t="b">
        <v>1</v>
      </c>
      <c r="D460" t="s">
        <v>90</v>
      </c>
      <c r="E460" t="s">
        <v>1143</v>
      </c>
      <c r="F460" t="s">
        <v>90</v>
      </c>
      <c r="G460" t="s">
        <v>1144</v>
      </c>
      <c r="H460" t="s">
        <v>101</v>
      </c>
      <c r="I460">
        <v>0.82399999999999995</v>
      </c>
      <c r="J460">
        <v>0.60199999999999998</v>
      </c>
      <c r="K460">
        <v>0.58799999999999997</v>
      </c>
      <c r="L460">
        <v>0.41799999999999998</v>
      </c>
      <c r="M460">
        <v>0.35099999999999998</v>
      </c>
      <c r="N460">
        <v>0.42699999999999999</v>
      </c>
      <c r="O460">
        <v>0.60399999999999998</v>
      </c>
      <c r="P460">
        <v>0.83399999999999996</v>
      </c>
      <c r="Q460">
        <v>1.24</v>
      </c>
      <c r="R460">
        <v>1.57</v>
      </c>
      <c r="S460">
        <v>1.42</v>
      </c>
      <c r="T460">
        <v>1.1100000000000001</v>
      </c>
      <c r="U460">
        <v>0.71499999999999997</v>
      </c>
    </row>
    <row r="461" spans="1:21" x14ac:dyDescent="0.2">
      <c r="A461" s="22">
        <v>459</v>
      </c>
      <c r="B461" t="b">
        <v>0</v>
      </c>
      <c r="C461" t="b">
        <v>1</v>
      </c>
      <c r="D461" t="s">
        <v>90</v>
      </c>
      <c r="E461" t="s">
        <v>1145</v>
      </c>
      <c r="F461" t="s">
        <v>90</v>
      </c>
      <c r="G461" t="s">
        <v>1146</v>
      </c>
      <c r="H461" t="s">
        <v>101</v>
      </c>
      <c r="I461">
        <v>1.45</v>
      </c>
      <c r="J461">
        <v>0.80400000000000005</v>
      </c>
      <c r="K461">
        <v>0.72899999999999998</v>
      </c>
      <c r="L461">
        <v>0.55800000000000005</v>
      </c>
      <c r="M461">
        <v>0.65300000000000002</v>
      </c>
      <c r="N461">
        <v>0.86599999999999999</v>
      </c>
      <c r="O461">
        <v>1.19</v>
      </c>
      <c r="P461">
        <v>1.81</v>
      </c>
      <c r="Q461">
        <v>2.52</v>
      </c>
      <c r="R461">
        <v>2.79</v>
      </c>
      <c r="S461">
        <v>2.59</v>
      </c>
      <c r="T461">
        <v>1.85</v>
      </c>
      <c r="U461">
        <v>1.02</v>
      </c>
    </row>
    <row r="462" spans="1:21" x14ac:dyDescent="0.2">
      <c r="A462" s="22">
        <v>460</v>
      </c>
      <c r="B462" t="b">
        <v>0</v>
      </c>
      <c r="C462" t="b">
        <v>1</v>
      </c>
      <c r="D462" t="s">
        <v>90</v>
      </c>
      <c r="E462" t="s">
        <v>1147</v>
      </c>
      <c r="F462" t="s">
        <v>90</v>
      </c>
      <c r="G462" t="s">
        <v>1148</v>
      </c>
      <c r="H462" t="s">
        <v>101</v>
      </c>
      <c r="I462">
        <v>0.64900000000000002</v>
      </c>
      <c r="J462">
        <v>0.56999999999999995</v>
      </c>
      <c r="K462">
        <v>0.64700000000000002</v>
      </c>
      <c r="L462">
        <v>0.52900000000000003</v>
      </c>
      <c r="M462">
        <v>0.42099999999999999</v>
      </c>
      <c r="N462">
        <v>0.39900000000000002</v>
      </c>
      <c r="O462">
        <v>0.504</v>
      </c>
      <c r="P462">
        <v>0.63800000000000001</v>
      </c>
      <c r="Q462">
        <v>0.85099999999999998</v>
      </c>
      <c r="R462">
        <v>1.08</v>
      </c>
      <c r="S462">
        <v>0.88</v>
      </c>
      <c r="T462">
        <v>0.69799999999999995</v>
      </c>
      <c r="U462">
        <v>0.57599999999999996</v>
      </c>
    </row>
    <row r="463" spans="1:21" x14ac:dyDescent="0.2">
      <c r="A463" s="22">
        <v>461</v>
      </c>
      <c r="B463" t="b">
        <v>0</v>
      </c>
      <c r="C463" t="b">
        <v>1</v>
      </c>
      <c r="D463" t="s">
        <v>90</v>
      </c>
      <c r="E463" t="s">
        <v>1149</v>
      </c>
      <c r="F463" t="s">
        <v>90</v>
      </c>
      <c r="G463" t="s">
        <v>1150</v>
      </c>
      <c r="H463" t="s">
        <v>101</v>
      </c>
      <c r="I463">
        <v>1.1399999999999999</v>
      </c>
      <c r="J463">
        <v>1.17</v>
      </c>
      <c r="K463">
        <v>1.26</v>
      </c>
      <c r="L463">
        <v>1.02</v>
      </c>
      <c r="M463">
        <v>0.80500000000000005</v>
      </c>
      <c r="N463">
        <v>0.76100000000000001</v>
      </c>
      <c r="O463">
        <v>1</v>
      </c>
      <c r="P463">
        <v>1.0900000000000001</v>
      </c>
      <c r="Q463">
        <v>1.22</v>
      </c>
      <c r="R463">
        <v>1.38</v>
      </c>
      <c r="S463">
        <v>1.38</v>
      </c>
      <c r="T463">
        <v>1.37</v>
      </c>
      <c r="U463">
        <v>1.24</v>
      </c>
    </row>
    <row r="464" spans="1:21" x14ac:dyDescent="0.2">
      <c r="A464" s="22">
        <v>462</v>
      </c>
      <c r="B464" t="b">
        <v>0</v>
      </c>
      <c r="C464" t="b">
        <v>1</v>
      </c>
      <c r="D464" t="s">
        <v>90</v>
      </c>
      <c r="E464" t="s">
        <v>1151</v>
      </c>
      <c r="F464" t="s">
        <v>90</v>
      </c>
      <c r="G464" t="s">
        <v>1152</v>
      </c>
      <c r="H464" t="s">
        <v>101</v>
      </c>
      <c r="I464">
        <v>2.14</v>
      </c>
      <c r="J464">
        <v>2.0099999999999998</v>
      </c>
      <c r="K464">
        <v>1.92</v>
      </c>
      <c r="L464">
        <v>1.38</v>
      </c>
      <c r="M464">
        <v>1.42</v>
      </c>
      <c r="N464">
        <v>1.5</v>
      </c>
      <c r="O464">
        <v>1.76</v>
      </c>
      <c r="P464">
        <v>1.92</v>
      </c>
      <c r="Q464">
        <v>2.66</v>
      </c>
      <c r="R464">
        <v>3</v>
      </c>
      <c r="S464">
        <v>3.11</v>
      </c>
      <c r="T464">
        <v>2.91</v>
      </c>
      <c r="U464">
        <v>2.0499999999999998</v>
      </c>
    </row>
    <row r="465" spans="1:21" x14ac:dyDescent="0.2">
      <c r="A465" s="22">
        <v>463</v>
      </c>
      <c r="B465" t="b">
        <v>0</v>
      </c>
      <c r="C465" t="b">
        <v>1</v>
      </c>
      <c r="D465" t="s">
        <v>90</v>
      </c>
      <c r="E465" t="s">
        <v>1153</v>
      </c>
      <c r="F465" t="s">
        <v>90</v>
      </c>
      <c r="G465" t="s">
        <v>1154</v>
      </c>
      <c r="H465" t="s">
        <v>101</v>
      </c>
      <c r="I465">
        <v>1.73</v>
      </c>
      <c r="J465">
        <v>1.46</v>
      </c>
      <c r="K465">
        <v>1.41</v>
      </c>
      <c r="L465">
        <v>1.05</v>
      </c>
      <c r="M465">
        <v>1.27</v>
      </c>
      <c r="N465">
        <v>1.1100000000000001</v>
      </c>
      <c r="O465">
        <v>1.54</v>
      </c>
      <c r="P465">
        <v>1.76</v>
      </c>
      <c r="Q465">
        <v>2.39</v>
      </c>
      <c r="R465">
        <v>2.71</v>
      </c>
      <c r="S465">
        <v>2.54</v>
      </c>
      <c r="T465">
        <v>2.0299999999999998</v>
      </c>
      <c r="U465">
        <v>1.5</v>
      </c>
    </row>
    <row r="466" spans="1:21" x14ac:dyDescent="0.2">
      <c r="A466" s="22">
        <v>464</v>
      </c>
      <c r="B466" t="b">
        <v>0</v>
      </c>
      <c r="C466" t="b">
        <v>1</v>
      </c>
      <c r="D466" t="s">
        <v>90</v>
      </c>
      <c r="E466" t="s">
        <v>1155</v>
      </c>
      <c r="F466" t="s">
        <v>90</v>
      </c>
      <c r="G466" t="s">
        <v>1156</v>
      </c>
      <c r="H466" t="s">
        <v>1157</v>
      </c>
      <c r="I466">
        <v>6.7</v>
      </c>
      <c r="J466">
        <v>8.3000000000000007</v>
      </c>
      <c r="K466">
        <v>4.66</v>
      </c>
      <c r="L466">
        <v>3.23</v>
      </c>
      <c r="M466">
        <v>3.88</v>
      </c>
      <c r="N466">
        <v>4.17</v>
      </c>
      <c r="O466">
        <v>5.58</v>
      </c>
      <c r="P466">
        <v>6.43</v>
      </c>
      <c r="Q466">
        <v>9.82</v>
      </c>
      <c r="R466">
        <v>10.1</v>
      </c>
      <c r="S466">
        <v>9.17</v>
      </c>
      <c r="T466">
        <v>9.01</v>
      </c>
      <c r="U466">
        <v>5.85</v>
      </c>
    </row>
    <row r="467" spans="1:21" x14ac:dyDescent="0.2">
      <c r="A467" s="22">
        <v>465</v>
      </c>
      <c r="B467" t="b">
        <v>0</v>
      </c>
      <c r="C467" t="b">
        <v>1</v>
      </c>
      <c r="D467" t="s">
        <v>90</v>
      </c>
      <c r="E467" t="s">
        <v>1158</v>
      </c>
      <c r="F467" t="s">
        <v>90</v>
      </c>
      <c r="G467" t="s">
        <v>1159</v>
      </c>
      <c r="H467" t="s">
        <v>101</v>
      </c>
      <c r="I467">
        <v>0.69299999999999995</v>
      </c>
      <c r="J467">
        <v>0.33300000000000002</v>
      </c>
      <c r="K467">
        <v>0.29399999999999998</v>
      </c>
      <c r="L467">
        <v>0.246</v>
      </c>
      <c r="M467">
        <v>0.316</v>
      </c>
      <c r="N467">
        <v>0.36</v>
      </c>
      <c r="O467">
        <v>0.54400000000000004</v>
      </c>
      <c r="P467">
        <v>0.70299999999999996</v>
      </c>
      <c r="Q467">
        <v>1.04</v>
      </c>
      <c r="R467">
        <v>1.36</v>
      </c>
      <c r="S467">
        <v>1.36</v>
      </c>
      <c r="T467">
        <v>1.1599999999999999</v>
      </c>
      <c r="U467">
        <v>0.57699999999999996</v>
      </c>
    </row>
    <row r="468" spans="1:21" x14ac:dyDescent="0.2">
      <c r="A468" s="22">
        <v>466</v>
      </c>
      <c r="B468" t="b">
        <v>0</v>
      </c>
      <c r="C468" t="b">
        <v>1</v>
      </c>
      <c r="D468" t="s">
        <v>90</v>
      </c>
      <c r="E468" t="s">
        <v>1160</v>
      </c>
      <c r="F468" t="s">
        <v>90</v>
      </c>
      <c r="G468" t="s">
        <v>1161</v>
      </c>
      <c r="H468" t="s">
        <v>101</v>
      </c>
      <c r="I468">
        <v>13.2</v>
      </c>
      <c r="J468">
        <v>12.8</v>
      </c>
      <c r="K468">
        <v>13.2</v>
      </c>
      <c r="L468">
        <v>9.24</v>
      </c>
      <c r="M468">
        <v>10.5</v>
      </c>
      <c r="N468">
        <v>14.9</v>
      </c>
      <c r="O468">
        <v>20.399999999999999</v>
      </c>
      <c r="P468">
        <v>13.4</v>
      </c>
      <c r="Q468">
        <v>12.7</v>
      </c>
      <c r="R468">
        <v>13.1</v>
      </c>
      <c r="S468">
        <v>12.9</v>
      </c>
      <c r="T468">
        <v>12.9</v>
      </c>
      <c r="U468">
        <v>12.1</v>
      </c>
    </row>
    <row r="469" spans="1:21" x14ac:dyDescent="0.2">
      <c r="A469" s="22">
        <v>467</v>
      </c>
      <c r="B469" t="b">
        <v>0</v>
      </c>
      <c r="C469" t="b">
        <v>1</v>
      </c>
      <c r="D469" t="s">
        <v>90</v>
      </c>
      <c r="E469" t="s">
        <v>1162</v>
      </c>
      <c r="F469" t="s">
        <v>90</v>
      </c>
      <c r="G469" t="s">
        <v>1163</v>
      </c>
      <c r="H469" t="s">
        <v>101</v>
      </c>
      <c r="I469">
        <v>1.65</v>
      </c>
      <c r="J469">
        <v>0.91800000000000004</v>
      </c>
      <c r="K469">
        <v>0.92300000000000004</v>
      </c>
      <c r="L469">
        <v>0.83</v>
      </c>
      <c r="M469">
        <v>1.06</v>
      </c>
      <c r="N469">
        <v>1.34</v>
      </c>
      <c r="O469">
        <v>1.83</v>
      </c>
      <c r="P469">
        <v>2.5099999999999998</v>
      </c>
      <c r="Q469">
        <v>2.98</v>
      </c>
      <c r="R469">
        <v>2.6</v>
      </c>
      <c r="S469">
        <v>2</v>
      </c>
      <c r="T469">
        <v>1.59</v>
      </c>
      <c r="U469">
        <v>1.18</v>
      </c>
    </row>
    <row r="470" spans="1:21" x14ac:dyDescent="0.2">
      <c r="A470" s="22">
        <v>468</v>
      </c>
      <c r="B470" t="b">
        <v>0</v>
      </c>
      <c r="C470" t="b">
        <v>1</v>
      </c>
      <c r="D470" t="s">
        <v>90</v>
      </c>
      <c r="E470" t="s">
        <v>1164</v>
      </c>
      <c r="F470" t="s">
        <v>90</v>
      </c>
      <c r="G470" t="s">
        <v>1165</v>
      </c>
      <c r="H470" t="s">
        <v>101</v>
      </c>
      <c r="I470">
        <v>13.3</v>
      </c>
      <c r="J470">
        <v>13.2</v>
      </c>
      <c r="K470">
        <v>13.6</v>
      </c>
      <c r="L470">
        <v>9.5299999999999994</v>
      </c>
      <c r="M470">
        <v>10.7</v>
      </c>
      <c r="N470">
        <v>15</v>
      </c>
      <c r="O470">
        <v>20.100000000000001</v>
      </c>
      <c r="P470">
        <v>13.3</v>
      </c>
      <c r="Q470">
        <v>12.5</v>
      </c>
      <c r="R470">
        <v>12.8</v>
      </c>
      <c r="S470">
        <v>12.9</v>
      </c>
      <c r="T470">
        <v>13.1</v>
      </c>
      <c r="U470">
        <v>12.5</v>
      </c>
    </row>
    <row r="471" spans="1:21" x14ac:dyDescent="0.2">
      <c r="A471" s="22">
        <v>469</v>
      </c>
      <c r="B471" t="b">
        <v>0</v>
      </c>
      <c r="C471" t="b">
        <v>1</v>
      </c>
      <c r="D471" t="s">
        <v>90</v>
      </c>
      <c r="E471" t="s">
        <v>1166</v>
      </c>
      <c r="F471" t="s">
        <v>90</v>
      </c>
      <c r="G471" t="s">
        <v>1167</v>
      </c>
      <c r="H471" t="s">
        <v>101</v>
      </c>
      <c r="I471">
        <v>34.299999999999997</v>
      </c>
      <c r="J471">
        <v>59.4</v>
      </c>
      <c r="K471">
        <v>14.9</v>
      </c>
      <c r="L471">
        <v>8.23</v>
      </c>
      <c r="M471">
        <v>11.6</v>
      </c>
      <c r="N471">
        <v>10.7</v>
      </c>
      <c r="O471">
        <v>14.1</v>
      </c>
      <c r="P471">
        <v>29.9</v>
      </c>
      <c r="Q471">
        <v>59.4</v>
      </c>
      <c r="R471">
        <v>59.5</v>
      </c>
      <c r="S471">
        <v>52.5</v>
      </c>
      <c r="T471">
        <v>59.5</v>
      </c>
      <c r="U471">
        <v>30.1</v>
      </c>
    </row>
    <row r="472" spans="1:21" x14ac:dyDescent="0.2">
      <c r="A472" s="22">
        <v>470</v>
      </c>
      <c r="B472" t="b">
        <v>0</v>
      </c>
      <c r="C472" t="b">
        <v>1</v>
      </c>
      <c r="D472" t="s">
        <v>90</v>
      </c>
      <c r="E472" t="s">
        <v>1168</v>
      </c>
      <c r="F472" t="s">
        <v>90</v>
      </c>
      <c r="G472" t="s">
        <v>1169</v>
      </c>
      <c r="H472" t="s">
        <v>101</v>
      </c>
      <c r="I472">
        <v>0.74099999999999999</v>
      </c>
      <c r="J472">
        <v>0.59199999999999997</v>
      </c>
      <c r="K472">
        <v>0.621</v>
      </c>
      <c r="L472">
        <v>0.47799999999999998</v>
      </c>
      <c r="M472">
        <v>0.40100000000000002</v>
      </c>
      <c r="N472">
        <v>0.434</v>
      </c>
      <c r="O472">
        <v>0.58199999999999996</v>
      </c>
      <c r="P472">
        <v>0.72099999999999997</v>
      </c>
      <c r="Q472">
        <v>0.996</v>
      </c>
      <c r="R472">
        <v>1.3</v>
      </c>
      <c r="S472">
        <v>1.18</v>
      </c>
      <c r="T472">
        <v>0.91600000000000004</v>
      </c>
      <c r="U472">
        <v>0.66900000000000004</v>
      </c>
    </row>
    <row r="473" spans="1:21" x14ac:dyDescent="0.2">
      <c r="A473" s="22">
        <v>471</v>
      </c>
      <c r="B473" t="b">
        <v>0</v>
      </c>
      <c r="C473" t="b">
        <v>1</v>
      </c>
      <c r="D473" t="s">
        <v>90</v>
      </c>
      <c r="E473" t="s">
        <v>1170</v>
      </c>
      <c r="F473" t="s">
        <v>90</v>
      </c>
      <c r="G473" t="s">
        <v>1171</v>
      </c>
      <c r="H473" t="s">
        <v>101</v>
      </c>
      <c r="I473">
        <v>0.82399999999999995</v>
      </c>
      <c r="J473">
        <v>0.57699999999999996</v>
      </c>
      <c r="K473">
        <v>0.58099999999999996</v>
      </c>
      <c r="L473">
        <v>0.42599999999999999</v>
      </c>
      <c r="M473">
        <v>0.438</v>
      </c>
      <c r="N473">
        <v>0.56000000000000005</v>
      </c>
      <c r="O473">
        <v>0.749</v>
      </c>
      <c r="P473">
        <v>0.997</v>
      </c>
      <c r="Q473">
        <v>1.27</v>
      </c>
      <c r="R473">
        <v>1.35</v>
      </c>
      <c r="S473">
        <v>1.25</v>
      </c>
      <c r="T473">
        <v>1</v>
      </c>
      <c r="U473">
        <v>0.67</v>
      </c>
    </row>
    <row r="474" spans="1:21" x14ac:dyDescent="0.2">
      <c r="A474" s="22">
        <v>472</v>
      </c>
      <c r="B474" t="b">
        <v>0</v>
      </c>
      <c r="C474" t="b">
        <v>1</v>
      </c>
      <c r="D474" t="s">
        <v>90</v>
      </c>
      <c r="E474" t="s">
        <v>1172</v>
      </c>
      <c r="F474" t="s">
        <v>90</v>
      </c>
      <c r="G474" t="s">
        <v>1173</v>
      </c>
      <c r="H474" t="s">
        <v>101</v>
      </c>
      <c r="I474">
        <v>77.599999999999994</v>
      </c>
      <c r="J474">
        <v>73.7</v>
      </c>
      <c r="K474">
        <v>76.099999999999994</v>
      </c>
      <c r="L474">
        <v>80.7</v>
      </c>
      <c r="M474">
        <v>82.5</v>
      </c>
      <c r="N474">
        <v>82.6</v>
      </c>
      <c r="O474">
        <v>83.3</v>
      </c>
      <c r="P474">
        <v>69.7</v>
      </c>
      <c r="Q474">
        <v>77.900000000000006</v>
      </c>
      <c r="R474">
        <v>74.8</v>
      </c>
      <c r="S474">
        <v>82.1</v>
      </c>
      <c r="T474">
        <v>74.8</v>
      </c>
      <c r="U474">
        <v>73.5</v>
      </c>
    </row>
    <row r="475" spans="1:21" x14ac:dyDescent="0.2">
      <c r="A475" s="22">
        <v>473</v>
      </c>
      <c r="B475" t="b">
        <v>0</v>
      </c>
      <c r="C475" t="b">
        <v>1</v>
      </c>
      <c r="D475" t="s">
        <v>90</v>
      </c>
      <c r="E475" t="s">
        <v>1174</v>
      </c>
      <c r="F475" t="s">
        <v>90</v>
      </c>
      <c r="G475" t="s">
        <v>1175</v>
      </c>
      <c r="H475" t="s">
        <v>1157</v>
      </c>
      <c r="I475">
        <v>0.83899999999999997</v>
      </c>
      <c r="J475">
        <v>0.66400000000000003</v>
      </c>
      <c r="K475">
        <v>0.70699999999999996</v>
      </c>
      <c r="L475">
        <v>0.52300000000000002</v>
      </c>
      <c r="M475">
        <v>0.45200000000000001</v>
      </c>
      <c r="N475">
        <v>0.51900000000000002</v>
      </c>
      <c r="O475">
        <v>0.70599999999999996</v>
      </c>
      <c r="P475">
        <v>0.89900000000000002</v>
      </c>
      <c r="Q475">
        <v>1.19</v>
      </c>
      <c r="R475">
        <v>1.38</v>
      </c>
      <c r="S475">
        <v>1.26</v>
      </c>
      <c r="T475">
        <v>1.02</v>
      </c>
      <c r="U475">
        <v>0.73599999999999999</v>
      </c>
    </row>
    <row r="476" spans="1:21" x14ac:dyDescent="0.2">
      <c r="A476" s="22">
        <v>474</v>
      </c>
      <c r="B476" t="b">
        <v>0</v>
      </c>
      <c r="C476" t="b">
        <v>1</v>
      </c>
      <c r="D476" t="s">
        <v>90</v>
      </c>
      <c r="E476" t="s">
        <v>1176</v>
      </c>
      <c r="F476" t="s">
        <v>90</v>
      </c>
      <c r="G476" t="s">
        <v>1177</v>
      </c>
      <c r="H476" t="s">
        <v>101</v>
      </c>
      <c r="I476">
        <v>46.5</v>
      </c>
      <c r="J476">
        <v>9.5</v>
      </c>
      <c r="K476">
        <v>9.4600000000000009</v>
      </c>
      <c r="L476">
        <v>14.7</v>
      </c>
      <c r="M476">
        <v>56</v>
      </c>
      <c r="N476">
        <v>58.2</v>
      </c>
      <c r="O476">
        <v>60.8</v>
      </c>
      <c r="P476">
        <v>64.599999999999994</v>
      </c>
      <c r="Q476">
        <v>65.900000000000006</v>
      </c>
      <c r="R476">
        <v>66.3</v>
      </c>
      <c r="S476">
        <v>65.5</v>
      </c>
      <c r="T476">
        <v>66.599999999999994</v>
      </c>
      <c r="U476">
        <v>18.7</v>
      </c>
    </row>
    <row r="477" spans="1:21" x14ac:dyDescent="0.2">
      <c r="A477" s="22">
        <v>475</v>
      </c>
      <c r="B477" t="b">
        <v>0</v>
      </c>
      <c r="C477" t="b">
        <v>1</v>
      </c>
      <c r="D477" t="s">
        <v>90</v>
      </c>
      <c r="E477" t="s">
        <v>1178</v>
      </c>
      <c r="F477" t="s">
        <v>90</v>
      </c>
      <c r="G477" t="s">
        <v>1179</v>
      </c>
      <c r="H477" t="s">
        <v>101</v>
      </c>
      <c r="I477">
        <v>0.84899999999999998</v>
      </c>
      <c r="J477">
        <v>0.70099999999999996</v>
      </c>
      <c r="K477">
        <v>0.76300000000000001</v>
      </c>
      <c r="L477">
        <v>0.56299999999999994</v>
      </c>
      <c r="M477">
        <v>0.497</v>
      </c>
      <c r="N477">
        <v>0.56999999999999995</v>
      </c>
      <c r="O477">
        <v>0.76200000000000001</v>
      </c>
      <c r="P477">
        <v>0.93899999999999995</v>
      </c>
      <c r="Q477">
        <v>1.17</v>
      </c>
      <c r="R477">
        <v>1.28</v>
      </c>
      <c r="S477">
        <v>1.18</v>
      </c>
      <c r="T477">
        <v>1</v>
      </c>
      <c r="U477">
        <v>0.75900000000000001</v>
      </c>
    </row>
    <row r="478" spans="1:21" x14ac:dyDescent="0.2">
      <c r="A478" s="22">
        <v>476</v>
      </c>
      <c r="B478" t="b">
        <v>0</v>
      </c>
      <c r="C478" t="b">
        <v>1</v>
      </c>
      <c r="D478" t="s">
        <v>90</v>
      </c>
      <c r="E478" t="s">
        <v>1180</v>
      </c>
      <c r="F478" t="s">
        <v>90</v>
      </c>
      <c r="G478" t="s">
        <v>1181</v>
      </c>
      <c r="H478" t="s">
        <v>101</v>
      </c>
      <c r="I478">
        <v>1.22</v>
      </c>
      <c r="J478">
        <v>0.73199999999999998</v>
      </c>
      <c r="K478">
        <v>0.748</v>
      </c>
      <c r="L478">
        <v>0.627</v>
      </c>
      <c r="M478">
        <v>0.63300000000000001</v>
      </c>
      <c r="N478">
        <v>0.67400000000000004</v>
      </c>
      <c r="O478">
        <v>0.97899999999999998</v>
      </c>
      <c r="P478">
        <v>1.36</v>
      </c>
      <c r="Q478">
        <v>1.85</v>
      </c>
      <c r="R478">
        <v>2.2400000000000002</v>
      </c>
      <c r="S478">
        <v>2.09</v>
      </c>
      <c r="T478">
        <v>1.73</v>
      </c>
      <c r="U478">
        <v>0.98199999999999998</v>
      </c>
    </row>
    <row r="479" spans="1:21" x14ac:dyDescent="0.2">
      <c r="A479" s="22">
        <v>477</v>
      </c>
      <c r="B479" t="b">
        <v>0</v>
      </c>
      <c r="C479" t="b">
        <v>1</v>
      </c>
      <c r="D479" t="s">
        <v>90</v>
      </c>
      <c r="E479" t="s">
        <v>1182</v>
      </c>
      <c r="F479" t="s">
        <v>90</v>
      </c>
      <c r="G479" t="s">
        <v>1183</v>
      </c>
      <c r="H479" t="s">
        <v>101</v>
      </c>
      <c r="I479">
        <v>2.79</v>
      </c>
      <c r="J479">
        <v>1.7</v>
      </c>
      <c r="K479">
        <v>1.9</v>
      </c>
      <c r="L479">
        <v>1.46</v>
      </c>
      <c r="M479">
        <v>1.88</v>
      </c>
      <c r="N479">
        <v>1.43</v>
      </c>
      <c r="O479">
        <v>2.3199999999999998</v>
      </c>
      <c r="P479">
        <v>3.14</v>
      </c>
      <c r="Q479">
        <v>4.8600000000000003</v>
      </c>
      <c r="R479">
        <v>5.47</v>
      </c>
      <c r="S479">
        <v>4.67</v>
      </c>
      <c r="T479">
        <v>2.74</v>
      </c>
      <c r="U479">
        <v>1.88</v>
      </c>
    </row>
    <row r="480" spans="1:21" x14ac:dyDescent="0.2">
      <c r="A480" s="22">
        <v>478</v>
      </c>
      <c r="B480" t="b">
        <v>0</v>
      </c>
      <c r="C480" t="b">
        <v>1</v>
      </c>
      <c r="D480" t="s">
        <v>90</v>
      </c>
      <c r="E480" t="s">
        <v>1184</v>
      </c>
      <c r="F480" t="s">
        <v>90</v>
      </c>
      <c r="G480" t="s">
        <v>1185</v>
      </c>
      <c r="H480" t="s">
        <v>101</v>
      </c>
      <c r="I480">
        <v>3.89</v>
      </c>
      <c r="J480">
        <v>1</v>
      </c>
      <c r="K480">
        <v>1.04</v>
      </c>
      <c r="L480">
        <v>0.93600000000000005</v>
      </c>
      <c r="M480">
        <v>0.98099999999999998</v>
      </c>
      <c r="N480">
        <v>1.26</v>
      </c>
      <c r="O480">
        <v>4.01</v>
      </c>
      <c r="P480">
        <v>6.15</v>
      </c>
      <c r="Q480">
        <v>9.58</v>
      </c>
      <c r="R480">
        <v>11.9</v>
      </c>
      <c r="S480">
        <v>6</v>
      </c>
      <c r="T480">
        <v>2.46</v>
      </c>
      <c r="U480">
        <v>1.22</v>
      </c>
    </row>
    <row r="481" spans="1:21" x14ac:dyDescent="0.2">
      <c r="A481" s="22">
        <v>479</v>
      </c>
      <c r="B481" t="b">
        <v>0</v>
      </c>
      <c r="C481" t="b">
        <v>1</v>
      </c>
      <c r="D481" t="s">
        <v>90</v>
      </c>
      <c r="E481" t="s">
        <v>1186</v>
      </c>
      <c r="F481" t="s">
        <v>90</v>
      </c>
      <c r="G481" t="s">
        <v>1187</v>
      </c>
      <c r="H481" t="s">
        <v>101</v>
      </c>
      <c r="I481">
        <v>1.07</v>
      </c>
      <c r="J481">
        <v>0.53800000000000003</v>
      </c>
      <c r="K481">
        <v>0.53800000000000003</v>
      </c>
      <c r="L481">
        <v>0.39100000000000001</v>
      </c>
      <c r="M481">
        <v>0.46300000000000002</v>
      </c>
      <c r="N481">
        <v>0.64300000000000002</v>
      </c>
      <c r="O481">
        <v>0.94099999999999995</v>
      </c>
      <c r="P481">
        <v>1.39</v>
      </c>
      <c r="Q481">
        <v>1.9</v>
      </c>
      <c r="R481">
        <v>2.02</v>
      </c>
      <c r="S481">
        <v>1.89</v>
      </c>
      <c r="T481">
        <v>1.4</v>
      </c>
      <c r="U481">
        <v>0.70099999999999996</v>
      </c>
    </row>
    <row r="482" spans="1:21" x14ac:dyDescent="0.2">
      <c r="A482" s="22">
        <v>480</v>
      </c>
      <c r="B482" t="b">
        <v>0</v>
      </c>
      <c r="C482" t="b">
        <v>1</v>
      </c>
      <c r="D482" t="s">
        <v>90</v>
      </c>
      <c r="E482" t="s">
        <v>1188</v>
      </c>
      <c r="F482" t="s">
        <v>90</v>
      </c>
      <c r="G482" t="s">
        <v>1189</v>
      </c>
      <c r="H482" t="s">
        <v>205</v>
      </c>
      <c r="I482">
        <v>1.21</v>
      </c>
      <c r="J482">
        <v>0.81899999999999995</v>
      </c>
      <c r="K482">
        <v>0.82</v>
      </c>
      <c r="L482">
        <v>0.63800000000000001</v>
      </c>
      <c r="M482">
        <v>0.64</v>
      </c>
      <c r="N482">
        <v>0.72399999999999998</v>
      </c>
      <c r="O482">
        <v>0.999</v>
      </c>
      <c r="P482">
        <v>1.35</v>
      </c>
      <c r="Q482">
        <v>1.82</v>
      </c>
      <c r="R482">
        <v>2.0699999999999998</v>
      </c>
      <c r="S482">
        <v>1.97</v>
      </c>
      <c r="T482">
        <v>1.61</v>
      </c>
      <c r="U482">
        <v>0.99</v>
      </c>
    </row>
    <row r="483" spans="1:21" x14ac:dyDescent="0.2">
      <c r="A483" s="22">
        <v>481</v>
      </c>
      <c r="B483" t="b">
        <v>0</v>
      </c>
      <c r="C483" t="b">
        <v>1</v>
      </c>
      <c r="D483" t="s">
        <v>90</v>
      </c>
      <c r="E483" t="s">
        <v>1190</v>
      </c>
      <c r="F483" t="s">
        <v>90</v>
      </c>
      <c r="G483" t="s">
        <v>1191</v>
      </c>
      <c r="H483" t="s">
        <v>101</v>
      </c>
      <c r="I483">
        <v>1.01</v>
      </c>
      <c r="J483">
        <v>0.61099999999999999</v>
      </c>
      <c r="K483">
        <v>0.56299999999999994</v>
      </c>
      <c r="L483">
        <v>0.36099999999999999</v>
      </c>
      <c r="M483">
        <v>0.34699999999999998</v>
      </c>
      <c r="N483">
        <v>0.47499999999999998</v>
      </c>
      <c r="O483">
        <v>0.70499999999999996</v>
      </c>
      <c r="P483">
        <v>1.1599999999999999</v>
      </c>
      <c r="Q483">
        <v>1.76</v>
      </c>
      <c r="R483">
        <v>2.16</v>
      </c>
      <c r="S483">
        <v>1.85</v>
      </c>
      <c r="T483">
        <v>1.36</v>
      </c>
      <c r="U483">
        <v>0.77800000000000002</v>
      </c>
    </row>
    <row r="484" spans="1:21" x14ac:dyDescent="0.2">
      <c r="A484" s="22">
        <v>482</v>
      </c>
      <c r="B484" t="b">
        <v>0</v>
      </c>
      <c r="C484" t="b">
        <v>1</v>
      </c>
      <c r="D484" t="s">
        <v>90</v>
      </c>
      <c r="E484" t="s">
        <v>1192</v>
      </c>
      <c r="F484" t="s">
        <v>90</v>
      </c>
      <c r="G484" t="s">
        <v>1193</v>
      </c>
      <c r="H484" t="s">
        <v>101</v>
      </c>
      <c r="I484">
        <v>1.74</v>
      </c>
      <c r="J484">
        <v>0.995</v>
      </c>
      <c r="K484">
        <v>1</v>
      </c>
      <c r="L484">
        <v>0.85599999999999998</v>
      </c>
      <c r="M484">
        <v>1.07</v>
      </c>
      <c r="N484">
        <v>1.31</v>
      </c>
      <c r="O484">
        <v>1.81</v>
      </c>
      <c r="P484">
        <v>2.46</v>
      </c>
      <c r="Q484">
        <v>2.92</v>
      </c>
      <c r="R484">
        <v>3.11</v>
      </c>
      <c r="S484">
        <v>2.34</v>
      </c>
      <c r="T484">
        <v>1.76</v>
      </c>
      <c r="U484">
        <v>1.22</v>
      </c>
    </row>
    <row r="485" spans="1:21" x14ac:dyDescent="0.2">
      <c r="A485" s="22">
        <v>483</v>
      </c>
      <c r="B485" t="b">
        <v>0</v>
      </c>
      <c r="C485" t="b">
        <v>1</v>
      </c>
      <c r="D485" t="s">
        <v>90</v>
      </c>
      <c r="E485" t="s">
        <v>1194</v>
      </c>
      <c r="F485" t="s">
        <v>90</v>
      </c>
      <c r="G485" t="s">
        <v>1195</v>
      </c>
      <c r="H485" t="s">
        <v>101</v>
      </c>
      <c r="I485">
        <v>14.5</v>
      </c>
      <c r="J485">
        <v>14.3</v>
      </c>
      <c r="K485">
        <v>14.7</v>
      </c>
      <c r="L485">
        <v>10.3</v>
      </c>
      <c r="M485">
        <v>11.7</v>
      </c>
      <c r="N485">
        <v>16.600000000000001</v>
      </c>
      <c r="O485">
        <v>22.6</v>
      </c>
      <c r="P485">
        <v>14.7</v>
      </c>
      <c r="Q485">
        <v>13.5</v>
      </c>
      <c r="R485">
        <v>13.8</v>
      </c>
      <c r="S485">
        <v>13.9</v>
      </c>
      <c r="T485">
        <v>14.3</v>
      </c>
      <c r="U485">
        <v>13.5</v>
      </c>
    </row>
    <row r="486" spans="1:21" x14ac:dyDescent="0.2">
      <c r="A486" s="22">
        <v>484</v>
      </c>
      <c r="B486" t="b">
        <v>0</v>
      </c>
      <c r="C486" t="b">
        <v>1</v>
      </c>
      <c r="D486" t="s">
        <v>90</v>
      </c>
      <c r="E486" t="s">
        <v>1196</v>
      </c>
      <c r="F486" t="s">
        <v>90</v>
      </c>
      <c r="G486" t="s">
        <v>1197</v>
      </c>
      <c r="H486" t="s">
        <v>205</v>
      </c>
      <c r="I486">
        <v>1.79</v>
      </c>
      <c r="J486">
        <v>1.0900000000000001</v>
      </c>
      <c r="K486">
        <v>1.1100000000000001</v>
      </c>
      <c r="L486">
        <v>0.97299999999999998</v>
      </c>
      <c r="M486">
        <v>1.18</v>
      </c>
      <c r="N486">
        <v>1.39</v>
      </c>
      <c r="O486">
        <v>1.83</v>
      </c>
      <c r="P486">
        <v>2.33</v>
      </c>
      <c r="Q486">
        <v>3.18</v>
      </c>
      <c r="R486">
        <v>2.69</v>
      </c>
      <c r="S486">
        <v>2.35</v>
      </c>
      <c r="T486">
        <v>1.98</v>
      </c>
      <c r="U486">
        <v>1.3</v>
      </c>
    </row>
    <row r="487" spans="1:21" x14ac:dyDescent="0.2">
      <c r="A487" s="22">
        <v>485</v>
      </c>
      <c r="B487" t="b">
        <v>0</v>
      </c>
      <c r="C487" t="b">
        <v>1</v>
      </c>
      <c r="D487" t="s">
        <v>90</v>
      </c>
      <c r="E487" t="s">
        <v>1198</v>
      </c>
      <c r="F487" t="s">
        <v>90</v>
      </c>
      <c r="G487" t="s">
        <v>1199</v>
      </c>
      <c r="H487" t="s">
        <v>101</v>
      </c>
      <c r="I487">
        <v>1.1100000000000001</v>
      </c>
      <c r="J487">
        <v>0.45</v>
      </c>
      <c r="K487">
        <v>0.42599999999999999</v>
      </c>
      <c r="L487">
        <v>0.373</v>
      </c>
      <c r="M487">
        <v>0.47699999999999998</v>
      </c>
      <c r="N487">
        <v>0.55200000000000005</v>
      </c>
      <c r="O487">
        <v>0.84199999999999997</v>
      </c>
      <c r="P487">
        <v>1.29</v>
      </c>
      <c r="Q487">
        <v>1.89</v>
      </c>
      <c r="R487">
        <v>2.35</v>
      </c>
      <c r="S487">
        <v>2.16</v>
      </c>
      <c r="T487">
        <v>1.71</v>
      </c>
      <c r="U487">
        <v>0.76500000000000001</v>
      </c>
    </row>
    <row r="488" spans="1:21" x14ac:dyDescent="0.2">
      <c r="A488" s="22">
        <v>486</v>
      </c>
      <c r="B488" t="b">
        <v>0</v>
      </c>
      <c r="C488" t="b">
        <v>1</v>
      </c>
      <c r="D488" t="s">
        <v>90</v>
      </c>
      <c r="E488" t="s">
        <v>1200</v>
      </c>
      <c r="F488" t="s">
        <v>90</v>
      </c>
      <c r="G488" t="s">
        <v>1201</v>
      </c>
      <c r="H488" t="s">
        <v>205</v>
      </c>
      <c r="I488">
        <v>11.2</v>
      </c>
      <c r="J488">
        <v>10.199999999999999</v>
      </c>
      <c r="K488">
        <v>10.7</v>
      </c>
      <c r="L488">
        <v>10.1</v>
      </c>
      <c r="M488">
        <v>11</v>
      </c>
      <c r="N488">
        <v>10</v>
      </c>
      <c r="O488">
        <v>11.8</v>
      </c>
      <c r="P488">
        <v>11.2</v>
      </c>
      <c r="Q488">
        <v>15.5</v>
      </c>
      <c r="R488">
        <v>13</v>
      </c>
      <c r="S488">
        <v>10.9</v>
      </c>
      <c r="T488">
        <v>9.7899999999999991</v>
      </c>
      <c r="U488">
        <v>10.6</v>
      </c>
    </row>
    <row r="489" spans="1:21" x14ac:dyDescent="0.2">
      <c r="A489" s="22">
        <v>487</v>
      </c>
      <c r="B489" t="b">
        <v>0</v>
      </c>
      <c r="C489" t="b">
        <v>1</v>
      </c>
      <c r="D489" t="s">
        <v>90</v>
      </c>
      <c r="E489" t="s">
        <v>1202</v>
      </c>
      <c r="F489" t="s">
        <v>90</v>
      </c>
      <c r="G489" t="s">
        <v>1203</v>
      </c>
      <c r="H489" t="s">
        <v>101</v>
      </c>
      <c r="I489">
        <v>13.5</v>
      </c>
      <c r="J489">
        <v>12.4</v>
      </c>
      <c r="K489">
        <v>12.9</v>
      </c>
      <c r="L489">
        <v>12.4</v>
      </c>
      <c r="M489">
        <v>13.2</v>
      </c>
      <c r="N489">
        <v>12.4</v>
      </c>
      <c r="O489">
        <v>13.9</v>
      </c>
      <c r="P489">
        <v>13.2</v>
      </c>
      <c r="Q489">
        <v>17.2</v>
      </c>
      <c r="R489">
        <v>15.3</v>
      </c>
      <c r="S489">
        <v>13.3</v>
      </c>
      <c r="T489">
        <v>12.3</v>
      </c>
      <c r="U489">
        <v>12.8</v>
      </c>
    </row>
    <row r="490" spans="1:21" x14ac:dyDescent="0.2">
      <c r="A490" s="22">
        <v>488</v>
      </c>
      <c r="B490" t="b">
        <v>0</v>
      </c>
      <c r="C490" t="b">
        <v>1</v>
      </c>
      <c r="D490" t="s">
        <v>90</v>
      </c>
      <c r="E490" t="s">
        <v>1204</v>
      </c>
      <c r="F490" t="s">
        <v>90</v>
      </c>
      <c r="G490" t="s">
        <v>1205</v>
      </c>
      <c r="H490" t="s">
        <v>101</v>
      </c>
      <c r="I490">
        <v>53.2</v>
      </c>
      <c r="J490">
        <v>31.6</v>
      </c>
      <c r="K490">
        <v>30.7</v>
      </c>
      <c r="L490">
        <v>29.9</v>
      </c>
      <c r="M490">
        <v>30.3</v>
      </c>
      <c r="N490">
        <v>31.5</v>
      </c>
      <c r="O490">
        <v>52.9</v>
      </c>
      <c r="P490">
        <v>99.9</v>
      </c>
      <c r="Q490">
        <v>99.9</v>
      </c>
      <c r="R490">
        <v>81.2</v>
      </c>
      <c r="S490">
        <v>56.2</v>
      </c>
      <c r="T490">
        <v>54.8</v>
      </c>
      <c r="U490">
        <v>38</v>
      </c>
    </row>
    <row r="491" spans="1:21" x14ac:dyDescent="0.2">
      <c r="A491" s="22">
        <v>489</v>
      </c>
      <c r="B491" t="b">
        <v>0</v>
      </c>
      <c r="C491" t="b">
        <v>1</v>
      </c>
      <c r="D491" t="s">
        <v>90</v>
      </c>
      <c r="E491" t="s">
        <v>1206</v>
      </c>
      <c r="F491" t="s">
        <v>90</v>
      </c>
      <c r="G491" t="s">
        <v>1207</v>
      </c>
      <c r="H491" t="s">
        <v>101</v>
      </c>
      <c r="I491">
        <v>1.62</v>
      </c>
      <c r="J491">
        <v>0.84699999999999998</v>
      </c>
      <c r="K491">
        <v>0.73499999999999999</v>
      </c>
      <c r="L491">
        <v>0.59599999999999997</v>
      </c>
      <c r="M491">
        <v>0.8</v>
      </c>
      <c r="N491">
        <v>0.99</v>
      </c>
      <c r="O491">
        <v>1.36</v>
      </c>
      <c r="P491">
        <v>2.25</v>
      </c>
      <c r="Q491">
        <v>3.07</v>
      </c>
      <c r="R491">
        <v>3.05</v>
      </c>
      <c r="S491">
        <v>2.74</v>
      </c>
      <c r="T491">
        <v>1.8</v>
      </c>
      <c r="U491">
        <v>1.08</v>
      </c>
    </row>
    <row r="492" spans="1:21" x14ac:dyDescent="0.2">
      <c r="A492" s="22">
        <v>490</v>
      </c>
      <c r="B492" t="b">
        <v>0</v>
      </c>
      <c r="C492" t="b">
        <v>1</v>
      </c>
      <c r="D492" t="s">
        <v>90</v>
      </c>
      <c r="E492" t="s">
        <v>1208</v>
      </c>
      <c r="F492" t="s">
        <v>90</v>
      </c>
      <c r="G492" t="s">
        <v>1209</v>
      </c>
      <c r="H492" t="s">
        <v>101</v>
      </c>
      <c r="I492">
        <v>1.03</v>
      </c>
      <c r="J492">
        <v>0.97499999999999998</v>
      </c>
      <c r="K492">
        <v>1.06</v>
      </c>
      <c r="L492">
        <v>0.83499999999999996</v>
      </c>
      <c r="M492">
        <v>0.65400000000000003</v>
      </c>
      <c r="N492">
        <v>0.64700000000000002</v>
      </c>
      <c r="O492">
        <v>0.877</v>
      </c>
      <c r="P492">
        <v>0.99199999999999999</v>
      </c>
      <c r="Q492">
        <v>1.2</v>
      </c>
      <c r="R492">
        <v>1.42</v>
      </c>
      <c r="S492">
        <v>1.38</v>
      </c>
      <c r="T492">
        <v>1.24</v>
      </c>
      <c r="U492">
        <v>1.04</v>
      </c>
    </row>
    <row r="493" spans="1:21" x14ac:dyDescent="0.2">
      <c r="A493" s="22">
        <v>491</v>
      </c>
      <c r="B493" t="b">
        <v>0</v>
      </c>
      <c r="C493" t="b">
        <v>1</v>
      </c>
      <c r="D493" t="s">
        <v>90</v>
      </c>
      <c r="E493" t="s">
        <v>1210</v>
      </c>
      <c r="F493" t="s">
        <v>90</v>
      </c>
      <c r="G493" t="s">
        <v>1211</v>
      </c>
      <c r="H493" t="s">
        <v>101</v>
      </c>
      <c r="I493">
        <v>1.53</v>
      </c>
      <c r="J493">
        <v>0.501</v>
      </c>
      <c r="K493">
        <v>0.54600000000000004</v>
      </c>
      <c r="L493">
        <v>0.503</v>
      </c>
      <c r="M493">
        <v>0.53400000000000003</v>
      </c>
      <c r="N493">
        <v>0.65200000000000002</v>
      </c>
      <c r="O493">
        <v>0.93600000000000005</v>
      </c>
      <c r="P493">
        <v>2.0099999999999998</v>
      </c>
      <c r="Q493">
        <v>3.95</v>
      </c>
      <c r="R493">
        <v>4.72</v>
      </c>
      <c r="S493">
        <v>2.39</v>
      </c>
      <c r="T493">
        <v>0.91700000000000004</v>
      </c>
      <c r="U493">
        <v>0.58099999999999996</v>
      </c>
    </row>
    <row r="494" spans="1:21" x14ac:dyDescent="0.2">
      <c r="A494" s="22">
        <v>492</v>
      </c>
      <c r="B494" t="b">
        <v>0</v>
      </c>
      <c r="C494" t="b">
        <v>1</v>
      </c>
      <c r="D494" t="s">
        <v>90</v>
      </c>
      <c r="E494" t="s">
        <v>1212</v>
      </c>
      <c r="F494" t="s">
        <v>90</v>
      </c>
      <c r="G494" t="s">
        <v>1213</v>
      </c>
      <c r="H494" t="s">
        <v>1157</v>
      </c>
      <c r="I494">
        <v>42.5</v>
      </c>
      <c r="J494">
        <v>27.1</v>
      </c>
      <c r="K494">
        <v>22.7</v>
      </c>
      <c r="L494">
        <v>23.6</v>
      </c>
      <c r="M494">
        <v>30.1</v>
      </c>
      <c r="N494">
        <v>36.6</v>
      </c>
      <c r="O494">
        <v>60.1</v>
      </c>
      <c r="P494">
        <v>68.099999999999994</v>
      </c>
      <c r="Q494">
        <v>68</v>
      </c>
      <c r="R494">
        <v>52.3</v>
      </c>
      <c r="S494">
        <v>44.6</v>
      </c>
      <c r="T494">
        <v>45.7</v>
      </c>
      <c r="U494">
        <v>29.5</v>
      </c>
    </row>
    <row r="495" spans="1:21" x14ac:dyDescent="0.2">
      <c r="A495" s="22">
        <v>493</v>
      </c>
      <c r="B495" t="b">
        <v>0</v>
      </c>
      <c r="C495" t="b">
        <v>1</v>
      </c>
      <c r="D495" t="s">
        <v>90</v>
      </c>
      <c r="E495" t="s">
        <v>1214</v>
      </c>
      <c r="F495" t="s">
        <v>90</v>
      </c>
      <c r="G495" t="s">
        <v>1215</v>
      </c>
      <c r="H495" t="s">
        <v>101</v>
      </c>
      <c r="I495">
        <v>1.61</v>
      </c>
      <c r="J495">
        <v>1.55</v>
      </c>
      <c r="K495">
        <v>1.5</v>
      </c>
      <c r="L495">
        <v>1.08</v>
      </c>
      <c r="M495">
        <v>1.02</v>
      </c>
      <c r="N495">
        <v>1.03</v>
      </c>
      <c r="O495">
        <v>1.24</v>
      </c>
      <c r="P495">
        <v>1.44</v>
      </c>
      <c r="Q495">
        <v>2</v>
      </c>
      <c r="R495">
        <v>2.2799999999999998</v>
      </c>
      <c r="S495">
        <v>2.36</v>
      </c>
      <c r="T495">
        <v>2.2200000000000002</v>
      </c>
      <c r="U495">
        <v>1.6</v>
      </c>
    </row>
    <row r="496" spans="1:21" x14ac:dyDescent="0.2">
      <c r="A496" s="22">
        <v>494</v>
      </c>
      <c r="B496" t="b">
        <v>0</v>
      </c>
      <c r="C496" t="b">
        <v>1</v>
      </c>
      <c r="D496" t="s">
        <v>90</v>
      </c>
      <c r="E496" t="s">
        <v>1216</v>
      </c>
      <c r="F496" t="s">
        <v>90</v>
      </c>
      <c r="G496" t="s">
        <v>1217</v>
      </c>
      <c r="H496" t="s">
        <v>101</v>
      </c>
      <c r="I496">
        <v>1.31</v>
      </c>
      <c r="J496">
        <v>0.52200000000000002</v>
      </c>
      <c r="K496">
        <v>0.48799999999999999</v>
      </c>
      <c r="L496">
        <v>0.42399999999999999</v>
      </c>
      <c r="M496">
        <v>0.55300000000000005</v>
      </c>
      <c r="N496">
        <v>0.65100000000000002</v>
      </c>
      <c r="O496">
        <v>0.99199999999999999</v>
      </c>
      <c r="P496">
        <v>1.56</v>
      </c>
      <c r="Q496">
        <v>2.27</v>
      </c>
      <c r="R496">
        <v>2.77</v>
      </c>
      <c r="S496">
        <v>2.56</v>
      </c>
      <c r="T496">
        <v>1.97</v>
      </c>
      <c r="U496">
        <v>0.86499999999999999</v>
      </c>
    </row>
    <row r="497" spans="1:21" x14ac:dyDescent="0.2">
      <c r="A497" s="22">
        <v>495</v>
      </c>
      <c r="B497" t="b">
        <v>0</v>
      </c>
      <c r="C497" t="b">
        <v>1</v>
      </c>
      <c r="D497" t="s">
        <v>90</v>
      </c>
      <c r="E497" t="s">
        <v>1218</v>
      </c>
      <c r="F497" t="s">
        <v>90</v>
      </c>
      <c r="G497" t="s">
        <v>1219</v>
      </c>
      <c r="H497" t="s">
        <v>101</v>
      </c>
      <c r="I497">
        <v>64.400000000000006</v>
      </c>
      <c r="J497">
        <v>83.4</v>
      </c>
      <c r="K497">
        <v>49.5</v>
      </c>
      <c r="L497">
        <v>44.2</v>
      </c>
      <c r="M497">
        <v>46.8</v>
      </c>
      <c r="N497">
        <v>46.5</v>
      </c>
      <c r="O497">
        <v>49.5</v>
      </c>
      <c r="P497">
        <v>61.2</v>
      </c>
      <c r="Q497">
        <v>83.6</v>
      </c>
      <c r="R497">
        <v>83.6</v>
      </c>
      <c r="S497">
        <v>78.099999999999994</v>
      </c>
      <c r="T497">
        <v>83.5</v>
      </c>
      <c r="U497">
        <v>61.1</v>
      </c>
    </row>
    <row r="498" spans="1:21" x14ac:dyDescent="0.2">
      <c r="A498" s="22">
        <v>496</v>
      </c>
      <c r="B498" t="b">
        <v>1</v>
      </c>
      <c r="C498" t="b">
        <v>1</v>
      </c>
      <c r="D498" t="s">
        <v>1220</v>
      </c>
      <c r="E498" t="s">
        <v>1220</v>
      </c>
      <c r="F498" t="s">
        <v>1221</v>
      </c>
      <c r="G498" t="s">
        <v>1222</v>
      </c>
      <c r="H498" t="s">
        <v>68</v>
      </c>
      <c r="I498">
        <v>0.66800000000000004</v>
      </c>
      <c r="J498">
        <v>1.1000000000000001</v>
      </c>
      <c r="K498">
        <v>1.01</v>
      </c>
      <c r="L498">
        <v>0.97799999999999998</v>
      </c>
      <c r="M498">
        <v>0.71699999999999997</v>
      </c>
      <c r="N498">
        <v>0.54600000000000004</v>
      </c>
      <c r="O498">
        <v>0.499</v>
      </c>
      <c r="P498">
        <v>0.45200000000000001</v>
      </c>
      <c r="Q498">
        <v>0.502</v>
      </c>
      <c r="R498">
        <v>0.51500000000000001</v>
      </c>
      <c r="S498">
        <v>0.44900000000000001</v>
      </c>
      <c r="T498">
        <v>0.51300000000000001</v>
      </c>
      <c r="U498">
        <v>0.754</v>
      </c>
    </row>
    <row r="499" spans="1:21" x14ac:dyDescent="0.2">
      <c r="A499" s="22">
        <v>497</v>
      </c>
      <c r="B499" t="b">
        <v>1</v>
      </c>
      <c r="C499" t="b">
        <v>1</v>
      </c>
      <c r="D499" t="s">
        <v>1223</v>
      </c>
      <c r="E499" t="s">
        <v>1223</v>
      </c>
      <c r="F499" t="s">
        <v>1224</v>
      </c>
      <c r="G499" t="s">
        <v>1225</v>
      </c>
      <c r="H499" t="s">
        <v>68</v>
      </c>
      <c r="I499">
        <v>59.8</v>
      </c>
      <c r="J499">
        <v>47.7</v>
      </c>
      <c r="K499">
        <v>22</v>
      </c>
      <c r="L499">
        <v>10.3</v>
      </c>
      <c r="M499">
        <v>12.2</v>
      </c>
      <c r="N499">
        <v>60.9</v>
      </c>
      <c r="O499">
        <v>99.8</v>
      </c>
      <c r="P499">
        <v>99.9</v>
      </c>
      <c r="Q499">
        <v>99.5</v>
      </c>
      <c r="R499">
        <v>95.3</v>
      </c>
      <c r="S499">
        <v>60</v>
      </c>
      <c r="T499">
        <v>54.1</v>
      </c>
      <c r="U499">
        <v>53.6</v>
      </c>
    </row>
    <row r="500" spans="1:21" x14ac:dyDescent="0.2">
      <c r="A500" s="22">
        <v>498</v>
      </c>
      <c r="B500" t="b">
        <v>0</v>
      </c>
      <c r="C500" t="b">
        <v>1</v>
      </c>
      <c r="D500" t="s">
        <v>90</v>
      </c>
      <c r="E500" t="s">
        <v>1226</v>
      </c>
      <c r="F500" t="s">
        <v>90</v>
      </c>
      <c r="G500" t="s">
        <v>1226</v>
      </c>
      <c r="H500" t="s">
        <v>130</v>
      </c>
      <c r="I500">
        <v>11.3</v>
      </c>
      <c r="J500">
        <v>7.97</v>
      </c>
      <c r="K500">
        <v>6.65</v>
      </c>
      <c r="L500">
        <v>6.51</v>
      </c>
      <c r="M500">
        <v>8.06</v>
      </c>
      <c r="N500">
        <v>9.4600000000000009</v>
      </c>
      <c r="O500">
        <v>14.9</v>
      </c>
      <c r="P500">
        <v>16.8</v>
      </c>
      <c r="Q500">
        <v>17.899999999999999</v>
      </c>
      <c r="R500">
        <v>14.4</v>
      </c>
      <c r="S500">
        <v>12.4</v>
      </c>
      <c r="T500">
        <v>12.3</v>
      </c>
      <c r="U500">
        <v>8.26</v>
      </c>
    </row>
    <row r="501" spans="1:21" x14ac:dyDescent="0.2">
      <c r="A501" s="22">
        <v>499</v>
      </c>
      <c r="B501" t="b">
        <v>1</v>
      </c>
      <c r="C501" t="b">
        <v>1</v>
      </c>
      <c r="D501" t="s">
        <v>1227</v>
      </c>
      <c r="E501" t="s">
        <v>1228</v>
      </c>
      <c r="F501" t="s">
        <v>1229</v>
      </c>
      <c r="G501" t="s">
        <v>1230</v>
      </c>
      <c r="H501" t="s">
        <v>68</v>
      </c>
      <c r="I501">
        <v>2.42</v>
      </c>
      <c r="J501">
        <v>0.76300000000000001</v>
      </c>
      <c r="K501">
        <v>0.73399999999999999</v>
      </c>
      <c r="L501">
        <v>0.70899999999999996</v>
      </c>
      <c r="M501">
        <v>0.83799999999999997</v>
      </c>
      <c r="N501">
        <v>1.03</v>
      </c>
      <c r="O501">
        <v>2.17</v>
      </c>
      <c r="P501">
        <v>6.18</v>
      </c>
      <c r="Q501">
        <v>10.6</v>
      </c>
      <c r="R501">
        <v>3.92</v>
      </c>
      <c r="S501">
        <v>0.73899999999999999</v>
      </c>
      <c r="T501">
        <v>0.62</v>
      </c>
      <c r="U501">
        <v>0.56999999999999995</v>
      </c>
    </row>
    <row r="502" spans="1:21" x14ac:dyDescent="0.2">
      <c r="A502" s="22">
        <v>500</v>
      </c>
      <c r="B502" t="b">
        <v>1</v>
      </c>
      <c r="C502" t="b">
        <v>1</v>
      </c>
      <c r="D502" t="s">
        <v>1231</v>
      </c>
      <c r="E502" t="s">
        <v>1231</v>
      </c>
      <c r="F502" t="s">
        <v>1232</v>
      </c>
      <c r="G502" t="s">
        <v>1233</v>
      </c>
      <c r="H502" t="s">
        <v>68</v>
      </c>
      <c r="I502">
        <v>36.200000000000003</v>
      </c>
      <c r="J502">
        <v>100</v>
      </c>
      <c r="K502">
        <v>100</v>
      </c>
      <c r="L502">
        <v>100</v>
      </c>
      <c r="M502">
        <v>83.3</v>
      </c>
      <c r="N502">
        <v>15.8</v>
      </c>
      <c r="O502">
        <v>4.8600000000000003</v>
      </c>
      <c r="P502">
        <v>4.1900000000000004</v>
      </c>
      <c r="Q502">
        <v>2.96</v>
      </c>
      <c r="R502">
        <v>2.76</v>
      </c>
      <c r="S502">
        <v>2.66</v>
      </c>
      <c r="T502">
        <v>2.81</v>
      </c>
      <c r="U502">
        <v>19.8</v>
      </c>
    </row>
    <row r="503" spans="1:21" x14ac:dyDescent="0.2">
      <c r="A503" s="22">
        <v>501</v>
      </c>
      <c r="B503" t="b">
        <v>1</v>
      </c>
      <c r="C503" t="b">
        <v>1</v>
      </c>
      <c r="D503" t="s">
        <v>1234</v>
      </c>
      <c r="E503" t="s">
        <v>1234</v>
      </c>
      <c r="F503" t="s">
        <v>1235</v>
      </c>
      <c r="G503" t="s">
        <v>1236</v>
      </c>
      <c r="H503" t="s">
        <v>68</v>
      </c>
      <c r="I503">
        <v>11.1</v>
      </c>
      <c r="J503">
        <v>14.8</v>
      </c>
      <c r="K503">
        <v>21.6</v>
      </c>
      <c r="L503">
        <v>23.2</v>
      </c>
      <c r="M503">
        <v>18.100000000000001</v>
      </c>
      <c r="N503">
        <v>5.86</v>
      </c>
      <c r="O503">
        <v>6.82</v>
      </c>
      <c r="P503">
        <v>13.3</v>
      </c>
      <c r="Q503">
        <v>8.4700000000000006</v>
      </c>
      <c r="R503">
        <v>7.02</v>
      </c>
      <c r="S503">
        <v>3.1</v>
      </c>
      <c r="T503">
        <v>2.64</v>
      </c>
      <c r="U503">
        <v>8.7200000000000006</v>
      </c>
    </row>
    <row r="504" spans="1:21" x14ac:dyDescent="0.2">
      <c r="A504" s="22">
        <v>502</v>
      </c>
      <c r="B504" t="b">
        <v>0</v>
      </c>
      <c r="C504" t="b">
        <v>1</v>
      </c>
      <c r="D504" t="s">
        <v>90</v>
      </c>
      <c r="E504" t="s">
        <v>1237</v>
      </c>
      <c r="F504" t="s">
        <v>90</v>
      </c>
      <c r="G504" t="s">
        <v>1238</v>
      </c>
      <c r="H504" t="s">
        <v>68</v>
      </c>
      <c r="I504">
        <v>22.8</v>
      </c>
      <c r="J504">
        <v>15.2</v>
      </c>
      <c r="K504">
        <v>40.1</v>
      </c>
      <c r="L504">
        <v>54</v>
      </c>
      <c r="M504">
        <v>54.2</v>
      </c>
      <c r="N504">
        <v>15.4</v>
      </c>
      <c r="O504">
        <v>29.2</v>
      </c>
      <c r="P504">
        <v>28.8</v>
      </c>
      <c r="Q504">
        <v>19.5</v>
      </c>
      <c r="R504">
        <v>5.14</v>
      </c>
      <c r="S504">
        <v>2.97</v>
      </c>
      <c r="T504">
        <v>3.05</v>
      </c>
      <c r="U504">
        <v>7.42</v>
      </c>
    </row>
    <row r="505" spans="1:21" x14ac:dyDescent="0.2">
      <c r="A505" s="22">
        <v>503</v>
      </c>
      <c r="B505" t="b">
        <v>0</v>
      </c>
      <c r="C505" t="b">
        <v>1</v>
      </c>
      <c r="D505" t="s">
        <v>90</v>
      </c>
      <c r="E505" t="s">
        <v>1239</v>
      </c>
      <c r="F505" t="s">
        <v>90</v>
      </c>
      <c r="G505" t="s">
        <v>1240</v>
      </c>
      <c r="H505" t="s">
        <v>68</v>
      </c>
      <c r="I505">
        <v>43.5</v>
      </c>
      <c r="J505">
        <v>28.5</v>
      </c>
      <c r="K505">
        <v>62.3</v>
      </c>
      <c r="L505">
        <v>78.5</v>
      </c>
      <c r="M505">
        <v>87.3</v>
      </c>
      <c r="N505">
        <v>22.3</v>
      </c>
      <c r="O505">
        <v>81.599999999999994</v>
      </c>
      <c r="P505">
        <v>71.900000000000006</v>
      </c>
      <c r="Q505">
        <v>68.5</v>
      </c>
      <c r="R505">
        <v>6.56</v>
      </c>
      <c r="S505">
        <v>2.9</v>
      </c>
      <c r="T505">
        <v>3.24</v>
      </c>
      <c r="U505">
        <v>10.5</v>
      </c>
    </row>
    <row r="506" spans="1:21" x14ac:dyDescent="0.2">
      <c r="A506" s="22">
        <v>504</v>
      </c>
      <c r="B506" t="b">
        <v>1</v>
      </c>
      <c r="C506" t="b">
        <v>1</v>
      </c>
      <c r="D506" t="s">
        <v>1241</v>
      </c>
      <c r="E506" t="s">
        <v>1242</v>
      </c>
      <c r="F506" t="s">
        <v>1243</v>
      </c>
      <c r="G506" t="s">
        <v>1244</v>
      </c>
      <c r="H506" t="s">
        <v>68</v>
      </c>
      <c r="I506">
        <v>6.39</v>
      </c>
      <c r="J506">
        <v>2.5299999999999998</v>
      </c>
      <c r="K506">
        <v>5.54</v>
      </c>
      <c r="L506">
        <v>26.5</v>
      </c>
      <c r="M506">
        <v>24.3</v>
      </c>
      <c r="N506">
        <v>5.04</v>
      </c>
      <c r="O506">
        <v>3.83</v>
      </c>
      <c r="P506">
        <v>4.01</v>
      </c>
      <c r="Q506">
        <v>2.11</v>
      </c>
      <c r="R506">
        <v>0.35599999999999998</v>
      </c>
      <c r="S506">
        <v>0.42499999999999999</v>
      </c>
      <c r="T506">
        <v>0.65500000000000003</v>
      </c>
      <c r="U506">
        <v>1.35</v>
      </c>
    </row>
    <row r="507" spans="1:21" x14ac:dyDescent="0.2">
      <c r="A507" s="22">
        <v>505</v>
      </c>
      <c r="B507" t="b">
        <v>1</v>
      </c>
      <c r="C507" t="b">
        <v>1</v>
      </c>
      <c r="D507" t="s">
        <v>1245</v>
      </c>
      <c r="E507" t="s">
        <v>1245</v>
      </c>
      <c r="F507" t="s">
        <v>1246</v>
      </c>
      <c r="G507" t="s">
        <v>1247</v>
      </c>
      <c r="H507" t="s">
        <v>68</v>
      </c>
      <c r="I507">
        <v>1.1100000000000001</v>
      </c>
      <c r="J507">
        <v>0.70899999999999996</v>
      </c>
      <c r="K507">
        <v>0.64600000000000002</v>
      </c>
      <c r="L507">
        <v>0.40200000000000002</v>
      </c>
      <c r="M507">
        <v>0.433</v>
      </c>
      <c r="N507">
        <v>0.43</v>
      </c>
      <c r="O507">
        <v>0.64300000000000002</v>
      </c>
      <c r="P507">
        <v>0.95899999999999996</v>
      </c>
      <c r="Q507">
        <v>1.26</v>
      </c>
      <c r="R507">
        <v>1.78</v>
      </c>
      <c r="S507">
        <v>2.2200000000000002</v>
      </c>
      <c r="T507">
        <v>2.36</v>
      </c>
      <c r="U507">
        <v>1.44</v>
      </c>
    </row>
    <row r="508" spans="1:21" x14ac:dyDescent="0.2">
      <c r="A508" s="22">
        <v>506</v>
      </c>
      <c r="B508" t="b">
        <v>0</v>
      </c>
      <c r="C508" t="b">
        <v>1</v>
      </c>
      <c r="D508" t="s">
        <v>90</v>
      </c>
      <c r="E508" t="s">
        <v>1248</v>
      </c>
      <c r="F508" t="s">
        <v>90</v>
      </c>
      <c r="G508" t="s">
        <v>1249</v>
      </c>
      <c r="H508" t="s">
        <v>205</v>
      </c>
      <c r="I508">
        <v>37.6</v>
      </c>
      <c r="J508">
        <v>24.3</v>
      </c>
      <c r="K508">
        <v>20.5</v>
      </c>
      <c r="L508">
        <v>21.1</v>
      </c>
      <c r="M508">
        <v>26.8</v>
      </c>
      <c r="N508">
        <v>32.4</v>
      </c>
      <c r="O508">
        <v>52.8</v>
      </c>
      <c r="P508">
        <v>59.8</v>
      </c>
      <c r="Q508">
        <v>59.8</v>
      </c>
      <c r="R508">
        <v>46.2</v>
      </c>
      <c r="S508">
        <v>39.5</v>
      </c>
      <c r="T508">
        <v>40.4</v>
      </c>
      <c r="U508">
        <v>26.3</v>
      </c>
    </row>
    <row r="509" spans="1:21" x14ac:dyDescent="0.2">
      <c r="A509" s="22">
        <v>507</v>
      </c>
      <c r="B509" t="b">
        <v>0</v>
      </c>
      <c r="C509" t="b">
        <v>1</v>
      </c>
      <c r="D509" t="s">
        <v>90</v>
      </c>
      <c r="E509" t="s">
        <v>1250</v>
      </c>
      <c r="F509" t="s">
        <v>90</v>
      </c>
      <c r="G509" t="s">
        <v>1251</v>
      </c>
      <c r="H509" t="s">
        <v>427</v>
      </c>
      <c r="I509">
        <v>3.17</v>
      </c>
      <c r="J509">
        <v>0.78500000000000003</v>
      </c>
      <c r="K509">
        <v>0.88200000000000001</v>
      </c>
      <c r="L509">
        <v>0.83399999999999996</v>
      </c>
      <c r="M509">
        <v>1.06</v>
      </c>
      <c r="N509">
        <v>1.33</v>
      </c>
      <c r="O509">
        <v>2.77</v>
      </c>
      <c r="P509">
        <v>5.05</v>
      </c>
      <c r="Q509">
        <v>7.75</v>
      </c>
      <c r="R509">
        <v>8.4499999999999993</v>
      </c>
      <c r="S509">
        <v>6.14</v>
      </c>
      <c r="T509">
        <v>1.69</v>
      </c>
      <c r="U509">
        <v>1.06</v>
      </c>
    </row>
    <row r="510" spans="1:21" x14ac:dyDescent="0.2">
      <c r="A510" s="22">
        <v>508</v>
      </c>
      <c r="B510" t="b">
        <v>0</v>
      </c>
      <c r="C510" t="b">
        <v>1</v>
      </c>
      <c r="D510" t="s">
        <v>90</v>
      </c>
      <c r="E510" t="s">
        <v>1252</v>
      </c>
      <c r="F510" t="s">
        <v>90</v>
      </c>
      <c r="G510" t="s">
        <v>1253</v>
      </c>
      <c r="H510" t="s">
        <v>68</v>
      </c>
      <c r="I510">
        <v>0.69599999999999995</v>
      </c>
      <c r="J510">
        <v>0.29099999999999998</v>
      </c>
      <c r="K510">
        <v>0.30399999999999999</v>
      </c>
      <c r="L510">
        <v>0.317</v>
      </c>
      <c r="M510">
        <v>0.40699999999999997</v>
      </c>
      <c r="N510">
        <v>0.48499999999999999</v>
      </c>
      <c r="O510">
        <v>0.73099999999999998</v>
      </c>
      <c r="P510">
        <v>1.1100000000000001</v>
      </c>
      <c r="Q510">
        <v>1.63</v>
      </c>
      <c r="R510">
        <v>1.45</v>
      </c>
      <c r="S510">
        <v>0.71299999999999997</v>
      </c>
      <c r="T510">
        <v>0.54300000000000004</v>
      </c>
      <c r="U510">
        <v>0.34599999999999997</v>
      </c>
    </row>
    <row r="511" spans="1:21" x14ac:dyDescent="0.2">
      <c r="A511" s="22">
        <v>509</v>
      </c>
      <c r="B511" t="b">
        <v>1</v>
      </c>
      <c r="C511" t="b">
        <v>1</v>
      </c>
      <c r="D511" t="s">
        <v>1254</v>
      </c>
      <c r="E511" t="s">
        <v>1254</v>
      </c>
      <c r="F511" t="s">
        <v>1255</v>
      </c>
      <c r="G511" t="s">
        <v>1256</v>
      </c>
      <c r="H511" t="s">
        <v>68</v>
      </c>
      <c r="I511">
        <v>1.06</v>
      </c>
      <c r="J511">
        <v>0.33600000000000002</v>
      </c>
      <c r="K511">
        <v>0.30599999999999999</v>
      </c>
      <c r="L511">
        <v>0.45800000000000002</v>
      </c>
      <c r="M511">
        <v>0.59499999999999997</v>
      </c>
      <c r="N511">
        <v>0.68500000000000005</v>
      </c>
      <c r="O511">
        <v>1.32</v>
      </c>
      <c r="P511">
        <v>1.5</v>
      </c>
      <c r="Q511">
        <v>2.2599999999999998</v>
      </c>
      <c r="R511">
        <v>2.74</v>
      </c>
      <c r="S511">
        <v>1.3</v>
      </c>
      <c r="T511">
        <v>0.71499999999999997</v>
      </c>
      <c r="U511">
        <v>0.47</v>
      </c>
    </row>
    <row r="512" spans="1:21" x14ac:dyDescent="0.2">
      <c r="A512" s="22">
        <v>510</v>
      </c>
      <c r="B512" t="b">
        <v>0</v>
      </c>
      <c r="C512" t="b">
        <v>1</v>
      </c>
      <c r="D512" t="s">
        <v>90</v>
      </c>
      <c r="E512" t="s">
        <v>1257</v>
      </c>
      <c r="F512" t="s">
        <v>90</v>
      </c>
      <c r="G512" t="s">
        <v>1258</v>
      </c>
      <c r="H512" t="s">
        <v>68</v>
      </c>
      <c r="I512">
        <v>10.3</v>
      </c>
      <c r="J512">
        <v>1.05</v>
      </c>
      <c r="K512">
        <v>1.04</v>
      </c>
      <c r="L512">
        <v>0.85799999999999998</v>
      </c>
      <c r="M512">
        <v>0.96099999999999997</v>
      </c>
      <c r="N512">
        <v>1.61</v>
      </c>
      <c r="O512">
        <v>27.7</v>
      </c>
      <c r="P512">
        <v>27.9</v>
      </c>
      <c r="Q512">
        <v>28.2</v>
      </c>
      <c r="R512">
        <v>28.4</v>
      </c>
      <c r="S512">
        <v>2.74</v>
      </c>
      <c r="T512">
        <v>1.67</v>
      </c>
      <c r="U512">
        <v>1.01</v>
      </c>
    </row>
    <row r="513" spans="1:21" x14ac:dyDescent="0.2">
      <c r="A513" s="22">
        <v>511</v>
      </c>
      <c r="B513" t="b">
        <v>1</v>
      </c>
      <c r="C513" t="b">
        <v>1</v>
      </c>
      <c r="D513" t="s">
        <v>1259</v>
      </c>
      <c r="E513" t="s">
        <v>1259</v>
      </c>
      <c r="F513" t="s">
        <v>1260</v>
      </c>
      <c r="G513" t="s">
        <v>1261</v>
      </c>
      <c r="H513" t="s">
        <v>68</v>
      </c>
      <c r="I513">
        <v>65.8</v>
      </c>
      <c r="J513">
        <v>98.3</v>
      </c>
      <c r="K513">
        <v>95.6</v>
      </c>
      <c r="L513">
        <v>79.599999999999994</v>
      </c>
      <c r="M513">
        <v>59.1</v>
      </c>
      <c r="N513">
        <v>56.1</v>
      </c>
      <c r="O513">
        <v>60.2</v>
      </c>
      <c r="P513">
        <v>57.3</v>
      </c>
      <c r="Q513">
        <v>23.4</v>
      </c>
      <c r="R513">
        <v>32</v>
      </c>
      <c r="S513">
        <v>51.4</v>
      </c>
      <c r="T513">
        <v>80.3</v>
      </c>
      <c r="U513">
        <v>98.8</v>
      </c>
    </row>
    <row r="514" spans="1:21" x14ac:dyDescent="0.2">
      <c r="A514" s="22">
        <v>512</v>
      </c>
      <c r="B514" t="b">
        <v>1</v>
      </c>
      <c r="C514" t="b">
        <v>1</v>
      </c>
      <c r="D514" t="s">
        <v>1262</v>
      </c>
      <c r="E514" t="s">
        <v>1262</v>
      </c>
      <c r="F514" t="s">
        <v>1263</v>
      </c>
      <c r="G514" t="s">
        <v>1264</v>
      </c>
      <c r="H514" t="s">
        <v>68</v>
      </c>
      <c r="I514">
        <v>49.8</v>
      </c>
      <c r="J514">
        <v>48.5</v>
      </c>
      <c r="K514">
        <v>43.7</v>
      </c>
      <c r="L514">
        <v>47.1</v>
      </c>
      <c r="M514">
        <v>46.3</v>
      </c>
      <c r="N514">
        <v>50.1</v>
      </c>
      <c r="O514">
        <v>50.3</v>
      </c>
      <c r="P514">
        <v>44.2</v>
      </c>
      <c r="Q514">
        <v>46.1</v>
      </c>
      <c r="R514">
        <v>52.8</v>
      </c>
      <c r="S514">
        <v>56.8</v>
      </c>
      <c r="T514">
        <v>54.9</v>
      </c>
      <c r="U514">
        <v>56.3</v>
      </c>
    </row>
    <row r="515" spans="1:21" x14ac:dyDescent="0.2">
      <c r="A515" s="22">
        <v>513</v>
      </c>
      <c r="B515" t="b">
        <v>1</v>
      </c>
      <c r="C515" t="b">
        <v>1</v>
      </c>
      <c r="D515" t="s">
        <v>1265</v>
      </c>
      <c r="E515" t="s">
        <v>1265</v>
      </c>
      <c r="F515" t="s">
        <v>1266</v>
      </c>
      <c r="G515" t="s">
        <v>1267</v>
      </c>
      <c r="H515" t="s">
        <v>68</v>
      </c>
      <c r="I515">
        <v>5.88</v>
      </c>
      <c r="J515">
        <v>2.74</v>
      </c>
      <c r="K515">
        <v>3.19</v>
      </c>
      <c r="L515">
        <v>3.86</v>
      </c>
      <c r="M515">
        <v>5.5</v>
      </c>
      <c r="N515">
        <v>6.05</v>
      </c>
      <c r="O515">
        <v>5.97</v>
      </c>
      <c r="P515">
        <v>6.66</v>
      </c>
      <c r="Q515">
        <v>7.3</v>
      </c>
      <c r="R515">
        <v>7.97</v>
      </c>
      <c r="S515">
        <v>7.79</v>
      </c>
      <c r="T515">
        <v>7.86</v>
      </c>
      <c r="U515">
        <v>5.55</v>
      </c>
    </row>
    <row r="516" spans="1:21" x14ac:dyDescent="0.2">
      <c r="A516" s="22">
        <v>514</v>
      </c>
      <c r="B516" t="b">
        <v>1</v>
      </c>
      <c r="C516" t="b">
        <v>1</v>
      </c>
      <c r="D516" t="s">
        <v>1268</v>
      </c>
      <c r="E516" t="s">
        <v>1268</v>
      </c>
      <c r="F516" t="s">
        <v>1269</v>
      </c>
      <c r="G516" t="s">
        <v>1270</v>
      </c>
      <c r="H516" t="s">
        <v>68</v>
      </c>
      <c r="I516">
        <v>10.9</v>
      </c>
      <c r="J516">
        <v>4.79</v>
      </c>
      <c r="K516">
        <v>3.46</v>
      </c>
      <c r="L516">
        <v>3.74</v>
      </c>
      <c r="M516">
        <v>6.8</v>
      </c>
      <c r="N516">
        <v>9.5</v>
      </c>
      <c r="O516">
        <v>10.5</v>
      </c>
      <c r="P516">
        <v>11</v>
      </c>
      <c r="Q516">
        <v>13.6</v>
      </c>
      <c r="R516">
        <v>17.3</v>
      </c>
      <c r="S516">
        <v>19.600000000000001</v>
      </c>
      <c r="T516">
        <v>19.2</v>
      </c>
      <c r="U516">
        <v>10.6</v>
      </c>
    </row>
    <row r="517" spans="1:21" x14ac:dyDescent="0.2">
      <c r="A517" s="22">
        <v>515</v>
      </c>
      <c r="B517" t="b">
        <v>0</v>
      </c>
      <c r="C517" t="b">
        <v>1</v>
      </c>
      <c r="D517" t="s">
        <v>90</v>
      </c>
      <c r="E517" t="s">
        <v>1271</v>
      </c>
      <c r="F517" t="s">
        <v>90</v>
      </c>
      <c r="G517" t="s">
        <v>1272</v>
      </c>
      <c r="H517" t="s">
        <v>68</v>
      </c>
      <c r="I517" t="s">
        <v>90</v>
      </c>
      <c r="J517" t="s">
        <v>90</v>
      </c>
      <c r="K517" t="s">
        <v>90</v>
      </c>
      <c r="L517" t="s">
        <v>90</v>
      </c>
      <c r="M517" t="s">
        <v>90</v>
      </c>
      <c r="N517" t="s">
        <v>90</v>
      </c>
      <c r="O517" t="s">
        <v>90</v>
      </c>
      <c r="P517" t="s">
        <v>90</v>
      </c>
      <c r="Q517" t="s">
        <v>90</v>
      </c>
      <c r="R517" t="s">
        <v>90</v>
      </c>
      <c r="S517" t="s">
        <v>90</v>
      </c>
      <c r="T517" t="s">
        <v>90</v>
      </c>
      <c r="U517" t="s">
        <v>90</v>
      </c>
    </row>
    <row r="518" spans="1:21" x14ac:dyDescent="0.2">
      <c r="A518" s="22">
        <v>516</v>
      </c>
      <c r="B518" t="b">
        <v>0</v>
      </c>
      <c r="C518" t="b">
        <v>1</v>
      </c>
      <c r="D518" t="s">
        <v>90</v>
      </c>
      <c r="E518" t="s">
        <v>1273</v>
      </c>
      <c r="F518" t="s">
        <v>90</v>
      </c>
      <c r="G518" t="s">
        <v>1274</v>
      </c>
      <c r="H518" t="s">
        <v>68</v>
      </c>
      <c r="I518" t="s">
        <v>90</v>
      </c>
      <c r="J518" t="s">
        <v>90</v>
      </c>
      <c r="K518" t="s">
        <v>90</v>
      </c>
      <c r="L518" t="s">
        <v>90</v>
      </c>
      <c r="M518" t="s">
        <v>90</v>
      </c>
      <c r="N518" t="s">
        <v>90</v>
      </c>
      <c r="O518" t="s">
        <v>90</v>
      </c>
      <c r="P518" t="s">
        <v>90</v>
      </c>
      <c r="Q518" t="s">
        <v>90</v>
      </c>
      <c r="R518" t="s">
        <v>90</v>
      </c>
      <c r="S518" t="s">
        <v>90</v>
      </c>
      <c r="T518" t="s">
        <v>90</v>
      </c>
      <c r="U518" t="s">
        <v>90</v>
      </c>
    </row>
    <row r="519" spans="1:21" x14ac:dyDescent="0.2">
      <c r="A519" s="22">
        <v>517</v>
      </c>
      <c r="B519" t="b">
        <v>0</v>
      </c>
      <c r="C519" t="b">
        <v>1</v>
      </c>
      <c r="D519" t="s">
        <v>90</v>
      </c>
      <c r="E519" t="s">
        <v>1275</v>
      </c>
      <c r="F519" t="s">
        <v>90</v>
      </c>
      <c r="G519" t="s">
        <v>1276</v>
      </c>
      <c r="H519" t="s">
        <v>68</v>
      </c>
      <c r="I519" t="s">
        <v>90</v>
      </c>
      <c r="J519" t="s">
        <v>90</v>
      </c>
      <c r="K519" t="s">
        <v>90</v>
      </c>
      <c r="L519" t="s">
        <v>90</v>
      </c>
      <c r="M519" t="s">
        <v>90</v>
      </c>
      <c r="N519" t="s">
        <v>90</v>
      </c>
      <c r="O519" t="s">
        <v>90</v>
      </c>
      <c r="P519" t="s">
        <v>90</v>
      </c>
      <c r="Q519" t="s">
        <v>90</v>
      </c>
      <c r="R519" t="s">
        <v>90</v>
      </c>
      <c r="S519" t="s">
        <v>90</v>
      </c>
      <c r="T519" t="s">
        <v>90</v>
      </c>
      <c r="U519" t="s">
        <v>90</v>
      </c>
    </row>
    <row r="520" spans="1:21" x14ac:dyDescent="0.2">
      <c r="A520" s="22">
        <v>518</v>
      </c>
      <c r="B520" t="b">
        <v>0</v>
      </c>
      <c r="C520" t="b">
        <v>1</v>
      </c>
      <c r="D520" t="s">
        <v>90</v>
      </c>
      <c r="E520" t="s">
        <v>1277</v>
      </c>
      <c r="F520" t="s">
        <v>90</v>
      </c>
      <c r="G520" t="s">
        <v>1278</v>
      </c>
      <c r="H520" t="s">
        <v>101</v>
      </c>
      <c r="I520" t="s">
        <v>90</v>
      </c>
      <c r="J520" t="s">
        <v>90</v>
      </c>
      <c r="K520" t="s">
        <v>90</v>
      </c>
      <c r="L520" t="s">
        <v>90</v>
      </c>
      <c r="M520" t="s">
        <v>90</v>
      </c>
      <c r="N520" t="s">
        <v>90</v>
      </c>
      <c r="O520" t="s">
        <v>90</v>
      </c>
      <c r="P520" t="s">
        <v>90</v>
      </c>
      <c r="Q520" t="s">
        <v>90</v>
      </c>
      <c r="R520" t="s">
        <v>90</v>
      </c>
      <c r="S520" t="s">
        <v>90</v>
      </c>
      <c r="T520" t="s">
        <v>90</v>
      </c>
      <c r="U520" t="s">
        <v>90</v>
      </c>
    </row>
    <row r="521" spans="1:21" x14ac:dyDescent="0.2">
      <c r="A521" s="22">
        <v>519</v>
      </c>
      <c r="B521" t="b">
        <v>1</v>
      </c>
      <c r="C521" t="b">
        <v>1</v>
      </c>
      <c r="D521" t="s">
        <v>1279</v>
      </c>
      <c r="E521" t="s">
        <v>1279</v>
      </c>
      <c r="F521" t="s">
        <v>1280</v>
      </c>
      <c r="G521" t="s">
        <v>1281</v>
      </c>
      <c r="H521" t="s">
        <v>68</v>
      </c>
      <c r="I521" t="s">
        <v>90</v>
      </c>
      <c r="J521" t="s">
        <v>90</v>
      </c>
      <c r="K521" t="s">
        <v>90</v>
      </c>
      <c r="L521" t="s">
        <v>90</v>
      </c>
      <c r="M521" t="s">
        <v>90</v>
      </c>
      <c r="N521" t="s">
        <v>90</v>
      </c>
      <c r="O521" t="s">
        <v>90</v>
      </c>
      <c r="P521" t="s">
        <v>90</v>
      </c>
      <c r="Q521" t="s">
        <v>90</v>
      </c>
      <c r="R521" t="s">
        <v>90</v>
      </c>
      <c r="S521" t="s">
        <v>90</v>
      </c>
      <c r="T521" t="s">
        <v>90</v>
      </c>
      <c r="U521" t="s">
        <v>90</v>
      </c>
    </row>
    <row r="522" spans="1:21" x14ac:dyDescent="0.2">
      <c r="A522" s="22">
        <v>520</v>
      </c>
      <c r="B522" t="b">
        <v>0</v>
      </c>
      <c r="C522" t="b">
        <v>1</v>
      </c>
      <c r="D522" t="s">
        <v>90</v>
      </c>
      <c r="E522" t="s">
        <v>1282</v>
      </c>
      <c r="F522" t="s">
        <v>90</v>
      </c>
      <c r="G522" t="s">
        <v>1283</v>
      </c>
      <c r="H522" t="s">
        <v>68</v>
      </c>
      <c r="I522" t="s">
        <v>90</v>
      </c>
      <c r="J522" t="s">
        <v>90</v>
      </c>
      <c r="K522" t="s">
        <v>90</v>
      </c>
      <c r="L522" t="s">
        <v>90</v>
      </c>
      <c r="M522" t="s">
        <v>90</v>
      </c>
      <c r="N522" t="s">
        <v>90</v>
      </c>
      <c r="O522" t="s">
        <v>90</v>
      </c>
      <c r="P522" t="s">
        <v>90</v>
      </c>
      <c r="Q522" t="s">
        <v>90</v>
      </c>
      <c r="R522" t="s">
        <v>90</v>
      </c>
      <c r="S522" t="s">
        <v>90</v>
      </c>
      <c r="T522" t="s">
        <v>90</v>
      </c>
      <c r="U522" t="s">
        <v>90</v>
      </c>
    </row>
    <row r="523" spans="1:21" x14ac:dyDescent="0.2">
      <c r="A523" s="22">
        <v>521</v>
      </c>
      <c r="B523" t="b">
        <v>1</v>
      </c>
      <c r="C523" t="b">
        <v>1</v>
      </c>
      <c r="D523" t="s">
        <v>1284</v>
      </c>
      <c r="E523" t="s">
        <v>1284</v>
      </c>
      <c r="F523" t="s">
        <v>1285</v>
      </c>
      <c r="G523" t="s">
        <v>1284</v>
      </c>
      <c r="H523" t="s">
        <v>68</v>
      </c>
      <c r="I523" t="s">
        <v>90</v>
      </c>
      <c r="J523" t="s">
        <v>90</v>
      </c>
      <c r="K523" t="s">
        <v>90</v>
      </c>
      <c r="L523" t="s">
        <v>90</v>
      </c>
      <c r="M523" t="s">
        <v>90</v>
      </c>
      <c r="N523" t="s">
        <v>90</v>
      </c>
      <c r="O523" t="s">
        <v>90</v>
      </c>
      <c r="P523" t="s">
        <v>90</v>
      </c>
      <c r="Q523" t="s">
        <v>90</v>
      </c>
      <c r="R523" t="s">
        <v>90</v>
      </c>
      <c r="S523" t="s">
        <v>90</v>
      </c>
      <c r="T523" t="s">
        <v>90</v>
      </c>
      <c r="U523" t="s">
        <v>90</v>
      </c>
    </row>
    <row r="524" spans="1:21" x14ac:dyDescent="0.2">
      <c r="A524" s="22">
        <v>522</v>
      </c>
      <c r="B524" t="b">
        <v>1</v>
      </c>
      <c r="C524" t="b">
        <v>1</v>
      </c>
      <c r="D524" t="s">
        <v>1286</v>
      </c>
      <c r="E524" t="s">
        <v>1286</v>
      </c>
      <c r="F524" t="s">
        <v>1287</v>
      </c>
      <c r="G524" t="s">
        <v>1286</v>
      </c>
      <c r="H524" t="s">
        <v>68</v>
      </c>
      <c r="I524" t="s">
        <v>90</v>
      </c>
      <c r="J524" t="s">
        <v>90</v>
      </c>
      <c r="K524" t="s">
        <v>90</v>
      </c>
      <c r="L524" t="s">
        <v>90</v>
      </c>
      <c r="M524" t="s">
        <v>90</v>
      </c>
      <c r="N524" t="s">
        <v>90</v>
      </c>
      <c r="O524" t="s">
        <v>90</v>
      </c>
      <c r="P524" t="s">
        <v>90</v>
      </c>
      <c r="Q524" t="s">
        <v>90</v>
      </c>
      <c r="R524" t="s">
        <v>90</v>
      </c>
      <c r="S524" t="s">
        <v>90</v>
      </c>
      <c r="T524" t="s">
        <v>90</v>
      </c>
      <c r="U524" t="s">
        <v>90</v>
      </c>
    </row>
    <row r="525" spans="1:21" x14ac:dyDescent="0.2">
      <c r="A525" s="22">
        <v>523</v>
      </c>
      <c r="B525" t="b">
        <v>0</v>
      </c>
      <c r="C525" t="b">
        <v>1</v>
      </c>
      <c r="D525" t="s">
        <v>90</v>
      </c>
      <c r="E525" t="s">
        <v>1288</v>
      </c>
      <c r="F525" t="s">
        <v>90</v>
      </c>
      <c r="G525" t="s">
        <v>1289</v>
      </c>
      <c r="H525" t="s">
        <v>68</v>
      </c>
      <c r="I525" t="s">
        <v>90</v>
      </c>
      <c r="J525" t="s">
        <v>90</v>
      </c>
      <c r="K525" t="s">
        <v>90</v>
      </c>
      <c r="L525" t="s">
        <v>90</v>
      </c>
      <c r="M525" t="s">
        <v>90</v>
      </c>
      <c r="N525" t="s">
        <v>90</v>
      </c>
      <c r="O525" t="s">
        <v>90</v>
      </c>
      <c r="P525" t="s">
        <v>90</v>
      </c>
      <c r="Q525" t="s">
        <v>90</v>
      </c>
      <c r="R525" t="s">
        <v>90</v>
      </c>
      <c r="S525" t="s">
        <v>90</v>
      </c>
      <c r="T525" t="s">
        <v>90</v>
      </c>
      <c r="U525" t="s">
        <v>90</v>
      </c>
    </row>
    <row r="526" spans="1:21" x14ac:dyDescent="0.2">
      <c r="A526" s="22">
        <v>524</v>
      </c>
      <c r="B526" t="b">
        <v>0</v>
      </c>
      <c r="C526" t="b">
        <v>1</v>
      </c>
      <c r="D526" t="s">
        <v>90</v>
      </c>
      <c r="E526" t="s">
        <v>1290</v>
      </c>
      <c r="F526" t="s">
        <v>90</v>
      </c>
      <c r="G526" t="s">
        <v>1290</v>
      </c>
      <c r="H526" t="s">
        <v>68</v>
      </c>
      <c r="I526" t="s">
        <v>90</v>
      </c>
      <c r="J526" t="s">
        <v>90</v>
      </c>
      <c r="K526" t="s">
        <v>90</v>
      </c>
      <c r="L526" t="s">
        <v>90</v>
      </c>
      <c r="M526" t="s">
        <v>90</v>
      </c>
      <c r="N526" t="s">
        <v>90</v>
      </c>
      <c r="O526" t="s">
        <v>90</v>
      </c>
      <c r="P526" t="s">
        <v>90</v>
      </c>
      <c r="Q526" t="s">
        <v>90</v>
      </c>
      <c r="R526" t="s">
        <v>90</v>
      </c>
      <c r="S526" t="s">
        <v>90</v>
      </c>
      <c r="T526" t="s">
        <v>90</v>
      </c>
      <c r="U526" t="s">
        <v>90</v>
      </c>
    </row>
    <row r="527" spans="1:21" x14ac:dyDescent="0.2">
      <c r="A527" s="22">
        <v>525</v>
      </c>
      <c r="B527" t="b">
        <v>1</v>
      </c>
      <c r="C527" t="b">
        <v>1</v>
      </c>
      <c r="D527" t="s">
        <v>1291</v>
      </c>
      <c r="E527" t="s">
        <v>1291</v>
      </c>
      <c r="F527" t="s">
        <v>1292</v>
      </c>
      <c r="G527" t="s">
        <v>1293</v>
      </c>
      <c r="H527" t="s">
        <v>68</v>
      </c>
      <c r="I527" t="s">
        <v>90</v>
      </c>
      <c r="J527" t="s">
        <v>90</v>
      </c>
      <c r="K527" t="s">
        <v>90</v>
      </c>
      <c r="L527" t="s">
        <v>90</v>
      </c>
      <c r="M527" t="s">
        <v>90</v>
      </c>
      <c r="N527" t="s">
        <v>90</v>
      </c>
      <c r="O527" t="s">
        <v>90</v>
      </c>
      <c r="P527" t="s">
        <v>90</v>
      </c>
      <c r="Q527" t="s">
        <v>90</v>
      </c>
      <c r="R527" t="s">
        <v>90</v>
      </c>
      <c r="S527" t="s">
        <v>90</v>
      </c>
      <c r="T527" t="s">
        <v>90</v>
      </c>
      <c r="U527" t="s">
        <v>90</v>
      </c>
    </row>
    <row r="528" spans="1:21" x14ac:dyDescent="0.2">
      <c r="A528" s="22">
        <v>526</v>
      </c>
      <c r="B528" t="b">
        <v>0</v>
      </c>
      <c r="C528" t="b">
        <v>1</v>
      </c>
      <c r="D528" t="s">
        <v>90</v>
      </c>
      <c r="E528" t="s">
        <v>1294</v>
      </c>
      <c r="F528" t="s">
        <v>90</v>
      </c>
      <c r="G528" t="s">
        <v>1295</v>
      </c>
      <c r="H528" t="s">
        <v>68</v>
      </c>
      <c r="I528" t="s">
        <v>90</v>
      </c>
      <c r="J528" t="s">
        <v>90</v>
      </c>
      <c r="K528" t="s">
        <v>90</v>
      </c>
      <c r="L528" t="s">
        <v>90</v>
      </c>
      <c r="M528" t="s">
        <v>90</v>
      </c>
      <c r="N528" t="s">
        <v>90</v>
      </c>
      <c r="O528" t="s">
        <v>90</v>
      </c>
      <c r="P528" t="s">
        <v>90</v>
      </c>
      <c r="Q528" t="s">
        <v>90</v>
      </c>
      <c r="R528" t="s">
        <v>90</v>
      </c>
      <c r="S528" t="s">
        <v>90</v>
      </c>
      <c r="T528" t="s">
        <v>90</v>
      </c>
      <c r="U528" t="s">
        <v>90</v>
      </c>
    </row>
    <row r="529" spans="1:21" x14ac:dyDescent="0.2">
      <c r="A529" s="22">
        <v>527</v>
      </c>
      <c r="B529" t="b">
        <v>1</v>
      </c>
      <c r="C529" t="b">
        <v>1</v>
      </c>
      <c r="D529" t="s">
        <v>1296</v>
      </c>
      <c r="E529" t="s">
        <v>1296</v>
      </c>
      <c r="F529" t="s">
        <v>1297</v>
      </c>
      <c r="G529" t="s">
        <v>1298</v>
      </c>
      <c r="H529" t="s">
        <v>68</v>
      </c>
      <c r="I529" t="s">
        <v>90</v>
      </c>
      <c r="J529" t="s">
        <v>90</v>
      </c>
      <c r="K529" t="s">
        <v>90</v>
      </c>
      <c r="L529" t="s">
        <v>90</v>
      </c>
      <c r="M529" t="s">
        <v>90</v>
      </c>
      <c r="N529" t="s">
        <v>90</v>
      </c>
      <c r="O529" t="s">
        <v>90</v>
      </c>
      <c r="P529" t="s">
        <v>90</v>
      </c>
      <c r="Q529" t="s">
        <v>90</v>
      </c>
      <c r="R529" t="s">
        <v>90</v>
      </c>
      <c r="S529" t="s">
        <v>90</v>
      </c>
      <c r="T529" t="s">
        <v>90</v>
      </c>
      <c r="U529" t="s">
        <v>90</v>
      </c>
    </row>
    <row r="530" spans="1:21" x14ac:dyDescent="0.2">
      <c r="A530" s="22">
        <v>528</v>
      </c>
      <c r="B530" t="b">
        <v>1</v>
      </c>
      <c r="C530" t="b">
        <v>1</v>
      </c>
      <c r="D530" t="s">
        <v>1299</v>
      </c>
      <c r="E530" t="s">
        <v>1299</v>
      </c>
      <c r="F530" t="s">
        <v>1300</v>
      </c>
      <c r="G530" t="s">
        <v>1301</v>
      </c>
      <c r="H530" t="s">
        <v>68</v>
      </c>
      <c r="I530" t="s">
        <v>90</v>
      </c>
      <c r="J530" t="s">
        <v>90</v>
      </c>
      <c r="K530" t="s">
        <v>90</v>
      </c>
      <c r="L530" t="s">
        <v>90</v>
      </c>
      <c r="M530" t="s">
        <v>90</v>
      </c>
      <c r="N530" t="s">
        <v>90</v>
      </c>
      <c r="O530" t="s">
        <v>90</v>
      </c>
      <c r="P530" t="s">
        <v>90</v>
      </c>
      <c r="Q530" t="s">
        <v>90</v>
      </c>
      <c r="R530" t="s">
        <v>90</v>
      </c>
      <c r="S530" t="s">
        <v>90</v>
      </c>
      <c r="T530" t="s">
        <v>90</v>
      </c>
      <c r="U530" t="s">
        <v>90</v>
      </c>
    </row>
    <row r="531" spans="1:21" x14ac:dyDescent="0.2">
      <c r="A531" s="22">
        <v>529</v>
      </c>
      <c r="B531" t="b">
        <v>0</v>
      </c>
      <c r="C531" t="b">
        <v>1</v>
      </c>
      <c r="D531" t="s">
        <v>90</v>
      </c>
      <c r="E531" t="s">
        <v>1302</v>
      </c>
      <c r="F531" t="s">
        <v>90</v>
      </c>
      <c r="G531" t="s">
        <v>1303</v>
      </c>
      <c r="H531" t="s">
        <v>68</v>
      </c>
      <c r="I531" t="s">
        <v>90</v>
      </c>
      <c r="J531" t="s">
        <v>90</v>
      </c>
      <c r="K531" t="s">
        <v>90</v>
      </c>
      <c r="L531" t="s">
        <v>90</v>
      </c>
      <c r="M531" t="s">
        <v>90</v>
      </c>
      <c r="N531" t="s">
        <v>90</v>
      </c>
      <c r="O531" t="s">
        <v>90</v>
      </c>
      <c r="P531" t="s">
        <v>90</v>
      </c>
      <c r="Q531" t="s">
        <v>90</v>
      </c>
      <c r="R531" t="s">
        <v>90</v>
      </c>
      <c r="S531" t="s">
        <v>90</v>
      </c>
      <c r="T531" t="s">
        <v>90</v>
      </c>
      <c r="U531" t="s">
        <v>90</v>
      </c>
    </row>
    <row r="532" spans="1:21" x14ac:dyDescent="0.2">
      <c r="A532" s="22">
        <v>530</v>
      </c>
      <c r="B532" t="b">
        <v>0</v>
      </c>
      <c r="C532" t="b">
        <v>1</v>
      </c>
      <c r="D532" t="s">
        <v>90</v>
      </c>
      <c r="E532" t="s">
        <v>1304</v>
      </c>
      <c r="F532" t="s">
        <v>90</v>
      </c>
      <c r="G532" t="s">
        <v>1305</v>
      </c>
      <c r="H532" t="s">
        <v>68</v>
      </c>
      <c r="I532" t="s">
        <v>90</v>
      </c>
      <c r="J532" t="s">
        <v>90</v>
      </c>
      <c r="K532" t="s">
        <v>90</v>
      </c>
      <c r="L532" t="s">
        <v>90</v>
      </c>
      <c r="M532" t="s">
        <v>90</v>
      </c>
      <c r="N532" t="s">
        <v>90</v>
      </c>
      <c r="O532" t="s">
        <v>90</v>
      </c>
      <c r="P532" t="s">
        <v>90</v>
      </c>
      <c r="Q532" t="s">
        <v>90</v>
      </c>
      <c r="R532" t="s">
        <v>90</v>
      </c>
      <c r="S532" t="s">
        <v>90</v>
      </c>
      <c r="T532" t="s">
        <v>90</v>
      </c>
      <c r="U532" t="s">
        <v>90</v>
      </c>
    </row>
    <row r="533" spans="1:21" x14ac:dyDescent="0.2">
      <c r="A533" s="22">
        <v>531</v>
      </c>
      <c r="B533" t="b">
        <v>0</v>
      </c>
      <c r="C533" t="b">
        <v>1</v>
      </c>
      <c r="D533" t="s">
        <v>90</v>
      </c>
      <c r="E533" t="s">
        <v>1306</v>
      </c>
      <c r="F533" t="s">
        <v>90</v>
      </c>
      <c r="G533" t="s">
        <v>1306</v>
      </c>
      <c r="H533" t="s">
        <v>68</v>
      </c>
      <c r="I533" t="s">
        <v>90</v>
      </c>
      <c r="J533" t="s">
        <v>90</v>
      </c>
      <c r="K533" t="s">
        <v>90</v>
      </c>
      <c r="L533" t="s">
        <v>90</v>
      </c>
      <c r="M533" t="s">
        <v>90</v>
      </c>
      <c r="N533" t="s">
        <v>90</v>
      </c>
      <c r="O533" t="s">
        <v>90</v>
      </c>
      <c r="P533" t="s">
        <v>90</v>
      </c>
      <c r="Q533" t="s">
        <v>90</v>
      </c>
      <c r="R533" t="s">
        <v>90</v>
      </c>
      <c r="S533" t="s">
        <v>90</v>
      </c>
      <c r="T533" t="s">
        <v>90</v>
      </c>
      <c r="U533" t="s">
        <v>90</v>
      </c>
    </row>
    <row r="534" spans="1:21" x14ac:dyDescent="0.2">
      <c r="A534" s="22">
        <v>532</v>
      </c>
      <c r="B534" t="b">
        <v>0</v>
      </c>
      <c r="C534" t="b">
        <v>1</v>
      </c>
      <c r="D534" t="s">
        <v>90</v>
      </c>
      <c r="E534" t="s">
        <v>1307</v>
      </c>
      <c r="F534" t="s">
        <v>90</v>
      </c>
      <c r="G534" t="s">
        <v>1308</v>
      </c>
      <c r="H534" t="s">
        <v>68</v>
      </c>
      <c r="I534" t="s">
        <v>90</v>
      </c>
      <c r="J534" t="s">
        <v>90</v>
      </c>
      <c r="K534" t="s">
        <v>90</v>
      </c>
      <c r="L534" t="s">
        <v>90</v>
      </c>
      <c r="M534" t="s">
        <v>90</v>
      </c>
      <c r="N534" t="s">
        <v>90</v>
      </c>
      <c r="O534" t="s">
        <v>90</v>
      </c>
      <c r="P534" t="s">
        <v>90</v>
      </c>
      <c r="Q534" t="s">
        <v>90</v>
      </c>
      <c r="R534" t="s">
        <v>90</v>
      </c>
      <c r="S534" t="s">
        <v>90</v>
      </c>
      <c r="T534" t="s">
        <v>90</v>
      </c>
      <c r="U534" t="s">
        <v>90</v>
      </c>
    </row>
    <row r="535" spans="1:21" x14ac:dyDescent="0.2">
      <c r="A535" s="22">
        <v>533</v>
      </c>
      <c r="B535" t="b">
        <v>0</v>
      </c>
      <c r="C535" t="b">
        <v>1</v>
      </c>
      <c r="D535" t="s">
        <v>90</v>
      </c>
      <c r="E535" t="s">
        <v>1309</v>
      </c>
      <c r="F535" t="s">
        <v>90</v>
      </c>
      <c r="G535" t="s">
        <v>1309</v>
      </c>
      <c r="H535" t="s">
        <v>68</v>
      </c>
      <c r="I535" t="s">
        <v>90</v>
      </c>
      <c r="J535" t="s">
        <v>90</v>
      </c>
      <c r="K535" t="s">
        <v>90</v>
      </c>
      <c r="L535" t="s">
        <v>90</v>
      </c>
      <c r="M535" t="s">
        <v>90</v>
      </c>
      <c r="N535" t="s">
        <v>90</v>
      </c>
      <c r="O535" t="s">
        <v>90</v>
      </c>
      <c r="P535" t="s">
        <v>90</v>
      </c>
      <c r="Q535" t="s">
        <v>90</v>
      </c>
      <c r="R535" t="s">
        <v>90</v>
      </c>
      <c r="S535" t="s">
        <v>90</v>
      </c>
      <c r="T535" t="s">
        <v>90</v>
      </c>
      <c r="U535" t="s">
        <v>90</v>
      </c>
    </row>
    <row r="536" spans="1:21" x14ac:dyDescent="0.2">
      <c r="A536" s="22">
        <v>534</v>
      </c>
      <c r="B536" t="b">
        <v>0</v>
      </c>
      <c r="C536" t="b">
        <v>1</v>
      </c>
      <c r="D536" t="s">
        <v>90</v>
      </c>
      <c r="E536" t="s">
        <v>1310</v>
      </c>
      <c r="F536" t="s">
        <v>90</v>
      </c>
      <c r="G536" t="s">
        <v>1311</v>
      </c>
      <c r="H536" t="s">
        <v>68</v>
      </c>
      <c r="I536" t="s">
        <v>90</v>
      </c>
      <c r="J536" t="s">
        <v>90</v>
      </c>
      <c r="K536" t="s">
        <v>90</v>
      </c>
      <c r="L536" t="s">
        <v>90</v>
      </c>
      <c r="M536" t="s">
        <v>90</v>
      </c>
      <c r="N536" t="s">
        <v>90</v>
      </c>
      <c r="O536" t="s">
        <v>90</v>
      </c>
      <c r="P536" t="s">
        <v>90</v>
      </c>
      <c r="Q536" t="s">
        <v>90</v>
      </c>
      <c r="R536" t="s">
        <v>90</v>
      </c>
      <c r="S536" t="s">
        <v>90</v>
      </c>
      <c r="T536" t="s">
        <v>90</v>
      </c>
      <c r="U536" t="s">
        <v>90</v>
      </c>
    </row>
    <row r="537" spans="1:21" x14ac:dyDescent="0.2">
      <c r="A537" s="22">
        <v>535</v>
      </c>
      <c r="B537" t="b">
        <v>0</v>
      </c>
      <c r="C537" t="b">
        <v>1</v>
      </c>
      <c r="D537" t="s">
        <v>90</v>
      </c>
      <c r="E537" t="s">
        <v>1312</v>
      </c>
      <c r="F537" t="s">
        <v>90</v>
      </c>
      <c r="G537" t="s">
        <v>1313</v>
      </c>
      <c r="H537" t="s">
        <v>68</v>
      </c>
      <c r="I537" t="s">
        <v>90</v>
      </c>
      <c r="J537" t="s">
        <v>90</v>
      </c>
      <c r="K537" t="s">
        <v>90</v>
      </c>
      <c r="L537" t="s">
        <v>90</v>
      </c>
      <c r="M537" t="s">
        <v>90</v>
      </c>
      <c r="N537" t="s">
        <v>90</v>
      </c>
      <c r="O537" t="s">
        <v>90</v>
      </c>
      <c r="P537" t="s">
        <v>90</v>
      </c>
      <c r="Q537" t="s">
        <v>90</v>
      </c>
      <c r="R537" t="s">
        <v>90</v>
      </c>
      <c r="S537" t="s">
        <v>90</v>
      </c>
      <c r="T537" t="s">
        <v>90</v>
      </c>
      <c r="U537" t="s">
        <v>90</v>
      </c>
    </row>
    <row r="538" spans="1:21" x14ac:dyDescent="0.2">
      <c r="A538" s="22">
        <v>536</v>
      </c>
      <c r="B538" t="b">
        <v>0</v>
      </c>
      <c r="C538" t="b">
        <v>1</v>
      </c>
      <c r="D538" t="s">
        <v>90</v>
      </c>
      <c r="E538" t="s">
        <v>1314</v>
      </c>
      <c r="F538" t="s">
        <v>90</v>
      </c>
      <c r="G538" t="s">
        <v>1315</v>
      </c>
      <c r="H538" t="s">
        <v>68</v>
      </c>
      <c r="I538" t="s">
        <v>90</v>
      </c>
      <c r="J538" t="s">
        <v>90</v>
      </c>
      <c r="K538" t="s">
        <v>90</v>
      </c>
      <c r="L538" t="s">
        <v>90</v>
      </c>
      <c r="M538" t="s">
        <v>90</v>
      </c>
      <c r="N538" t="s">
        <v>90</v>
      </c>
      <c r="O538" t="s">
        <v>90</v>
      </c>
      <c r="P538" t="s">
        <v>90</v>
      </c>
      <c r="Q538" t="s">
        <v>90</v>
      </c>
      <c r="R538" t="s">
        <v>90</v>
      </c>
      <c r="S538" t="s">
        <v>90</v>
      </c>
      <c r="T538" t="s">
        <v>90</v>
      </c>
      <c r="U538" t="s">
        <v>90</v>
      </c>
    </row>
    <row r="539" spans="1:21" x14ac:dyDescent="0.2">
      <c r="A539" s="22">
        <v>537</v>
      </c>
      <c r="B539" t="b">
        <v>0</v>
      </c>
      <c r="C539" t="b">
        <v>1</v>
      </c>
      <c r="D539" t="s">
        <v>90</v>
      </c>
      <c r="E539" t="s">
        <v>1316</v>
      </c>
      <c r="F539" t="s">
        <v>90</v>
      </c>
      <c r="G539" t="s">
        <v>1317</v>
      </c>
      <c r="H539" t="s">
        <v>68</v>
      </c>
      <c r="I539" t="s">
        <v>90</v>
      </c>
      <c r="J539" t="s">
        <v>90</v>
      </c>
      <c r="K539" t="s">
        <v>90</v>
      </c>
      <c r="L539" t="s">
        <v>90</v>
      </c>
      <c r="M539" t="s">
        <v>90</v>
      </c>
      <c r="N539" t="s">
        <v>90</v>
      </c>
      <c r="O539" t="s">
        <v>90</v>
      </c>
      <c r="P539" t="s">
        <v>90</v>
      </c>
      <c r="Q539" t="s">
        <v>90</v>
      </c>
      <c r="R539" t="s">
        <v>90</v>
      </c>
      <c r="S539" t="s">
        <v>90</v>
      </c>
      <c r="T539" t="s">
        <v>90</v>
      </c>
      <c r="U539" t="s">
        <v>90</v>
      </c>
    </row>
    <row r="540" spans="1:21" x14ac:dyDescent="0.2">
      <c r="A540" s="22">
        <v>538</v>
      </c>
      <c r="B540" t="b">
        <v>0</v>
      </c>
      <c r="C540" t="b">
        <v>1</v>
      </c>
      <c r="D540" t="s">
        <v>90</v>
      </c>
      <c r="E540" t="s">
        <v>1318</v>
      </c>
      <c r="F540" t="s">
        <v>90</v>
      </c>
      <c r="G540" t="s">
        <v>1319</v>
      </c>
      <c r="H540" t="s">
        <v>68</v>
      </c>
      <c r="I540" t="s">
        <v>90</v>
      </c>
      <c r="J540" t="s">
        <v>90</v>
      </c>
      <c r="K540" t="s">
        <v>90</v>
      </c>
      <c r="L540" t="s">
        <v>90</v>
      </c>
      <c r="M540" t="s">
        <v>90</v>
      </c>
      <c r="N540" t="s">
        <v>90</v>
      </c>
      <c r="O540" t="s">
        <v>90</v>
      </c>
      <c r="P540" t="s">
        <v>90</v>
      </c>
      <c r="Q540" t="s">
        <v>90</v>
      </c>
      <c r="R540" t="s">
        <v>90</v>
      </c>
      <c r="S540" t="s">
        <v>90</v>
      </c>
      <c r="T540" t="s">
        <v>90</v>
      </c>
      <c r="U540" t="s">
        <v>90</v>
      </c>
    </row>
    <row r="541" spans="1:21" x14ac:dyDescent="0.2">
      <c r="A541" s="22">
        <v>539</v>
      </c>
      <c r="B541" t="b">
        <v>1</v>
      </c>
      <c r="C541" t="b">
        <v>0</v>
      </c>
      <c r="D541" t="s">
        <v>316</v>
      </c>
      <c r="E541" t="s">
        <v>90</v>
      </c>
      <c r="F541" t="s">
        <v>1320</v>
      </c>
      <c r="G541" t="s">
        <v>90</v>
      </c>
      <c r="H541" t="s">
        <v>90</v>
      </c>
      <c r="I541">
        <v>6.31</v>
      </c>
      <c r="J541">
        <v>6.39</v>
      </c>
      <c r="K541">
        <v>7.67</v>
      </c>
      <c r="L541">
        <v>6.67</v>
      </c>
      <c r="M541">
        <v>5.93</v>
      </c>
      <c r="N541">
        <v>6.26</v>
      </c>
      <c r="O541">
        <v>15.9</v>
      </c>
      <c r="P541">
        <v>4.5599999999999996</v>
      </c>
      <c r="Q541">
        <v>2.39</v>
      </c>
      <c r="R541">
        <v>4.59</v>
      </c>
      <c r="S541">
        <v>4.62</v>
      </c>
      <c r="T541">
        <v>5.71</v>
      </c>
      <c r="U541">
        <v>5.4</v>
      </c>
    </row>
    <row r="542" spans="1:21" x14ac:dyDescent="0.2">
      <c r="A542" s="22">
        <v>540</v>
      </c>
      <c r="B542" t="b">
        <v>1</v>
      </c>
      <c r="C542" t="b">
        <v>0</v>
      </c>
      <c r="D542" t="s">
        <v>417</v>
      </c>
      <c r="E542" t="s">
        <v>90</v>
      </c>
      <c r="F542" t="s">
        <v>1321</v>
      </c>
      <c r="G542" t="s">
        <v>90</v>
      </c>
      <c r="H542" t="s">
        <v>90</v>
      </c>
      <c r="I542">
        <v>62.8</v>
      </c>
      <c r="J542">
        <v>0.997</v>
      </c>
      <c r="K542">
        <v>1.38</v>
      </c>
      <c r="L542">
        <v>5.6</v>
      </c>
      <c r="M542">
        <v>76.900000000000006</v>
      </c>
      <c r="N542">
        <v>100</v>
      </c>
      <c r="O542">
        <v>100</v>
      </c>
      <c r="P542">
        <v>100</v>
      </c>
      <c r="Q542">
        <v>100</v>
      </c>
      <c r="R542">
        <v>100</v>
      </c>
      <c r="S542">
        <v>100</v>
      </c>
      <c r="T542">
        <v>64.2</v>
      </c>
      <c r="U542">
        <v>1.45</v>
      </c>
    </row>
    <row r="543" spans="1:21" x14ac:dyDescent="0.2">
      <c r="A543" s="22">
        <v>541</v>
      </c>
      <c r="B543" t="b">
        <v>1</v>
      </c>
      <c r="C543" t="b">
        <v>0</v>
      </c>
      <c r="D543" t="s">
        <v>461</v>
      </c>
      <c r="E543" t="s">
        <v>90</v>
      </c>
      <c r="F543" t="s">
        <v>1322</v>
      </c>
      <c r="G543" t="s">
        <v>90</v>
      </c>
      <c r="H543" t="s">
        <v>90</v>
      </c>
      <c r="I543">
        <v>43</v>
      </c>
      <c r="J543">
        <v>27.7</v>
      </c>
      <c r="K543">
        <v>21.3</v>
      </c>
      <c r="L543">
        <v>35.9</v>
      </c>
      <c r="M543">
        <v>55</v>
      </c>
      <c r="N543">
        <v>78.8</v>
      </c>
      <c r="O543">
        <v>78.900000000000006</v>
      </c>
      <c r="P543">
        <v>80.099999999999994</v>
      </c>
      <c r="Q543">
        <v>63.5</v>
      </c>
      <c r="R543">
        <v>27.8</v>
      </c>
      <c r="S543">
        <v>10.1</v>
      </c>
      <c r="T543">
        <v>16.8</v>
      </c>
      <c r="U543">
        <v>18.399999999999999</v>
      </c>
    </row>
    <row r="544" spans="1:21" x14ac:dyDescent="0.2">
      <c r="A544" s="22">
        <v>542</v>
      </c>
      <c r="B544" t="b">
        <v>1</v>
      </c>
      <c r="C544" t="b">
        <v>0</v>
      </c>
      <c r="D544" t="s">
        <v>480</v>
      </c>
      <c r="E544" t="s">
        <v>90</v>
      </c>
      <c r="F544" t="s">
        <v>1323</v>
      </c>
      <c r="G544" t="s">
        <v>90</v>
      </c>
      <c r="H544" t="s">
        <v>90</v>
      </c>
      <c r="I544">
        <v>2.17</v>
      </c>
      <c r="J544">
        <v>1.77</v>
      </c>
      <c r="K544">
        <v>2.06</v>
      </c>
      <c r="L544">
        <v>1.46</v>
      </c>
      <c r="M544">
        <v>0.97499999999999998</v>
      </c>
      <c r="N544">
        <v>1.34</v>
      </c>
      <c r="O544">
        <v>1.71</v>
      </c>
      <c r="P544">
        <v>2.36</v>
      </c>
      <c r="Q544">
        <v>3.57</v>
      </c>
      <c r="R544">
        <v>5.08</v>
      </c>
      <c r="S544">
        <v>2.48</v>
      </c>
      <c r="T544">
        <v>1.79</v>
      </c>
      <c r="U544">
        <v>1.52</v>
      </c>
    </row>
    <row r="545" spans="1:21" x14ac:dyDescent="0.2">
      <c r="A545" s="22">
        <v>543</v>
      </c>
      <c r="B545" t="b">
        <v>1</v>
      </c>
      <c r="C545" t="b">
        <v>0</v>
      </c>
      <c r="D545" t="s">
        <v>493</v>
      </c>
      <c r="E545" t="s">
        <v>90</v>
      </c>
      <c r="F545" t="s">
        <v>1324</v>
      </c>
      <c r="G545" t="s">
        <v>90</v>
      </c>
      <c r="H545" t="s">
        <v>90</v>
      </c>
      <c r="I545">
        <v>4.99</v>
      </c>
      <c r="J545">
        <v>0.61699999999999999</v>
      </c>
      <c r="K545">
        <v>0.77900000000000003</v>
      </c>
      <c r="L545">
        <v>0.84299999999999997</v>
      </c>
      <c r="M545">
        <v>1.0900000000000001</v>
      </c>
      <c r="N545">
        <v>1.47</v>
      </c>
      <c r="O545">
        <v>5.46</v>
      </c>
      <c r="P545">
        <v>11.1</v>
      </c>
      <c r="Q545">
        <v>15.6</v>
      </c>
      <c r="R545">
        <v>13.4</v>
      </c>
      <c r="S545">
        <v>7.07</v>
      </c>
      <c r="T545">
        <v>1.32</v>
      </c>
      <c r="U545">
        <v>0.79500000000000004</v>
      </c>
    </row>
    <row r="546" spans="1:21" x14ac:dyDescent="0.2">
      <c r="A546" s="22">
        <v>544</v>
      </c>
      <c r="B546" t="b">
        <v>1</v>
      </c>
      <c r="C546" t="b">
        <v>0</v>
      </c>
      <c r="D546" t="s">
        <v>581</v>
      </c>
      <c r="E546" t="s">
        <v>90</v>
      </c>
      <c r="F546" t="s">
        <v>1325</v>
      </c>
      <c r="G546" t="s">
        <v>90</v>
      </c>
      <c r="H546" t="s">
        <v>90</v>
      </c>
      <c r="I546">
        <v>66.099999999999994</v>
      </c>
      <c r="J546">
        <v>0.90200000000000002</v>
      </c>
      <c r="K546">
        <v>1.07</v>
      </c>
      <c r="L546">
        <v>3.78</v>
      </c>
      <c r="M546">
        <v>94.3</v>
      </c>
      <c r="N546">
        <v>100</v>
      </c>
      <c r="O546">
        <v>100</v>
      </c>
      <c r="P546">
        <v>100</v>
      </c>
      <c r="Q546">
        <v>100</v>
      </c>
      <c r="R546">
        <v>100</v>
      </c>
      <c r="S546">
        <v>100</v>
      </c>
      <c r="T546">
        <v>88.4</v>
      </c>
      <c r="U546">
        <v>1.93</v>
      </c>
    </row>
    <row r="547" spans="1:21" x14ac:dyDescent="0.2">
      <c r="A547" s="22">
        <v>545</v>
      </c>
      <c r="B547" t="b">
        <v>1</v>
      </c>
      <c r="C547" t="b">
        <v>0</v>
      </c>
      <c r="D547" t="s">
        <v>585</v>
      </c>
      <c r="E547" t="s">
        <v>90</v>
      </c>
      <c r="F547" t="s">
        <v>1326</v>
      </c>
      <c r="G547" t="s">
        <v>90</v>
      </c>
      <c r="H547" t="s">
        <v>90</v>
      </c>
      <c r="I547">
        <v>37.799999999999997</v>
      </c>
      <c r="J547">
        <v>61.8</v>
      </c>
      <c r="K547">
        <v>67.099999999999994</v>
      </c>
      <c r="L547">
        <v>66.599999999999994</v>
      </c>
      <c r="M547">
        <v>64.7</v>
      </c>
      <c r="N547">
        <v>59.2</v>
      </c>
      <c r="O547">
        <v>17.3</v>
      </c>
      <c r="P547">
        <v>17.600000000000001</v>
      </c>
      <c r="Q547">
        <v>15</v>
      </c>
      <c r="R547">
        <v>14.1</v>
      </c>
      <c r="S547">
        <v>11.1</v>
      </c>
      <c r="T547">
        <v>8.99</v>
      </c>
      <c r="U547">
        <v>51.1</v>
      </c>
    </row>
    <row r="548" spans="1:21" x14ac:dyDescent="0.2">
      <c r="A548" s="22">
        <v>546</v>
      </c>
      <c r="B548" t="b">
        <v>1</v>
      </c>
      <c r="C548" t="b">
        <v>0</v>
      </c>
      <c r="D548" t="s">
        <v>839</v>
      </c>
      <c r="E548" t="s">
        <v>90</v>
      </c>
      <c r="F548" t="s">
        <v>1327</v>
      </c>
      <c r="G548" t="s">
        <v>90</v>
      </c>
      <c r="H548" t="s">
        <v>90</v>
      </c>
      <c r="I548">
        <v>1.89</v>
      </c>
      <c r="J548">
        <v>0.69299999999999995</v>
      </c>
      <c r="K548">
        <v>0.79200000000000004</v>
      </c>
      <c r="L548">
        <v>0.77200000000000002</v>
      </c>
      <c r="M548">
        <v>1.01</v>
      </c>
      <c r="N548">
        <v>1.1399999999999999</v>
      </c>
      <c r="O548">
        <v>1.34</v>
      </c>
      <c r="P548">
        <v>2.0099999999999998</v>
      </c>
      <c r="Q548">
        <v>3.63</v>
      </c>
      <c r="R548">
        <v>4.74</v>
      </c>
      <c r="S548">
        <v>4.3099999999999996</v>
      </c>
      <c r="T548">
        <v>1.32</v>
      </c>
      <c r="U548">
        <v>0.90600000000000003</v>
      </c>
    </row>
    <row r="549" spans="1:21" x14ac:dyDescent="0.2">
      <c r="A549" s="22">
        <v>547</v>
      </c>
      <c r="B549" t="b">
        <v>1</v>
      </c>
      <c r="C549" t="b">
        <v>0</v>
      </c>
      <c r="D549" t="s">
        <v>875</v>
      </c>
      <c r="E549" t="s">
        <v>90</v>
      </c>
      <c r="F549" t="s">
        <v>1328</v>
      </c>
      <c r="G549" t="s">
        <v>90</v>
      </c>
      <c r="H549" t="s">
        <v>90</v>
      </c>
      <c r="I549">
        <v>46.1</v>
      </c>
      <c r="J549">
        <v>88.1</v>
      </c>
      <c r="K549">
        <v>88.3</v>
      </c>
      <c r="L549">
        <v>9.26</v>
      </c>
      <c r="M549">
        <v>48.6</v>
      </c>
      <c r="N549">
        <v>53.9</v>
      </c>
      <c r="O549">
        <v>14</v>
      </c>
      <c r="P549">
        <v>12</v>
      </c>
      <c r="Q549">
        <v>5.73</v>
      </c>
      <c r="R549">
        <v>4.88</v>
      </c>
      <c r="S549">
        <v>55.3</v>
      </c>
      <c r="T549">
        <v>88.9</v>
      </c>
      <c r="U549">
        <v>87.7</v>
      </c>
    </row>
    <row r="550" spans="1:21" x14ac:dyDescent="0.2">
      <c r="A550" s="22">
        <v>548</v>
      </c>
      <c r="B550" t="b">
        <v>1</v>
      </c>
      <c r="C550" t="b">
        <v>0</v>
      </c>
      <c r="D550" t="s">
        <v>930</v>
      </c>
      <c r="E550" t="s">
        <v>90</v>
      </c>
      <c r="F550" t="s">
        <v>1329</v>
      </c>
      <c r="G550" t="s">
        <v>90</v>
      </c>
      <c r="H550" t="s">
        <v>90</v>
      </c>
      <c r="I550">
        <v>5.81</v>
      </c>
      <c r="J550">
        <v>1.5</v>
      </c>
      <c r="K550">
        <v>1.48</v>
      </c>
      <c r="L550">
        <v>1.18</v>
      </c>
      <c r="M550">
        <v>1.2</v>
      </c>
      <c r="N550">
        <v>1.57</v>
      </c>
      <c r="O550">
        <v>13.2</v>
      </c>
      <c r="P550">
        <v>13.5</v>
      </c>
      <c r="Q550">
        <v>13.9</v>
      </c>
      <c r="R550">
        <v>14.7</v>
      </c>
      <c r="S550">
        <v>3.32</v>
      </c>
      <c r="T550">
        <v>2.56</v>
      </c>
      <c r="U550">
        <v>1.52</v>
      </c>
    </row>
    <row r="551" spans="1:21" x14ac:dyDescent="0.2">
      <c r="A551" s="22">
        <v>549</v>
      </c>
      <c r="B551" t="b">
        <v>1</v>
      </c>
      <c r="C551" t="b">
        <v>0</v>
      </c>
      <c r="D551" t="s">
        <v>979</v>
      </c>
      <c r="E551" t="s">
        <v>90</v>
      </c>
      <c r="F551" t="s">
        <v>1330</v>
      </c>
      <c r="G551" t="s">
        <v>90</v>
      </c>
      <c r="H551" t="s">
        <v>90</v>
      </c>
      <c r="I551">
        <v>59.7</v>
      </c>
      <c r="J551">
        <v>80.099999999999994</v>
      </c>
      <c r="K551">
        <v>85</v>
      </c>
      <c r="L551">
        <v>76.7</v>
      </c>
      <c r="M551">
        <v>49.7</v>
      </c>
      <c r="N551">
        <v>34.200000000000003</v>
      </c>
      <c r="O551">
        <v>52.2</v>
      </c>
      <c r="P551">
        <v>74.5</v>
      </c>
      <c r="Q551">
        <v>80.099999999999994</v>
      </c>
      <c r="R551">
        <v>66.900000000000006</v>
      </c>
      <c r="S551">
        <v>28.4</v>
      </c>
      <c r="T551">
        <v>22.8</v>
      </c>
      <c r="U551">
        <v>66.400000000000006</v>
      </c>
    </row>
    <row r="552" spans="1:21" x14ac:dyDescent="0.2">
      <c r="A552" s="22">
        <v>550</v>
      </c>
      <c r="B552" t="b">
        <v>1</v>
      </c>
      <c r="C552" t="b">
        <v>0</v>
      </c>
      <c r="D552" t="s">
        <v>1044</v>
      </c>
      <c r="E552" t="s">
        <v>90</v>
      </c>
      <c r="F552" t="s">
        <v>1331</v>
      </c>
      <c r="G552" t="s">
        <v>90</v>
      </c>
      <c r="H552" t="s">
        <v>90</v>
      </c>
      <c r="I552">
        <v>6.8</v>
      </c>
      <c r="J552">
        <v>3.7</v>
      </c>
      <c r="K552">
        <v>3.18</v>
      </c>
      <c r="L552">
        <v>2.74</v>
      </c>
      <c r="M552">
        <v>3.28</v>
      </c>
      <c r="N552">
        <v>6.29</v>
      </c>
      <c r="O552">
        <v>7.11</v>
      </c>
      <c r="P552">
        <v>8.5500000000000007</v>
      </c>
      <c r="Q552">
        <v>13.9</v>
      </c>
      <c r="R552">
        <v>12.8</v>
      </c>
      <c r="S552">
        <v>8.2799999999999994</v>
      </c>
      <c r="T552">
        <v>6.96</v>
      </c>
      <c r="U552">
        <v>4.53</v>
      </c>
    </row>
    <row r="553" spans="1:21" x14ac:dyDescent="0.2">
      <c r="A553" s="22">
        <v>551</v>
      </c>
      <c r="B553" t="b">
        <v>1</v>
      </c>
      <c r="C553" t="b">
        <v>0</v>
      </c>
      <c r="D553" t="s">
        <v>1332</v>
      </c>
      <c r="E553" t="s">
        <v>90</v>
      </c>
      <c r="F553" t="s">
        <v>1333</v>
      </c>
      <c r="G553" t="s">
        <v>90</v>
      </c>
      <c r="H553" t="s">
        <v>90</v>
      </c>
      <c r="I553">
        <v>75.2</v>
      </c>
      <c r="J553">
        <v>13.2</v>
      </c>
      <c r="K553">
        <v>16.3</v>
      </c>
      <c r="L553">
        <v>40.700000000000003</v>
      </c>
      <c r="M553">
        <v>100</v>
      </c>
      <c r="N553">
        <v>100</v>
      </c>
      <c r="O553">
        <v>100</v>
      </c>
      <c r="P553">
        <v>100</v>
      </c>
      <c r="Q553">
        <v>100</v>
      </c>
      <c r="R553">
        <v>100</v>
      </c>
      <c r="S553">
        <v>100</v>
      </c>
      <c r="T553">
        <v>100</v>
      </c>
      <c r="U553">
        <v>29.4</v>
      </c>
    </row>
    <row r="554" spans="1:21" x14ac:dyDescent="0.2">
      <c r="A554" s="22">
        <v>552</v>
      </c>
      <c r="B554" t="b">
        <v>1</v>
      </c>
      <c r="C554" t="b">
        <v>0</v>
      </c>
      <c r="D554" t="s">
        <v>1334</v>
      </c>
      <c r="E554" t="s">
        <v>90</v>
      </c>
      <c r="F554" t="s">
        <v>1335</v>
      </c>
      <c r="G554" t="s">
        <v>90</v>
      </c>
      <c r="H554" t="s">
        <v>90</v>
      </c>
      <c r="I554">
        <v>47.6</v>
      </c>
      <c r="J554">
        <v>70.400000000000006</v>
      </c>
      <c r="K554">
        <v>81.8</v>
      </c>
      <c r="L554">
        <v>70.099999999999994</v>
      </c>
      <c r="M554">
        <v>37.9</v>
      </c>
      <c r="N554">
        <v>29.5</v>
      </c>
      <c r="O554">
        <v>29.5</v>
      </c>
      <c r="P554">
        <v>30.6</v>
      </c>
      <c r="Q554">
        <v>30.4</v>
      </c>
      <c r="R554">
        <v>31.2</v>
      </c>
      <c r="S554">
        <v>41.4</v>
      </c>
      <c r="T554">
        <v>57.8</v>
      </c>
      <c r="U554">
        <v>62.1</v>
      </c>
    </row>
    <row r="555" spans="1:21" x14ac:dyDescent="0.2">
      <c r="A555" s="22">
        <v>553</v>
      </c>
      <c r="B555" t="b">
        <v>1</v>
      </c>
      <c r="C555" t="b">
        <v>0</v>
      </c>
      <c r="D555" t="s">
        <v>1336</v>
      </c>
      <c r="E555" t="s">
        <v>90</v>
      </c>
      <c r="F555" t="s">
        <v>1337</v>
      </c>
      <c r="G555" t="s">
        <v>90</v>
      </c>
      <c r="H555" t="s">
        <v>90</v>
      </c>
      <c r="I555">
        <v>52.9</v>
      </c>
      <c r="J555">
        <v>93.7</v>
      </c>
      <c r="K555">
        <v>94.1</v>
      </c>
      <c r="L555">
        <v>17.899999999999999</v>
      </c>
      <c r="M555">
        <v>79.599999999999994</v>
      </c>
      <c r="N555">
        <v>80</v>
      </c>
      <c r="O555">
        <v>6.57</v>
      </c>
      <c r="P555">
        <v>3.39</v>
      </c>
      <c r="Q555">
        <v>2.3199999999999998</v>
      </c>
      <c r="R555">
        <v>3.58</v>
      </c>
      <c r="S555">
        <v>76.3</v>
      </c>
      <c r="T555">
        <v>86.7</v>
      </c>
      <c r="U555">
        <v>93.8</v>
      </c>
    </row>
    <row r="556" spans="1:21" x14ac:dyDescent="0.2">
      <c r="A556" s="22">
        <v>554</v>
      </c>
      <c r="B556" t="b">
        <v>1</v>
      </c>
      <c r="C556" t="b">
        <v>0</v>
      </c>
      <c r="D556" t="s">
        <v>1338</v>
      </c>
      <c r="E556" t="s">
        <v>90</v>
      </c>
      <c r="F556" t="s">
        <v>1339</v>
      </c>
      <c r="G556" t="s">
        <v>90</v>
      </c>
      <c r="H556" t="s">
        <v>90</v>
      </c>
      <c r="I556">
        <v>62.2</v>
      </c>
      <c r="J556">
        <v>1</v>
      </c>
      <c r="K556">
        <v>1.29</v>
      </c>
      <c r="L556">
        <v>3.18</v>
      </c>
      <c r="M556">
        <v>100</v>
      </c>
      <c r="N556">
        <v>100</v>
      </c>
      <c r="O556">
        <v>100</v>
      </c>
      <c r="P556">
        <v>100</v>
      </c>
      <c r="Q556">
        <v>100</v>
      </c>
      <c r="R556">
        <v>100</v>
      </c>
      <c r="S556">
        <v>97.4</v>
      </c>
      <c r="T556">
        <v>38.9</v>
      </c>
      <c r="U556">
        <v>1.64</v>
      </c>
    </row>
    <row r="557" spans="1:21" x14ac:dyDescent="0.2">
      <c r="A557" s="22">
        <v>555</v>
      </c>
      <c r="B557" t="b">
        <v>1</v>
      </c>
      <c r="C557" t="b">
        <v>0</v>
      </c>
      <c r="D557" t="s">
        <v>1340</v>
      </c>
      <c r="E557" t="s">
        <v>90</v>
      </c>
      <c r="F557" t="s">
        <v>1341</v>
      </c>
      <c r="G557" t="s">
        <v>90</v>
      </c>
      <c r="H557" t="s">
        <v>90</v>
      </c>
      <c r="I557">
        <v>56.2</v>
      </c>
      <c r="J557">
        <v>99.8</v>
      </c>
      <c r="K557">
        <v>99.8</v>
      </c>
      <c r="L557">
        <v>10.1</v>
      </c>
      <c r="M557">
        <v>84.2</v>
      </c>
      <c r="N557">
        <v>84.2</v>
      </c>
      <c r="O557">
        <v>4.1900000000000004</v>
      </c>
      <c r="P557">
        <v>2.71</v>
      </c>
      <c r="Q557">
        <v>1.66</v>
      </c>
      <c r="R557">
        <v>2.6</v>
      </c>
      <c r="S557">
        <v>88.5</v>
      </c>
      <c r="T557">
        <v>99.8</v>
      </c>
      <c r="U557">
        <v>99.8</v>
      </c>
    </row>
    <row r="558" spans="1:21" x14ac:dyDescent="0.2">
      <c r="A558" s="22">
        <v>556</v>
      </c>
      <c r="B558" t="b">
        <v>1</v>
      </c>
      <c r="C558" t="b">
        <v>0</v>
      </c>
      <c r="D558" t="s">
        <v>1342</v>
      </c>
      <c r="E558" t="s">
        <v>90</v>
      </c>
      <c r="F558" t="s">
        <v>1339</v>
      </c>
      <c r="G558" t="s">
        <v>90</v>
      </c>
      <c r="H558" t="s">
        <v>90</v>
      </c>
      <c r="I558">
        <v>61.9</v>
      </c>
      <c r="J558">
        <v>2.59</v>
      </c>
      <c r="K558">
        <v>3.13</v>
      </c>
      <c r="L558">
        <v>4.5599999999999996</v>
      </c>
      <c r="M558">
        <v>65</v>
      </c>
      <c r="N558">
        <v>100</v>
      </c>
      <c r="O558">
        <v>100</v>
      </c>
      <c r="P558">
        <v>100</v>
      </c>
      <c r="Q558">
        <v>100</v>
      </c>
      <c r="R558">
        <v>100</v>
      </c>
      <c r="S558">
        <v>100</v>
      </c>
      <c r="T558">
        <v>58.7</v>
      </c>
      <c r="U558">
        <v>5.61</v>
      </c>
    </row>
    <row r="559" spans="1:21" x14ac:dyDescent="0.2">
      <c r="A559" s="22">
        <v>557</v>
      </c>
      <c r="B559" t="b">
        <v>1</v>
      </c>
      <c r="C559" t="b">
        <v>0</v>
      </c>
      <c r="D559" t="s">
        <v>1343</v>
      </c>
      <c r="E559" t="s">
        <v>90</v>
      </c>
      <c r="F559" t="s">
        <v>1344</v>
      </c>
      <c r="G559" t="s">
        <v>90</v>
      </c>
      <c r="H559" t="s">
        <v>90</v>
      </c>
      <c r="I559" t="s">
        <v>90</v>
      </c>
      <c r="J559" t="s">
        <v>90</v>
      </c>
      <c r="K559" t="s">
        <v>90</v>
      </c>
      <c r="L559" t="s">
        <v>90</v>
      </c>
      <c r="M559" t="s">
        <v>90</v>
      </c>
      <c r="N559" t="s">
        <v>90</v>
      </c>
      <c r="O559" t="s">
        <v>90</v>
      </c>
      <c r="P559" t="s">
        <v>90</v>
      </c>
      <c r="Q559" t="s">
        <v>90</v>
      </c>
      <c r="R559" t="s">
        <v>90</v>
      </c>
      <c r="S559" t="s">
        <v>90</v>
      </c>
      <c r="T559" t="s">
        <v>90</v>
      </c>
      <c r="U559" t="s">
        <v>90</v>
      </c>
    </row>
  </sheetData>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EBF1DE"/>
  </sheetPr>
  <dimension ref="A1:S559"/>
  <sheetViews>
    <sheetView topLeftCell="A517" workbookViewId="0">
      <selection activeCell="F2" sqref="F2"/>
    </sheetView>
  </sheetViews>
  <sheetFormatPr baseColWidth="10" defaultColWidth="8.83203125" defaultRowHeight="15" x14ac:dyDescent="0.2"/>
  <cols>
    <col min="1" max="1" width="10" customWidth="1"/>
    <col min="2" max="4" width="20" customWidth="1"/>
    <col min="5" max="6" width="24" customWidth="1"/>
    <col min="7" max="7" width="18" customWidth="1"/>
  </cols>
  <sheetData>
    <row r="1" spans="1:19" x14ac:dyDescent="0.2">
      <c r="A1" s="22" t="s">
        <v>44</v>
      </c>
      <c r="B1" s="22" t="s">
        <v>45</v>
      </c>
      <c r="C1" s="22" t="s">
        <v>46</v>
      </c>
      <c r="D1" s="22" t="s">
        <v>47</v>
      </c>
      <c r="E1" s="22" t="s">
        <v>48</v>
      </c>
      <c r="F1" s="22" t="s">
        <v>50</v>
      </c>
      <c r="G1" s="22" t="s">
        <v>52</v>
      </c>
      <c r="H1" s="22" t="s">
        <v>53</v>
      </c>
      <c r="I1" s="22" t="s">
        <v>54</v>
      </c>
      <c r="J1" s="22" t="s">
        <v>55</v>
      </c>
      <c r="K1" s="22" t="s">
        <v>56</v>
      </c>
      <c r="L1" s="22" t="s">
        <v>57</v>
      </c>
      <c r="M1" s="22" t="s">
        <v>58</v>
      </c>
      <c r="N1" s="22" t="s">
        <v>59</v>
      </c>
      <c r="O1" s="22" t="s">
        <v>60</v>
      </c>
      <c r="P1" s="22" t="s">
        <v>61</v>
      </c>
      <c r="Q1" s="22" t="s">
        <v>62</v>
      </c>
      <c r="R1" s="22" t="s">
        <v>63</v>
      </c>
      <c r="S1" s="22" t="s">
        <v>64</v>
      </c>
    </row>
    <row r="2" spans="1:19" x14ac:dyDescent="0.2">
      <c r="A2" s="22">
        <v>0</v>
      </c>
      <c r="B2" t="b">
        <v>1</v>
      </c>
      <c r="C2" t="b">
        <v>1</v>
      </c>
      <c r="D2" t="s">
        <v>65</v>
      </c>
      <c r="E2" t="s">
        <v>65</v>
      </c>
      <c r="F2" t="str">
        <f>VLOOKUP(pHWC_all[[#This Row],[ecoinvent_country_name]],CFs_unspecified[[ecoinvent_country_name]:[ecoinvent_shortname]],3,0)</f>
        <v>AD</v>
      </c>
      <c r="G2">
        <v>1041150</v>
      </c>
      <c r="H2">
        <v>31318.1</v>
      </c>
      <c r="I2">
        <v>28287.3</v>
      </c>
      <c r="J2">
        <v>31318.1</v>
      </c>
      <c r="K2">
        <v>30307.8</v>
      </c>
      <c r="L2">
        <v>31318.1</v>
      </c>
      <c r="M2">
        <v>133252</v>
      </c>
      <c r="N2">
        <v>308198</v>
      </c>
      <c r="O2">
        <v>222211</v>
      </c>
      <c r="P2">
        <v>110291</v>
      </c>
      <c r="Q2">
        <v>53028</v>
      </c>
      <c r="R2">
        <v>30307.8</v>
      </c>
      <c r="S2">
        <v>31318.1</v>
      </c>
    </row>
    <row r="3" spans="1:19" x14ac:dyDescent="0.2">
      <c r="A3" s="22">
        <v>1</v>
      </c>
      <c r="B3" t="b">
        <v>1</v>
      </c>
      <c r="C3" t="b">
        <v>1</v>
      </c>
      <c r="D3" t="s">
        <v>69</v>
      </c>
      <c r="E3" t="s">
        <v>69</v>
      </c>
      <c r="F3" t="str">
        <f>VLOOKUP(pHWC_all[[#This Row],[ecoinvent_country_name]],CFs_unspecified[[ecoinvent_country_name]:[ecoinvent_shortname]],3,0)</f>
        <v>AE</v>
      </c>
      <c r="G3">
        <v>477821000</v>
      </c>
      <c r="H3">
        <v>36445800</v>
      </c>
      <c r="I3">
        <v>48912400</v>
      </c>
      <c r="J3">
        <v>73795000</v>
      </c>
      <c r="K3">
        <v>84445400</v>
      </c>
      <c r="L3">
        <v>79268400</v>
      </c>
      <c r="M3">
        <v>21730100</v>
      </c>
      <c r="N3">
        <v>22412000</v>
      </c>
      <c r="O3">
        <v>22412000</v>
      </c>
      <c r="P3">
        <v>21689000</v>
      </c>
      <c r="Q3">
        <v>22412000</v>
      </c>
      <c r="R3">
        <v>21689000</v>
      </c>
      <c r="S3">
        <v>22609700</v>
      </c>
    </row>
    <row r="4" spans="1:19" x14ac:dyDescent="0.2">
      <c r="A4" s="22">
        <v>2</v>
      </c>
      <c r="B4" t="b">
        <v>1</v>
      </c>
      <c r="C4" t="b">
        <v>1</v>
      </c>
      <c r="D4" t="s">
        <v>72</v>
      </c>
      <c r="E4" t="s">
        <v>72</v>
      </c>
      <c r="F4" t="str">
        <f>VLOOKUP(pHWC_all[[#This Row],[ecoinvent_country_name]],CFs_unspecified[[ecoinvent_country_name]:[ecoinvent_shortname]],3,0)</f>
        <v>AF</v>
      </c>
      <c r="G4">
        <v>16751700000</v>
      </c>
      <c r="H4">
        <v>55644700</v>
      </c>
      <c r="I4">
        <v>86242200</v>
      </c>
      <c r="J4">
        <v>501146000</v>
      </c>
      <c r="K4">
        <v>1520930000</v>
      </c>
      <c r="L4">
        <v>3737050000</v>
      </c>
      <c r="M4">
        <v>4756450000</v>
      </c>
      <c r="N4">
        <v>3931280000</v>
      </c>
      <c r="O4">
        <v>1551350000</v>
      </c>
      <c r="P4">
        <v>430072000</v>
      </c>
      <c r="Q4">
        <v>80055200</v>
      </c>
      <c r="R4">
        <v>49927300</v>
      </c>
      <c r="S4">
        <v>51575200</v>
      </c>
    </row>
    <row r="5" spans="1:19" x14ac:dyDescent="0.2">
      <c r="A5" s="22">
        <v>3</v>
      </c>
      <c r="B5" t="b">
        <v>1</v>
      </c>
      <c r="C5" t="b">
        <v>1</v>
      </c>
      <c r="D5" t="s">
        <v>75</v>
      </c>
      <c r="E5" t="s">
        <v>75</v>
      </c>
      <c r="F5" t="str">
        <f>VLOOKUP(pHWC_all[[#This Row],[ecoinvent_country_name]],CFs_unspecified[[ecoinvent_country_name]:[ecoinvent_shortname]],3,0)</f>
        <v>AG</v>
      </c>
      <c r="G5">
        <v>1705530</v>
      </c>
      <c r="H5">
        <v>108597</v>
      </c>
      <c r="I5">
        <v>93393.9</v>
      </c>
      <c r="J5">
        <v>103400</v>
      </c>
      <c r="K5">
        <v>100065</v>
      </c>
      <c r="L5">
        <v>103400</v>
      </c>
      <c r="M5">
        <v>100065</v>
      </c>
      <c r="N5">
        <v>103400</v>
      </c>
      <c r="O5">
        <v>128480</v>
      </c>
      <c r="P5">
        <v>224399</v>
      </c>
      <c r="Q5">
        <v>280043</v>
      </c>
      <c r="R5">
        <v>222838</v>
      </c>
      <c r="S5">
        <v>137447</v>
      </c>
    </row>
    <row r="6" spans="1:19" x14ac:dyDescent="0.2">
      <c r="A6" s="22">
        <v>4</v>
      </c>
      <c r="B6" t="b">
        <v>1</v>
      </c>
      <c r="C6" t="b">
        <v>1</v>
      </c>
      <c r="D6" t="s">
        <v>78</v>
      </c>
      <c r="E6" t="s">
        <v>78</v>
      </c>
      <c r="F6" t="str">
        <f>VLOOKUP(pHWC_all[[#This Row],[ecoinvent_country_name]],CFs_unspecified[[ecoinvent_country_name]:[ecoinvent_shortname]],3,0)</f>
        <v>AL</v>
      </c>
      <c r="G6">
        <v>539157000</v>
      </c>
      <c r="H6">
        <v>12321300</v>
      </c>
      <c r="I6">
        <v>11128900</v>
      </c>
      <c r="J6">
        <v>12801500</v>
      </c>
      <c r="K6">
        <v>16269400</v>
      </c>
      <c r="L6">
        <v>26893200</v>
      </c>
      <c r="M6">
        <v>127623000</v>
      </c>
      <c r="N6">
        <v>145828000</v>
      </c>
      <c r="O6">
        <v>122988000</v>
      </c>
      <c r="P6">
        <v>26299600</v>
      </c>
      <c r="Q6">
        <v>12760400</v>
      </c>
      <c r="R6">
        <v>11923800</v>
      </c>
      <c r="S6">
        <v>12321300</v>
      </c>
    </row>
    <row r="7" spans="1:19" x14ac:dyDescent="0.2">
      <c r="A7" s="22">
        <v>5</v>
      </c>
      <c r="B7" t="b">
        <v>1</v>
      </c>
      <c r="C7" t="b">
        <v>1</v>
      </c>
      <c r="D7" t="s">
        <v>81</v>
      </c>
      <c r="E7" t="s">
        <v>81</v>
      </c>
      <c r="F7" t="str">
        <f>VLOOKUP(pHWC_all[[#This Row],[ecoinvent_country_name]],CFs_unspecified[[ecoinvent_country_name]:[ecoinvent_shortname]],3,0)</f>
        <v>AM</v>
      </c>
      <c r="G7">
        <v>936622000</v>
      </c>
      <c r="H7">
        <v>11613500</v>
      </c>
      <c r="I7">
        <v>10489700</v>
      </c>
      <c r="J7">
        <v>11613500</v>
      </c>
      <c r="K7">
        <v>12229400</v>
      </c>
      <c r="L7">
        <v>59719300</v>
      </c>
      <c r="M7">
        <v>196181000</v>
      </c>
      <c r="N7">
        <v>263628000</v>
      </c>
      <c r="O7">
        <v>253880000</v>
      </c>
      <c r="P7">
        <v>76218700</v>
      </c>
      <c r="Q7">
        <v>18197100</v>
      </c>
      <c r="R7">
        <v>11238900</v>
      </c>
      <c r="S7">
        <v>11613500</v>
      </c>
    </row>
    <row r="8" spans="1:19" x14ac:dyDescent="0.2">
      <c r="A8" s="22">
        <v>6</v>
      </c>
      <c r="B8" t="b">
        <v>1</v>
      </c>
      <c r="C8" t="b">
        <v>1</v>
      </c>
      <c r="D8" t="s">
        <v>84</v>
      </c>
      <c r="E8" t="s">
        <v>84</v>
      </c>
      <c r="F8" t="str">
        <f>VLOOKUP(pHWC_all[[#This Row],[ecoinvent_country_name]],CFs_unspecified[[ecoinvent_country_name]:[ecoinvent_shortname]],3,0)</f>
        <v>AO</v>
      </c>
      <c r="G8">
        <v>273294000</v>
      </c>
      <c r="H8">
        <v>19035900</v>
      </c>
      <c r="I8">
        <v>25732300</v>
      </c>
      <c r="J8">
        <v>30291000</v>
      </c>
      <c r="K8">
        <v>35413000</v>
      </c>
      <c r="L8">
        <v>45664100</v>
      </c>
      <c r="M8">
        <v>40852200</v>
      </c>
      <c r="N8">
        <v>27001500</v>
      </c>
      <c r="O8">
        <v>10140300</v>
      </c>
      <c r="P8">
        <v>9282570</v>
      </c>
      <c r="Q8">
        <v>9596790</v>
      </c>
      <c r="R8">
        <v>9395050</v>
      </c>
      <c r="S8">
        <v>10889600</v>
      </c>
    </row>
    <row r="9" spans="1:19" x14ac:dyDescent="0.2">
      <c r="A9" s="22">
        <v>7</v>
      </c>
      <c r="B9" t="b">
        <v>1</v>
      </c>
      <c r="C9" t="b">
        <v>1</v>
      </c>
      <c r="D9" t="s">
        <v>87</v>
      </c>
      <c r="E9" t="s">
        <v>87</v>
      </c>
      <c r="F9" t="str">
        <f>VLOOKUP(pHWC_all[[#This Row],[ecoinvent_country_name]],CFs_unspecified[[ecoinvent_country_name]:[ecoinvent_shortname]],3,0)</f>
        <v>AR</v>
      </c>
      <c r="G9">
        <v>10899300000</v>
      </c>
      <c r="H9">
        <v>1827800000</v>
      </c>
      <c r="I9">
        <v>1702500000</v>
      </c>
      <c r="J9">
        <v>898091000</v>
      </c>
      <c r="K9">
        <v>653607000</v>
      </c>
      <c r="L9">
        <v>411988000</v>
      </c>
      <c r="M9">
        <v>280432000</v>
      </c>
      <c r="N9">
        <v>234078000</v>
      </c>
      <c r="O9">
        <v>213175000</v>
      </c>
      <c r="P9">
        <v>311668000</v>
      </c>
      <c r="Q9">
        <v>635300000</v>
      </c>
      <c r="R9">
        <v>1467050000</v>
      </c>
      <c r="S9">
        <v>2263580000</v>
      </c>
    </row>
    <row r="10" spans="1:19" x14ac:dyDescent="0.2">
      <c r="A10" s="22">
        <v>8</v>
      </c>
      <c r="B10" t="b">
        <v>0</v>
      </c>
      <c r="C10" t="b">
        <v>1</v>
      </c>
      <c r="D10" t="s">
        <v>90</v>
      </c>
      <c r="E10" t="s">
        <v>91</v>
      </c>
      <c r="F10" t="str">
        <f>VLOOKUP(pHWC_all[[#This Row],[ecoinvent_country_name]],CFs_unspecified[[ecoinvent_country_name]:[ecoinvent_shortname]],3,0)</f>
        <v>AS</v>
      </c>
      <c r="G10">
        <v>131906</v>
      </c>
      <c r="H10">
        <v>11203</v>
      </c>
      <c r="I10">
        <v>10118.9</v>
      </c>
      <c r="J10">
        <v>11203</v>
      </c>
      <c r="K10">
        <v>10841.6</v>
      </c>
      <c r="L10">
        <v>11203</v>
      </c>
      <c r="M10">
        <v>10841.6</v>
      </c>
      <c r="N10">
        <v>11203</v>
      </c>
      <c r="O10">
        <v>11203</v>
      </c>
      <c r="P10">
        <v>10841.6</v>
      </c>
      <c r="Q10">
        <v>11203</v>
      </c>
      <c r="R10">
        <v>10841.6</v>
      </c>
      <c r="S10">
        <v>11203</v>
      </c>
    </row>
    <row r="11" spans="1:19" x14ac:dyDescent="0.2">
      <c r="A11" s="22">
        <v>9</v>
      </c>
      <c r="B11" t="b">
        <v>1</v>
      </c>
      <c r="C11" t="b">
        <v>1</v>
      </c>
      <c r="D11" t="s">
        <v>93</v>
      </c>
      <c r="E11" t="s">
        <v>93</v>
      </c>
      <c r="F11" t="str">
        <f>VLOOKUP(pHWC_all[[#This Row],[ecoinvent_country_name]],CFs_unspecified[[ecoinvent_country_name]:[ecoinvent_shortname]],3,0)</f>
        <v>AT</v>
      </c>
      <c r="G11">
        <v>452668000</v>
      </c>
      <c r="H11">
        <v>30852800</v>
      </c>
      <c r="I11">
        <v>27867000</v>
      </c>
      <c r="J11">
        <v>30852800</v>
      </c>
      <c r="K11">
        <v>29953600</v>
      </c>
      <c r="L11">
        <v>30915000</v>
      </c>
      <c r="M11">
        <v>49525000</v>
      </c>
      <c r="N11">
        <v>72592500</v>
      </c>
      <c r="O11">
        <v>49933600</v>
      </c>
      <c r="P11">
        <v>38318300</v>
      </c>
      <c r="Q11">
        <v>31146800</v>
      </c>
      <c r="R11">
        <v>29857500</v>
      </c>
      <c r="S11">
        <v>30852800</v>
      </c>
    </row>
    <row r="12" spans="1:19" x14ac:dyDescent="0.2">
      <c r="A12" s="22">
        <v>10</v>
      </c>
      <c r="B12" t="b">
        <v>1</v>
      </c>
      <c r="C12" t="b">
        <v>1</v>
      </c>
      <c r="D12" t="s">
        <v>96</v>
      </c>
      <c r="E12" t="s">
        <v>96</v>
      </c>
      <c r="F12" t="str">
        <f>VLOOKUP(pHWC_all[[#This Row],[ecoinvent_country_name]],CFs_unspecified[[ecoinvent_country_name]:[ecoinvent_shortname]],3,0)</f>
        <v>AU</v>
      </c>
      <c r="G12">
        <v>27315600000</v>
      </c>
      <c r="H12">
        <v>5038350000</v>
      </c>
      <c r="I12">
        <v>2421770000</v>
      </c>
      <c r="J12">
        <v>1911230000</v>
      </c>
      <c r="K12">
        <v>1082850000</v>
      </c>
      <c r="L12">
        <v>534544000</v>
      </c>
      <c r="M12">
        <v>292572000</v>
      </c>
      <c r="N12">
        <v>315071000</v>
      </c>
      <c r="O12">
        <v>628319000</v>
      </c>
      <c r="P12">
        <v>1421280000</v>
      </c>
      <c r="Q12">
        <v>3187500000</v>
      </c>
      <c r="R12">
        <v>4479980000</v>
      </c>
      <c r="S12">
        <v>6002150000</v>
      </c>
    </row>
    <row r="13" spans="1:19" x14ac:dyDescent="0.2">
      <c r="A13" s="22">
        <v>11</v>
      </c>
      <c r="B13" t="b">
        <v>0</v>
      </c>
      <c r="C13" t="b">
        <v>1</v>
      </c>
      <c r="D13" t="s">
        <v>90</v>
      </c>
      <c r="E13" t="s">
        <v>99</v>
      </c>
      <c r="F13" t="str">
        <f>VLOOKUP(pHWC_all[[#This Row],[ecoinvent_country_name]],CFs_unspecified[[ecoinvent_country_name]:[ecoinvent_shortname]],3,0)</f>
        <v>AU-ACT</v>
      </c>
      <c r="G13">
        <v>2277210</v>
      </c>
      <c r="H13">
        <v>361880</v>
      </c>
      <c r="I13">
        <v>269491</v>
      </c>
      <c r="J13">
        <v>172666</v>
      </c>
      <c r="K13">
        <v>117796</v>
      </c>
      <c r="L13">
        <v>116874</v>
      </c>
      <c r="M13">
        <v>113104</v>
      </c>
      <c r="N13">
        <v>116874</v>
      </c>
      <c r="O13">
        <v>116874</v>
      </c>
      <c r="P13">
        <v>113104</v>
      </c>
      <c r="Q13">
        <v>139148</v>
      </c>
      <c r="R13">
        <v>243310</v>
      </c>
      <c r="S13">
        <v>396089</v>
      </c>
    </row>
    <row r="14" spans="1:19" x14ac:dyDescent="0.2">
      <c r="A14" s="22">
        <v>12</v>
      </c>
      <c r="B14" t="b">
        <v>0</v>
      </c>
      <c r="C14" t="b">
        <v>1</v>
      </c>
      <c r="D14" t="s">
        <v>90</v>
      </c>
      <c r="E14" t="s">
        <v>102</v>
      </c>
      <c r="F14" t="str">
        <f>VLOOKUP(pHWC_all[[#This Row],[ecoinvent_country_name]],CFs_unspecified[[ecoinvent_country_name]:[ecoinvent_shortname]],3,0)</f>
        <v>AU-IOT</v>
      </c>
      <c r="G14">
        <v>559.97799999999995</v>
      </c>
      <c r="H14">
        <v>47.559699999999999</v>
      </c>
      <c r="I14">
        <v>42.9572</v>
      </c>
      <c r="J14">
        <v>47.559699999999999</v>
      </c>
      <c r="K14">
        <v>46.025599999999997</v>
      </c>
      <c r="L14">
        <v>47.559699999999999</v>
      </c>
      <c r="M14">
        <v>46.025599999999997</v>
      </c>
      <c r="N14">
        <v>47.559699999999999</v>
      </c>
      <c r="O14">
        <v>47.559699999999999</v>
      </c>
      <c r="P14">
        <v>46.025599999999997</v>
      </c>
      <c r="Q14">
        <v>47.559699999999999</v>
      </c>
      <c r="R14">
        <v>46.025599999999997</v>
      </c>
      <c r="S14">
        <v>47.559699999999999</v>
      </c>
    </row>
    <row r="15" spans="1:19" x14ac:dyDescent="0.2">
      <c r="A15" s="22">
        <v>13</v>
      </c>
      <c r="B15" t="b">
        <v>0</v>
      </c>
      <c r="C15" t="b">
        <v>1</v>
      </c>
      <c r="D15" t="s">
        <v>90</v>
      </c>
      <c r="E15" t="s">
        <v>104</v>
      </c>
      <c r="F15" t="str">
        <f>VLOOKUP(pHWC_all[[#This Row],[ecoinvent_country_name]],CFs_unspecified[[ecoinvent_country_name]:[ecoinvent_shortname]],3,0)</f>
        <v>AU-JBT</v>
      </c>
      <c r="G15">
        <v>50165.9</v>
      </c>
      <c r="H15">
        <v>4270.07</v>
      </c>
      <c r="I15">
        <v>3815.76</v>
      </c>
      <c r="J15">
        <v>4263.9399999999996</v>
      </c>
      <c r="K15">
        <v>4103.2</v>
      </c>
      <c r="L15">
        <v>4209.4399999999996</v>
      </c>
      <c r="M15">
        <v>4055.07</v>
      </c>
      <c r="N15">
        <v>4188.5200000000004</v>
      </c>
      <c r="O15">
        <v>4188.5200000000004</v>
      </c>
      <c r="P15">
        <v>4073.33</v>
      </c>
      <c r="Q15">
        <v>4312.97</v>
      </c>
      <c r="R15">
        <v>4253.83</v>
      </c>
      <c r="S15">
        <v>4431.2</v>
      </c>
    </row>
    <row r="16" spans="1:19" x14ac:dyDescent="0.2">
      <c r="A16" s="22">
        <v>14</v>
      </c>
      <c r="B16" t="b">
        <v>0</v>
      </c>
      <c r="C16" t="b">
        <v>1</v>
      </c>
      <c r="D16" t="s">
        <v>90</v>
      </c>
      <c r="E16" t="s">
        <v>106</v>
      </c>
      <c r="F16" t="str">
        <f>VLOOKUP(pHWC_all[[#This Row],[ecoinvent_country_name]],CFs_unspecified[[ecoinvent_country_name]:[ecoinvent_shortname]],3,0)</f>
        <v>AU-NSW</v>
      </c>
      <c r="G16">
        <v>6420060000</v>
      </c>
      <c r="H16">
        <v>1111940000</v>
      </c>
      <c r="I16">
        <v>502836000</v>
      </c>
      <c r="J16">
        <v>490855000</v>
      </c>
      <c r="K16">
        <v>265458000</v>
      </c>
      <c r="L16">
        <v>90665800</v>
      </c>
      <c r="M16">
        <v>35641000</v>
      </c>
      <c r="N16">
        <v>29237400</v>
      </c>
      <c r="O16">
        <v>72652200</v>
      </c>
      <c r="P16">
        <v>289241000</v>
      </c>
      <c r="Q16">
        <v>837396000</v>
      </c>
      <c r="R16">
        <v>1165240000</v>
      </c>
      <c r="S16">
        <v>1528890000</v>
      </c>
    </row>
    <row r="17" spans="1:19" x14ac:dyDescent="0.2">
      <c r="A17" s="22">
        <v>15</v>
      </c>
      <c r="B17" t="b">
        <v>0</v>
      </c>
      <c r="C17" t="b">
        <v>1</v>
      </c>
      <c r="D17" t="s">
        <v>90</v>
      </c>
      <c r="E17" t="s">
        <v>108</v>
      </c>
      <c r="F17" t="str">
        <f>VLOOKUP(pHWC_all[[#This Row],[ecoinvent_country_name]],CFs_unspecified[[ecoinvent_country_name]:[ecoinvent_shortname]],3,0)</f>
        <v>AU-NT</v>
      </c>
      <c r="G17">
        <v>58747000</v>
      </c>
      <c r="H17">
        <v>3877600</v>
      </c>
      <c r="I17">
        <v>5078710</v>
      </c>
      <c r="J17">
        <v>4595050</v>
      </c>
      <c r="K17">
        <v>4324460</v>
      </c>
      <c r="L17">
        <v>5527460</v>
      </c>
      <c r="M17">
        <v>5916730</v>
      </c>
      <c r="N17">
        <v>6518550</v>
      </c>
      <c r="O17">
        <v>6125760</v>
      </c>
      <c r="P17">
        <v>4085290</v>
      </c>
      <c r="Q17">
        <v>3096260</v>
      </c>
      <c r="R17">
        <v>3798120</v>
      </c>
      <c r="S17">
        <v>5803010</v>
      </c>
    </row>
    <row r="18" spans="1:19" x14ac:dyDescent="0.2">
      <c r="A18" s="22">
        <v>16</v>
      </c>
      <c r="B18" t="b">
        <v>0</v>
      </c>
      <c r="C18" t="b">
        <v>1</v>
      </c>
      <c r="D18" t="s">
        <v>90</v>
      </c>
      <c r="E18" t="s">
        <v>110</v>
      </c>
      <c r="F18" t="str">
        <f>VLOOKUP(pHWC_all[[#This Row],[ecoinvent_country_name]],CFs_unspecified[[ecoinvent_country_name]:[ecoinvent_shortname]],3,0)</f>
        <v>AU-QLD</v>
      </c>
      <c r="G18">
        <v>2755270000</v>
      </c>
      <c r="H18">
        <v>285088000</v>
      </c>
      <c r="I18">
        <v>297771000</v>
      </c>
      <c r="J18">
        <v>273099000</v>
      </c>
      <c r="K18">
        <v>180513000</v>
      </c>
      <c r="L18">
        <v>126067000</v>
      </c>
      <c r="M18">
        <v>74823000</v>
      </c>
      <c r="N18">
        <v>96284100</v>
      </c>
      <c r="O18">
        <v>202428000</v>
      </c>
      <c r="P18">
        <v>313696000</v>
      </c>
      <c r="Q18">
        <v>332774000</v>
      </c>
      <c r="R18">
        <v>285093000</v>
      </c>
      <c r="S18">
        <v>287634000</v>
      </c>
    </row>
    <row r="19" spans="1:19" x14ac:dyDescent="0.2">
      <c r="A19" s="22">
        <v>17</v>
      </c>
      <c r="B19" t="b">
        <v>0</v>
      </c>
      <c r="C19" t="b">
        <v>1</v>
      </c>
      <c r="D19" t="s">
        <v>90</v>
      </c>
      <c r="E19" t="s">
        <v>112</v>
      </c>
      <c r="F19" t="str">
        <f>VLOOKUP(pHWC_all[[#This Row],[ecoinvent_country_name]],CFs_unspecified[[ecoinvent_country_name]:[ecoinvent_shortname]],3,0)</f>
        <v>AU-SA</v>
      </c>
      <c r="G19">
        <v>948297000</v>
      </c>
      <c r="H19">
        <v>216051000</v>
      </c>
      <c r="I19">
        <v>93207400</v>
      </c>
      <c r="J19">
        <v>51820900</v>
      </c>
      <c r="K19">
        <v>27041800</v>
      </c>
      <c r="L19">
        <v>8538310</v>
      </c>
      <c r="M19">
        <v>4792640</v>
      </c>
      <c r="N19">
        <v>2905400</v>
      </c>
      <c r="O19">
        <v>4862230</v>
      </c>
      <c r="P19">
        <v>23786300</v>
      </c>
      <c r="Q19">
        <v>97811200</v>
      </c>
      <c r="R19">
        <v>163506000</v>
      </c>
      <c r="S19">
        <v>253974000</v>
      </c>
    </row>
    <row r="20" spans="1:19" x14ac:dyDescent="0.2">
      <c r="A20" s="22">
        <v>18</v>
      </c>
      <c r="B20" t="b">
        <v>0</v>
      </c>
      <c r="C20" t="b">
        <v>1</v>
      </c>
      <c r="D20" t="s">
        <v>90</v>
      </c>
      <c r="E20" t="s">
        <v>114</v>
      </c>
      <c r="F20" t="str">
        <f>VLOOKUP(pHWC_all[[#This Row],[ecoinvent_country_name]],CFs_unspecified[[ecoinvent_country_name]:[ecoinvent_shortname]],3,0)</f>
        <v>AU-TAS</v>
      </c>
      <c r="G20">
        <v>147588000</v>
      </c>
      <c r="H20">
        <v>58309100</v>
      </c>
      <c r="I20">
        <v>24645300</v>
      </c>
      <c r="J20">
        <v>20135200</v>
      </c>
      <c r="K20">
        <v>2129130</v>
      </c>
      <c r="L20">
        <v>1105420</v>
      </c>
      <c r="M20">
        <v>1069770</v>
      </c>
      <c r="N20">
        <v>1105420</v>
      </c>
      <c r="O20">
        <v>1105420</v>
      </c>
      <c r="P20">
        <v>1117060</v>
      </c>
      <c r="Q20">
        <v>2830780</v>
      </c>
      <c r="R20">
        <v>6433760</v>
      </c>
      <c r="S20">
        <v>27601600</v>
      </c>
    </row>
    <row r="21" spans="1:19" x14ac:dyDescent="0.2">
      <c r="A21" s="22">
        <v>19</v>
      </c>
      <c r="B21" t="b">
        <v>0</v>
      </c>
      <c r="C21" t="b">
        <v>1</v>
      </c>
      <c r="D21" t="s">
        <v>90</v>
      </c>
      <c r="E21" t="s">
        <v>116</v>
      </c>
      <c r="F21" t="str">
        <f>VLOOKUP(pHWC_all[[#This Row],[ecoinvent_country_name]],CFs_unspecified[[ecoinvent_country_name]:[ecoinvent_shortname]],3,0)</f>
        <v>AU-VIC</v>
      </c>
      <c r="G21">
        <v>2956230000</v>
      </c>
      <c r="H21">
        <v>802514000</v>
      </c>
      <c r="I21">
        <v>257294000</v>
      </c>
      <c r="J21">
        <v>82815000</v>
      </c>
      <c r="K21">
        <v>35206400</v>
      </c>
      <c r="L21">
        <v>15322000</v>
      </c>
      <c r="M21">
        <v>11955900</v>
      </c>
      <c r="N21">
        <v>10549300</v>
      </c>
      <c r="O21">
        <v>10966500</v>
      </c>
      <c r="P21">
        <v>52846800</v>
      </c>
      <c r="Q21">
        <v>277127000</v>
      </c>
      <c r="R21">
        <v>561276000</v>
      </c>
      <c r="S21">
        <v>838355000</v>
      </c>
    </row>
    <row r="22" spans="1:19" x14ac:dyDescent="0.2">
      <c r="A22" s="22">
        <v>20</v>
      </c>
      <c r="B22" t="b">
        <v>0</v>
      </c>
      <c r="C22" t="b">
        <v>1</v>
      </c>
      <c r="D22" t="s">
        <v>90</v>
      </c>
      <c r="E22" t="s">
        <v>118</v>
      </c>
      <c r="F22" t="str">
        <f>VLOOKUP(pHWC_all[[#This Row],[ecoinvent_country_name]],CFs_unspecified[[ecoinvent_country_name]:[ecoinvent_shortname]],3,0)</f>
        <v>AU-WA</v>
      </c>
      <c r="G22">
        <v>369281000</v>
      </c>
      <c r="H22">
        <v>41034500</v>
      </c>
      <c r="I22">
        <v>29774500</v>
      </c>
      <c r="J22">
        <v>32111800</v>
      </c>
      <c r="K22">
        <v>26623700</v>
      </c>
      <c r="L22">
        <v>19923800</v>
      </c>
      <c r="M22">
        <v>11969600</v>
      </c>
      <c r="N22">
        <v>10814100</v>
      </c>
      <c r="O22">
        <v>15898400</v>
      </c>
      <c r="P22">
        <v>25749900</v>
      </c>
      <c r="Q22">
        <v>42570200</v>
      </c>
      <c r="R22">
        <v>54394900</v>
      </c>
      <c r="S22">
        <v>58415700</v>
      </c>
    </row>
    <row r="23" spans="1:19" x14ac:dyDescent="0.2">
      <c r="A23" s="22">
        <v>21</v>
      </c>
      <c r="B23" t="b">
        <v>0</v>
      </c>
      <c r="C23" t="b">
        <v>1</v>
      </c>
      <c r="D23" t="s">
        <v>90</v>
      </c>
      <c r="E23" t="s">
        <v>120</v>
      </c>
      <c r="F23" t="str">
        <f>VLOOKUP(pHWC_all[[#This Row],[ecoinvent_country_name]],CFs_unspecified[[ecoinvent_country_name]:[ecoinvent_shortname]],3,0)</f>
        <v>AW</v>
      </c>
      <c r="G23">
        <v>9.2936300000000003</v>
      </c>
      <c r="H23">
        <v>1.96207</v>
      </c>
      <c r="I23">
        <v>1.6194299999999999</v>
      </c>
      <c r="J23">
        <v>0.98459099999999999</v>
      </c>
      <c r="K23">
        <v>0.246085</v>
      </c>
      <c r="L23">
        <v>0.39712199999999998</v>
      </c>
      <c r="M23">
        <v>0.41223500000000002</v>
      </c>
      <c r="N23">
        <v>0.44038300000000002</v>
      </c>
      <c r="O23">
        <v>0.14401600000000001</v>
      </c>
      <c r="P23">
        <v>1.09718E-2</v>
      </c>
      <c r="Q23">
        <v>0.309784</v>
      </c>
      <c r="R23">
        <v>1.01732</v>
      </c>
      <c r="S23">
        <v>1.74962</v>
      </c>
    </row>
    <row r="24" spans="1:19" x14ac:dyDescent="0.2">
      <c r="A24" s="22">
        <v>22</v>
      </c>
      <c r="B24" t="b">
        <v>0</v>
      </c>
      <c r="C24" t="b">
        <v>1</v>
      </c>
      <c r="D24" t="s">
        <v>90</v>
      </c>
      <c r="E24" t="s">
        <v>122</v>
      </c>
      <c r="F24" t="str">
        <f>VLOOKUP(pHWC_all[[#This Row],[ecoinvent_country_name]],CFs_unspecified[[ecoinvent_country_name]:[ecoinvent_shortname]],3,0)</f>
        <v>AX</v>
      </c>
      <c r="G24">
        <v>3705240</v>
      </c>
      <c r="H24">
        <v>264436</v>
      </c>
      <c r="I24">
        <v>238846</v>
      </c>
      <c r="J24">
        <v>264436</v>
      </c>
      <c r="K24">
        <v>255906</v>
      </c>
      <c r="L24">
        <v>297310</v>
      </c>
      <c r="M24">
        <v>474218</v>
      </c>
      <c r="N24">
        <v>488147</v>
      </c>
      <c r="O24">
        <v>374817</v>
      </c>
      <c r="P24">
        <v>262342</v>
      </c>
      <c r="Q24">
        <v>264436</v>
      </c>
      <c r="R24">
        <v>255906</v>
      </c>
      <c r="S24">
        <v>264436</v>
      </c>
    </row>
    <row r="25" spans="1:19" x14ac:dyDescent="0.2">
      <c r="A25" s="22">
        <v>23</v>
      </c>
      <c r="B25" t="b">
        <v>1</v>
      </c>
      <c r="C25" t="b">
        <v>1</v>
      </c>
      <c r="D25" t="s">
        <v>124</v>
      </c>
      <c r="E25" t="s">
        <v>124</v>
      </c>
      <c r="F25" t="str">
        <f>VLOOKUP(pHWC_all[[#This Row],[ecoinvent_country_name]],CFs_unspecified[[ecoinvent_country_name]:[ecoinvent_shortname]],3,0)</f>
        <v>AZ</v>
      </c>
      <c r="G25">
        <v>7009720000</v>
      </c>
      <c r="H25">
        <v>40594300</v>
      </c>
      <c r="I25">
        <v>36665800</v>
      </c>
      <c r="J25">
        <v>44192600</v>
      </c>
      <c r="K25">
        <v>198329000</v>
      </c>
      <c r="L25">
        <v>1225920000</v>
      </c>
      <c r="M25">
        <v>2026880000</v>
      </c>
      <c r="N25">
        <v>2014920000</v>
      </c>
      <c r="O25">
        <v>1203540000</v>
      </c>
      <c r="P25">
        <v>91483200</v>
      </c>
      <c r="Q25">
        <v>47305800</v>
      </c>
      <c r="R25">
        <v>39284800</v>
      </c>
      <c r="S25">
        <v>40594300</v>
      </c>
    </row>
    <row r="26" spans="1:19" x14ac:dyDescent="0.2">
      <c r="A26" s="22">
        <v>24</v>
      </c>
      <c r="B26" t="b">
        <v>0</v>
      </c>
      <c r="C26" t="b">
        <v>1</v>
      </c>
      <c r="D26" t="s">
        <v>90</v>
      </c>
      <c r="E26" t="s">
        <v>127</v>
      </c>
      <c r="F26" t="str">
        <f>VLOOKUP(pHWC_all[[#This Row],[ecoinvent_country_name]],CFs_unspecified[[ecoinvent_country_name]:[ecoinvent_shortname]],3,0)</f>
        <v>Akrotiri</v>
      </c>
      <c r="G26">
        <v>2746460</v>
      </c>
      <c r="H26">
        <v>10795.3</v>
      </c>
      <c r="I26">
        <v>9750.56</v>
      </c>
      <c r="J26">
        <v>33901.699999999997</v>
      </c>
      <c r="K26">
        <v>248653</v>
      </c>
      <c r="L26">
        <v>729594</v>
      </c>
      <c r="M26">
        <v>776847</v>
      </c>
      <c r="N26">
        <v>694801</v>
      </c>
      <c r="O26">
        <v>199635</v>
      </c>
      <c r="P26">
        <v>10447</v>
      </c>
      <c r="Q26">
        <v>10795.3</v>
      </c>
      <c r="R26">
        <v>10447</v>
      </c>
      <c r="S26">
        <v>10795.3</v>
      </c>
    </row>
    <row r="27" spans="1:19" x14ac:dyDescent="0.2">
      <c r="A27" s="22">
        <v>25</v>
      </c>
      <c r="B27" t="b">
        <v>0</v>
      </c>
      <c r="C27" t="b">
        <v>1</v>
      </c>
      <c r="D27" t="s">
        <v>90</v>
      </c>
      <c r="E27" t="s">
        <v>129</v>
      </c>
      <c r="F27" t="str">
        <f>VLOOKUP(pHWC_all[[#This Row],[ecoinvent_country_name]],CFs_unspecified[[ecoinvent_country_name]:[ecoinvent_shortname]],3,0)</f>
        <v>Asia without China</v>
      </c>
      <c r="G27">
        <v>781664000000</v>
      </c>
      <c r="H27">
        <v>41093200000</v>
      </c>
      <c r="I27">
        <v>44371900000</v>
      </c>
      <c r="J27">
        <v>58826600000</v>
      </c>
      <c r="K27">
        <v>57478300000</v>
      </c>
      <c r="L27">
        <v>80925300000</v>
      </c>
      <c r="M27">
        <v>84992300000</v>
      </c>
      <c r="N27">
        <v>91023600000</v>
      </c>
      <c r="O27">
        <v>71765800000</v>
      </c>
      <c r="P27">
        <v>71570500000</v>
      </c>
      <c r="Q27">
        <v>88492000000</v>
      </c>
      <c r="R27">
        <v>56507900000</v>
      </c>
      <c r="S27">
        <v>34616200000</v>
      </c>
    </row>
    <row r="28" spans="1:19" x14ac:dyDescent="0.2">
      <c r="A28" s="22">
        <v>26</v>
      </c>
      <c r="B28" t="b">
        <v>0</v>
      </c>
      <c r="C28" t="b">
        <v>1</v>
      </c>
      <c r="D28" t="s">
        <v>90</v>
      </c>
      <c r="E28" t="s">
        <v>131</v>
      </c>
      <c r="F28" t="str">
        <f>VLOOKUP(pHWC_all[[#This Row],[ecoinvent_country_name]],CFs_unspecified[[ecoinvent_country_name]:[ecoinvent_shortname]],3,0)</f>
        <v>Australia, including overseas territories</v>
      </c>
      <c r="G28">
        <v>13657800000</v>
      </c>
      <c r="H28">
        <v>2519180000</v>
      </c>
      <c r="I28">
        <v>1210880000</v>
      </c>
      <c r="J28">
        <v>955616000</v>
      </c>
      <c r="K28">
        <v>541424000</v>
      </c>
      <c r="L28">
        <v>267272000</v>
      </c>
      <c r="M28">
        <v>146286000</v>
      </c>
      <c r="N28">
        <v>157535000</v>
      </c>
      <c r="O28">
        <v>314160000</v>
      </c>
      <c r="P28">
        <v>710641000</v>
      </c>
      <c r="Q28">
        <v>1593750000</v>
      </c>
      <c r="R28">
        <v>2239990000</v>
      </c>
      <c r="S28">
        <v>3001070000</v>
      </c>
    </row>
    <row r="29" spans="1:19" x14ac:dyDescent="0.2">
      <c r="A29" s="22">
        <v>27</v>
      </c>
      <c r="B29" t="b">
        <v>1</v>
      </c>
      <c r="C29" t="b">
        <v>1</v>
      </c>
      <c r="D29" t="s">
        <v>132</v>
      </c>
      <c r="E29" t="s">
        <v>132</v>
      </c>
      <c r="F29" t="str">
        <f>VLOOKUP(pHWC_all[[#This Row],[ecoinvent_country_name]],CFs_unspecified[[ecoinvent_country_name]:[ecoinvent_shortname]],3,0)</f>
        <v>BA</v>
      </c>
      <c r="G29">
        <v>120633000</v>
      </c>
      <c r="H29">
        <v>5757940</v>
      </c>
      <c r="I29">
        <v>5200720</v>
      </c>
      <c r="J29">
        <v>5763730</v>
      </c>
      <c r="K29">
        <v>5763840</v>
      </c>
      <c r="L29">
        <v>6041390</v>
      </c>
      <c r="M29">
        <v>22880000</v>
      </c>
      <c r="N29">
        <v>25152900</v>
      </c>
      <c r="O29">
        <v>19757100</v>
      </c>
      <c r="P29">
        <v>7226520</v>
      </c>
      <c r="Q29">
        <v>5758490</v>
      </c>
      <c r="R29">
        <v>5572200</v>
      </c>
      <c r="S29">
        <v>5757940</v>
      </c>
    </row>
    <row r="30" spans="1:19" x14ac:dyDescent="0.2">
      <c r="A30" s="22">
        <v>28</v>
      </c>
      <c r="B30" t="b">
        <v>0</v>
      </c>
      <c r="C30" t="b">
        <v>1</v>
      </c>
      <c r="D30" t="s">
        <v>90</v>
      </c>
      <c r="E30" t="s">
        <v>135</v>
      </c>
      <c r="F30" t="str">
        <f>VLOOKUP(pHWC_all[[#This Row],[ecoinvent_country_name]],CFs_unspecified[[ecoinvent_country_name]:[ecoinvent_shortname]],3,0)</f>
        <v>BALTSO</v>
      </c>
      <c r="G30">
        <v>173741000</v>
      </c>
      <c r="H30">
        <v>14579500</v>
      </c>
      <c r="I30">
        <v>13168600</v>
      </c>
      <c r="J30">
        <v>14579500</v>
      </c>
      <c r="K30">
        <v>14109200</v>
      </c>
      <c r="L30">
        <v>14640800</v>
      </c>
      <c r="M30">
        <v>14671200</v>
      </c>
      <c r="N30">
        <v>15325400</v>
      </c>
      <c r="O30">
        <v>15135500</v>
      </c>
      <c r="P30">
        <v>14263000</v>
      </c>
      <c r="Q30">
        <v>14579500</v>
      </c>
      <c r="R30">
        <v>14109200</v>
      </c>
      <c r="S30">
        <v>14579500</v>
      </c>
    </row>
    <row r="31" spans="1:19" x14ac:dyDescent="0.2">
      <c r="A31" s="22">
        <v>29</v>
      </c>
      <c r="B31" t="b">
        <v>1</v>
      </c>
      <c r="C31" t="b">
        <v>1</v>
      </c>
      <c r="D31" t="s">
        <v>138</v>
      </c>
      <c r="E31" t="s">
        <v>138</v>
      </c>
      <c r="F31" t="str">
        <f>VLOOKUP(pHWC_all[[#This Row],[ecoinvent_country_name]],CFs_unspecified[[ecoinvent_country_name]:[ecoinvent_shortname]],3,0)</f>
        <v>BB</v>
      </c>
      <c r="G31">
        <v>22900300</v>
      </c>
      <c r="H31">
        <v>4868350</v>
      </c>
      <c r="I31">
        <v>1023710</v>
      </c>
      <c r="J31">
        <v>577198</v>
      </c>
      <c r="K31">
        <v>558578</v>
      </c>
      <c r="L31">
        <v>577198</v>
      </c>
      <c r="M31">
        <v>558578</v>
      </c>
      <c r="N31">
        <v>577198</v>
      </c>
      <c r="O31">
        <v>577198</v>
      </c>
      <c r="P31">
        <v>1010690</v>
      </c>
      <c r="Q31">
        <v>3781140</v>
      </c>
      <c r="R31">
        <v>4378020</v>
      </c>
      <c r="S31">
        <v>4412450</v>
      </c>
    </row>
    <row r="32" spans="1:19" x14ac:dyDescent="0.2">
      <c r="A32" s="22">
        <v>30</v>
      </c>
      <c r="B32" t="b">
        <v>1</v>
      </c>
      <c r="C32" t="b">
        <v>1</v>
      </c>
      <c r="D32" t="s">
        <v>141</v>
      </c>
      <c r="E32" t="s">
        <v>141</v>
      </c>
      <c r="F32" t="str">
        <f>VLOOKUP(pHWC_all[[#This Row],[ecoinvent_country_name]],CFs_unspecified[[ecoinvent_country_name]:[ecoinvent_shortname]],3,0)</f>
        <v>BD</v>
      </c>
      <c r="G32">
        <v>27806000000</v>
      </c>
      <c r="H32">
        <v>2596680000</v>
      </c>
      <c r="I32">
        <v>3395480000</v>
      </c>
      <c r="J32">
        <v>3674130000</v>
      </c>
      <c r="K32">
        <v>3059560000</v>
      </c>
      <c r="L32">
        <v>1948880000</v>
      </c>
      <c r="M32">
        <v>1249500000</v>
      </c>
      <c r="N32">
        <v>2064460000</v>
      </c>
      <c r="O32">
        <v>2678030000</v>
      </c>
      <c r="P32">
        <v>2322150000</v>
      </c>
      <c r="Q32">
        <v>1902660000</v>
      </c>
      <c r="R32">
        <v>1329590000</v>
      </c>
      <c r="S32">
        <v>1584840000</v>
      </c>
    </row>
    <row r="33" spans="1:19" x14ac:dyDescent="0.2">
      <c r="A33" s="22">
        <v>31</v>
      </c>
      <c r="B33" t="b">
        <v>1</v>
      </c>
      <c r="C33" t="b">
        <v>1</v>
      </c>
      <c r="D33" t="s">
        <v>144</v>
      </c>
      <c r="E33" t="s">
        <v>144</v>
      </c>
      <c r="F33" t="str">
        <f>VLOOKUP(pHWC_all[[#This Row],[ecoinvent_country_name]],CFs_unspecified[[ecoinvent_country_name]:[ecoinvent_shortname]],3,0)</f>
        <v>BE</v>
      </c>
      <c r="G33">
        <v>1134840000</v>
      </c>
      <c r="H33">
        <v>93382100</v>
      </c>
      <c r="I33">
        <v>84345100</v>
      </c>
      <c r="J33">
        <v>93382100</v>
      </c>
      <c r="K33">
        <v>90369800</v>
      </c>
      <c r="L33">
        <v>94298500</v>
      </c>
      <c r="M33">
        <v>97306900</v>
      </c>
      <c r="N33">
        <v>109717000</v>
      </c>
      <c r="O33">
        <v>101995000</v>
      </c>
      <c r="P33">
        <v>92914500</v>
      </c>
      <c r="Q33">
        <v>93382100</v>
      </c>
      <c r="R33">
        <v>90369800</v>
      </c>
      <c r="S33">
        <v>93382100</v>
      </c>
    </row>
    <row r="34" spans="1:19" x14ac:dyDescent="0.2">
      <c r="A34" s="22">
        <v>32</v>
      </c>
      <c r="B34" t="b">
        <v>1</v>
      </c>
      <c r="C34" t="b">
        <v>1</v>
      </c>
      <c r="D34" t="s">
        <v>147</v>
      </c>
      <c r="E34" t="s">
        <v>147</v>
      </c>
      <c r="F34" t="str">
        <f>VLOOKUP(pHWC_all[[#This Row],[ecoinvent_country_name]],CFs_unspecified[[ecoinvent_country_name]:[ecoinvent_shortname]],3,0)</f>
        <v>BF</v>
      </c>
      <c r="G34">
        <v>278052000</v>
      </c>
      <c r="H34">
        <v>14097700</v>
      </c>
      <c r="I34">
        <v>12830200</v>
      </c>
      <c r="J34">
        <v>13580500</v>
      </c>
      <c r="K34">
        <v>12654500</v>
      </c>
      <c r="L34">
        <v>13190900</v>
      </c>
      <c r="M34">
        <v>22391800</v>
      </c>
      <c r="N34">
        <v>24258000</v>
      </c>
      <c r="O34">
        <v>36000100</v>
      </c>
      <c r="P34">
        <v>43419100</v>
      </c>
      <c r="Q34">
        <v>36838200</v>
      </c>
      <c r="R34">
        <v>29733700</v>
      </c>
      <c r="S34">
        <v>19057300</v>
      </c>
    </row>
    <row r="35" spans="1:19" x14ac:dyDescent="0.2">
      <c r="A35" s="22">
        <v>33</v>
      </c>
      <c r="B35" t="b">
        <v>1</v>
      </c>
      <c r="C35" t="b">
        <v>1</v>
      </c>
      <c r="D35" t="s">
        <v>150</v>
      </c>
      <c r="E35" t="s">
        <v>150</v>
      </c>
      <c r="F35" t="str">
        <f>VLOOKUP(pHWC_all[[#This Row],[ecoinvent_country_name]],CFs_unspecified[[ecoinvent_country_name]:[ecoinvent_shortname]],3,0)</f>
        <v>BG</v>
      </c>
      <c r="G35">
        <v>638403000</v>
      </c>
      <c r="H35">
        <v>21079000</v>
      </c>
      <c r="I35">
        <v>19039100</v>
      </c>
      <c r="J35">
        <v>21122800</v>
      </c>
      <c r="K35">
        <v>25265900</v>
      </c>
      <c r="L35">
        <v>64070100</v>
      </c>
      <c r="M35">
        <v>112586000</v>
      </c>
      <c r="N35">
        <v>131764000</v>
      </c>
      <c r="O35">
        <v>126510000</v>
      </c>
      <c r="P35">
        <v>54023900</v>
      </c>
      <c r="Q35">
        <v>21463600</v>
      </c>
      <c r="R35">
        <v>20399100</v>
      </c>
      <c r="S35">
        <v>21079000</v>
      </c>
    </row>
    <row r="36" spans="1:19" x14ac:dyDescent="0.2">
      <c r="A36" s="22">
        <v>34</v>
      </c>
      <c r="B36" t="b">
        <v>1</v>
      </c>
      <c r="C36" t="b">
        <v>1</v>
      </c>
      <c r="D36" t="s">
        <v>153</v>
      </c>
      <c r="E36" t="s">
        <v>153</v>
      </c>
      <c r="F36" t="str">
        <f>VLOOKUP(pHWC_all[[#This Row],[ecoinvent_country_name]],CFs_unspecified[[ecoinvent_country_name]:[ecoinvent_shortname]],3,0)</f>
        <v>BH</v>
      </c>
      <c r="G36">
        <v>85610100</v>
      </c>
      <c r="H36">
        <v>7829370</v>
      </c>
      <c r="I36">
        <v>8036500</v>
      </c>
      <c r="J36">
        <v>10144600</v>
      </c>
      <c r="K36">
        <v>9728720</v>
      </c>
      <c r="L36">
        <v>7745620</v>
      </c>
      <c r="M36">
        <v>5883610</v>
      </c>
      <c r="N36">
        <v>6079730</v>
      </c>
      <c r="O36">
        <v>6079730</v>
      </c>
      <c r="P36">
        <v>5883610</v>
      </c>
      <c r="Q36">
        <v>6079730</v>
      </c>
      <c r="R36">
        <v>5883610</v>
      </c>
      <c r="S36">
        <v>6235300</v>
      </c>
    </row>
    <row r="37" spans="1:19" x14ac:dyDescent="0.2">
      <c r="A37" s="22">
        <v>35</v>
      </c>
      <c r="B37" t="b">
        <v>1</v>
      </c>
      <c r="C37" t="b">
        <v>1</v>
      </c>
      <c r="D37" t="s">
        <v>156</v>
      </c>
      <c r="E37" t="s">
        <v>156</v>
      </c>
      <c r="F37" t="str">
        <f>VLOOKUP(pHWC_all[[#This Row],[ecoinvent_country_name]],CFs_unspecified[[ecoinvent_country_name]:[ecoinvent_shortname]],3,0)</f>
        <v>BI</v>
      </c>
      <c r="G37">
        <v>61029400</v>
      </c>
      <c r="H37">
        <v>6450040</v>
      </c>
      <c r="I37">
        <v>10870600</v>
      </c>
      <c r="J37">
        <v>5253120</v>
      </c>
      <c r="K37">
        <v>6915240</v>
      </c>
      <c r="L37">
        <v>5315520</v>
      </c>
      <c r="M37">
        <v>7033940</v>
      </c>
      <c r="N37">
        <v>7580610</v>
      </c>
      <c r="O37">
        <v>1313440</v>
      </c>
      <c r="P37">
        <v>1271680</v>
      </c>
      <c r="Q37">
        <v>1330250</v>
      </c>
      <c r="R37">
        <v>4573380</v>
      </c>
      <c r="S37">
        <v>3121590</v>
      </c>
    </row>
    <row r="38" spans="1:19" x14ac:dyDescent="0.2">
      <c r="A38" s="22">
        <v>36</v>
      </c>
      <c r="B38" t="b">
        <v>1</v>
      </c>
      <c r="C38" t="b">
        <v>1</v>
      </c>
      <c r="D38" t="s">
        <v>159</v>
      </c>
      <c r="E38" t="s">
        <v>159</v>
      </c>
      <c r="F38" t="str">
        <f>VLOOKUP(pHWC_all[[#This Row],[ecoinvent_country_name]],CFs_unspecified[[ecoinvent_country_name]:[ecoinvent_shortname]],3,0)</f>
        <v>BJ</v>
      </c>
      <c r="G38">
        <v>54827000</v>
      </c>
      <c r="H38">
        <v>4226880</v>
      </c>
      <c r="I38">
        <v>3823830</v>
      </c>
      <c r="J38">
        <v>4116200</v>
      </c>
      <c r="K38">
        <v>3931720</v>
      </c>
      <c r="L38">
        <v>4075300</v>
      </c>
      <c r="M38">
        <v>4331540</v>
      </c>
      <c r="N38">
        <v>4661870</v>
      </c>
      <c r="O38">
        <v>5936130</v>
      </c>
      <c r="P38">
        <v>4839950</v>
      </c>
      <c r="Q38">
        <v>5079120</v>
      </c>
      <c r="R38">
        <v>5282490</v>
      </c>
      <c r="S38">
        <v>4521950</v>
      </c>
    </row>
    <row r="39" spans="1:19" x14ac:dyDescent="0.2">
      <c r="A39" s="22">
        <v>37</v>
      </c>
      <c r="B39" t="b">
        <v>0</v>
      </c>
      <c r="C39" t="b">
        <v>1</v>
      </c>
      <c r="D39" t="s">
        <v>90</v>
      </c>
      <c r="E39" t="s">
        <v>162</v>
      </c>
      <c r="F39" t="str">
        <f>VLOOKUP(pHWC_all[[#This Row],[ecoinvent_country_name]],CFs_unspecified[[ecoinvent_country_name]:[ecoinvent_shortname]],3,0)</f>
        <v>BM</v>
      </c>
      <c r="G39">
        <v>601108</v>
      </c>
      <c r="H39">
        <v>51053</v>
      </c>
      <c r="I39">
        <v>46112.4</v>
      </c>
      <c r="J39">
        <v>51053</v>
      </c>
      <c r="K39">
        <v>49406.2</v>
      </c>
      <c r="L39">
        <v>51053</v>
      </c>
      <c r="M39">
        <v>49406.2</v>
      </c>
      <c r="N39">
        <v>51053</v>
      </c>
      <c r="O39">
        <v>51053</v>
      </c>
      <c r="P39">
        <v>49406.2</v>
      </c>
      <c r="Q39">
        <v>51053</v>
      </c>
      <c r="R39">
        <v>49406.2</v>
      </c>
      <c r="S39">
        <v>51053</v>
      </c>
    </row>
    <row r="40" spans="1:19" x14ac:dyDescent="0.2">
      <c r="A40" s="22">
        <v>38</v>
      </c>
      <c r="B40" t="b">
        <v>1</v>
      </c>
      <c r="C40" t="b">
        <v>1</v>
      </c>
      <c r="D40" t="s">
        <v>164</v>
      </c>
      <c r="E40" t="s">
        <v>165</v>
      </c>
      <c r="F40" t="str">
        <f>VLOOKUP(pHWC_all[[#This Row],[ecoinvent_country_name]],CFs_unspecified[[ecoinvent_country_name]:[ecoinvent_shortname]],3,0)</f>
        <v>BN</v>
      </c>
      <c r="G40">
        <v>8591910</v>
      </c>
      <c r="H40">
        <v>688769</v>
      </c>
      <c r="I40">
        <v>754495</v>
      </c>
      <c r="J40">
        <v>862079</v>
      </c>
      <c r="K40">
        <v>812610</v>
      </c>
      <c r="L40">
        <v>807544</v>
      </c>
      <c r="M40">
        <v>707263</v>
      </c>
      <c r="N40">
        <v>749916</v>
      </c>
      <c r="O40">
        <v>688798</v>
      </c>
      <c r="P40">
        <v>613576</v>
      </c>
      <c r="Q40">
        <v>637261</v>
      </c>
      <c r="R40">
        <v>637374</v>
      </c>
      <c r="S40">
        <v>632226</v>
      </c>
    </row>
    <row r="41" spans="1:19" x14ac:dyDescent="0.2">
      <c r="A41" s="22">
        <v>39</v>
      </c>
      <c r="B41" t="b">
        <v>1</v>
      </c>
      <c r="C41" t="b">
        <v>1</v>
      </c>
      <c r="D41" t="s">
        <v>168</v>
      </c>
      <c r="E41" t="s">
        <v>169</v>
      </c>
      <c r="F41" t="str">
        <f>VLOOKUP(pHWC_all[[#This Row],[ecoinvent_country_name]],CFs_unspecified[[ecoinvent_country_name]:[ecoinvent_shortname]],3,0)</f>
        <v>BO</v>
      </c>
      <c r="G41">
        <v>694046000</v>
      </c>
      <c r="H41">
        <v>77605400</v>
      </c>
      <c r="I41">
        <v>98044900</v>
      </c>
      <c r="J41">
        <v>144561000</v>
      </c>
      <c r="K41">
        <v>124029000</v>
      </c>
      <c r="L41">
        <v>75199500</v>
      </c>
      <c r="M41">
        <v>24334800</v>
      </c>
      <c r="N41">
        <v>19516000</v>
      </c>
      <c r="O41">
        <v>18684500</v>
      </c>
      <c r="P41">
        <v>19155500</v>
      </c>
      <c r="Q41">
        <v>23389800</v>
      </c>
      <c r="R41">
        <v>27365900</v>
      </c>
      <c r="S41">
        <v>42160000</v>
      </c>
    </row>
    <row r="42" spans="1:19" x14ac:dyDescent="0.2">
      <c r="A42" s="22">
        <v>40</v>
      </c>
      <c r="B42" t="b">
        <v>0</v>
      </c>
      <c r="C42" t="b">
        <v>1</v>
      </c>
      <c r="D42" t="s">
        <v>90</v>
      </c>
      <c r="E42" t="s">
        <v>172</v>
      </c>
      <c r="F42" t="str">
        <f>VLOOKUP(pHWC_all[[#This Row],[ecoinvent_country_name]],CFs_unspecified[[ecoinvent_country_name]:[ecoinvent_shortname]],3,0)</f>
        <v>BQ</v>
      </c>
      <c r="G42">
        <v>11581.2</v>
      </c>
      <c r="H42">
        <v>1526.61</v>
      </c>
      <c r="I42">
        <v>1457.97</v>
      </c>
      <c r="J42">
        <v>997.57799999999997</v>
      </c>
      <c r="K42">
        <v>712.78700000000003</v>
      </c>
      <c r="L42">
        <v>736.54700000000003</v>
      </c>
      <c r="M42">
        <v>712.78700000000003</v>
      </c>
      <c r="N42">
        <v>736.54700000000003</v>
      </c>
      <c r="O42">
        <v>736.54700000000003</v>
      </c>
      <c r="P42">
        <v>712.78700000000003</v>
      </c>
      <c r="Q42">
        <v>798.06200000000001</v>
      </c>
      <c r="R42">
        <v>1141.43</v>
      </c>
      <c r="S42">
        <v>1311.59</v>
      </c>
    </row>
    <row r="43" spans="1:19" x14ac:dyDescent="0.2">
      <c r="A43" s="22">
        <v>41</v>
      </c>
      <c r="B43" t="b">
        <v>1</v>
      </c>
      <c r="C43" t="b">
        <v>1</v>
      </c>
      <c r="D43" t="s">
        <v>174</v>
      </c>
      <c r="E43" t="s">
        <v>174</v>
      </c>
      <c r="F43" t="str">
        <f>VLOOKUP(pHWC_all[[#This Row],[ecoinvent_country_name]],CFs_unspecified[[ecoinvent_country_name]:[ecoinvent_shortname]],3,0)</f>
        <v>BR</v>
      </c>
      <c r="G43">
        <v>24103900000</v>
      </c>
      <c r="H43">
        <v>2842880000</v>
      </c>
      <c r="I43">
        <v>3063570000</v>
      </c>
      <c r="J43">
        <v>2973730000</v>
      </c>
      <c r="K43">
        <v>2695500000</v>
      </c>
      <c r="L43">
        <v>2126830000</v>
      </c>
      <c r="M43">
        <v>1407060000</v>
      </c>
      <c r="N43">
        <v>1306810000</v>
      </c>
      <c r="O43">
        <v>1504320000</v>
      </c>
      <c r="P43">
        <v>1619230000</v>
      </c>
      <c r="Q43">
        <v>1440410000</v>
      </c>
      <c r="R43">
        <v>1378210000</v>
      </c>
      <c r="S43">
        <v>1745340000</v>
      </c>
    </row>
    <row r="44" spans="1:19" x14ac:dyDescent="0.2">
      <c r="A44" s="22">
        <v>42</v>
      </c>
      <c r="B44" t="b">
        <v>0</v>
      </c>
      <c r="C44" t="b">
        <v>1</v>
      </c>
      <c r="D44" t="s">
        <v>90</v>
      </c>
      <c r="E44" t="s">
        <v>177</v>
      </c>
      <c r="F44" t="str">
        <f>VLOOKUP(pHWC_all[[#This Row],[ecoinvent_country_name]],CFs_unspecified[[ecoinvent_country_name]:[ecoinvent_shortname]],3,0)</f>
        <v>BR-AC</v>
      </c>
      <c r="G44">
        <v>36461800</v>
      </c>
      <c r="H44">
        <v>2969150</v>
      </c>
      <c r="I44">
        <v>2696540</v>
      </c>
      <c r="J44">
        <v>3031360</v>
      </c>
      <c r="K44">
        <v>3056060</v>
      </c>
      <c r="L44">
        <v>3189440</v>
      </c>
      <c r="M44">
        <v>2859740</v>
      </c>
      <c r="N44">
        <v>2951880</v>
      </c>
      <c r="O44">
        <v>3273030</v>
      </c>
      <c r="P44">
        <v>3353120</v>
      </c>
      <c r="Q44">
        <v>3163660</v>
      </c>
      <c r="R44">
        <v>2942910</v>
      </c>
      <c r="S44">
        <v>2974890</v>
      </c>
    </row>
    <row r="45" spans="1:19" x14ac:dyDescent="0.2">
      <c r="A45" s="22">
        <v>43</v>
      </c>
      <c r="B45" t="b">
        <v>0</v>
      </c>
      <c r="C45" t="b">
        <v>1</v>
      </c>
      <c r="D45" t="s">
        <v>90</v>
      </c>
      <c r="E45" t="s">
        <v>179</v>
      </c>
      <c r="F45" t="str">
        <f>VLOOKUP(pHWC_all[[#This Row],[ecoinvent_country_name]],CFs_unspecified[[ecoinvent_country_name]:[ecoinvent_shortname]],3,0)</f>
        <v>BR-AL</v>
      </c>
      <c r="G45">
        <v>638661000</v>
      </c>
      <c r="H45">
        <v>63722100</v>
      </c>
      <c r="I45">
        <v>106163000</v>
      </c>
      <c r="J45">
        <v>91572800</v>
      </c>
      <c r="K45">
        <v>86483200</v>
      </c>
      <c r="L45">
        <v>83653300</v>
      </c>
      <c r="M45">
        <v>25872300</v>
      </c>
      <c r="N45">
        <v>12812200</v>
      </c>
      <c r="O45">
        <v>34363400</v>
      </c>
      <c r="P45">
        <v>65151600</v>
      </c>
      <c r="Q45">
        <v>42635400</v>
      </c>
      <c r="R45">
        <v>10808100</v>
      </c>
      <c r="S45">
        <v>15423000</v>
      </c>
    </row>
    <row r="46" spans="1:19" x14ac:dyDescent="0.2">
      <c r="A46" s="22">
        <v>44</v>
      </c>
      <c r="B46" t="b">
        <v>0</v>
      </c>
      <c r="C46" t="b">
        <v>1</v>
      </c>
      <c r="D46" t="s">
        <v>90</v>
      </c>
      <c r="E46" t="s">
        <v>181</v>
      </c>
      <c r="F46" t="str">
        <f>VLOOKUP(pHWC_all[[#This Row],[ecoinvent_country_name]],CFs_unspecified[[ecoinvent_country_name]:[ecoinvent_shortname]],3,0)</f>
        <v>BR-AM</v>
      </c>
      <c r="G46">
        <v>110331000</v>
      </c>
      <c r="H46">
        <v>9096120</v>
      </c>
      <c r="I46">
        <v>8209220</v>
      </c>
      <c r="J46">
        <v>9295600</v>
      </c>
      <c r="K46">
        <v>8837890</v>
      </c>
      <c r="L46">
        <v>9163870</v>
      </c>
      <c r="M46">
        <v>9218390</v>
      </c>
      <c r="N46">
        <v>9276350</v>
      </c>
      <c r="O46">
        <v>9318950</v>
      </c>
      <c r="P46">
        <v>9433280</v>
      </c>
      <c r="Q46">
        <v>9441280</v>
      </c>
      <c r="R46">
        <v>9462280</v>
      </c>
      <c r="S46">
        <v>9577730</v>
      </c>
    </row>
    <row r="47" spans="1:19" x14ac:dyDescent="0.2">
      <c r="A47" s="22">
        <v>45</v>
      </c>
      <c r="B47" t="b">
        <v>0</v>
      </c>
      <c r="C47" t="b">
        <v>1</v>
      </c>
      <c r="D47" t="s">
        <v>90</v>
      </c>
      <c r="E47" t="s">
        <v>183</v>
      </c>
      <c r="F47" t="str">
        <f>VLOOKUP(pHWC_all[[#This Row],[ecoinvent_country_name]],CFs_unspecified[[ecoinvent_country_name]:[ecoinvent_shortname]],3,0)</f>
        <v>BR-AP</v>
      </c>
      <c r="G47">
        <v>17499200</v>
      </c>
      <c r="H47">
        <v>1352460</v>
      </c>
      <c r="I47">
        <v>1222690</v>
      </c>
      <c r="J47">
        <v>1826850</v>
      </c>
      <c r="K47">
        <v>1339650</v>
      </c>
      <c r="L47">
        <v>1360180</v>
      </c>
      <c r="M47">
        <v>1310890</v>
      </c>
      <c r="N47">
        <v>1462040</v>
      </c>
      <c r="O47">
        <v>1494720</v>
      </c>
      <c r="P47">
        <v>1438060</v>
      </c>
      <c r="Q47">
        <v>1502650</v>
      </c>
      <c r="R47">
        <v>1656950</v>
      </c>
      <c r="S47">
        <v>1532050</v>
      </c>
    </row>
    <row r="48" spans="1:19" x14ac:dyDescent="0.2">
      <c r="A48" s="22">
        <v>46</v>
      </c>
      <c r="B48" t="b">
        <v>0</v>
      </c>
      <c r="C48" t="b">
        <v>1</v>
      </c>
      <c r="D48" t="s">
        <v>90</v>
      </c>
      <c r="E48" t="s">
        <v>185</v>
      </c>
      <c r="F48" t="str">
        <f>VLOOKUP(pHWC_all[[#This Row],[ecoinvent_country_name]],CFs_unspecified[[ecoinvent_country_name]:[ecoinvent_shortname]],3,0)</f>
        <v>BR-BA</v>
      </c>
      <c r="G48">
        <v>2844040000</v>
      </c>
      <c r="H48">
        <v>410484000</v>
      </c>
      <c r="I48">
        <v>415990000</v>
      </c>
      <c r="J48">
        <v>402663000</v>
      </c>
      <c r="K48">
        <v>263035000</v>
      </c>
      <c r="L48">
        <v>253423000</v>
      </c>
      <c r="M48">
        <v>132012000</v>
      </c>
      <c r="N48">
        <v>125650000</v>
      </c>
      <c r="O48">
        <v>141500000</v>
      </c>
      <c r="P48">
        <v>154455000</v>
      </c>
      <c r="Q48">
        <v>136117000</v>
      </c>
      <c r="R48">
        <v>158323000</v>
      </c>
      <c r="S48">
        <v>250387000</v>
      </c>
    </row>
    <row r="49" spans="1:19" x14ac:dyDescent="0.2">
      <c r="A49" s="22">
        <v>47</v>
      </c>
      <c r="B49" t="b">
        <v>0</v>
      </c>
      <c r="C49" t="b">
        <v>1</v>
      </c>
      <c r="D49" t="s">
        <v>90</v>
      </c>
      <c r="E49" t="s">
        <v>187</v>
      </c>
      <c r="F49" t="str">
        <f>VLOOKUP(pHWC_all[[#This Row],[ecoinvent_country_name]],CFs_unspecified[[ecoinvent_country_name]:[ecoinvent_shortname]],3,0)</f>
        <v>BR-CE</v>
      </c>
      <c r="G49">
        <v>1300050000</v>
      </c>
      <c r="H49">
        <v>42606200</v>
      </c>
      <c r="I49">
        <v>50956400</v>
      </c>
      <c r="J49">
        <v>72487100</v>
      </c>
      <c r="K49">
        <v>100839000</v>
      </c>
      <c r="L49">
        <v>142278000</v>
      </c>
      <c r="M49">
        <v>184868000</v>
      </c>
      <c r="N49">
        <v>141056000</v>
      </c>
      <c r="O49">
        <v>141404000</v>
      </c>
      <c r="P49">
        <v>163105000</v>
      </c>
      <c r="Q49">
        <v>148242000</v>
      </c>
      <c r="R49">
        <v>74561300</v>
      </c>
      <c r="S49">
        <v>37644500</v>
      </c>
    </row>
    <row r="50" spans="1:19" x14ac:dyDescent="0.2">
      <c r="A50" s="22">
        <v>48</v>
      </c>
      <c r="B50" t="b">
        <v>0</v>
      </c>
      <c r="C50" t="b">
        <v>1</v>
      </c>
      <c r="D50" t="s">
        <v>90</v>
      </c>
      <c r="E50" t="s">
        <v>189</v>
      </c>
      <c r="F50" t="str">
        <f>VLOOKUP(pHWC_all[[#This Row],[ecoinvent_country_name]],CFs_unspecified[[ecoinvent_country_name]:[ecoinvent_shortname]],3,0)</f>
        <v>BR-DF</v>
      </c>
      <c r="G50">
        <v>89698200</v>
      </c>
      <c r="H50">
        <v>14387900</v>
      </c>
      <c r="I50">
        <v>12378900</v>
      </c>
      <c r="J50">
        <v>9463510</v>
      </c>
      <c r="K50">
        <v>7070970</v>
      </c>
      <c r="L50">
        <v>8404840</v>
      </c>
      <c r="M50">
        <v>5022120</v>
      </c>
      <c r="N50">
        <v>5190470</v>
      </c>
      <c r="O50">
        <v>5191560</v>
      </c>
      <c r="P50">
        <v>5024340</v>
      </c>
      <c r="Q50">
        <v>5191030</v>
      </c>
      <c r="R50">
        <v>5022080</v>
      </c>
      <c r="S50">
        <v>7350520</v>
      </c>
    </row>
    <row r="51" spans="1:19" x14ac:dyDescent="0.2">
      <c r="A51" s="22">
        <v>49</v>
      </c>
      <c r="B51" t="b">
        <v>0</v>
      </c>
      <c r="C51" t="b">
        <v>1</v>
      </c>
      <c r="D51" t="s">
        <v>90</v>
      </c>
      <c r="E51" t="s">
        <v>191</v>
      </c>
      <c r="F51" t="str">
        <f>VLOOKUP(pHWC_all[[#This Row],[ecoinvent_country_name]],CFs_unspecified[[ecoinvent_country_name]:[ecoinvent_shortname]],3,0)</f>
        <v>BR-ES</v>
      </c>
      <c r="G51">
        <v>1195790000</v>
      </c>
      <c r="H51">
        <v>224385000</v>
      </c>
      <c r="I51">
        <v>228316000</v>
      </c>
      <c r="J51">
        <v>221396000</v>
      </c>
      <c r="K51">
        <v>145611000</v>
      </c>
      <c r="L51">
        <v>47905600</v>
      </c>
      <c r="M51">
        <v>46276900</v>
      </c>
      <c r="N51">
        <v>66117300</v>
      </c>
      <c r="O51">
        <v>34541300</v>
      </c>
      <c r="P51">
        <v>28125700</v>
      </c>
      <c r="Q51">
        <v>24276600</v>
      </c>
      <c r="R51">
        <v>34913800</v>
      </c>
      <c r="S51">
        <v>93927300</v>
      </c>
    </row>
    <row r="52" spans="1:19" x14ac:dyDescent="0.2">
      <c r="A52" s="22">
        <v>50</v>
      </c>
      <c r="B52" t="b">
        <v>0</v>
      </c>
      <c r="C52" t="b">
        <v>1</v>
      </c>
      <c r="D52" t="s">
        <v>90</v>
      </c>
      <c r="E52" t="s">
        <v>193</v>
      </c>
      <c r="F52" t="str">
        <f>VLOOKUP(pHWC_all[[#This Row],[ecoinvent_country_name]],CFs_unspecified[[ecoinvent_country_name]:[ecoinvent_shortname]],3,0)</f>
        <v>BR-GO</v>
      </c>
      <c r="G52">
        <v>1656730000</v>
      </c>
      <c r="H52">
        <v>180349000</v>
      </c>
      <c r="I52">
        <v>158961000</v>
      </c>
      <c r="J52">
        <v>150298000</v>
      </c>
      <c r="K52">
        <v>185366000</v>
      </c>
      <c r="L52">
        <v>173394000</v>
      </c>
      <c r="M52">
        <v>62543100</v>
      </c>
      <c r="N52">
        <v>87354900</v>
      </c>
      <c r="O52">
        <v>163403000</v>
      </c>
      <c r="P52">
        <v>186030000</v>
      </c>
      <c r="Q52">
        <v>140197000</v>
      </c>
      <c r="R52">
        <v>88132900</v>
      </c>
      <c r="S52">
        <v>80704500</v>
      </c>
    </row>
    <row r="53" spans="1:19" x14ac:dyDescent="0.2">
      <c r="A53" s="22">
        <v>51</v>
      </c>
      <c r="B53" t="b">
        <v>0</v>
      </c>
      <c r="C53" t="b">
        <v>1</v>
      </c>
      <c r="D53" t="s">
        <v>90</v>
      </c>
      <c r="E53" t="s">
        <v>195</v>
      </c>
      <c r="F53" t="str">
        <f>VLOOKUP(pHWC_all[[#This Row],[ecoinvent_country_name]],CFs_unspecified[[ecoinvent_country_name]:[ecoinvent_shortname]],3,0)</f>
        <v>BR-MA</v>
      </c>
      <c r="G53">
        <v>445940000</v>
      </c>
      <c r="H53">
        <v>25347100</v>
      </c>
      <c r="I53">
        <v>25392300</v>
      </c>
      <c r="J53">
        <v>26104200</v>
      </c>
      <c r="K53">
        <v>29258100</v>
      </c>
      <c r="L53">
        <v>38710100</v>
      </c>
      <c r="M53">
        <v>29371700</v>
      </c>
      <c r="N53">
        <v>35182700</v>
      </c>
      <c r="O53">
        <v>49376900</v>
      </c>
      <c r="P53">
        <v>62172700</v>
      </c>
      <c r="Q53">
        <v>54702600</v>
      </c>
      <c r="R53">
        <v>40389600</v>
      </c>
      <c r="S53">
        <v>29932400</v>
      </c>
    </row>
    <row r="54" spans="1:19" x14ac:dyDescent="0.2">
      <c r="A54" s="22">
        <v>52</v>
      </c>
      <c r="B54" t="b">
        <v>0</v>
      </c>
      <c r="C54" t="b">
        <v>1</v>
      </c>
      <c r="D54" t="s">
        <v>90</v>
      </c>
      <c r="E54" t="s">
        <v>197</v>
      </c>
      <c r="F54" t="str">
        <f>VLOOKUP(pHWC_all[[#This Row],[ecoinvent_country_name]],CFs_unspecified[[ecoinvent_country_name]:[ecoinvent_shortname]],3,0)</f>
        <v>BR-MG</v>
      </c>
      <c r="G54">
        <v>2489520000</v>
      </c>
      <c r="H54">
        <v>472714000</v>
      </c>
      <c r="I54">
        <v>321542000</v>
      </c>
      <c r="J54">
        <v>331960000</v>
      </c>
      <c r="K54">
        <v>294324000</v>
      </c>
      <c r="L54">
        <v>218771000</v>
      </c>
      <c r="M54">
        <v>108294000</v>
      </c>
      <c r="N54">
        <v>111350000</v>
      </c>
      <c r="O54">
        <v>112770000</v>
      </c>
      <c r="P54">
        <v>98950600</v>
      </c>
      <c r="Q54">
        <v>90302900</v>
      </c>
      <c r="R54">
        <v>102919000</v>
      </c>
      <c r="S54">
        <v>225627000</v>
      </c>
    </row>
    <row r="55" spans="1:19" x14ac:dyDescent="0.2">
      <c r="A55" s="22">
        <v>53</v>
      </c>
      <c r="B55" t="b">
        <v>0</v>
      </c>
      <c r="C55" t="b">
        <v>1</v>
      </c>
      <c r="D55" t="s">
        <v>90</v>
      </c>
      <c r="E55" t="s">
        <v>199</v>
      </c>
      <c r="F55" t="str">
        <f>VLOOKUP(pHWC_all[[#This Row],[ecoinvent_country_name]],CFs_unspecified[[ecoinvent_country_name]:[ecoinvent_shortname]],3,0)</f>
        <v>BR-MS</v>
      </c>
      <c r="G55">
        <v>742859000</v>
      </c>
      <c r="H55">
        <v>89450000</v>
      </c>
      <c r="I55">
        <v>87390200</v>
      </c>
      <c r="J55">
        <v>75020700</v>
      </c>
      <c r="K55">
        <v>89189700</v>
      </c>
      <c r="L55">
        <v>57693200</v>
      </c>
      <c r="M55">
        <v>45621600</v>
      </c>
      <c r="N55">
        <v>47234400</v>
      </c>
      <c r="O55">
        <v>48887200</v>
      </c>
      <c r="P55">
        <v>46478700</v>
      </c>
      <c r="Q55">
        <v>46537200</v>
      </c>
      <c r="R55">
        <v>51478800</v>
      </c>
      <c r="S55">
        <v>57877100</v>
      </c>
    </row>
    <row r="56" spans="1:19" x14ac:dyDescent="0.2">
      <c r="A56" s="22">
        <v>54</v>
      </c>
      <c r="B56" t="b">
        <v>0</v>
      </c>
      <c r="C56" t="b">
        <v>1</v>
      </c>
      <c r="D56" t="s">
        <v>90</v>
      </c>
      <c r="E56" t="s">
        <v>201</v>
      </c>
      <c r="F56" t="str">
        <f>VLOOKUP(pHWC_all[[#This Row],[ecoinvent_country_name]],CFs_unspecified[[ecoinvent_country_name]:[ecoinvent_shortname]],3,0)</f>
        <v>BR-MT</v>
      </c>
      <c r="G56">
        <v>779673000</v>
      </c>
      <c r="H56">
        <v>60916600</v>
      </c>
      <c r="I56">
        <v>51977600</v>
      </c>
      <c r="J56">
        <v>63534300</v>
      </c>
      <c r="K56">
        <v>58050700</v>
      </c>
      <c r="L56">
        <v>105779000</v>
      </c>
      <c r="M56">
        <v>48414500</v>
      </c>
      <c r="N56">
        <v>57207400</v>
      </c>
      <c r="O56">
        <v>88375300</v>
      </c>
      <c r="P56">
        <v>92929800</v>
      </c>
      <c r="Q56">
        <v>60124400</v>
      </c>
      <c r="R56">
        <v>48662900</v>
      </c>
      <c r="S56">
        <v>43700400</v>
      </c>
    </row>
    <row r="57" spans="1:19" x14ac:dyDescent="0.2">
      <c r="A57" s="22">
        <v>55</v>
      </c>
      <c r="B57" t="b">
        <v>0</v>
      </c>
      <c r="C57" t="b">
        <v>1</v>
      </c>
      <c r="D57" t="s">
        <v>90</v>
      </c>
      <c r="E57" t="s">
        <v>203</v>
      </c>
      <c r="F57" t="str">
        <f>VLOOKUP(pHWC_all[[#This Row],[ecoinvent_country_name]],CFs_unspecified[[ecoinvent_country_name]:[ecoinvent_shortname]],3,0)</f>
        <v>BR-Mid-western grid</v>
      </c>
      <c r="G57">
        <v>3268960000</v>
      </c>
      <c r="H57">
        <v>345103000</v>
      </c>
      <c r="I57">
        <v>310707000</v>
      </c>
      <c r="J57">
        <v>298316000</v>
      </c>
      <c r="K57">
        <v>339677000</v>
      </c>
      <c r="L57">
        <v>345270000</v>
      </c>
      <c r="M57">
        <v>161601000</v>
      </c>
      <c r="N57">
        <v>196987000</v>
      </c>
      <c r="O57">
        <v>305857000</v>
      </c>
      <c r="P57">
        <v>330463000</v>
      </c>
      <c r="Q57">
        <v>252049000</v>
      </c>
      <c r="R57">
        <v>193296000</v>
      </c>
      <c r="S57">
        <v>189632000</v>
      </c>
    </row>
    <row r="58" spans="1:19" x14ac:dyDescent="0.2">
      <c r="A58" s="22">
        <v>56</v>
      </c>
      <c r="B58" t="b">
        <v>0</v>
      </c>
      <c r="C58" t="b">
        <v>1</v>
      </c>
      <c r="D58" t="s">
        <v>90</v>
      </c>
      <c r="E58" t="s">
        <v>206</v>
      </c>
      <c r="F58" t="str">
        <f>VLOOKUP(pHWC_all[[#This Row],[ecoinvent_country_name]],CFs_unspecified[[ecoinvent_country_name]:[ecoinvent_shortname]],3,0)</f>
        <v>BR-North-eastern grid</v>
      </c>
      <c r="G58">
        <v>8235130000</v>
      </c>
      <c r="H58">
        <v>732988000</v>
      </c>
      <c r="I58">
        <v>789099000</v>
      </c>
      <c r="J58">
        <v>891570000</v>
      </c>
      <c r="K58">
        <v>777955000</v>
      </c>
      <c r="L58">
        <v>865594000</v>
      </c>
      <c r="M58">
        <v>685628000</v>
      </c>
      <c r="N58">
        <v>526428000</v>
      </c>
      <c r="O58">
        <v>619698000</v>
      </c>
      <c r="P58">
        <v>700672000</v>
      </c>
      <c r="Q58">
        <v>629523000</v>
      </c>
      <c r="R58">
        <v>493802000</v>
      </c>
      <c r="S58">
        <v>522168000</v>
      </c>
    </row>
    <row r="59" spans="1:19" x14ac:dyDescent="0.2">
      <c r="A59" s="22">
        <v>57</v>
      </c>
      <c r="B59" t="b">
        <v>0</v>
      </c>
      <c r="C59" t="b">
        <v>1</v>
      </c>
      <c r="D59" t="s">
        <v>90</v>
      </c>
      <c r="E59" t="s">
        <v>208</v>
      </c>
      <c r="F59" t="str">
        <f>VLOOKUP(pHWC_all[[#This Row],[ecoinvent_country_name]],CFs_unspecified[[ecoinvent_country_name]:[ecoinvent_shortname]],3,0)</f>
        <v>BR-Northern grid</v>
      </c>
      <c r="G59">
        <v>1095530000</v>
      </c>
      <c r="H59">
        <v>83410700</v>
      </c>
      <c r="I59">
        <v>83713000</v>
      </c>
      <c r="J59">
        <v>83902200</v>
      </c>
      <c r="K59">
        <v>84803100</v>
      </c>
      <c r="L59">
        <v>110099000</v>
      </c>
      <c r="M59">
        <v>78762100</v>
      </c>
      <c r="N59">
        <v>83141000</v>
      </c>
      <c r="O59">
        <v>101051000</v>
      </c>
      <c r="P59">
        <v>111857000</v>
      </c>
      <c r="Q59">
        <v>100983000</v>
      </c>
      <c r="R59">
        <v>90705200</v>
      </c>
      <c r="S59">
        <v>83103100</v>
      </c>
    </row>
    <row r="60" spans="1:19" x14ac:dyDescent="0.2">
      <c r="A60" s="22">
        <v>58</v>
      </c>
      <c r="B60" t="b">
        <v>0</v>
      </c>
      <c r="C60" t="b">
        <v>1</v>
      </c>
      <c r="D60" t="s">
        <v>90</v>
      </c>
      <c r="E60" t="s">
        <v>210</v>
      </c>
      <c r="F60" t="str">
        <f>VLOOKUP(pHWC_all[[#This Row],[ecoinvent_country_name]],CFs_unspecified[[ecoinvent_country_name]:[ecoinvent_shortname]],3,0)</f>
        <v>BR-PA</v>
      </c>
      <c r="G60">
        <v>413558000</v>
      </c>
      <c r="H60">
        <v>31453800</v>
      </c>
      <c r="I60">
        <v>28723300</v>
      </c>
      <c r="J60">
        <v>31863800</v>
      </c>
      <c r="K60">
        <v>30763200</v>
      </c>
      <c r="L60">
        <v>33116100</v>
      </c>
      <c r="M60">
        <v>32062100</v>
      </c>
      <c r="N60">
        <v>33162100</v>
      </c>
      <c r="O60">
        <v>36538300</v>
      </c>
      <c r="P60">
        <v>39648200</v>
      </c>
      <c r="Q60">
        <v>43188500</v>
      </c>
      <c r="R60">
        <v>38012700</v>
      </c>
      <c r="S60">
        <v>35026100</v>
      </c>
    </row>
    <row r="61" spans="1:19" x14ac:dyDescent="0.2">
      <c r="A61" s="22">
        <v>59</v>
      </c>
      <c r="B61" t="b">
        <v>0</v>
      </c>
      <c r="C61" t="b">
        <v>1</v>
      </c>
      <c r="D61" t="s">
        <v>90</v>
      </c>
      <c r="E61" t="s">
        <v>212</v>
      </c>
      <c r="F61" t="str">
        <f>VLOOKUP(pHWC_all[[#This Row],[ecoinvent_country_name]],CFs_unspecified[[ecoinvent_country_name]:[ecoinvent_shortname]],3,0)</f>
        <v>BR-PB</v>
      </c>
      <c r="G61">
        <v>692647000</v>
      </c>
      <c r="H61">
        <v>52363800</v>
      </c>
      <c r="I61">
        <v>37851900</v>
      </c>
      <c r="J61">
        <v>56194600</v>
      </c>
      <c r="K61">
        <v>62169500</v>
      </c>
      <c r="L61">
        <v>81651800</v>
      </c>
      <c r="M61">
        <v>79269600</v>
      </c>
      <c r="N61">
        <v>46783500</v>
      </c>
      <c r="O61">
        <v>64883800</v>
      </c>
      <c r="P61">
        <v>55334200</v>
      </c>
      <c r="Q61">
        <v>48973100</v>
      </c>
      <c r="R61">
        <v>54407500</v>
      </c>
      <c r="S61">
        <v>52763300</v>
      </c>
    </row>
    <row r="62" spans="1:19" x14ac:dyDescent="0.2">
      <c r="A62" s="22">
        <v>60</v>
      </c>
      <c r="B62" t="b">
        <v>0</v>
      </c>
      <c r="C62" t="b">
        <v>1</v>
      </c>
      <c r="D62" t="s">
        <v>90</v>
      </c>
      <c r="E62" t="s">
        <v>214</v>
      </c>
      <c r="F62" t="str">
        <f>VLOOKUP(pHWC_all[[#This Row],[ecoinvent_country_name]],CFs_unspecified[[ecoinvent_country_name]:[ecoinvent_shortname]],3,0)</f>
        <v>BR-PE</v>
      </c>
      <c r="G62">
        <v>1163760000</v>
      </c>
      <c r="H62">
        <v>74138300</v>
      </c>
      <c r="I62">
        <v>91114700</v>
      </c>
      <c r="J62">
        <v>170895000</v>
      </c>
      <c r="K62">
        <v>149538000</v>
      </c>
      <c r="L62">
        <v>143737000</v>
      </c>
      <c r="M62">
        <v>96945600</v>
      </c>
      <c r="N62">
        <v>66336200</v>
      </c>
      <c r="O62">
        <v>65734300</v>
      </c>
      <c r="P62">
        <v>86015500</v>
      </c>
      <c r="Q62">
        <v>84385600</v>
      </c>
      <c r="R62">
        <v>62676600</v>
      </c>
      <c r="S62">
        <v>72243400</v>
      </c>
    </row>
    <row r="63" spans="1:19" x14ac:dyDescent="0.2">
      <c r="A63" s="22">
        <v>61</v>
      </c>
      <c r="B63" t="b">
        <v>0</v>
      </c>
      <c r="C63" t="b">
        <v>1</v>
      </c>
      <c r="D63" t="s">
        <v>90</v>
      </c>
      <c r="E63" t="s">
        <v>216</v>
      </c>
      <c r="F63" t="str">
        <f>VLOOKUP(pHWC_all[[#This Row],[ecoinvent_country_name]],CFs_unspecified[[ecoinvent_country_name]:[ecoinvent_shortname]],3,0)</f>
        <v>BR-PI</v>
      </c>
      <c r="G63">
        <v>320927000</v>
      </c>
      <c r="H63">
        <v>15915100</v>
      </c>
      <c r="I63">
        <v>16166100</v>
      </c>
      <c r="J63">
        <v>23002000</v>
      </c>
      <c r="K63">
        <v>25078500</v>
      </c>
      <c r="L63">
        <v>32304700</v>
      </c>
      <c r="M63">
        <v>26839600</v>
      </c>
      <c r="N63">
        <v>21129500</v>
      </c>
      <c r="O63">
        <v>34822600</v>
      </c>
      <c r="P63">
        <v>42692900</v>
      </c>
      <c r="Q63">
        <v>39483500</v>
      </c>
      <c r="R63">
        <v>28337200</v>
      </c>
      <c r="S63">
        <v>15154700</v>
      </c>
    </row>
    <row r="64" spans="1:19" x14ac:dyDescent="0.2">
      <c r="A64" s="22">
        <v>62</v>
      </c>
      <c r="B64" t="b">
        <v>0</v>
      </c>
      <c r="C64" t="b">
        <v>1</v>
      </c>
      <c r="D64" t="s">
        <v>90</v>
      </c>
      <c r="E64" t="s">
        <v>218</v>
      </c>
      <c r="F64" t="str">
        <f>VLOOKUP(pHWC_all[[#This Row],[ecoinvent_country_name]],CFs_unspecified[[ecoinvent_country_name]:[ecoinvent_shortname]],3,0)</f>
        <v>BR-PR</v>
      </c>
      <c r="G64">
        <v>776606000</v>
      </c>
      <c r="H64">
        <v>88092000</v>
      </c>
      <c r="I64">
        <v>110759000</v>
      </c>
      <c r="J64">
        <v>76699400</v>
      </c>
      <c r="K64">
        <v>107835000</v>
      </c>
      <c r="L64">
        <v>51990000</v>
      </c>
      <c r="M64">
        <v>45211500</v>
      </c>
      <c r="N64">
        <v>46250600</v>
      </c>
      <c r="O64">
        <v>46213800</v>
      </c>
      <c r="P64">
        <v>44555500</v>
      </c>
      <c r="Q64">
        <v>46067100</v>
      </c>
      <c r="R64">
        <v>54762400</v>
      </c>
      <c r="S64">
        <v>58169000</v>
      </c>
    </row>
    <row r="65" spans="1:19" x14ac:dyDescent="0.2">
      <c r="A65" s="22">
        <v>63</v>
      </c>
      <c r="B65" t="b">
        <v>0</v>
      </c>
      <c r="C65" t="b">
        <v>1</v>
      </c>
      <c r="D65" t="s">
        <v>90</v>
      </c>
      <c r="E65" t="s">
        <v>220</v>
      </c>
      <c r="F65" t="str">
        <f>VLOOKUP(pHWC_all[[#This Row],[ecoinvent_country_name]],CFs_unspecified[[ecoinvent_country_name]:[ecoinvent_shortname]],3,0)</f>
        <v>BR-RJ</v>
      </c>
      <c r="G65">
        <v>880497000</v>
      </c>
      <c r="H65">
        <v>166102000</v>
      </c>
      <c r="I65">
        <v>101267000</v>
      </c>
      <c r="J65">
        <v>88193800</v>
      </c>
      <c r="K65">
        <v>65231800</v>
      </c>
      <c r="L65">
        <v>62150300</v>
      </c>
      <c r="M65">
        <v>55920800</v>
      </c>
      <c r="N65">
        <v>56202400</v>
      </c>
      <c r="O65">
        <v>50939500</v>
      </c>
      <c r="P65">
        <v>46239600</v>
      </c>
      <c r="Q65">
        <v>51892000</v>
      </c>
      <c r="R65">
        <v>52166600</v>
      </c>
      <c r="S65">
        <v>84191000</v>
      </c>
    </row>
    <row r="66" spans="1:19" x14ac:dyDescent="0.2">
      <c r="A66" s="22">
        <v>64</v>
      </c>
      <c r="B66" t="b">
        <v>0</v>
      </c>
      <c r="C66" t="b">
        <v>1</v>
      </c>
      <c r="D66" t="s">
        <v>90</v>
      </c>
      <c r="E66" t="s">
        <v>222</v>
      </c>
      <c r="F66" t="str">
        <f>VLOOKUP(pHWC_all[[#This Row],[ecoinvent_country_name]],CFs_unspecified[[ecoinvent_country_name]:[ecoinvent_shortname]],3,0)</f>
        <v>BR-RN</v>
      </c>
      <c r="G66">
        <v>698097000</v>
      </c>
      <c r="H66">
        <v>35841700</v>
      </c>
      <c r="I66">
        <v>29707500</v>
      </c>
      <c r="J66">
        <v>34460600</v>
      </c>
      <c r="K66">
        <v>50333000</v>
      </c>
      <c r="L66">
        <v>78498100</v>
      </c>
      <c r="M66">
        <v>102345000</v>
      </c>
      <c r="N66">
        <v>69409900</v>
      </c>
      <c r="O66">
        <v>77015900</v>
      </c>
      <c r="P66">
        <v>58288000</v>
      </c>
      <c r="Q66">
        <v>63491000</v>
      </c>
      <c r="R66">
        <v>57390500</v>
      </c>
      <c r="S66">
        <v>41316000</v>
      </c>
    </row>
    <row r="67" spans="1:19" x14ac:dyDescent="0.2">
      <c r="A67" s="22">
        <v>65</v>
      </c>
      <c r="B67" t="b">
        <v>0</v>
      </c>
      <c r="C67" t="b">
        <v>1</v>
      </c>
      <c r="D67" t="s">
        <v>90</v>
      </c>
      <c r="E67" t="s">
        <v>224</v>
      </c>
      <c r="F67" t="str">
        <f>VLOOKUP(pHWC_all[[#This Row],[ecoinvent_country_name]],CFs_unspecified[[ecoinvent_country_name]:[ecoinvent_shortname]],3,0)</f>
        <v>BR-RO</v>
      </c>
      <c r="G67">
        <v>189566000</v>
      </c>
      <c r="H67">
        <v>13956100</v>
      </c>
      <c r="I67">
        <v>13136100</v>
      </c>
      <c r="J67">
        <v>15360800</v>
      </c>
      <c r="K67">
        <v>16370900</v>
      </c>
      <c r="L67">
        <v>21030600</v>
      </c>
      <c r="M67">
        <v>15358100</v>
      </c>
      <c r="N67">
        <v>16620300</v>
      </c>
      <c r="O67">
        <v>18580100</v>
      </c>
      <c r="P67">
        <v>16639800</v>
      </c>
      <c r="Q67">
        <v>14924400</v>
      </c>
      <c r="R67">
        <v>13871900</v>
      </c>
      <c r="S67">
        <v>13717100</v>
      </c>
    </row>
    <row r="68" spans="1:19" x14ac:dyDescent="0.2">
      <c r="A68" s="22">
        <v>66</v>
      </c>
      <c r="B68" t="b">
        <v>0</v>
      </c>
      <c r="C68" t="b">
        <v>1</v>
      </c>
      <c r="D68" t="s">
        <v>90</v>
      </c>
      <c r="E68" t="s">
        <v>226</v>
      </c>
      <c r="F68" t="str">
        <f>VLOOKUP(pHWC_all[[#This Row],[ecoinvent_country_name]],CFs_unspecified[[ecoinvent_country_name]:[ecoinvent_shortname]],3,0)</f>
        <v>BR-RR</v>
      </c>
      <c r="G68">
        <v>40516100</v>
      </c>
      <c r="H68">
        <v>6557590</v>
      </c>
      <c r="I68">
        <v>6121900</v>
      </c>
      <c r="J68">
        <v>3709610</v>
      </c>
      <c r="K68">
        <v>2820470</v>
      </c>
      <c r="L68">
        <v>1703970</v>
      </c>
      <c r="M68">
        <v>1692110</v>
      </c>
      <c r="N68">
        <v>1789420</v>
      </c>
      <c r="O68">
        <v>3194540</v>
      </c>
      <c r="P68">
        <v>3622580</v>
      </c>
      <c r="Q68">
        <v>2075710</v>
      </c>
      <c r="R68">
        <v>2640890</v>
      </c>
      <c r="S68">
        <v>4587320</v>
      </c>
    </row>
    <row r="69" spans="1:19" x14ac:dyDescent="0.2">
      <c r="A69" s="22">
        <v>67</v>
      </c>
      <c r="B69" t="b">
        <v>0</v>
      </c>
      <c r="C69" t="b">
        <v>1</v>
      </c>
      <c r="D69" t="s">
        <v>90</v>
      </c>
      <c r="E69" t="s">
        <v>228</v>
      </c>
      <c r="F69" t="str">
        <f>VLOOKUP(pHWC_all[[#This Row],[ecoinvent_country_name]],CFs_unspecified[[ecoinvent_country_name]:[ecoinvent_shortname]],3,0)</f>
        <v>BR-RS</v>
      </c>
      <c r="G69">
        <v>2107340000</v>
      </c>
      <c r="H69">
        <v>193036000</v>
      </c>
      <c r="I69">
        <v>422729000</v>
      </c>
      <c r="J69">
        <v>419405000</v>
      </c>
      <c r="K69">
        <v>185446000</v>
      </c>
      <c r="L69">
        <v>59510000</v>
      </c>
      <c r="M69">
        <v>69797100</v>
      </c>
      <c r="N69">
        <v>59565600</v>
      </c>
      <c r="O69">
        <v>72442100</v>
      </c>
      <c r="P69">
        <v>102852000</v>
      </c>
      <c r="Q69">
        <v>84768200</v>
      </c>
      <c r="R69">
        <v>183088000</v>
      </c>
      <c r="S69">
        <v>254698000</v>
      </c>
    </row>
    <row r="70" spans="1:19" x14ac:dyDescent="0.2">
      <c r="A70" s="22">
        <v>68</v>
      </c>
      <c r="B70" t="b">
        <v>0</v>
      </c>
      <c r="C70" t="b">
        <v>1</v>
      </c>
      <c r="D70" t="s">
        <v>90</v>
      </c>
      <c r="E70" t="s">
        <v>230</v>
      </c>
      <c r="F70" t="str">
        <f>VLOOKUP(pHWC_all[[#This Row],[ecoinvent_country_name]],CFs_unspecified[[ecoinvent_country_name]:[ecoinvent_shortname]],3,0)</f>
        <v>BR-SC</v>
      </c>
      <c r="G70">
        <v>395645000</v>
      </c>
      <c r="H70">
        <v>42565400</v>
      </c>
      <c r="I70">
        <v>46970100</v>
      </c>
      <c r="J70">
        <v>68842900</v>
      </c>
      <c r="K70">
        <v>49720600</v>
      </c>
      <c r="L70">
        <v>24540900</v>
      </c>
      <c r="M70">
        <v>22259100</v>
      </c>
      <c r="N70">
        <v>22991800</v>
      </c>
      <c r="O70">
        <v>22991700</v>
      </c>
      <c r="P70">
        <v>22249800</v>
      </c>
      <c r="Q70">
        <v>22992700</v>
      </c>
      <c r="R70">
        <v>22291000</v>
      </c>
      <c r="S70">
        <v>27228700</v>
      </c>
    </row>
    <row r="71" spans="1:19" x14ac:dyDescent="0.2">
      <c r="A71" s="22">
        <v>69</v>
      </c>
      <c r="B71" t="b">
        <v>0</v>
      </c>
      <c r="C71" t="b">
        <v>1</v>
      </c>
      <c r="D71" t="s">
        <v>90</v>
      </c>
      <c r="E71" t="s">
        <v>232</v>
      </c>
      <c r="F71" t="str">
        <f>VLOOKUP(pHWC_all[[#This Row],[ecoinvent_country_name]],CFs_unspecified[[ecoinvent_country_name]:[ecoinvent_shortname]],3,0)</f>
        <v>BR-SE</v>
      </c>
      <c r="G71">
        <v>131010000</v>
      </c>
      <c r="H71">
        <v>12570100</v>
      </c>
      <c r="I71">
        <v>15758900</v>
      </c>
      <c r="J71">
        <v>14191700</v>
      </c>
      <c r="K71">
        <v>11221800</v>
      </c>
      <c r="L71">
        <v>11336800</v>
      </c>
      <c r="M71">
        <v>8103160</v>
      </c>
      <c r="N71">
        <v>8066730</v>
      </c>
      <c r="O71">
        <v>10596700</v>
      </c>
      <c r="P71">
        <v>13458700</v>
      </c>
      <c r="Q71">
        <v>11493100</v>
      </c>
      <c r="R71">
        <v>6908190</v>
      </c>
      <c r="S71">
        <v>7303740</v>
      </c>
    </row>
    <row r="72" spans="1:19" x14ac:dyDescent="0.2">
      <c r="A72" s="22">
        <v>70</v>
      </c>
      <c r="B72" t="b">
        <v>0</v>
      </c>
      <c r="C72" t="b">
        <v>1</v>
      </c>
      <c r="D72" t="s">
        <v>90</v>
      </c>
      <c r="E72" t="s">
        <v>234</v>
      </c>
      <c r="F72" t="str">
        <f>VLOOKUP(pHWC_all[[#This Row],[ecoinvent_country_name]],CFs_unspecified[[ecoinvent_country_name]:[ecoinvent_shortname]],3,0)</f>
        <v>BR-SP</v>
      </c>
      <c r="G72">
        <v>3665130000</v>
      </c>
      <c r="H72">
        <v>495057000</v>
      </c>
      <c r="I72">
        <v>649695000</v>
      </c>
      <c r="J72">
        <v>494387000</v>
      </c>
      <c r="K72">
        <v>645530000</v>
      </c>
      <c r="L72">
        <v>341161000</v>
      </c>
      <c r="M72">
        <v>133461000</v>
      </c>
      <c r="N72">
        <v>137919000</v>
      </c>
      <c r="O72">
        <v>137969000</v>
      </c>
      <c r="P72">
        <v>133501000</v>
      </c>
      <c r="Q72">
        <v>137812000</v>
      </c>
      <c r="R72">
        <v>150902000</v>
      </c>
      <c r="S72">
        <v>207733000</v>
      </c>
    </row>
    <row r="73" spans="1:19" x14ac:dyDescent="0.2">
      <c r="A73" s="22">
        <v>71</v>
      </c>
      <c r="B73" t="b">
        <v>0</v>
      </c>
      <c r="C73" t="b">
        <v>1</v>
      </c>
      <c r="D73" t="s">
        <v>90</v>
      </c>
      <c r="E73" t="s">
        <v>236</v>
      </c>
      <c r="F73" t="str">
        <f>VLOOKUP(pHWC_all[[#This Row],[ecoinvent_country_name]],CFs_unspecified[[ecoinvent_country_name]:[ecoinvent_shortname]],3,0)</f>
        <v>BR-South-eastern grid</v>
      </c>
      <c r="G73">
        <v>8230910000</v>
      </c>
      <c r="H73">
        <v>1358250000</v>
      </c>
      <c r="I73">
        <v>1300810000</v>
      </c>
      <c r="J73">
        <v>1135930000</v>
      </c>
      <c r="K73">
        <v>1150690000</v>
      </c>
      <c r="L73">
        <v>669985000</v>
      </c>
      <c r="M73">
        <v>343953000</v>
      </c>
      <c r="N73">
        <v>371588000</v>
      </c>
      <c r="O73">
        <v>336220000</v>
      </c>
      <c r="P73">
        <v>306816000</v>
      </c>
      <c r="Q73">
        <v>304283000</v>
      </c>
      <c r="R73">
        <v>340901000</v>
      </c>
      <c r="S73">
        <v>611476000</v>
      </c>
    </row>
    <row r="74" spans="1:19" x14ac:dyDescent="0.2">
      <c r="A74" s="22">
        <v>72</v>
      </c>
      <c r="B74" t="b">
        <v>0</v>
      </c>
      <c r="C74" t="b">
        <v>1</v>
      </c>
      <c r="D74" t="s">
        <v>90</v>
      </c>
      <c r="E74" t="s">
        <v>238</v>
      </c>
      <c r="F74" t="str">
        <f>VLOOKUP(pHWC_all[[#This Row],[ecoinvent_country_name]],CFs_unspecified[[ecoinvent_country_name]:[ecoinvent_shortname]],3,0)</f>
        <v>BR-South-eastern/Mid-western grid</v>
      </c>
      <c r="G74">
        <v>11499900000</v>
      </c>
      <c r="H74">
        <v>1703350000</v>
      </c>
      <c r="I74">
        <v>1611520000</v>
      </c>
      <c r="J74">
        <v>1434250000</v>
      </c>
      <c r="K74">
        <v>1490370000</v>
      </c>
      <c r="L74">
        <v>1015250000</v>
      </c>
      <c r="M74">
        <v>505553000</v>
      </c>
      <c r="N74">
        <v>568575000</v>
      </c>
      <c r="O74">
        <v>642076000</v>
      </c>
      <c r="P74">
        <v>637279000</v>
      </c>
      <c r="Q74">
        <v>556332000</v>
      </c>
      <c r="R74">
        <v>534198000</v>
      </c>
      <c r="S74">
        <v>801108000</v>
      </c>
    </row>
    <row r="75" spans="1:19" x14ac:dyDescent="0.2">
      <c r="A75" s="22">
        <v>73</v>
      </c>
      <c r="B75" t="b">
        <v>0</v>
      </c>
      <c r="C75" t="b">
        <v>1</v>
      </c>
      <c r="D75" t="s">
        <v>90</v>
      </c>
      <c r="E75" t="s">
        <v>240</v>
      </c>
      <c r="F75" t="str">
        <f>VLOOKUP(pHWC_all[[#This Row],[ecoinvent_country_name]],CFs_unspecified[[ecoinvent_country_name]:[ecoinvent_shortname]],3,0)</f>
        <v>BR-Southern grid</v>
      </c>
      <c r="G75">
        <v>3279590000</v>
      </c>
      <c r="H75">
        <v>323692000</v>
      </c>
      <c r="I75">
        <v>580458000</v>
      </c>
      <c r="J75">
        <v>564946000</v>
      </c>
      <c r="K75">
        <v>343001000</v>
      </c>
      <c r="L75">
        <v>136041000</v>
      </c>
      <c r="M75">
        <v>137268000</v>
      </c>
      <c r="N75">
        <v>128808000</v>
      </c>
      <c r="O75">
        <v>141648000</v>
      </c>
      <c r="P75">
        <v>169658000</v>
      </c>
      <c r="Q75">
        <v>153828000</v>
      </c>
      <c r="R75">
        <v>260141000</v>
      </c>
      <c r="S75">
        <v>340096000</v>
      </c>
    </row>
    <row r="76" spans="1:19" x14ac:dyDescent="0.2">
      <c r="A76" s="22">
        <v>74</v>
      </c>
      <c r="B76" t="b">
        <v>0</v>
      </c>
      <c r="C76" t="b">
        <v>1</v>
      </c>
      <c r="D76" t="s">
        <v>90</v>
      </c>
      <c r="E76" t="s">
        <v>242</v>
      </c>
      <c r="F76" t="str">
        <f>VLOOKUP(pHWC_all[[#This Row],[ecoinvent_country_name]],CFs_unspecified[[ecoinvent_country_name]:[ecoinvent_shortname]],3,0)</f>
        <v>BR-TO</v>
      </c>
      <c r="G76">
        <v>287598000</v>
      </c>
      <c r="H76">
        <v>18025500</v>
      </c>
      <c r="I76">
        <v>23603200</v>
      </c>
      <c r="J76">
        <v>18814300</v>
      </c>
      <c r="K76">
        <v>21614900</v>
      </c>
      <c r="L76">
        <v>40535200</v>
      </c>
      <c r="M76">
        <v>16260800</v>
      </c>
      <c r="N76">
        <v>17879000</v>
      </c>
      <c r="O76">
        <v>28651100</v>
      </c>
      <c r="P76">
        <v>37722000</v>
      </c>
      <c r="Q76">
        <v>26687000</v>
      </c>
      <c r="R76">
        <v>22117600</v>
      </c>
      <c r="S76">
        <v>15688000</v>
      </c>
    </row>
    <row r="77" spans="1:19" x14ac:dyDescent="0.2">
      <c r="A77" s="22">
        <v>75</v>
      </c>
      <c r="B77" t="b">
        <v>1</v>
      </c>
      <c r="C77" t="b">
        <v>1</v>
      </c>
      <c r="D77" t="s">
        <v>244</v>
      </c>
      <c r="E77" t="s">
        <v>245</v>
      </c>
      <c r="F77" t="str">
        <f>VLOOKUP(pHWC_all[[#This Row],[ecoinvent_country_name]],CFs_unspecified[[ecoinvent_country_name]:[ecoinvent_shortname]],3,0)</f>
        <v>BS</v>
      </c>
      <c r="G77">
        <v>5373460</v>
      </c>
      <c r="H77">
        <v>488109</v>
      </c>
      <c r="I77">
        <v>346108</v>
      </c>
      <c r="J77">
        <v>359300</v>
      </c>
      <c r="K77">
        <v>347710</v>
      </c>
      <c r="L77">
        <v>365205</v>
      </c>
      <c r="M77">
        <v>366866</v>
      </c>
      <c r="N77">
        <v>414145</v>
      </c>
      <c r="O77">
        <v>410729</v>
      </c>
      <c r="P77">
        <v>485350</v>
      </c>
      <c r="Q77">
        <v>610935</v>
      </c>
      <c r="R77">
        <v>640979</v>
      </c>
      <c r="S77">
        <v>538022</v>
      </c>
    </row>
    <row r="78" spans="1:19" x14ac:dyDescent="0.2">
      <c r="A78" s="22">
        <v>76</v>
      </c>
      <c r="B78" t="b">
        <v>1</v>
      </c>
      <c r="C78" t="b">
        <v>1</v>
      </c>
      <c r="D78" t="s">
        <v>248</v>
      </c>
      <c r="E78" t="s">
        <v>248</v>
      </c>
      <c r="F78" t="str">
        <f>VLOOKUP(pHWC_all[[#This Row],[ecoinvent_country_name]],CFs_unspecified[[ecoinvent_country_name]:[ecoinvent_shortname]],3,0)</f>
        <v>BT</v>
      </c>
      <c r="G78">
        <v>169281000</v>
      </c>
      <c r="H78">
        <v>16658400</v>
      </c>
      <c r="I78">
        <v>14151800</v>
      </c>
      <c r="J78">
        <v>13210300</v>
      </c>
      <c r="K78">
        <v>6463910</v>
      </c>
      <c r="L78">
        <v>5714950</v>
      </c>
      <c r="M78">
        <v>14272600</v>
      </c>
      <c r="N78">
        <v>18816800</v>
      </c>
      <c r="O78">
        <v>25227000</v>
      </c>
      <c r="P78">
        <v>17414300</v>
      </c>
      <c r="Q78">
        <v>13600800</v>
      </c>
      <c r="R78">
        <v>12270400</v>
      </c>
      <c r="S78">
        <v>11479300</v>
      </c>
    </row>
    <row r="79" spans="1:19" x14ac:dyDescent="0.2">
      <c r="A79" s="22">
        <v>77</v>
      </c>
      <c r="B79" t="b">
        <v>1</v>
      </c>
      <c r="C79" t="b">
        <v>1</v>
      </c>
      <c r="D79" t="s">
        <v>251</v>
      </c>
      <c r="E79" t="s">
        <v>251</v>
      </c>
      <c r="F79" t="str">
        <f>VLOOKUP(pHWC_all[[#This Row],[ecoinvent_country_name]],CFs_unspecified[[ecoinvent_country_name]:[ecoinvent_shortname]],3,0)</f>
        <v>BW</v>
      </c>
      <c r="G79">
        <v>80126000</v>
      </c>
      <c r="H79">
        <v>7072380</v>
      </c>
      <c r="I79">
        <v>9072340</v>
      </c>
      <c r="J79">
        <v>12583300</v>
      </c>
      <c r="K79">
        <v>9083160</v>
      </c>
      <c r="L79">
        <v>8120670</v>
      </c>
      <c r="M79">
        <v>5672640</v>
      </c>
      <c r="N79">
        <v>4750340</v>
      </c>
      <c r="O79">
        <v>4648680</v>
      </c>
      <c r="P79">
        <v>4498720</v>
      </c>
      <c r="Q79">
        <v>4649230</v>
      </c>
      <c r="R79">
        <v>4507660</v>
      </c>
      <c r="S79">
        <v>5466860</v>
      </c>
    </row>
    <row r="80" spans="1:19" x14ac:dyDescent="0.2">
      <c r="A80" s="22">
        <v>78</v>
      </c>
      <c r="B80" t="b">
        <v>1</v>
      </c>
      <c r="C80" t="b">
        <v>1</v>
      </c>
      <c r="D80" t="s">
        <v>254</v>
      </c>
      <c r="E80" t="s">
        <v>254</v>
      </c>
      <c r="F80" t="str">
        <f>VLOOKUP(pHWC_all[[#This Row],[ecoinvent_country_name]],CFs_unspecified[[ecoinvent_country_name]:[ecoinvent_shortname]],3,0)</f>
        <v>BY</v>
      </c>
      <c r="G80">
        <v>547301000</v>
      </c>
      <c r="H80">
        <v>43491300</v>
      </c>
      <c r="I80">
        <v>39282500</v>
      </c>
      <c r="J80">
        <v>43491300</v>
      </c>
      <c r="K80">
        <v>42088400</v>
      </c>
      <c r="L80">
        <v>44571600</v>
      </c>
      <c r="M80">
        <v>54784500</v>
      </c>
      <c r="N80">
        <v>51783500</v>
      </c>
      <c r="O80">
        <v>52064100</v>
      </c>
      <c r="P80">
        <v>46666800</v>
      </c>
      <c r="Q80">
        <v>43497000</v>
      </c>
      <c r="R80">
        <v>42088400</v>
      </c>
      <c r="S80">
        <v>43491300</v>
      </c>
    </row>
    <row r="81" spans="1:19" x14ac:dyDescent="0.2">
      <c r="A81" s="22">
        <v>79</v>
      </c>
      <c r="B81" t="b">
        <v>1</v>
      </c>
      <c r="C81" t="b">
        <v>1</v>
      </c>
      <c r="D81" t="s">
        <v>257</v>
      </c>
      <c r="E81" t="s">
        <v>257</v>
      </c>
      <c r="F81" t="str">
        <f>VLOOKUP(pHWC_all[[#This Row],[ecoinvent_country_name]],CFs_unspecified[[ecoinvent_country_name]:[ecoinvent_shortname]],3,0)</f>
        <v>BZ</v>
      </c>
      <c r="G81">
        <v>22624600</v>
      </c>
      <c r="H81">
        <v>1714550</v>
      </c>
      <c r="I81">
        <v>1715500</v>
      </c>
      <c r="J81">
        <v>2215240</v>
      </c>
      <c r="K81">
        <v>1965160</v>
      </c>
      <c r="L81">
        <v>1687980</v>
      </c>
      <c r="M81">
        <v>1171450</v>
      </c>
      <c r="N81">
        <v>1844770</v>
      </c>
      <c r="O81">
        <v>2212750</v>
      </c>
      <c r="P81">
        <v>2396190</v>
      </c>
      <c r="Q81">
        <v>1414540</v>
      </c>
      <c r="R81">
        <v>2078150</v>
      </c>
      <c r="S81">
        <v>2208260</v>
      </c>
    </row>
    <row r="82" spans="1:19" x14ac:dyDescent="0.2">
      <c r="A82" s="22">
        <v>80</v>
      </c>
      <c r="B82" t="b">
        <v>1</v>
      </c>
      <c r="C82" t="b">
        <v>1</v>
      </c>
      <c r="D82" t="s">
        <v>260</v>
      </c>
      <c r="E82" t="s">
        <v>260</v>
      </c>
      <c r="F82" t="str">
        <f>VLOOKUP(pHWC_all[[#This Row],[ecoinvent_country_name]],CFs_unspecified[[ecoinvent_country_name]:[ecoinvent_shortname]],3,0)</f>
        <v>CA</v>
      </c>
      <c r="G82">
        <v>4988360000</v>
      </c>
      <c r="H82">
        <v>168158000</v>
      </c>
      <c r="I82">
        <v>151885000</v>
      </c>
      <c r="J82">
        <v>168158000</v>
      </c>
      <c r="K82">
        <v>163120000</v>
      </c>
      <c r="L82">
        <v>292831000</v>
      </c>
      <c r="M82">
        <v>767533000</v>
      </c>
      <c r="N82">
        <v>1260750000</v>
      </c>
      <c r="O82">
        <v>1046910000</v>
      </c>
      <c r="P82">
        <v>456991000</v>
      </c>
      <c r="Q82">
        <v>181131000</v>
      </c>
      <c r="R82">
        <v>162736000</v>
      </c>
      <c r="S82">
        <v>168158000</v>
      </c>
    </row>
    <row r="83" spans="1:19" x14ac:dyDescent="0.2">
      <c r="A83" s="22">
        <v>81</v>
      </c>
      <c r="B83" t="b">
        <v>0</v>
      </c>
      <c r="C83" t="b">
        <v>1</v>
      </c>
      <c r="D83" t="s">
        <v>90</v>
      </c>
      <c r="E83" t="s">
        <v>263</v>
      </c>
      <c r="F83" t="str">
        <f>VLOOKUP(pHWC_all[[#This Row],[ecoinvent_country_name]],CFs_unspecified[[ecoinvent_country_name]:[ecoinvent_shortname]],3,0)</f>
        <v>CA-AB</v>
      </c>
      <c r="G83">
        <v>2658900000</v>
      </c>
      <c r="H83">
        <v>29150500</v>
      </c>
      <c r="I83">
        <v>26329400</v>
      </c>
      <c r="J83">
        <v>29150500</v>
      </c>
      <c r="K83">
        <v>28240700</v>
      </c>
      <c r="L83">
        <v>116982000</v>
      </c>
      <c r="M83">
        <v>488095000</v>
      </c>
      <c r="N83">
        <v>863771000</v>
      </c>
      <c r="O83">
        <v>699734000</v>
      </c>
      <c r="P83">
        <v>279171000</v>
      </c>
      <c r="Q83">
        <v>40912000</v>
      </c>
      <c r="R83">
        <v>28210100</v>
      </c>
      <c r="S83">
        <v>29150500</v>
      </c>
    </row>
    <row r="84" spans="1:19" x14ac:dyDescent="0.2">
      <c r="A84" s="22">
        <v>82</v>
      </c>
      <c r="B84" t="b">
        <v>0</v>
      </c>
      <c r="C84" t="b">
        <v>1</v>
      </c>
      <c r="D84" t="s">
        <v>90</v>
      </c>
      <c r="E84" t="s">
        <v>265</v>
      </c>
      <c r="F84" t="str">
        <f>VLOOKUP(pHWC_all[[#This Row],[ecoinvent_country_name]],CFs_unspecified[[ecoinvent_country_name]:[ecoinvent_shortname]],3,0)</f>
        <v>CA-BC</v>
      </c>
      <c r="G84">
        <v>441083000</v>
      </c>
      <c r="H84">
        <v>16810200</v>
      </c>
      <c r="I84">
        <v>15183400</v>
      </c>
      <c r="J84">
        <v>16810200</v>
      </c>
      <c r="K84">
        <v>16623600</v>
      </c>
      <c r="L84">
        <v>31970100</v>
      </c>
      <c r="M84">
        <v>75510100</v>
      </c>
      <c r="N84">
        <v>90358600</v>
      </c>
      <c r="O84">
        <v>94630000</v>
      </c>
      <c r="P84">
        <v>33133000</v>
      </c>
      <c r="Q84">
        <v>16973300</v>
      </c>
      <c r="R84">
        <v>16270000</v>
      </c>
      <c r="S84">
        <v>16810200</v>
      </c>
    </row>
    <row r="85" spans="1:19" x14ac:dyDescent="0.2">
      <c r="A85" s="22">
        <v>83</v>
      </c>
      <c r="B85" t="b">
        <v>0</v>
      </c>
      <c r="C85" t="b">
        <v>1</v>
      </c>
      <c r="D85" t="s">
        <v>90</v>
      </c>
      <c r="E85" t="s">
        <v>267</v>
      </c>
      <c r="F85" t="str">
        <f>VLOOKUP(pHWC_all[[#This Row],[ecoinvent_country_name]],CFs_unspecified[[ecoinvent_country_name]:[ecoinvent_shortname]],3,0)</f>
        <v>CA-MB</v>
      </c>
      <c r="G85">
        <v>132785000</v>
      </c>
      <c r="H85">
        <v>6548840</v>
      </c>
      <c r="I85">
        <v>5915080</v>
      </c>
      <c r="J85">
        <v>6548840</v>
      </c>
      <c r="K85">
        <v>6337590</v>
      </c>
      <c r="L85">
        <v>8358440</v>
      </c>
      <c r="M85">
        <v>18524400</v>
      </c>
      <c r="N85">
        <v>28816600</v>
      </c>
      <c r="O85">
        <v>25101100</v>
      </c>
      <c r="P85">
        <v>7198680</v>
      </c>
      <c r="Q85">
        <v>6548850</v>
      </c>
      <c r="R85">
        <v>6337590</v>
      </c>
      <c r="S85">
        <v>6548840</v>
      </c>
    </row>
    <row r="86" spans="1:19" x14ac:dyDescent="0.2">
      <c r="A86" s="22">
        <v>84</v>
      </c>
      <c r="B86" t="b">
        <v>0</v>
      </c>
      <c r="C86" t="b">
        <v>1</v>
      </c>
      <c r="D86" t="s">
        <v>90</v>
      </c>
      <c r="E86" t="s">
        <v>269</v>
      </c>
      <c r="F86" t="str">
        <f>VLOOKUP(pHWC_all[[#This Row],[ecoinvent_country_name]],CFs_unspecified[[ecoinvent_country_name]:[ecoinvent_shortname]],3,0)</f>
        <v>CA-NB</v>
      </c>
      <c r="G86">
        <v>41376400</v>
      </c>
      <c r="H86">
        <v>3168840</v>
      </c>
      <c r="I86">
        <v>2862170</v>
      </c>
      <c r="J86">
        <v>3168840</v>
      </c>
      <c r="K86">
        <v>3066620</v>
      </c>
      <c r="L86">
        <v>3170620</v>
      </c>
      <c r="M86">
        <v>3423770</v>
      </c>
      <c r="N86">
        <v>5165280</v>
      </c>
      <c r="O86">
        <v>4654940</v>
      </c>
      <c r="P86">
        <v>3291020</v>
      </c>
      <c r="Q86">
        <v>3168840</v>
      </c>
      <c r="R86">
        <v>3066620</v>
      </c>
      <c r="S86">
        <v>3168840</v>
      </c>
    </row>
    <row r="87" spans="1:19" x14ac:dyDescent="0.2">
      <c r="A87" s="22">
        <v>85</v>
      </c>
      <c r="B87" t="b">
        <v>0</v>
      </c>
      <c r="C87" t="b">
        <v>1</v>
      </c>
      <c r="D87" t="s">
        <v>90</v>
      </c>
      <c r="E87" t="s">
        <v>271</v>
      </c>
      <c r="F87" t="str">
        <f>VLOOKUP(pHWC_all[[#This Row],[ecoinvent_country_name]],CFs_unspecified[[ecoinvent_country_name]:[ecoinvent_shortname]],3,0)</f>
        <v>CA-NF</v>
      </c>
      <c r="G87">
        <v>26530000</v>
      </c>
      <c r="H87">
        <v>2243070</v>
      </c>
      <c r="I87">
        <v>2026000</v>
      </c>
      <c r="J87">
        <v>2243070</v>
      </c>
      <c r="K87">
        <v>2170710</v>
      </c>
      <c r="L87">
        <v>2245790</v>
      </c>
      <c r="M87">
        <v>2179340</v>
      </c>
      <c r="N87">
        <v>2295150</v>
      </c>
      <c r="O87">
        <v>2290740</v>
      </c>
      <c r="P87">
        <v>2179210</v>
      </c>
      <c r="Q87">
        <v>2243160</v>
      </c>
      <c r="R87">
        <v>2170710</v>
      </c>
      <c r="S87">
        <v>2243070</v>
      </c>
    </row>
    <row r="88" spans="1:19" x14ac:dyDescent="0.2">
      <c r="A88" s="22">
        <v>86</v>
      </c>
      <c r="B88" t="b">
        <v>0</v>
      </c>
      <c r="C88" t="b">
        <v>1</v>
      </c>
      <c r="D88" t="s">
        <v>90</v>
      </c>
      <c r="E88" t="s">
        <v>273</v>
      </c>
      <c r="F88" t="str">
        <f>VLOOKUP(pHWC_all[[#This Row],[ecoinvent_country_name]],CFs_unspecified[[ecoinvent_country_name]:[ecoinvent_shortname]],3,0)</f>
        <v>CA-NS</v>
      </c>
      <c r="G88">
        <v>88780300</v>
      </c>
      <c r="H88">
        <v>7212950</v>
      </c>
      <c r="I88">
        <v>6514920</v>
      </c>
      <c r="J88">
        <v>7212950</v>
      </c>
      <c r="K88">
        <v>6980280</v>
      </c>
      <c r="L88">
        <v>7212950</v>
      </c>
      <c r="M88">
        <v>6991980</v>
      </c>
      <c r="N88">
        <v>9230090</v>
      </c>
      <c r="O88">
        <v>8778100</v>
      </c>
      <c r="P88">
        <v>7239820</v>
      </c>
      <c r="Q88">
        <v>7213040</v>
      </c>
      <c r="R88">
        <v>6980280</v>
      </c>
      <c r="S88">
        <v>7212950</v>
      </c>
    </row>
    <row r="89" spans="1:19" x14ac:dyDescent="0.2">
      <c r="A89" s="22">
        <v>87</v>
      </c>
      <c r="B89" t="b">
        <v>0</v>
      </c>
      <c r="C89" t="b">
        <v>1</v>
      </c>
      <c r="D89" t="s">
        <v>90</v>
      </c>
      <c r="E89" t="s">
        <v>275</v>
      </c>
      <c r="F89" t="str">
        <f>VLOOKUP(pHWC_all[[#This Row],[ecoinvent_country_name]],CFs_unspecified[[ecoinvent_country_name]:[ecoinvent_shortname]],3,0)</f>
        <v>CA-NT</v>
      </c>
      <c r="G89">
        <v>2481870</v>
      </c>
      <c r="H89">
        <v>208959</v>
      </c>
      <c r="I89">
        <v>188737</v>
      </c>
      <c r="J89">
        <v>208959</v>
      </c>
      <c r="K89">
        <v>202218</v>
      </c>
      <c r="L89">
        <v>208960</v>
      </c>
      <c r="M89">
        <v>206473</v>
      </c>
      <c r="N89">
        <v>220783</v>
      </c>
      <c r="O89">
        <v>213420</v>
      </c>
      <c r="P89">
        <v>203223</v>
      </c>
      <c r="Q89">
        <v>208959</v>
      </c>
      <c r="R89">
        <v>202218</v>
      </c>
      <c r="S89">
        <v>208959</v>
      </c>
    </row>
    <row r="90" spans="1:19" x14ac:dyDescent="0.2">
      <c r="A90" s="22">
        <v>88</v>
      </c>
      <c r="B90" t="b">
        <v>0</v>
      </c>
      <c r="C90" t="b">
        <v>1</v>
      </c>
      <c r="D90" t="s">
        <v>90</v>
      </c>
      <c r="E90" t="s">
        <v>277</v>
      </c>
      <c r="F90" t="str">
        <f>VLOOKUP(pHWC_all[[#This Row],[ecoinvent_country_name]],CFs_unspecified[[ecoinvent_country_name]:[ecoinvent_shortname]],3,0)</f>
        <v>CA-NU</v>
      </c>
      <c r="G90">
        <v>1171760</v>
      </c>
      <c r="H90">
        <v>99519.1</v>
      </c>
      <c r="I90">
        <v>89888.2</v>
      </c>
      <c r="J90">
        <v>99519.1</v>
      </c>
      <c r="K90">
        <v>96308.800000000003</v>
      </c>
      <c r="L90">
        <v>99519.1</v>
      </c>
      <c r="M90">
        <v>96308.800000000003</v>
      </c>
      <c r="N90">
        <v>99519.1</v>
      </c>
      <c r="O90">
        <v>99519.1</v>
      </c>
      <c r="P90">
        <v>96308.800000000003</v>
      </c>
      <c r="Q90">
        <v>99519.1</v>
      </c>
      <c r="R90">
        <v>96308.800000000003</v>
      </c>
      <c r="S90">
        <v>99519.1</v>
      </c>
    </row>
    <row r="91" spans="1:19" x14ac:dyDescent="0.2">
      <c r="A91" s="22">
        <v>89</v>
      </c>
      <c r="B91" t="b">
        <v>0</v>
      </c>
      <c r="C91" t="b">
        <v>1</v>
      </c>
      <c r="D91" t="s">
        <v>90</v>
      </c>
      <c r="E91" t="s">
        <v>279</v>
      </c>
      <c r="F91" t="str">
        <f>VLOOKUP(pHWC_all[[#This Row],[ecoinvent_country_name]],CFs_unspecified[[ecoinvent_country_name]:[ecoinvent_shortname]],3,0)</f>
        <v>CA-ON</v>
      </c>
      <c r="G91">
        <v>851330000</v>
      </c>
      <c r="H91">
        <v>61464900</v>
      </c>
      <c r="I91">
        <v>55516700</v>
      </c>
      <c r="J91">
        <v>61464900</v>
      </c>
      <c r="K91">
        <v>59482200</v>
      </c>
      <c r="L91">
        <v>63988300</v>
      </c>
      <c r="M91">
        <v>91288900</v>
      </c>
      <c r="N91">
        <v>117095000</v>
      </c>
      <c r="O91">
        <v>93802100</v>
      </c>
      <c r="P91">
        <v>64797200</v>
      </c>
      <c r="Q91">
        <v>61482300</v>
      </c>
      <c r="R91">
        <v>59482200</v>
      </c>
      <c r="S91">
        <v>61464900</v>
      </c>
    </row>
    <row r="92" spans="1:19" x14ac:dyDescent="0.2">
      <c r="A92" s="22">
        <v>90</v>
      </c>
      <c r="B92" t="b">
        <v>0</v>
      </c>
      <c r="C92" t="b">
        <v>1</v>
      </c>
      <c r="D92" t="s">
        <v>90</v>
      </c>
      <c r="E92" t="s">
        <v>281</v>
      </c>
      <c r="F92" t="str">
        <f>VLOOKUP(pHWC_all[[#This Row],[ecoinvent_country_name]],CFs_unspecified[[ecoinvent_country_name]:[ecoinvent_shortname]],3,0)</f>
        <v>CA-PE</v>
      </c>
      <c r="G92">
        <v>10692900</v>
      </c>
      <c r="H92">
        <v>703460</v>
      </c>
      <c r="I92">
        <v>635383</v>
      </c>
      <c r="J92">
        <v>703460</v>
      </c>
      <c r="K92">
        <v>680768</v>
      </c>
      <c r="L92">
        <v>703460</v>
      </c>
      <c r="M92">
        <v>729164</v>
      </c>
      <c r="N92">
        <v>2014520</v>
      </c>
      <c r="O92">
        <v>1697460</v>
      </c>
      <c r="P92">
        <v>737500</v>
      </c>
      <c r="Q92">
        <v>703460</v>
      </c>
      <c r="R92">
        <v>680768</v>
      </c>
      <c r="S92">
        <v>703460</v>
      </c>
    </row>
    <row r="93" spans="1:19" x14ac:dyDescent="0.2">
      <c r="A93" s="22">
        <v>91</v>
      </c>
      <c r="B93" t="b">
        <v>0</v>
      </c>
      <c r="C93" t="b">
        <v>1</v>
      </c>
      <c r="D93" t="s">
        <v>90</v>
      </c>
      <c r="E93" t="s">
        <v>283</v>
      </c>
      <c r="F93" t="str">
        <f>VLOOKUP(pHWC_all[[#This Row],[ecoinvent_country_name]],CFs_unspecified[[ecoinvent_country_name]:[ecoinvent_shortname]],3,0)</f>
        <v>CA-QC</v>
      </c>
      <c r="G93">
        <v>418090000</v>
      </c>
      <c r="H93">
        <v>32063600</v>
      </c>
      <c r="I93">
        <v>28960700</v>
      </c>
      <c r="J93">
        <v>32063600</v>
      </c>
      <c r="K93">
        <v>31029300</v>
      </c>
      <c r="L93">
        <v>32102100</v>
      </c>
      <c r="M93">
        <v>39209200</v>
      </c>
      <c r="N93">
        <v>51346100</v>
      </c>
      <c r="O93">
        <v>44085700</v>
      </c>
      <c r="P93">
        <v>32072100</v>
      </c>
      <c r="Q93">
        <v>32064500</v>
      </c>
      <c r="R93">
        <v>31029300</v>
      </c>
      <c r="S93">
        <v>32063600</v>
      </c>
    </row>
    <row r="94" spans="1:19" x14ac:dyDescent="0.2">
      <c r="A94" s="22">
        <v>92</v>
      </c>
      <c r="B94" t="b">
        <v>0</v>
      </c>
      <c r="C94" t="b">
        <v>1</v>
      </c>
      <c r="D94" t="s">
        <v>90</v>
      </c>
      <c r="E94" t="s">
        <v>285</v>
      </c>
      <c r="F94" t="str">
        <f>VLOOKUP(pHWC_all[[#This Row],[ecoinvent_country_name]],CFs_unspecified[[ecoinvent_country_name]:[ecoinvent_shortname]],3,0)</f>
        <v>CA-SK</v>
      </c>
      <c r="G94">
        <v>319978000</v>
      </c>
      <c r="H94">
        <v>8462240</v>
      </c>
      <c r="I94">
        <v>7643310</v>
      </c>
      <c r="J94">
        <v>8462240</v>
      </c>
      <c r="K94">
        <v>8189270</v>
      </c>
      <c r="L94">
        <v>25940500</v>
      </c>
      <c r="M94">
        <v>42186200</v>
      </c>
      <c r="N94">
        <v>92131600</v>
      </c>
      <c r="O94">
        <v>73429400</v>
      </c>
      <c r="P94">
        <v>27359000</v>
      </c>
      <c r="Q94">
        <v>9522400</v>
      </c>
      <c r="R94">
        <v>8189270</v>
      </c>
      <c r="S94">
        <v>8462240</v>
      </c>
    </row>
    <row r="95" spans="1:19" x14ac:dyDescent="0.2">
      <c r="A95" s="22">
        <v>93</v>
      </c>
      <c r="B95" t="b">
        <v>0</v>
      </c>
      <c r="C95" t="b">
        <v>1</v>
      </c>
      <c r="D95" t="s">
        <v>90</v>
      </c>
      <c r="E95" t="s">
        <v>287</v>
      </c>
      <c r="F95" t="str">
        <f>VLOOKUP(pHWC_all[[#This Row],[ecoinvent_country_name]],CFs_unspecified[[ecoinvent_country_name]:[ecoinvent_shortname]],3,0)</f>
        <v>CA-YK</v>
      </c>
      <c r="G95">
        <v>1717000</v>
      </c>
      <c r="H95">
        <v>107558</v>
      </c>
      <c r="I95">
        <v>97149.2</v>
      </c>
      <c r="J95">
        <v>107558</v>
      </c>
      <c r="K95">
        <v>104088</v>
      </c>
      <c r="L95">
        <v>108173</v>
      </c>
      <c r="M95">
        <v>177886</v>
      </c>
      <c r="N95">
        <v>345762</v>
      </c>
      <c r="O95">
        <v>214238</v>
      </c>
      <c r="P95">
        <v>134920</v>
      </c>
      <c r="Q95">
        <v>108019</v>
      </c>
      <c r="R95">
        <v>104088</v>
      </c>
      <c r="S95">
        <v>107558</v>
      </c>
    </row>
    <row r="96" spans="1:19" x14ac:dyDescent="0.2">
      <c r="A96" s="22">
        <v>94</v>
      </c>
      <c r="B96" t="b">
        <v>1</v>
      </c>
      <c r="C96" t="b">
        <v>1</v>
      </c>
      <c r="D96" t="s">
        <v>289</v>
      </c>
      <c r="E96" t="s">
        <v>290</v>
      </c>
      <c r="F96" t="str">
        <f>VLOOKUP(pHWC_all[[#This Row],[ecoinvent_country_name]],CFs_unspecified[[ecoinvent_country_name]:[ecoinvent_shortname]],3,0)</f>
        <v>CD</v>
      </c>
      <c r="G96">
        <v>153710000</v>
      </c>
      <c r="H96">
        <v>14179500</v>
      </c>
      <c r="I96">
        <v>15297300</v>
      </c>
      <c r="J96">
        <v>11990200</v>
      </c>
      <c r="K96">
        <v>14672100</v>
      </c>
      <c r="L96">
        <v>14280800</v>
      </c>
      <c r="M96">
        <v>16095600</v>
      </c>
      <c r="N96">
        <v>15556800</v>
      </c>
      <c r="O96">
        <v>9679290</v>
      </c>
      <c r="P96">
        <v>9289670</v>
      </c>
      <c r="Q96">
        <v>9520830</v>
      </c>
      <c r="R96">
        <v>12027400</v>
      </c>
      <c r="S96">
        <v>11120200</v>
      </c>
    </row>
    <row r="97" spans="1:19" x14ac:dyDescent="0.2">
      <c r="A97" s="22">
        <v>95</v>
      </c>
      <c r="B97" t="b">
        <v>0</v>
      </c>
      <c r="C97" t="b">
        <v>1</v>
      </c>
      <c r="D97" t="s">
        <v>90</v>
      </c>
      <c r="E97" t="s">
        <v>293</v>
      </c>
      <c r="F97" t="str">
        <f>VLOOKUP(pHWC_all[[#This Row],[ecoinvent_country_name]],CFs_unspecified[[ecoinvent_country_name]:[ecoinvent_shortname]],3,0)</f>
        <v>CENTREL</v>
      </c>
      <c r="G97">
        <v>2693260000</v>
      </c>
      <c r="H97">
        <v>192466000</v>
      </c>
      <c r="I97">
        <v>173840000</v>
      </c>
      <c r="J97">
        <v>192466000</v>
      </c>
      <c r="K97">
        <v>187953000</v>
      </c>
      <c r="L97">
        <v>194042000</v>
      </c>
      <c r="M97">
        <v>260876000</v>
      </c>
      <c r="N97">
        <v>370869000</v>
      </c>
      <c r="O97">
        <v>316552000</v>
      </c>
      <c r="P97">
        <v>229057000</v>
      </c>
      <c r="Q97">
        <v>196419000</v>
      </c>
      <c r="R97">
        <v>186257000</v>
      </c>
      <c r="S97">
        <v>192466000</v>
      </c>
    </row>
    <row r="98" spans="1:19" x14ac:dyDescent="0.2">
      <c r="A98" s="22">
        <v>96</v>
      </c>
      <c r="B98" t="b">
        <v>1</v>
      </c>
      <c r="C98" t="b">
        <v>1</v>
      </c>
      <c r="D98" t="s">
        <v>295</v>
      </c>
      <c r="E98" t="s">
        <v>295</v>
      </c>
      <c r="F98" t="str">
        <f>VLOOKUP(pHWC_all[[#This Row],[ecoinvent_country_name]],CFs_unspecified[[ecoinvent_country_name]:[ecoinvent_shortname]],3,0)</f>
        <v>CF</v>
      </c>
      <c r="G98">
        <v>71755800</v>
      </c>
      <c r="H98">
        <v>6074430</v>
      </c>
      <c r="I98">
        <v>5489760</v>
      </c>
      <c r="J98">
        <v>6082250</v>
      </c>
      <c r="K98">
        <v>5886090</v>
      </c>
      <c r="L98">
        <v>6088460</v>
      </c>
      <c r="M98">
        <v>5936310</v>
      </c>
      <c r="N98">
        <v>6089070</v>
      </c>
      <c r="O98">
        <v>6082330</v>
      </c>
      <c r="P98">
        <v>5903460</v>
      </c>
      <c r="Q98">
        <v>6105700</v>
      </c>
      <c r="R98">
        <v>5946100</v>
      </c>
      <c r="S98">
        <v>6071860</v>
      </c>
    </row>
    <row r="99" spans="1:19" x14ac:dyDescent="0.2">
      <c r="A99" s="22">
        <v>97</v>
      </c>
      <c r="B99" t="b">
        <v>1</v>
      </c>
      <c r="C99" t="b">
        <v>1</v>
      </c>
      <c r="D99" t="s">
        <v>298</v>
      </c>
      <c r="E99" t="s">
        <v>298</v>
      </c>
      <c r="F99" t="str">
        <f>VLOOKUP(pHWC_all[[#This Row],[ecoinvent_country_name]],CFs_unspecified[[ecoinvent_country_name]:[ecoinvent_shortname]],3,0)</f>
        <v>CG</v>
      </c>
      <c r="G99">
        <v>20784000</v>
      </c>
      <c r="H99">
        <v>1738360</v>
      </c>
      <c r="I99">
        <v>1595190</v>
      </c>
      <c r="J99">
        <v>1775770</v>
      </c>
      <c r="K99">
        <v>1738610</v>
      </c>
      <c r="L99">
        <v>1869730</v>
      </c>
      <c r="M99">
        <v>1828230</v>
      </c>
      <c r="N99">
        <v>1729070</v>
      </c>
      <c r="O99">
        <v>1724000</v>
      </c>
      <c r="P99">
        <v>1668380</v>
      </c>
      <c r="Q99">
        <v>1724000</v>
      </c>
      <c r="R99">
        <v>1668650</v>
      </c>
      <c r="S99">
        <v>1724000</v>
      </c>
    </row>
    <row r="100" spans="1:19" x14ac:dyDescent="0.2">
      <c r="A100" s="22">
        <v>98</v>
      </c>
      <c r="B100" t="b">
        <v>1</v>
      </c>
      <c r="C100" t="b">
        <v>1</v>
      </c>
      <c r="D100" t="s">
        <v>301</v>
      </c>
      <c r="E100" t="s">
        <v>301</v>
      </c>
      <c r="F100" t="str">
        <f>VLOOKUP(pHWC_all[[#This Row],[ecoinvent_country_name]],CFs_unspecified[[ecoinvent_country_name]:[ecoinvent_shortname]],3,0)</f>
        <v>CH</v>
      </c>
      <c r="G100">
        <v>302407000</v>
      </c>
      <c r="H100">
        <v>19620200</v>
      </c>
      <c r="I100">
        <v>17721500</v>
      </c>
      <c r="J100">
        <v>19620200</v>
      </c>
      <c r="K100">
        <v>18987300</v>
      </c>
      <c r="L100">
        <v>19752200</v>
      </c>
      <c r="M100">
        <v>33289200</v>
      </c>
      <c r="N100">
        <v>58864600</v>
      </c>
      <c r="O100">
        <v>26441100</v>
      </c>
      <c r="P100">
        <v>29857300</v>
      </c>
      <c r="Q100">
        <v>19645900</v>
      </c>
      <c r="R100">
        <v>18987300</v>
      </c>
      <c r="S100">
        <v>19620200</v>
      </c>
    </row>
    <row r="101" spans="1:19" x14ac:dyDescent="0.2">
      <c r="A101" s="22">
        <v>99</v>
      </c>
      <c r="B101" t="b">
        <v>1</v>
      </c>
      <c r="C101" t="b">
        <v>1</v>
      </c>
      <c r="D101" t="s">
        <v>304</v>
      </c>
      <c r="E101" t="s">
        <v>305</v>
      </c>
      <c r="F101" t="str">
        <f>VLOOKUP(pHWC_all[[#This Row],[ecoinvent_country_name]],CFs_unspecified[[ecoinvent_country_name]:[ecoinvent_shortname]],3,0)</f>
        <v>CI</v>
      </c>
      <c r="G101">
        <v>113981000</v>
      </c>
      <c r="H101">
        <v>7132880</v>
      </c>
      <c r="I101">
        <v>6276360</v>
      </c>
      <c r="J101">
        <v>7069490</v>
      </c>
      <c r="K101">
        <v>6505290</v>
      </c>
      <c r="L101">
        <v>7381310</v>
      </c>
      <c r="M101">
        <v>10339700</v>
      </c>
      <c r="N101">
        <v>16059300</v>
      </c>
      <c r="O101">
        <v>13835200</v>
      </c>
      <c r="P101">
        <v>8748640</v>
      </c>
      <c r="Q101">
        <v>10713200</v>
      </c>
      <c r="R101">
        <v>11034100</v>
      </c>
      <c r="S101">
        <v>8885900</v>
      </c>
    </row>
    <row r="102" spans="1:19" x14ac:dyDescent="0.2">
      <c r="A102" s="22">
        <v>100</v>
      </c>
      <c r="B102" t="b">
        <v>0</v>
      </c>
      <c r="C102" t="b">
        <v>1</v>
      </c>
      <c r="D102" t="s">
        <v>90</v>
      </c>
      <c r="E102" t="s">
        <v>308</v>
      </c>
      <c r="F102" t="str">
        <f>VLOOKUP(pHWC_all[[#This Row],[ecoinvent_country_name]],CFs_unspecified[[ecoinvent_country_name]:[ecoinvent_shortname]],3,0)</f>
        <v>CK</v>
      </c>
      <c r="G102">
        <v>104006</v>
      </c>
      <c r="H102">
        <v>8833.42</v>
      </c>
      <c r="I102">
        <v>7978.57</v>
      </c>
      <c r="J102">
        <v>8833.42</v>
      </c>
      <c r="K102">
        <v>8548.4699999999993</v>
      </c>
      <c r="L102">
        <v>8833.42</v>
      </c>
      <c r="M102">
        <v>8548.4699999999993</v>
      </c>
      <c r="N102">
        <v>8833.42</v>
      </c>
      <c r="O102">
        <v>8833.42</v>
      </c>
      <c r="P102">
        <v>8548.4699999999993</v>
      </c>
      <c r="Q102">
        <v>8833.42</v>
      </c>
      <c r="R102">
        <v>8548.4699999999993</v>
      </c>
      <c r="S102">
        <v>8833.42</v>
      </c>
    </row>
    <row r="103" spans="1:19" x14ac:dyDescent="0.2">
      <c r="A103" s="22">
        <v>101</v>
      </c>
      <c r="B103" t="b">
        <v>1</v>
      </c>
      <c r="C103" t="b">
        <v>1</v>
      </c>
      <c r="D103" t="s">
        <v>310</v>
      </c>
      <c r="E103" t="s">
        <v>310</v>
      </c>
      <c r="F103" t="str">
        <f>VLOOKUP(pHWC_all[[#This Row],[ecoinvent_country_name]],CFs_unspecified[[ecoinvent_country_name]:[ecoinvent_shortname]],3,0)</f>
        <v>CL</v>
      </c>
      <c r="G103">
        <v>8699260000</v>
      </c>
      <c r="H103">
        <v>2317690000</v>
      </c>
      <c r="I103">
        <v>1654440000</v>
      </c>
      <c r="J103">
        <v>683606000</v>
      </c>
      <c r="K103">
        <v>93246100</v>
      </c>
      <c r="L103">
        <v>64224300</v>
      </c>
      <c r="M103">
        <v>52602600</v>
      </c>
      <c r="N103">
        <v>55909300</v>
      </c>
      <c r="O103">
        <v>61487300</v>
      </c>
      <c r="P103">
        <v>75587500</v>
      </c>
      <c r="Q103">
        <v>255947000</v>
      </c>
      <c r="R103">
        <v>1089610000</v>
      </c>
      <c r="S103">
        <v>2294900000</v>
      </c>
    </row>
    <row r="104" spans="1:19" x14ac:dyDescent="0.2">
      <c r="A104" s="22">
        <v>102</v>
      </c>
      <c r="B104" t="b">
        <v>1</v>
      </c>
      <c r="C104" t="b">
        <v>1</v>
      </c>
      <c r="D104" t="s">
        <v>313</v>
      </c>
      <c r="E104" t="s">
        <v>313</v>
      </c>
      <c r="F104" t="str">
        <f>VLOOKUP(pHWC_all[[#This Row],[ecoinvent_country_name]],CFs_unspecified[[ecoinvent_country_name]:[ecoinvent_shortname]],3,0)</f>
        <v>CM</v>
      </c>
      <c r="G104">
        <v>236411000</v>
      </c>
      <c r="H104">
        <v>13091000</v>
      </c>
      <c r="I104">
        <v>13179900</v>
      </c>
      <c r="J104">
        <v>14068300</v>
      </c>
      <c r="K104">
        <v>16721700</v>
      </c>
      <c r="L104">
        <v>14661600</v>
      </c>
      <c r="M104">
        <v>16357500</v>
      </c>
      <c r="N104">
        <v>23277300</v>
      </c>
      <c r="O104">
        <v>22429100</v>
      </c>
      <c r="P104">
        <v>34975800</v>
      </c>
      <c r="Q104">
        <v>29105700</v>
      </c>
      <c r="R104">
        <v>23591000</v>
      </c>
      <c r="S104">
        <v>14952300</v>
      </c>
    </row>
    <row r="105" spans="1:19" x14ac:dyDescent="0.2">
      <c r="A105" s="22">
        <v>103</v>
      </c>
      <c r="B105" t="b">
        <v>0</v>
      </c>
      <c r="C105" t="b">
        <v>1</v>
      </c>
      <c r="D105" t="s">
        <v>90</v>
      </c>
      <c r="E105" t="s">
        <v>316</v>
      </c>
      <c r="F105" t="str">
        <f>VLOOKUP(pHWC_all[[#This Row],[ecoinvent_country_name]],CFs_unspecified[[ecoinvent_country_name]:[ecoinvent_shortname]],3,0)</f>
        <v>CN</v>
      </c>
      <c r="G105">
        <v>344441000000</v>
      </c>
      <c r="H105">
        <v>7614510000</v>
      </c>
      <c r="I105">
        <v>6132880000</v>
      </c>
      <c r="J105">
        <v>6522380000</v>
      </c>
      <c r="K105">
        <v>9916200000</v>
      </c>
      <c r="L105">
        <v>39099300000</v>
      </c>
      <c r="M105">
        <v>63802900000</v>
      </c>
      <c r="N105">
        <v>70599800000</v>
      </c>
      <c r="O105">
        <v>64092400000</v>
      </c>
      <c r="P105">
        <v>35745300000</v>
      </c>
      <c r="Q105">
        <v>17320100000</v>
      </c>
      <c r="R105">
        <v>14018200000</v>
      </c>
      <c r="S105">
        <v>9576920000</v>
      </c>
    </row>
    <row r="106" spans="1:19" x14ac:dyDescent="0.2">
      <c r="A106" s="22">
        <v>104</v>
      </c>
      <c r="B106" t="b">
        <v>0</v>
      </c>
      <c r="C106" t="b">
        <v>1</v>
      </c>
      <c r="D106" t="s">
        <v>90</v>
      </c>
      <c r="E106" t="s">
        <v>318</v>
      </c>
      <c r="F106" t="str">
        <f>VLOOKUP(pHWC_all[[#This Row],[ecoinvent_country_name]],CFs_unspecified[[ecoinvent_country_name]:[ecoinvent_shortname]],3,0)</f>
        <v>CN-AH</v>
      </c>
      <c r="G106">
        <v>16385600000</v>
      </c>
      <c r="H106">
        <v>411856000</v>
      </c>
      <c r="I106">
        <v>256048000</v>
      </c>
      <c r="J106">
        <v>301609000</v>
      </c>
      <c r="K106">
        <v>450968000</v>
      </c>
      <c r="L106">
        <v>2577730000</v>
      </c>
      <c r="M106">
        <v>2693990000</v>
      </c>
      <c r="N106">
        <v>2875700000</v>
      </c>
      <c r="O106">
        <v>2809340000</v>
      </c>
      <c r="P106">
        <v>1242680000</v>
      </c>
      <c r="Q106">
        <v>1400500000</v>
      </c>
      <c r="R106">
        <v>936016000</v>
      </c>
      <c r="S106">
        <v>429170000</v>
      </c>
    </row>
    <row r="107" spans="1:19" x14ac:dyDescent="0.2">
      <c r="A107" s="22">
        <v>105</v>
      </c>
      <c r="B107" t="b">
        <v>0</v>
      </c>
      <c r="C107" t="b">
        <v>1</v>
      </c>
      <c r="D107" t="s">
        <v>90</v>
      </c>
      <c r="E107" t="s">
        <v>320</v>
      </c>
      <c r="F107" t="str">
        <f>VLOOKUP(pHWC_all[[#This Row],[ecoinvent_country_name]],CFs_unspecified[[ecoinvent_country_name]:[ecoinvent_shortname]],3,0)</f>
        <v>CN-BJ</v>
      </c>
      <c r="G107">
        <v>2089590000</v>
      </c>
      <c r="H107">
        <v>77134600</v>
      </c>
      <c r="I107">
        <v>69669900</v>
      </c>
      <c r="J107">
        <v>77134600</v>
      </c>
      <c r="K107">
        <v>77954000</v>
      </c>
      <c r="L107">
        <v>165979000</v>
      </c>
      <c r="M107">
        <v>331746000</v>
      </c>
      <c r="N107">
        <v>335763000</v>
      </c>
      <c r="O107">
        <v>366163000</v>
      </c>
      <c r="P107">
        <v>294360000</v>
      </c>
      <c r="Q107">
        <v>138425000</v>
      </c>
      <c r="R107">
        <v>78123100</v>
      </c>
      <c r="S107">
        <v>77134600</v>
      </c>
    </row>
    <row r="108" spans="1:19" x14ac:dyDescent="0.2">
      <c r="A108" s="22">
        <v>106</v>
      </c>
      <c r="B108" t="b">
        <v>0</v>
      </c>
      <c r="C108" t="b">
        <v>1</v>
      </c>
      <c r="D108" t="s">
        <v>90</v>
      </c>
      <c r="E108" t="s">
        <v>322</v>
      </c>
      <c r="F108" t="str">
        <f>VLOOKUP(pHWC_all[[#This Row],[ecoinvent_country_name]],CFs_unspecified[[ecoinvent_country_name]:[ecoinvent_shortname]],3,0)</f>
        <v>CN-CCG</v>
      </c>
      <c r="G108">
        <v>65056000000</v>
      </c>
      <c r="H108">
        <v>1962880000</v>
      </c>
      <c r="I108">
        <v>1375970000</v>
      </c>
      <c r="J108">
        <v>1509890000</v>
      </c>
      <c r="K108">
        <v>2275120000</v>
      </c>
      <c r="L108">
        <v>9110880000</v>
      </c>
      <c r="M108">
        <v>9762460000</v>
      </c>
      <c r="N108">
        <v>11525200000</v>
      </c>
      <c r="O108">
        <v>12312900000</v>
      </c>
      <c r="P108">
        <v>5777120000</v>
      </c>
      <c r="Q108">
        <v>3698410000</v>
      </c>
      <c r="R108">
        <v>3338560000</v>
      </c>
      <c r="S108">
        <v>2406600000</v>
      </c>
    </row>
    <row r="109" spans="1:19" x14ac:dyDescent="0.2">
      <c r="A109" s="22">
        <v>107</v>
      </c>
      <c r="B109" t="b">
        <v>0</v>
      </c>
      <c r="C109" t="b">
        <v>1</v>
      </c>
      <c r="D109" t="s">
        <v>90</v>
      </c>
      <c r="E109" t="s">
        <v>324</v>
      </c>
      <c r="F109" t="str">
        <f>VLOOKUP(pHWC_all[[#This Row],[ecoinvent_country_name]],CFs_unspecified[[ecoinvent_country_name]:[ecoinvent_shortname]],3,0)</f>
        <v>CN-CQ</v>
      </c>
      <c r="G109">
        <v>3103450000</v>
      </c>
      <c r="H109">
        <v>118738000</v>
      </c>
      <c r="I109">
        <v>97232900</v>
      </c>
      <c r="J109">
        <v>108366000</v>
      </c>
      <c r="K109">
        <v>148800000</v>
      </c>
      <c r="L109">
        <v>308591000</v>
      </c>
      <c r="M109">
        <v>380225000</v>
      </c>
      <c r="N109">
        <v>544284000</v>
      </c>
      <c r="O109">
        <v>805476000</v>
      </c>
      <c r="P109">
        <v>220455000</v>
      </c>
      <c r="Q109">
        <v>121468000</v>
      </c>
      <c r="R109">
        <v>130685000</v>
      </c>
      <c r="S109">
        <v>119130000</v>
      </c>
    </row>
    <row r="110" spans="1:19" x14ac:dyDescent="0.2">
      <c r="A110" s="22">
        <v>108</v>
      </c>
      <c r="B110" t="b">
        <v>0</v>
      </c>
      <c r="C110" t="b">
        <v>1</v>
      </c>
      <c r="D110" t="s">
        <v>90</v>
      </c>
      <c r="E110" t="s">
        <v>326</v>
      </c>
      <c r="F110" t="str">
        <f>VLOOKUP(pHWC_all[[#This Row],[ecoinvent_country_name]],CFs_unspecified[[ecoinvent_country_name]:[ecoinvent_shortname]],3,0)</f>
        <v>CN-CSG</v>
      </c>
      <c r="G110">
        <v>37835100000</v>
      </c>
      <c r="H110">
        <v>2007870000</v>
      </c>
      <c r="I110">
        <v>1994210000</v>
      </c>
      <c r="J110">
        <v>1740350000</v>
      </c>
      <c r="K110">
        <v>2135990000</v>
      </c>
      <c r="L110">
        <v>3164270000</v>
      </c>
      <c r="M110">
        <v>3407620000</v>
      </c>
      <c r="N110">
        <v>3936010000</v>
      </c>
      <c r="O110">
        <v>5002300000</v>
      </c>
      <c r="P110">
        <v>4254960000</v>
      </c>
      <c r="Q110">
        <v>3507840000</v>
      </c>
      <c r="R110">
        <v>3648190000</v>
      </c>
      <c r="S110">
        <v>3035480000</v>
      </c>
    </row>
    <row r="111" spans="1:19" x14ac:dyDescent="0.2">
      <c r="A111" s="22">
        <v>109</v>
      </c>
      <c r="B111" t="b">
        <v>0</v>
      </c>
      <c r="C111" t="b">
        <v>1</v>
      </c>
      <c r="D111" t="s">
        <v>90</v>
      </c>
      <c r="E111" t="s">
        <v>328</v>
      </c>
      <c r="F111" t="str">
        <f>VLOOKUP(pHWC_all[[#This Row],[ecoinvent_country_name]],CFs_unspecified[[ecoinvent_country_name]:[ecoinvent_shortname]],3,0)</f>
        <v>CN-ECGC</v>
      </c>
      <c r="G111">
        <v>68165900000</v>
      </c>
      <c r="H111">
        <v>1907400000</v>
      </c>
      <c r="I111">
        <v>1240470000</v>
      </c>
      <c r="J111">
        <v>1347030000</v>
      </c>
      <c r="K111">
        <v>1714900000</v>
      </c>
      <c r="L111">
        <v>7731040000</v>
      </c>
      <c r="M111">
        <v>9810630000</v>
      </c>
      <c r="N111">
        <v>10812200000</v>
      </c>
      <c r="O111">
        <v>13073700000</v>
      </c>
      <c r="P111">
        <v>6949510000</v>
      </c>
      <c r="Q111">
        <v>6061220000</v>
      </c>
      <c r="R111">
        <v>5087580000</v>
      </c>
      <c r="S111">
        <v>2430170000</v>
      </c>
    </row>
    <row r="112" spans="1:19" x14ac:dyDescent="0.2">
      <c r="A112" s="22">
        <v>110</v>
      </c>
      <c r="B112" t="b">
        <v>0</v>
      </c>
      <c r="C112" t="b">
        <v>1</v>
      </c>
      <c r="D112" t="s">
        <v>90</v>
      </c>
      <c r="E112" t="s">
        <v>330</v>
      </c>
      <c r="F112" t="str">
        <f>VLOOKUP(pHWC_all[[#This Row],[ecoinvent_country_name]],CFs_unspecified[[ecoinvent_country_name]:[ecoinvent_shortname]],3,0)</f>
        <v>CN-FJ</v>
      </c>
      <c r="G112">
        <v>8154130000</v>
      </c>
      <c r="H112">
        <v>283142000</v>
      </c>
      <c r="I112">
        <v>150834000</v>
      </c>
      <c r="J112">
        <v>143507000</v>
      </c>
      <c r="K112">
        <v>197145000</v>
      </c>
      <c r="L112">
        <v>432935000</v>
      </c>
      <c r="M112">
        <v>726847000</v>
      </c>
      <c r="N112">
        <v>947383000</v>
      </c>
      <c r="O112">
        <v>1486300000</v>
      </c>
      <c r="P112">
        <v>1261980000</v>
      </c>
      <c r="Q112">
        <v>1046020000</v>
      </c>
      <c r="R112">
        <v>1021130000</v>
      </c>
      <c r="S112">
        <v>456906000</v>
      </c>
    </row>
    <row r="113" spans="1:19" x14ac:dyDescent="0.2">
      <c r="A113" s="22">
        <v>111</v>
      </c>
      <c r="B113" t="b">
        <v>0</v>
      </c>
      <c r="C113" t="b">
        <v>1</v>
      </c>
      <c r="D113" t="s">
        <v>90</v>
      </c>
      <c r="E113" t="s">
        <v>332</v>
      </c>
      <c r="F113" t="str">
        <f>VLOOKUP(pHWC_all[[#This Row],[ecoinvent_country_name]],CFs_unspecified[[ecoinvent_country_name]:[ecoinvent_shortname]],3,0)</f>
        <v>CN-GD</v>
      </c>
      <c r="G113">
        <v>17848800000</v>
      </c>
      <c r="H113">
        <v>1211870000</v>
      </c>
      <c r="I113">
        <v>785784000</v>
      </c>
      <c r="J113">
        <v>595625000</v>
      </c>
      <c r="K113">
        <v>714679000</v>
      </c>
      <c r="L113">
        <v>898747000</v>
      </c>
      <c r="M113">
        <v>1485430000</v>
      </c>
      <c r="N113">
        <v>2018930000</v>
      </c>
      <c r="O113">
        <v>1997040000</v>
      </c>
      <c r="P113">
        <v>2383440000</v>
      </c>
      <c r="Q113">
        <v>2059540000</v>
      </c>
      <c r="R113">
        <v>2083460000</v>
      </c>
      <c r="S113">
        <v>1614290000</v>
      </c>
    </row>
    <row r="114" spans="1:19" x14ac:dyDescent="0.2">
      <c r="A114" s="22">
        <v>112</v>
      </c>
      <c r="B114" t="b">
        <v>0</v>
      </c>
      <c r="C114" t="b">
        <v>1</v>
      </c>
      <c r="D114" t="s">
        <v>90</v>
      </c>
      <c r="E114" t="s">
        <v>334</v>
      </c>
      <c r="F114" t="str">
        <f>VLOOKUP(pHWC_all[[#This Row],[ecoinvent_country_name]],CFs_unspecified[[ecoinvent_country_name]:[ecoinvent_shortname]],3,0)</f>
        <v>CN-GS</v>
      </c>
      <c r="G114">
        <v>7561240000</v>
      </c>
      <c r="H114">
        <v>42964100</v>
      </c>
      <c r="I114">
        <v>38693300</v>
      </c>
      <c r="J114">
        <v>41736400</v>
      </c>
      <c r="K114">
        <v>76551100</v>
      </c>
      <c r="L114">
        <v>607530000</v>
      </c>
      <c r="M114">
        <v>1450660000</v>
      </c>
      <c r="N114">
        <v>2288270000</v>
      </c>
      <c r="O114">
        <v>2018530000</v>
      </c>
      <c r="P114">
        <v>808083000</v>
      </c>
      <c r="Q114">
        <v>104915000</v>
      </c>
      <c r="R114">
        <v>40777200</v>
      </c>
      <c r="S114">
        <v>42533200</v>
      </c>
    </row>
    <row r="115" spans="1:19" x14ac:dyDescent="0.2">
      <c r="A115" s="22">
        <v>113</v>
      </c>
      <c r="B115" t="b">
        <v>0</v>
      </c>
      <c r="C115" t="b">
        <v>1</v>
      </c>
      <c r="D115" t="s">
        <v>90</v>
      </c>
      <c r="E115" t="s">
        <v>336</v>
      </c>
      <c r="F115" t="str">
        <f>VLOOKUP(pHWC_all[[#This Row],[ecoinvent_country_name]],CFs_unspecified[[ecoinvent_country_name]:[ecoinvent_shortname]],3,0)</f>
        <v>CN-GX</v>
      </c>
      <c r="G115">
        <v>6371550000</v>
      </c>
      <c r="H115">
        <v>196426000</v>
      </c>
      <c r="I115">
        <v>174228000</v>
      </c>
      <c r="J115">
        <v>141819000</v>
      </c>
      <c r="K115">
        <v>212514000</v>
      </c>
      <c r="L115">
        <v>665579000</v>
      </c>
      <c r="M115">
        <v>607399000</v>
      </c>
      <c r="N115">
        <v>773678000</v>
      </c>
      <c r="O115">
        <v>978829000</v>
      </c>
      <c r="P115">
        <v>721622000</v>
      </c>
      <c r="Q115">
        <v>632475000</v>
      </c>
      <c r="R115">
        <v>715135000</v>
      </c>
      <c r="S115">
        <v>551842000</v>
      </c>
    </row>
    <row r="116" spans="1:19" x14ac:dyDescent="0.2">
      <c r="A116" s="22">
        <v>114</v>
      </c>
      <c r="B116" t="b">
        <v>0</v>
      </c>
      <c r="C116" t="b">
        <v>1</v>
      </c>
      <c r="D116" t="s">
        <v>90</v>
      </c>
      <c r="E116" t="s">
        <v>338</v>
      </c>
      <c r="F116" t="str">
        <f>VLOOKUP(pHWC_all[[#This Row],[ecoinvent_country_name]],CFs_unspecified[[ecoinvent_country_name]:[ecoinvent_shortname]],3,0)</f>
        <v>CN-GZ</v>
      </c>
      <c r="G116">
        <v>3378370000</v>
      </c>
      <c r="H116">
        <v>86581100</v>
      </c>
      <c r="I116">
        <v>83678000</v>
      </c>
      <c r="J116">
        <v>130893000</v>
      </c>
      <c r="K116">
        <v>163843000</v>
      </c>
      <c r="L116">
        <v>258280000</v>
      </c>
      <c r="M116">
        <v>385740000</v>
      </c>
      <c r="N116">
        <v>475257000</v>
      </c>
      <c r="O116">
        <v>821107000</v>
      </c>
      <c r="P116">
        <v>384552000</v>
      </c>
      <c r="Q116">
        <v>203820000</v>
      </c>
      <c r="R116">
        <v>192467000</v>
      </c>
      <c r="S116">
        <v>192155000</v>
      </c>
    </row>
    <row r="117" spans="1:19" x14ac:dyDescent="0.2">
      <c r="A117" s="22">
        <v>115</v>
      </c>
      <c r="B117" t="b">
        <v>0</v>
      </c>
      <c r="C117" t="b">
        <v>1</v>
      </c>
      <c r="D117" t="s">
        <v>90</v>
      </c>
      <c r="E117" t="s">
        <v>340</v>
      </c>
      <c r="F117" t="str">
        <f>VLOOKUP(pHWC_all[[#This Row],[ecoinvent_country_name]],CFs_unspecified[[ecoinvent_country_name]:[ecoinvent_shortname]],3,0)</f>
        <v>CN-HA</v>
      </c>
      <c r="G117">
        <v>2019360000</v>
      </c>
      <c r="H117">
        <v>53713100</v>
      </c>
      <c r="I117">
        <v>139461000</v>
      </c>
      <c r="J117">
        <v>280149000</v>
      </c>
      <c r="K117">
        <v>319539000</v>
      </c>
      <c r="L117">
        <v>203440000</v>
      </c>
      <c r="M117">
        <v>142055000</v>
      </c>
      <c r="N117">
        <v>250665000</v>
      </c>
      <c r="O117">
        <v>138422000</v>
      </c>
      <c r="P117">
        <v>176240000</v>
      </c>
      <c r="Q117">
        <v>179124000</v>
      </c>
      <c r="R117">
        <v>70889300</v>
      </c>
      <c r="S117">
        <v>65660000</v>
      </c>
    </row>
    <row r="118" spans="1:19" x14ac:dyDescent="0.2">
      <c r="A118" s="22">
        <v>116</v>
      </c>
      <c r="B118" t="b">
        <v>0</v>
      </c>
      <c r="C118" t="b">
        <v>1</v>
      </c>
      <c r="D118" t="s">
        <v>90</v>
      </c>
      <c r="E118" t="s">
        <v>342</v>
      </c>
      <c r="F118" t="str">
        <f>VLOOKUP(pHWC_all[[#This Row],[ecoinvent_country_name]],CFs_unspecified[[ecoinvent_country_name]:[ecoinvent_shortname]],3,0)</f>
        <v>CN-HB</v>
      </c>
      <c r="G118">
        <v>22379900000</v>
      </c>
      <c r="H118">
        <v>317737000</v>
      </c>
      <c r="I118">
        <v>286828000</v>
      </c>
      <c r="J118">
        <v>317206000</v>
      </c>
      <c r="K118">
        <v>353321000</v>
      </c>
      <c r="L118">
        <v>2388910000</v>
      </c>
      <c r="M118">
        <v>4910260000</v>
      </c>
      <c r="N118">
        <v>4449560000</v>
      </c>
      <c r="O118">
        <v>4414540000</v>
      </c>
      <c r="P118">
        <v>3297880000</v>
      </c>
      <c r="Q118">
        <v>929863000</v>
      </c>
      <c r="R118">
        <v>397083000</v>
      </c>
      <c r="S118">
        <v>316708000</v>
      </c>
    </row>
    <row r="119" spans="1:19" x14ac:dyDescent="0.2">
      <c r="A119" s="22">
        <v>117</v>
      </c>
      <c r="B119" t="b">
        <v>0</v>
      </c>
      <c r="C119" t="b">
        <v>1</v>
      </c>
      <c r="D119" t="s">
        <v>90</v>
      </c>
      <c r="E119" t="s">
        <v>344</v>
      </c>
      <c r="F119" t="str">
        <f>VLOOKUP(pHWC_all[[#This Row],[ecoinvent_country_name]],CFs_unspecified[[ecoinvent_country_name]:[ecoinvent_shortname]],3,0)</f>
        <v>CN-HE</v>
      </c>
      <c r="G119">
        <v>24616600000</v>
      </c>
      <c r="H119">
        <v>781384000</v>
      </c>
      <c r="I119">
        <v>522357000</v>
      </c>
      <c r="J119">
        <v>593954000</v>
      </c>
      <c r="K119">
        <v>790137000</v>
      </c>
      <c r="L119">
        <v>4495450000</v>
      </c>
      <c r="M119">
        <v>4319090000</v>
      </c>
      <c r="N119">
        <v>4497030000</v>
      </c>
      <c r="O119">
        <v>3028700000</v>
      </c>
      <c r="P119">
        <v>1991590000</v>
      </c>
      <c r="Q119">
        <v>1485450000</v>
      </c>
      <c r="R119">
        <v>1289060000</v>
      </c>
      <c r="S119">
        <v>822433000</v>
      </c>
    </row>
    <row r="120" spans="1:19" x14ac:dyDescent="0.2">
      <c r="A120" s="22">
        <v>118</v>
      </c>
      <c r="B120" t="b">
        <v>0</v>
      </c>
      <c r="C120" t="b">
        <v>1</v>
      </c>
      <c r="D120" t="s">
        <v>90</v>
      </c>
      <c r="E120" t="s">
        <v>346</v>
      </c>
      <c r="F120" t="str">
        <f>VLOOKUP(pHWC_all[[#This Row],[ecoinvent_country_name]],CFs_unspecified[[ecoinvent_country_name]:[ecoinvent_shortname]],3,0)</f>
        <v>CN-HL</v>
      </c>
      <c r="G120">
        <v>5527260000</v>
      </c>
      <c r="H120">
        <v>74955900</v>
      </c>
      <c r="I120">
        <v>67702100</v>
      </c>
      <c r="J120">
        <v>74955900</v>
      </c>
      <c r="K120">
        <v>72802900</v>
      </c>
      <c r="L120">
        <v>197499000</v>
      </c>
      <c r="M120">
        <v>1020280000</v>
      </c>
      <c r="N120">
        <v>1869900000</v>
      </c>
      <c r="O120">
        <v>558349000</v>
      </c>
      <c r="P120">
        <v>1047520000</v>
      </c>
      <c r="Q120">
        <v>395806000</v>
      </c>
      <c r="R120">
        <v>72538000</v>
      </c>
      <c r="S120">
        <v>74955900</v>
      </c>
    </row>
    <row r="121" spans="1:19" x14ac:dyDescent="0.2">
      <c r="A121" s="22">
        <v>119</v>
      </c>
      <c r="B121" t="b">
        <v>0</v>
      </c>
      <c r="C121" t="b">
        <v>1</v>
      </c>
      <c r="D121" t="s">
        <v>90</v>
      </c>
      <c r="E121" t="s">
        <v>348</v>
      </c>
      <c r="F121" t="str">
        <f>VLOOKUP(pHWC_all[[#This Row],[ecoinvent_country_name]],CFs_unspecified[[ecoinvent_country_name]:[ecoinvent_shortname]],3,0)</f>
        <v>CN-HN</v>
      </c>
      <c r="G121">
        <v>12983500000</v>
      </c>
      <c r="H121">
        <v>240485000</v>
      </c>
      <c r="I121">
        <v>184885000</v>
      </c>
      <c r="J121">
        <v>200097000</v>
      </c>
      <c r="K121">
        <v>221385000</v>
      </c>
      <c r="L121">
        <v>1105730000</v>
      </c>
      <c r="M121">
        <v>1520530000</v>
      </c>
      <c r="N121">
        <v>2567700000</v>
      </c>
      <c r="O121">
        <v>3319910000</v>
      </c>
      <c r="P121">
        <v>1535450000</v>
      </c>
      <c r="Q121">
        <v>873067000</v>
      </c>
      <c r="R121">
        <v>671985000</v>
      </c>
      <c r="S121">
        <v>542236000</v>
      </c>
    </row>
    <row r="122" spans="1:19" x14ac:dyDescent="0.2">
      <c r="A122" s="22">
        <v>120</v>
      </c>
      <c r="B122" t="b">
        <v>0</v>
      </c>
      <c r="C122" t="b">
        <v>1</v>
      </c>
      <c r="D122" t="s">
        <v>90</v>
      </c>
      <c r="E122" t="s">
        <v>350</v>
      </c>
      <c r="F122" t="str">
        <f>VLOOKUP(pHWC_all[[#This Row],[ecoinvent_country_name]],CFs_unspecified[[ecoinvent_country_name]:[ecoinvent_shortname]],3,0)</f>
        <v>CN-HU</v>
      </c>
      <c r="G122">
        <v>14143800000</v>
      </c>
      <c r="H122">
        <v>301483000</v>
      </c>
      <c r="I122">
        <v>211852000</v>
      </c>
      <c r="J122">
        <v>267056000</v>
      </c>
      <c r="K122">
        <v>496630000</v>
      </c>
      <c r="L122">
        <v>1966930000</v>
      </c>
      <c r="M122">
        <v>1945150000</v>
      </c>
      <c r="N122">
        <v>2547340000</v>
      </c>
      <c r="O122">
        <v>2786840000</v>
      </c>
      <c r="P122">
        <v>1524070000</v>
      </c>
      <c r="Q122">
        <v>875296000</v>
      </c>
      <c r="R122">
        <v>789239000</v>
      </c>
      <c r="S122">
        <v>431934000</v>
      </c>
    </row>
    <row r="123" spans="1:19" x14ac:dyDescent="0.2">
      <c r="A123" s="22">
        <v>121</v>
      </c>
      <c r="B123" t="b">
        <v>0</v>
      </c>
      <c r="C123" t="b">
        <v>1</v>
      </c>
      <c r="D123" t="s">
        <v>90</v>
      </c>
      <c r="E123" t="s">
        <v>352</v>
      </c>
      <c r="F123" t="str">
        <f>VLOOKUP(pHWC_all[[#This Row],[ecoinvent_country_name]],CFs_unspecified[[ecoinvent_country_name]:[ecoinvent_shortname]],3,0)</f>
        <v>CN-JL</v>
      </c>
      <c r="G123">
        <v>8244860000</v>
      </c>
      <c r="H123">
        <v>62999800</v>
      </c>
      <c r="I123">
        <v>56903100</v>
      </c>
      <c r="J123">
        <v>62999800</v>
      </c>
      <c r="K123">
        <v>79163700</v>
      </c>
      <c r="L123">
        <v>505776000</v>
      </c>
      <c r="M123">
        <v>2459450000</v>
      </c>
      <c r="N123">
        <v>1968230000</v>
      </c>
      <c r="O123">
        <v>1309760000</v>
      </c>
      <c r="P123">
        <v>1503180000</v>
      </c>
      <c r="Q123">
        <v>112433000</v>
      </c>
      <c r="R123">
        <v>60967600</v>
      </c>
      <c r="S123">
        <v>62999800</v>
      </c>
    </row>
    <row r="124" spans="1:19" x14ac:dyDescent="0.2">
      <c r="A124" s="22">
        <v>122</v>
      </c>
      <c r="B124" t="b">
        <v>0</v>
      </c>
      <c r="C124" t="b">
        <v>1</v>
      </c>
      <c r="D124" t="s">
        <v>90</v>
      </c>
      <c r="E124" t="s">
        <v>354</v>
      </c>
      <c r="F124" t="str">
        <f>VLOOKUP(pHWC_all[[#This Row],[ecoinvent_country_name]],CFs_unspecified[[ecoinvent_country_name]:[ecoinvent_shortname]],3,0)</f>
        <v>CN-JS</v>
      </c>
      <c r="G124">
        <v>20705100000</v>
      </c>
      <c r="H124">
        <v>624239000</v>
      </c>
      <c r="I124">
        <v>390109000</v>
      </c>
      <c r="J124">
        <v>444597000</v>
      </c>
      <c r="K124">
        <v>533385000</v>
      </c>
      <c r="L124">
        <v>2795380000</v>
      </c>
      <c r="M124">
        <v>3750670000</v>
      </c>
      <c r="N124">
        <v>3420930000</v>
      </c>
      <c r="O124">
        <v>3628790000</v>
      </c>
      <c r="P124">
        <v>1833930000</v>
      </c>
      <c r="Q124">
        <v>1467010000</v>
      </c>
      <c r="R124">
        <v>1233020000</v>
      </c>
      <c r="S124">
        <v>583027000</v>
      </c>
    </row>
    <row r="125" spans="1:19" x14ac:dyDescent="0.2">
      <c r="A125" s="22">
        <v>123</v>
      </c>
      <c r="B125" t="b">
        <v>0</v>
      </c>
      <c r="C125" t="b">
        <v>1</v>
      </c>
      <c r="D125" t="s">
        <v>90</v>
      </c>
      <c r="E125" t="s">
        <v>356</v>
      </c>
      <c r="F125" t="str">
        <f>VLOOKUP(pHWC_all[[#This Row],[ecoinvent_country_name]],CFs_unspecified[[ecoinvent_country_name]:[ecoinvent_shortname]],3,0)</f>
        <v>CN-JX</v>
      </c>
      <c r="G125">
        <v>11144700000</v>
      </c>
      <c r="H125">
        <v>150746000</v>
      </c>
      <c r="I125">
        <v>107554000</v>
      </c>
      <c r="J125">
        <v>102472000</v>
      </c>
      <c r="K125">
        <v>124427000</v>
      </c>
      <c r="L125">
        <v>863499000</v>
      </c>
      <c r="M125">
        <v>1169130000</v>
      </c>
      <c r="N125">
        <v>1685800000</v>
      </c>
      <c r="O125">
        <v>2812300000</v>
      </c>
      <c r="P125">
        <v>1450190000</v>
      </c>
      <c r="Q125">
        <v>1279240000</v>
      </c>
      <c r="R125">
        <v>939469000</v>
      </c>
      <c r="S125">
        <v>459847000</v>
      </c>
    </row>
    <row r="126" spans="1:19" x14ac:dyDescent="0.2">
      <c r="A126" s="22">
        <v>124</v>
      </c>
      <c r="B126" t="b">
        <v>0</v>
      </c>
      <c r="C126" t="b">
        <v>1</v>
      </c>
      <c r="D126" t="s">
        <v>90</v>
      </c>
      <c r="E126" t="s">
        <v>358</v>
      </c>
      <c r="F126" t="str">
        <f>VLOOKUP(pHWC_all[[#This Row],[ecoinvent_country_name]],CFs_unspecified[[ecoinvent_country_name]:[ecoinvent_shortname]],3,0)</f>
        <v>CN-LN</v>
      </c>
      <c r="G126">
        <v>9523530000</v>
      </c>
      <c r="H126">
        <v>155828000</v>
      </c>
      <c r="I126">
        <v>140748000</v>
      </c>
      <c r="J126">
        <v>155828000</v>
      </c>
      <c r="K126">
        <v>162512000</v>
      </c>
      <c r="L126">
        <v>634851000</v>
      </c>
      <c r="M126">
        <v>2377640000</v>
      </c>
      <c r="N126">
        <v>2248760000</v>
      </c>
      <c r="O126">
        <v>1635560000</v>
      </c>
      <c r="P126">
        <v>1395110000</v>
      </c>
      <c r="Q126">
        <v>307861000</v>
      </c>
      <c r="R126">
        <v>152996000</v>
      </c>
      <c r="S126">
        <v>155828000</v>
      </c>
    </row>
    <row r="127" spans="1:19" x14ac:dyDescent="0.2">
      <c r="A127" s="22">
        <v>125</v>
      </c>
      <c r="B127" t="b">
        <v>0</v>
      </c>
      <c r="C127" t="b">
        <v>1</v>
      </c>
      <c r="D127" t="s">
        <v>90</v>
      </c>
      <c r="E127" t="s">
        <v>360</v>
      </c>
      <c r="F127" t="str">
        <f>VLOOKUP(pHWC_all[[#This Row],[ecoinvent_country_name]],CFs_unspecified[[ecoinvent_country_name]:[ecoinvent_shortname]],3,0)</f>
        <v>CN-NCGC</v>
      </c>
      <c r="G127">
        <v>77321100000</v>
      </c>
      <c r="H127">
        <v>1175970000</v>
      </c>
      <c r="I127">
        <v>1017220000</v>
      </c>
      <c r="J127">
        <v>1123020000</v>
      </c>
      <c r="K127">
        <v>1261010000</v>
      </c>
      <c r="L127">
        <v>7999620000</v>
      </c>
      <c r="M127">
        <v>17449700000</v>
      </c>
      <c r="N127">
        <v>16771300000</v>
      </c>
      <c r="O127">
        <v>14543700000</v>
      </c>
      <c r="P127">
        <v>10715600000</v>
      </c>
      <c r="Q127">
        <v>2706640000</v>
      </c>
      <c r="R127">
        <v>1403890000</v>
      </c>
      <c r="S127">
        <v>1153420000</v>
      </c>
    </row>
    <row r="128" spans="1:19" x14ac:dyDescent="0.2">
      <c r="A128" s="22">
        <v>126</v>
      </c>
      <c r="B128" t="b">
        <v>0</v>
      </c>
      <c r="C128" t="b">
        <v>1</v>
      </c>
      <c r="D128" t="s">
        <v>90</v>
      </c>
      <c r="E128" t="s">
        <v>362</v>
      </c>
      <c r="F128" t="str">
        <f>VLOOKUP(pHWC_all[[#This Row],[ecoinvent_country_name]],CFs_unspecified[[ecoinvent_country_name]:[ecoinvent_shortname]],3,0)</f>
        <v>CN-NECG</v>
      </c>
      <c r="G128">
        <v>23295600000</v>
      </c>
      <c r="H128">
        <v>293784000</v>
      </c>
      <c r="I128">
        <v>265353000</v>
      </c>
      <c r="J128">
        <v>293784000</v>
      </c>
      <c r="K128">
        <v>314478000</v>
      </c>
      <c r="L128">
        <v>1338130000</v>
      </c>
      <c r="M128">
        <v>5857390000</v>
      </c>
      <c r="N128">
        <v>6086880000</v>
      </c>
      <c r="O128">
        <v>3503670000</v>
      </c>
      <c r="P128">
        <v>3945800000</v>
      </c>
      <c r="Q128">
        <v>816092000</v>
      </c>
      <c r="R128">
        <v>286501000</v>
      </c>
      <c r="S128">
        <v>293784000</v>
      </c>
    </row>
    <row r="129" spans="1:19" x14ac:dyDescent="0.2">
      <c r="A129" s="22">
        <v>127</v>
      </c>
      <c r="B129" t="b">
        <v>0</v>
      </c>
      <c r="C129" t="b">
        <v>1</v>
      </c>
      <c r="D129" t="s">
        <v>90</v>
      </c>
      <c r="E129" t="s">
        <v>364</v>
      </c>
      <c r="F129" t="str">
        <f>VLOOKUP(pHWC_all[[#This Row],[ecoinvent_country_name]],CFs_unspecified[[ecoinvent_country_name]:[ecoinvent_shortname]],3,0)</f>
        <v>CN-NM</v>
      </c>
      <c r="G129">
        <v>17003100000</v>
      </c>
      <c r="H129">
        <v>60149200</v>
      </c>
      <c r="I129">
        <v>54328300</v>
      </c>
      <c r="J129">
        <v>60149200</v>
      </c>
      <c r="K129">
        <v>92907700</v>
      </c>
      <c r="L129">
        <v>954239000</v>
      </c>
      <c r="M129">
        <v>4182420000</v>
      </c>
      <c r="N129">
        <v>4872320000</v>
      </c>
      <c r="O129">
        <v>3613610000</v>
      </c>
      <c r="P129">
        <v>2701650000</v>
      </c>
      <c r="Q129">
        <v>293019000</v>
      </c>
      <c r="R129">
        <v>58208900</v>
      </c>
      <c r="S129">
        <v>60149200</v>
      </c>
    </row>
    <row r="130" spans="1:19" x14ac:dyDescent="0.2">
      <c r="A130" s="22">
        <v>128</v>
      </c>
      <c r="B130" t="b">
        <v>0</v>
      </c>
      <c r="C130" t="b">
        <v>1</v>
      </c>
      <c r="D130" t="s">
        <v>90</v>
      </c>
      <c r="E130" t="s">
        <v>366</v>
      </c>
      <c r="F130" t="str">
        <f>VLOOKUP(pHWC_all[[#This Row],[ecoinvent_country_name]],CFs_unspecified[[ecoinvent_country_name]:[ecoinvent_shortname]],3,0)</f>
        <v>CN-NWG</v>
      </c>
      <c r="G130">
        <v>70650800000</v>
      </c>
      <c r="H130">
        <v>253313000</v>
      </c>
      <c r="I130">
        <v>227667000</v>
      </c>
      <c r="J130">
        <v>495065000</v>
      </c>
      <c r="K130">
        <v>2201770000</v>
      </c>
      <c r="L130">
        <v>9586120000</v>
      </c>
      <c r="M130">
        <v>16905800000</v>
      </c>
      <c r="N130">
        <v>21086200000</v>
      </c>
      <c r="O130">
        <v>15185400000</v>
      </c>
      <c r="P130">
        <v>3821500000</v>
      </c>
      <c r="Q130">
        <v>403821000</v>
      </c>
      <c r="R130">
        <v>240026000</v>
      </c>
      <c r="S130">
        <v>244190000</v>
      </c>
    </row>
    <row r="131" spans="1:19" x14ac:dyDescent="0.2">
      <c r="A131" s="22">
        <v>129</v>
      </c>
      <c r="B131" t="b">
        <v>0</v>
      </c>
      <c r="C131" t="b">
        <v>1</v>
      </c>
      <c r="D131" t="s">
        <v>90</v>
      </c>
      <c r="E131" t="s">
        <v>368</v>
      </c>
      <c r="F131" t="str">
        <f>VLOOKUP(pHWC_all[[#This Row],[ecoinvent_country_name]],CFs_unspecified[[ecoinvent_country_name]:[ecoinvent_shortname]],3,0)</f>
        <v>CN-NX</v>
      </c>
      <c r="G131">
        <v>3351020000</v>
      </c>
      <c r="H131">
        <v>13506600</v>
      </c>
      <c r="I131">
        <v>12199500</v>
      </c>
      <c r="J131">
        <v>13506600</v>
      </c>
      <c r="K131">
        <v>54418400</v>
      </c>
      <c r="L131">
        <v>305326000</v>
      </c>
      <c r="M131">
        <v>733951000</v>
      </c>
      <c r="N131">
        <v>1020770000</v>
      </c>
      <c r="O131">
        <v>843283000</v>
      </c>
      <c r="P131">
        <v>305275000</v>
      </c>
      <c r="Q131">
        <v>22198600</v>
      </c>
      <c r="R131">
        <v>13070900</v>
      </c>
      <c r="S131">
        <v>13506600</v>
      </c>
    </row>
    <row r="132" spans="1:19" x14ac:dyDescent="0.2">
      <c r="A132" s="22">
        <v>130</v>
      </c>
      <c r="B132" t="b">
        <v>0</v>
      </c>
      <c r="C132" t="b">
        <v>1</v>
      </c>
      <c r="D132" t="s">
        <v>90</v>
      </c>
      <c r="E132" t="s">
        <v>370</v>
      </c>
      <c r="F132" t="str">
        <f>VLOOKUP(pHWC_all[[#This Row],[ecoinvent_country_name]],CFs_unspecified[[ecoinvent_country_name]:[ecoinvent_shortname]],3,0)</f>
        <v>CN-QH</v>
      </c>
      <c r="G132">
        <v>2971250000</v>
      </c>
      <c r="H132">
        <v>20127800</v>
      </c>
      <c r="I132">
        <v>18179900</v>
      </c>
      <c r="J132">
        <v>20127800</v>
      </c>
      <c r="K132">
        <v>21443100</v>
      </c>
      <c r="L132">
        <v>208024000</v>
      </c>
      <c r="M132">
        <v>559533000</v>
      </c>
      <c r="N132">
        <v>1022760000</v>
      </c>
      <c r="O132">
        <v>837183000</v>
      </c>
      <c r="P132">
        <v>165312000</v>
      </c>
      <c r="Q132">
        <v>58938300</v>
      </c>
      <c r="R132">
        <v>19494500</v>
      </c>
      <c r="S132">
        <v>20127800</v>
      </c>
    </row>
    <row r="133" spans="1:19" x14ac:dyDescent="0.2">
      <c r="A133" s="22">
        <v>131</v>
      </c>
      <c r="B133" t="b">
        <v>0</v>
      </c>
      <c r="C133" t="b">
        <v>1</v>
      </c>
      <c r="D133" t="s">
        <v>90</v>
      </c>
      <c r="E133" t="s">
        <v>372</v>
      </c>
      <c r="F133" t="str">
        <f>VLOOKUP(pHWC_all[[#This Row],[ecoinvent_country_name]],CFs_unspecified[[ecoinvent_country_name]:[ecoinvent_shortname]],3,0)</f>
        <v>CN-SA</v>
      </c>
      <c r="G133">
        <v>6490690000</v>
      </c>
      <c r="H133">
        <v>138057000</v>
      </c>
      <c r="I133">
        <v>123677000</v>
      </c>
      <c r="J133">
        <v>119071000</v>
      </c>
      <c r="K133">
        <v>129480000</v>
      </c>
      <c r="L133">
        <v>678650000</v>
      </c>
      <c r="M133">
        <v>1217120000</v>
      </c>
      <c r="N133">
        <v>1650740000</v>
      </c>
      <c r="O133">
        <v>1469510000</v>
      </c>
      <c r="P133">
        <v>566760000</v>
      </c>
      <c r="Q133">
        <v>138984000</v>
      </c>
      <c r="R133">
        <v>129269000</v>
      </c>
      <c r="S133">
        <v>129365000</v>
      </c>
    </row>
    <row r="134" spans="1:19" x14ac:dyDescent="0.2">
      <c r="A134" s="22">
        <v>132</v>
      </c>
      <c r="B134" t="b">
        <v>0</v>
      </c>
      <c r="C134" t="b">
        <v>1</v>
      </c>
      <c r="D134" t="s">
        <v>90</v>
      </c>
      <c r="E134" t="s">
        <v>374</v>
      </c>
      <c r="F134" t="str">
        <f>VLOOKUP(pHWC_all[[#This Row],[ecoinvent_country_name]],CFs_unspecified[[ecoinvent_country_name]:[ecoinvent_shortname]],3,0)</f>
        <v>CN-SC</v>
      </c>
      <c r="G134">
        <v>10208800000</v>
      </c>
      <c r="H134">
        <v>520794000</v>
      </c>
      <c r="I134">
        <v>359646000</v>
      </c>
      <c r="J134">
        <v>340413000</v>
      </c>
      <c r="K134">
        <v>618170000</v>
      </c>
      <c r="L134">
        <v>1234210000</v>
      </c>
      <c r="M134">
        <v>1597480000</v>
      </c>
      <c r="N134">
        <v>1368900000</v>
      </c>
      <c r="O134">
        <v>2371960000</v>
      </c>
      <c r="P134">
        <v>505576000</v>
      </c>
      <c r="Q134">
        <v>343141000</v>
      </c>
      <c r="R134">
        <v>457598000</v>
      </c>
      <c r="S134">
        <v>490873000</v>
      </c>
    </row>
    <row r="135" spans="1:19" x14ac:dyDescent="0.2">
      <c r="A135" s="22">
        <v>133</v>
      </c>
      <c r="B135" t="b">
        <v>0</v>
      </c>
      <c r="C135" t="b">
        <v>1</v>
      </c>
      <c r="D135" t="s">
        <v>90</v>
      </c>
      <c r="E135" t="s">
        <v>376</v>
      </c>
      <c r="F135" t="str">
        <f>VLOOKUP(pHWC_all[[#This Row],[ecoinvent_country_name]],CFs_unspecified[[ecoinvent_country_name]:[ecoinvent_shortname]],3,0)</f>
        <v>CN-SD</v>
      </c>
      <c r="G135">
        <v>26660800000</v>
      </c>
      <c r="H135">
        <v>554323000</v>
      </c>
      <c r="I135">
        <v>455895000</v>
      </c>
      <c r="J135">
        <v>501901000</v>
      </c>
      <c r="K135">
        <v>563447000</v>
      </c>
      <c r="L135">
        <v>3677680000</v>
      </c>
      <c r="M135">
        <v>6178030000</v>
      </c>
      <c r="N135">
        <v>5014210000</v>
      </c>
      <c r="O135">
        <v>4323330000</v>
      </c>
      <c r="P135">
        <v>3152380000</v>
      </c>
      <c r="Q135">
        <v>1025860000</v>
      </c>
      <c r="R135">
        <v>680942000</v>
      </c>
      <c r="S135">
        <v>532800000</v>
      </c>
    </row>
    <row r="136" spans="1:19" x14ac:dyDescent="0.2">
      <c r="A136" s="22">
        <v>134</v>
      </c>
      <c r="B136" t="b">
        <v>0</v>
      </c>
      <c r="C136" t="b">
        <v>1</v>
      </c>
      <c r="D136" t="s">
        <v>90</v>
      </c>
      <c r="E136" t="s">
        <v>378</v>
      </c>
      <c r="F136" t="str">
        <f>VLOOKUP(pHWC_all[[#This Row],[ecoinvent_country_name]],CFs_unspecified[[ecoinvent_country_name]:[ecoinvent_shortname]],3,0)</f>
        <v>CN-SGCC</v>
      </c>
      <c r="G136">
        <v>306606000000</v>
      </c>
      <c r="H136">
        <v>5606640000</v>
      </c>
      <c r="I136">
        <v>4138670000</v>
      </c>
      <c r="J136">
        <v>4782030000</v>
      </c>
      <c r="K136">
        <v>7780210000</v>
      </c>
      <c r="L136">
        <v>35935000000</v>
      </c>
      <c r="M136">
        <v>60395200000</v>
      </c>
      <c r="N136">
        <v>66663800000</v>
      </c>
      <c r="O136">
        <v>59090100000</v>
      </c>
      <c r="P136">
        <v>31490300000</v>
      </c>
      <c r="Q136">
        <v>13812300000</v>
      </c>
      <c r="R136">
        <v>10370000000</v>
      </c>
      <c r="S136">
        <v>6541440000</v>
      </c>
    </row>
    <row r="137" spans="1:19" x14ac:dyDescent="0.2">
      <c r="A137" s="22">
        <v>135</v>
      </c>
      <c r="B137" t="b">
        <v>0</v>
      </c>
      <c r="C137" t="b">
        <v>1</v>
      </c>
      <c r="D137" t="s">
        <v>90</v>
      </c>
      <c r="E137" t="s">
        <v>380</v>
      </c>
      <c r="F137" t="str">
        <f>VLOOKUP(pHWC_all[[#This Row],[ecoinvent_country_name]],CFs_unspecified[[ecoinvent_country_name]:[ecoinvent_shortname]],3,0)</f>
        <v>CN-SH</v>
      </c>
      <c r="G137">
        <v>2624980000</v>
      </c>
      <c r="H137">
        <v>120623000</v>
      </c>
      <c r="I137">
        <v>98398600</v>
      </c>
      <c r="J137">
        <v>114415000</v>
      </c>
      <c r="K137">
        <v>131608000</v>
      </c>
      <c r="L137">
        <v>266759000</v>
      </c>
      <c r="M137">
        <v>361762000</v>
      </c>
      <c r="N137">
        <v>397134000</v>
      </c>
      <c r="O137">
        <v>380146000</v>
      </c>
      <c r="P137">
        <v>230643000</v>
      </c>
      <c r="Q137">
        <v>186453000</v>
      </c>
      <c r="R137">
        <v>208818000</v>
      </c>
      <c r="S137">
        <v>128219000</v>
      </c>
    </row>
    <row r="138" spans="1:19" x14ac:dyDescent="0.2">
      <c r="A138" s="22">
        <v>136</v>
      </c>
      <c r="B138" t="b">
        <v>0</v>
      </c>
      <c r="C138" t="b">
        <v>1</v>
      </c>
      <c r="D138" t="s">
        <v>90</v>
      </c>
      <c r="E138" t="s">
        <v>382</v>
      </c>
      <c r="F138" t="str">
        <f>VLOOKUP(pHWC_all[[#This Row],[ecoinvent_country_name]],CFs_unspecified[[ecoinvent_country_name]:[ecoinvent_shortname]],3,0)</f>
        <v>CN-SWG</v>
      </c>
      <c r="G138">
        <v>2116090000</v>
      </c>
      <c r="H138">
        <v>13279400</v>
      </c>
      <c r="I138">
        <v>11976200</v>
      </c>
      <c r="J138">
        <v>13232900</v>
      </c>
      <c r="K138">
        <v>12910000</v>
      </c>
      <c r="L138">
        <v>169174000</v>
      </c>
      <c r="M138">
        <v>609302000</v>
      </c>
      <c r="N138">
        <v>381864000</v>
      </c>
      <c r="O138">
        <v>470818000</v>
      </c>
      <c r="P138">
        <v>280789000</v>
      </c>
      <c r="Q138">
        <v>126076000</v>
      </c>
      <c r="R138">
        <v>13405900</v>
      </c>
      <c r="S138">
        <v>13261600</v>
      </c>
    </row>
    <row r="139" spans="1:19" x14ac:dyDescent="0.2">
      <c r="A139" s="22">
        <v>137</v>
      </c>
      <c r="B139" t="b">
        <v>0</v>
      </c>
      <c r="C139" t="b">
        <v>1</v>
      </c>
      <c r="D139" t="s">
        <v>90</v>
      </c>
      <c r="E139" t="s">
        <v>384</v>
      </c>
      <c r="F139" t="str">
        <f>VLOOKUP(pHWC_all[[#This Row],[ecoinvent_country_name]],CFs_unspecified[[ecoinvent_country_name]:[ecoinvent_shortname]],3,0)</f>
        <v>CN-SX</v>
      </c>
      <c r="G139">
        <v>6923170000</v>
      </c>
      <c r="H139">
        <v>104659000</v>
      </c>
      <c r="I139">
        <v>94530800</v>
      </c>
      <c r="J139">
        <v>104659000</v>
      </c>
      <c r="K139">
        <v>105250000</v>
      </c>
      <c r="L139">
        <v>512558000</v>
      </c>
      <c r="M139">
        <v>1335050000</v>
      </c>
      <c r="N139">
        <v>1697590000</v>
      </c>
      <c r="O139">
        <v>1444450000</v>
      </c>
      <c r="P139">
        <v>1050670000</v>
      </c>
      <c r="Q139">
        <v>240648000</v>
      </c>
      <c r="R139">
        <v>128458000</v>
      </c>
      <c r="S139">
        <v>104659000</v>
      </c>
    </row>
    <row r="140" spans="1:19" x14ac:dyDescent="0.2">
      <c r="A140" s="22">
        <v>138</v>
      </c>
      <c r="B140" t="b">
        <v>0</v>
      </c>
      <c r="C140" t="b">
        <v>1</v>
      </c>
      <c r="D140" t="s">
        <v>90</v>
      </c>
      <c r="E140" t="s">
        <v>386</v>
      </c>
      <c r="F140" t="str">
        <f>VLOOKUP(pHWC_all[[#This Row],[ecoinvent_country_name]],CFs_unspecified[[ecoinvent_country_name]:[ecoinvent_shortname]],3,0)</f>
        <v>CN-TJ</v>
      </c>
      <c r="G140">
        <v>2264360000</v>
      </c>
      <c r="H140">
        <v>61977200</v>
      </c>
      <c r="I140">
        <v>55979400</v>
      </c>
      <c r="J140">
        <v>61977200</v>
      </c>
      <c r="K140">
        <v>68142200</v>
      </c>
      <c r="L140">
        <v>300226000</v>
      </c>
      <c r="M140">
        <v>512089000</v>
      </c>
      <c r="N140">
        <v>401854000</v>
      </c>
      <c r="O140">
        <v>381573000</v>
      </c>
      <c r="P140">
        <v>218645000</v>
      </c>
      <c r="Q140">
        <v>78839700</v>
      </c>
      <c r="R140">
        <v>61084600</v>
      </c>
      <c r="S140">
        <v>61977200</v>
      </c>
    </row>
    <row r="141" spans="1:19" x14ac:dyDescent="0.2">
      <c r="A141" s="22">
        <v>139</v>
      </c>
      <c r="B141" t="b">
        <v>0</v>
      </c>
      <c r="C141" t="b">
        <v>1</v>
      </c>
      <c r="D141" t="s">
        <v>90</v>
      </c>
      <c r="E141" t="s">
        <v>388</v>
      </c>
      <c r="F141" t="str">
        <f>VLOOKUP(pHWC_all[[#This Row],[ecoinvent_country_name]],CFs_unspecified[[ecoinvent_country_name]:[ecoinvent_shortname]],3,0)</f>
        <v>CN-XJ</v>
      </c>
      <c r="G141">
        <v>50276700000</v>
      </c>
      <c r="H141">
        <v>38657400</v>
      </c>
      <c r="I141">
        <v>34916400</v>
      </c>
      <c r="J141">
        <v>300623000</v>
      </c>
      <c r="K141">
        <v>1919880000</v>
      </c>
      <c r="L141">
        <v>7786590000</v>
      </c>
      <c r="M141">
        <v>12944500000</v>
      </c>
      <c r="N141">
        <v>15103700000</v>
      </c>
      <c r="O141">
        <v>10016900000</v>
      </c>
      <c r="P141">
        <v>1976080000</v>
      </c>
      <c r="Q141">
        <v>78785800</v>
      </c>
      <c r="R141">
        <v>37413800</v>
      </c>
      <c r="S141">
        <v>38657400</v>
      </c>
    </row>
    <row r="142" spans="1:19" x14ac:dyDescent="0.2">
      <c r="A142" s="22">
        <v>140</v>
      </c>
      <c r="B142" t="b">
        <v>0</v>
      </c>
      <c r="C142" t="b">
        <v>1</v>
      </c>
      <c r="D142" t="s">
        <v>90</v>
      </c>
      <c r="E142" t="s">
        <v>390</v>
      </c>
      <c r="F142" t="str">
        <f>VLOOKUP(pHWC_all[[#This Row],[ecoinvent_country_name]],CFs_unspecified[[ecoinvent_country_name]:[ecoinvent_shortname]],3,0)</f>
        <v>CN-XZ</v>
      </c>
      <c r="G142">
        <v>2116090000</v>
      </c>
      <c r="H142">
        <v>13279400</v>
      </c>
      <c r="I142">
        <v>11976200</v>
      </c>
      <c r="J142">
        <v>13232900</v>
      </c>
      <c r="K142">
        <v>12910000</v>
      </c>
      <c r="L142">
        <v>169174000</v>
      </c>
      <c r="M142">
        <v>609302000</v>
      </c>
      <c r="N142">
        <v>381864000</v>
      </c>
      <c r="O142">
        <v>470818000</v>
      </c>
      <c r="P142">
        <v>280789000</v>
      </c>
      <c r="Q142">
        <v>126076000</v>
      </c>
      <c r="R142">
        <v>13405900</v>
      </c>
      <c r="S142">
        <v>13261600</v>
      </c>
    </row>
    <row r="143" spans="1:19" x14ac:dyDescent="0.2">
      <c r="A143" s="22">
        <v>141</v>
      </c>
      <c r="B143" t="b">
        <v>0</v>
      </c>
      <c r="C143" t="b">
        <v>1</v>
      </c>
      <c r="D143" t="s">
        <v>90</v>
      </c>
      <c r="E143" t="s">
        <v>392</v>
      </c>
      <c r="F143" t="str">
        <f>VLOOKUP(pHWC_all[[#This Row],[ecoinvent_country_name]],CFs_unspecified[[ecoinvent_country_name]:[ecoinvent_shortname]],3,0)</f>
        <v>CN-YN</v>
      </c>
      <c r="G143">
        <v>8217050000</v>
      </c>
      <c r="H143">
        <v>459284000</v>
      </c>
      <c r="I143">
        <v>811058000</v>
      </c>
      <c r="J143">
        <v>591867000</v>
      </c>
      <c r="K143">
        <v>725420000</v>
      </c>
      <c r="L143">
        <v>1138230000</v>
      </c>
      <c r="M143">
        <v>787008000</v>
      </c>
      <c r="N143">
        <v>417484000</v>
      </c>
      <c r="O143">
        <v>1066930000</v>
      </c>
      <c r="P143">
        <v>589121000</v>
      </c>
      <c r="Q143">
        <v>432879000</v>
      </c>
      <c r="R143">
        <v>586240000</v>
      </c>
      <c r="S143">
        <v>611533000</v>
      </c>
    </row>
    <row r="144" spans="1:19" x14ac:dyDescent="0.2">
      <c r="A144" s="22">
        <v>142</v>
      </c>
      <c r="B144" t="b">
        <v>0</v>
      </c>
      <c r="C144" t="b">
        <v>1</v>
      </c>
      <c r="D144" t="s">
        <v>90</v>
      </c>
      <c r="E144" t="s">
        <v>394</v>
      </c>
      <c r="F144" t="str">
        <f>VLOOKUP(pHWC_all[[#This Row],[ecoinvent_country_name]],CFs_unspecified[[ecoinvent_country_name]:[ecoinvent_shortname]],3,0)</f>
        <v>CN-ZJ</v>
      </c>
      <c r="G144">
        <v>9151470000</v>
      </c>
      <c r="H144">
        <v>316798000</v>
      </c>
      <c r="I144">
        <v>237530000</v>
      </c>
      <c r="J144">
        <v>240435000</v>
      </c>
      <c r="K144">
        <v>277371000</v>
      </c>
      <c r="L144">
        <v>794773000</v>
      </c>
      <c r="M144">
        <v>1108270000</v>
      </c>
      <c r="N144">
        <v>1485300000</v>
      </c>
      <c r="O144">
        <v>1956790000</v>
      </c>
      <c r="P144">
        <v>930094000</v>
      </c>
      <c r="Q144">
        <v>681991000</v>
      </c>
      <c r="R144">
        <v>749119000</v>
      </c>
      <c r="S144">
        <v>373001000</v>
      </c>
    </row>
    <row r="145" spans="1:19" x14ac:dyDescent="0.2">
      <c r="A145" s="22">
        <v>143</v>
      </c>
      <c r="B145" t="b">
        <v>1</v>
      </c>
      <c r="C145" t="b">
        <v>1</v>
      </c>
      <c r="D145" t="s">
        <v>396</v>
      </c>
      <c r="E145" t="s">
        <v>396</v>
      </c>
      <c r="F145" t="str">
        <f>VLOOKUP(pHWC_all[[#This Row],[ecoinvent_country_name]],CFs_unspecified[[ecoinvent_country_name]:[ecoinvent_shortname]],3,0)</f>
        <v>CO</v>
      </c>
      <c r="G145">
        <v>2971420000</v>
      </c>
      <c r="H145">
        <v>224101000</v>
      </c>
      <c r="I145">
        <v>196083000</v>
      </c>
      <c r="J145">
        <v>237832000</v>
      </c>
      <c r="K145">
        <v>223899000</v>
      </c>
      <c r="L145">
        <v>226349000</v>
      </c>
      <c r="M145">
        <v>306711000</v>
      </c>
      <c r="N145">
        <v>360522000</v>
      </c>
      <c r="O145">
        <v>314121000</v>
      </c>
      <c r="P145">
        <v>248804000</v>
      </c>
      <c r="Q145">
        <v>131296000</v>
      </c>
      <c r="R145">
        <v>206212000</v>
      </c>
      <c r="S145">
        <v>295489000</v>
      </c>
    </row>
    <row r="146" spans="1:19" x14ac:dyDescent="0.2">
      <c r="A146" s="22">
        <v>144</v>
      </c>
      <c r="B146" t="b">
        <v>1</v>
      </c>
      <c r="C146" t="b">
        <v>1</v>
      </c>
      <c r="D146" t="s">
        <v>399</v>
      </c>
      <c r="E146" t="s">
        <v>399</v>
      </c>
      <c r="F146" t="str">
        <f>VLOOKUP(pHWC_all[[#This Row],[ecoinvent_country_name]],CFs_unspecified[[ecoinvent_country_name]:[ecoinvent_shortname]],3,0)</f>
        <v>CR</v>
      </c>
      <c r="G146">
        <v>400110000</v>
      </c>
      <c r="H146">
        <v>25809300</v>
      </c>
      <c r="I146">
        <v>24456800</v>
      </c>
      <c r="J146">
        <v>37067200</v>
      </c>
      <c r="K146">
        <v>52660800</v>
      </c>
      <c r="L146">
        <v>40217500</v>
      </c>
      <c r="M146">
        <v>27509800</v>
      </c>
      <c r="N146">
        <v>41917700</v>
      </c>
      <c r="O146">
        <v>38402900</v>
      </c>
      <c r="P146">
        <v>27739900</v>
      </c>
      <c r="Q146">
        <v>24661700</v>
      </c>
      <c r="R146">
        <v>28509300</v>
      </c>
      <c r="S146">
        <v>31157000</v>
      </c>
    </row>
    <row r="147" spans="1:19" x14ac:dyDescent="0.2">
      <c r="A147" s="22">
        <v>145</v>
      </c>
      <c r="B147" t="b">
        <v>0</v>
      </c>
      <c r="C147" t="b">
        <v>1</v>
      </c>
      <c r="D147" t="s">
        <v>90</v>
      </c>
      <c r="E147" t="s">
        <v>402</v>
      </c>
      <c r="F147" t="str">
        <f>VLOOKUP(pHWC_all[[#This Row],[ecoinvent_country_name]],CFs_unspecified[[ecoinvent_country_name]:[ecoinvent_shortname]],3,0)</f>
        <v>CS</v>
      </c>
      <c r="G147">
        <v>359781000</v>
      </c>
      <c r="H147">
        <v>14760700</v>
      </c>
      <c r="I147">
        <v>13332200</v>
      </c>
      <c r="J147">
        <v>14790100</v>
      </c>
      <c r="K147">
        <v>15445100</v>
      </c>
      <c r="L147">
        <v>16500500</v>
      </c>
      <c r="M147">
        <v>55432500</v>
      </c>
      <c r="N147">
        <v>83309100</v>
      </c>
      <c r="O147">
        <v>71435600</v>
      </c>
      <c r="P147">
        <v>30301500</v>
      </c>
      <c r="Q147">
        <v>15428100</v>
      </c>
      <c r="R147">
        <v>14284500</v>
      </c>
      <c r="S147">
        <v>14760700</v>
      </c>
    </row>
    <row r="148" spans="1:19" x14ac:dyDescent="0.2">
      <c r="A148" s="22">
        <v>146</v>
      </c>
      <c r="B148" t="b">
        <v>1</v>
      </c>
      <c r="C148" t="b">
        <v>1</v>
      </c>
      <c r="D148" t="s">
        <v>404</v>
      </c>
      <c r="E148" t="s">
        <v>404</v>
      </c>
      <c r="F148" t="str">
        <f>VLOOKUP(pHWC_all[[#This Row],[ecoinvent_country_name]],CFs_unspecified[[ecoinvent_country_name]:[ecoinvent_shortname]],3,0)</f>
        <v>CU</v>
      </c>
      <c r="G148">
        <v>824187000</v>
      </c>
      <c r="H148">
        <v>60714000</v>
      </c>
      <c r="I148">
        <v>47518400</v>
      </c>
      <c r="J148">
        <v>50914600</v>
      </c>
      <c r="K148">
        <v>51017300</v>
      </c>
      <c r="L148">
        <v>62929400</v>
      </c>
      <c r="M148">
        <v>83034600</v>
      </c>
      <c r="N148">
        <v>108293000</v>
      </c>
      <c r="O148">
        <v>105389000</v>
      </c>
      <c r="P148">
        <v>68624500</v>
      </c>
      <c r="Q148">
        <v>64932100</v>
      </c>
      <c r="R148">
        <v>58652800</v>
      </c>
      <c r="S148">
        <v>62167700</v>
      </c>
    </row>
    <row r="149" spans="1:19" x14ac:dyDescent="0.2">
      <c r="A149" s="22">
        <v>147</v>
      </c>
      <c r="B149" t="b">
        <v>0</v>
      </c>
      <c r="C149" t="b">
        <v>1</v>
      </c>
      <c r="D149" t="s">
        <v>90</v>
      </c>
      <c r="E149" t="s">
        <v>407</v>
      </c>
      <c r="F149" t="str">
        <f>VLOOKUP(pHWC_all[[#This Row],[ecoinvent_country_name]],CFs_unspecified[[ecoinvent_country_name]:[ecoinvent_shortname]],3,0)</f>
        <v>CUSMA/T-MEC/USMCA</v>
      </c>
      <c r="G149">
        <v>151204000000</v>
      </c>
      <c r="H149">
        <v>2704240000</v>
      </c>
      <c r="I149">
        <v>2555150000</v>
      </c>
      <c r="J149">
        <v>4053640000</v>
      </c>
      <c r="K149">
        <v>7265470000</v>
      </c>
      <c r="L149">
        <v>12109600000</v>
      </c>
      <c r="M149">
        <v>27327400000</v>
      </c>
      <c r="N149">
        <v>37125300000</v>
      </c>
      <c r="O149">
        <v>28074400000</v>
      </c>
      <c r="P149">
        <v>14593300000</v>
      </c>
      <c r="Q149">
        <v>7349630000</v>
      </c>
      <c r="R149">
        <v>4596930000</v>
      </c>
      <c r="S149">
        <v>3449330000</v>
      </c>
    </row>
    <row r="150" spans="1:19" x14ac:dyDescent="0.2">
      <c r="A150" s="22">
        <v>148</v>
      </c>
      <c r="B150" t="b">
        <v>1</v>
      </c>
      <c r="C150" t="b">
        <v>1</v>
      </c>
      <c r="D150" t="s">
        <v>409</v>
      </c>
      <c r="E150" t="s">
        <v>410</v>
      </c>
      <c r="F150" t="str">
        <f>VLOOKUP(pHWC_all[[#This Row],[ecoinvent_country_name]],CFs_unspecified[[ecoinvent_country_name]:[ecoinvent_shortname]],3,0)</f>
        <v>CV</v>
      </c>
      <c r="G150">
        <v>15819100</v>
      </c>
      <c r="H150">
        <v>2121840</v>
      </c>
      <c r="I150">
        <v>1674770</v>
      </c>
      <c r="J150">
        <v>1801570</v>
      </c>
      <c r="K150">
        <v>569625</v>
      </c>
      <c r="L150">
        <v>353220</v>
      </c>
      <c r="M150">
        <v>341825</v>
      </c>
      <c r="N150">
        <v>353220</v>
      </c>
      <c r="O150">
        <v>574432</v>
      </c>
      <c r="P150">
        <v>1131680</v>
      </c>
      <c r="Q150">
        <v>2126310</v>
      </c>
      <c r="R150">
        <v>2377320</v>
      </c>
      <c r="S150">
        <v>2393270</v>
      </c>
    </row>
    <row r="151" spans="1:19" x14ac:dyDescent="0.2">
      <c r="A151" s="22">
        <v>149</v>
      </c>
      <c r="B151" t="b">
        <v>0</v>
      </c>
      <c r="C151" t="b">
        <v>1</v>
      </c>
      <c r="D151" t="s">
        <v>90</v>
      </c>
      <c r="E151" t="s">
        <v>413</v>
      </c>
      <c r="F151" t="str">
        <f>VLOOKUP(pHWC_all[[#This Row],[ecoinvent_country_name]],CFs_unspecified[[ecoinvent_country_name]:[ecoinvent_shortname]],3,0)</f>
        <v>CW</v>
      </c>
      <c r="G151">
        <v>440941</v>
      </c>
      <c r="H151">
        <v>37449.800000000003</v>
      </c>
      <c r="I151">
        <v>33825.599999999999</v>
      </c>
      <c r="J151">
        <v>37449.800000000003</v>
      </c>
      <c r="K151">
        <v>36241.699999999997</v>
      </c>
      <c r="L151">
        <v>37449.800000000003</v>
      </c>
      <c r="M151">
        <v>36241.699999999997</v>
      </c>
      <c r="N151">
        <v>37449.800000000003</v>
      </c>
      <c r="O151">
        <v>37449.800000000003</v>
      </c>
      <c r="P151">
        <v>36241.699999999997</v>
      </c>
      <c r="Q151">
        <v>37449.800000000003</v>
      </c>
      <c r="R151">
        <v>36241.699999999997</v>
      </c>
      <c r="S151">
        <v>37449.800000000003</v>
      </c>
    </row>
    <row r="152" spans="1:19" x14ac:dyDescent="0.2">
      <c r="A152" s="22">
        <v>150</v>
      </c>
      <c r="B152" t="b">
        <v>0</v>
      </c>
      <c r="C152" t="b">
        <v>1</v>
      </c>
      <c r="D152" t="s">
        <v>90</v>
      </c>
      <c r="E152" t="s">
        <v>415</v>
      </c>
      <c r="F152" t="str">
        <f>VLOOKUP(pHWC_all[[#This Row],[ecoinvent_country_name]],CFs_unspecified[[ecoinvent_country_name]:[ecoinvent_shortname]],3,0)</f>
        <v>CX</v>
      </c>
      <c r="G152">
        <v>559.97799999999995</v>
      </c>
      <c r="H152">
        <v>47.559699999999999</v>
      </c>
      <c r="I152">
        <v>42.9572</v>
      </c>
      <c r="J152">
        <v>47.559699999999999</v>
      </c>
      <c r="K152">
        <v>46.025599999999997</v>
      </c>
      <c r="L152">
        <v>47.559699999999999</v>
      </c>
      <c r="M152">
        <v>46.025599999999997</v>
      </c>
      <c r="N152">
        <v>47.559699999999999</v>
      </c>
      <c r="O152">
        <v>47.559699999999999</v>
      </c>
      <c r="P152">
        <v>46.025599999999997</v>
      </c>
      <c r="Q152">
        <v>47.559699999999999</v>
      </c>
      <c r="R152">
        <v>46.025599999999997</v>
      </c>
      <c r="S152">
        <v>47.559699999999999</v>
      </c>
    </row>
    <row r="153" spans="1:19" x14ac:dyDescent="0.2">
      <c r="A153" s="22">
        <v>151</v>
      </c>
      <c r="B153" t="b">
        <v>0</v>
      </c>
      <c r="C153" t="b">
        <v>1</v>
      </c>
      <c r="D153" t="s">
        <v>90</v>
      </c>
      <c r="E153" t="s">
        <v>417</v>
      </c>
      <c r="F153" t="str">
        <f>VLOOKUP(pHWC_all[[#This Row],[ecoinvent_country_name]],CFs_unspecified[[ecoinvent_country_name]:[ecoinvent_shortname]],3,0)</f>
        <v>CY</v>
      </c>
      <c r="G153">
        <v>209341000</v>
      </c>
      <c r="H153">
        <v>933176</v>
      </c>
      <c r="I153">
        <v>843176</v>
      </c>
      <c r="J153">
        <v>6571390</v>
      </c>
      <c r="K153">
        <v>29261500</v>
      </c>
      <c r="L153">
        <v>65501100</v>
      </c>
      <c r="M153">
        <v>63273700</v>
      </c>
      <c r="N153">
        <v>34790100</v>
      </c>
      <c r="O153">
        <v>4493870</v>
      </c>
      <c r="P153">
        <v>903074</v>
      </c>
      <c r="Q153">
        <v>933176</v>
      </c>
      <c r="R153">
        <v>903074</v>
      </c>
      <c r="S153">
        <v>933176</v>
      </c>
    </row>
    <row r="154" spans="1:19" x14ac:dyDescent="0.2">
      <c r="A154" s="22">
        <v>152</v>
      </c>
      <c r="B154" t="b">
        <v>1</v>
      </c>
      <c r="C154" t="b">
        <v>1</v>
      </c>
      <c r="D154" t="s">
        <v>419</v>
      </c>
      <c r="E154" t="s">
        <v>419</v>
      </c>
      <c r="F154" t="str">
        <f>VLOOKUP(pHWC_all[[#This Row],[ecoinvent_country_name]],CFs_unspecified[[ecoinvent_country_name]:[ecoinvent_shortname]],3,0)</f>
        <v>CZ</v>
      </c>
      <c r="G154">
        <v>353201000</v>
      </c>
      <c r="H154">
        <v>27607300</v>
      </c>
      <c r="I154">
        <v>24935600</v>
      </c>
      <c r="J154">
        <v>27607300</v>
      </c>
      <c r="K154">
        <v>26716700</v>
      </c>
      <c r="L154">
        <v>27639700</v>
      </c>
      <c r="M154">
        <v>34136400</v>
      </c>
      <c r="N154">
        <v>40846800</v>
      </c>
      <c r="O154">
        <v>32964100</v>
      </c>
      <c r="P154">
        <v>28760100</v>
      </c>
      <c r="Q154">
        <v>27663300</v>
      </c>
      <c r="R154">
        <v>26716700</v>
      </c>
      <c r="S154">
        <v>27607300</v>
      </c>
    </row>
    <row r="155" spans="1:19" x14ac:dyDescent="0.2">
      <c r="A155" s="22">
        <v>153</v>
      </c>
      <c r="B155" t="b">
        <v>0</v>
      </c>
      <c r="C155" t="b">
        <v>1</v>
      </c>
      <c r="D155" t="s">
        <v>90</v>
      </c>
      <c r="E155" t="s">
        <v>422</v>
      </c>
      <c r="F155" t="str">
        <f>VLOOKUP(pHWC_all[[#This Row],[ecoinvent_country_name]],CFs_unspecified[[ecoinvent_country_name]:[ecoinvent_shortname]],3,0)</f>
        <v>Canada without Alberta</v>
      </c>
      <c r="G155">
        <v>2336020000</v>
      </c>
      <c r="H155">
        <v>139094000</v>
      </c>
      <c r="I155">
        <v>125634000</v>
      </c>
      <c r="J155">
        <v>139094000</v>
      </c>
      <c r="K155">
        <v>134963000</v>
      </c>
      <c r="L155">
        <v>176109000</v>
      </c>
      <c r="M155">
        <v>280524000</v>
      </c>
      <c r="N155">
        <v>399120000</v>
      </c>
      <c r="O155">
        <v>348997000</v>
      </c>
      <c r="P155">
        <v>178442000</v>
      </c>
      <c r="Q155">
        <v>140337000</v>
      </c>
      <c r="R155">
        <v>134610000</v>
      </c>
      <c r="S155">
        <v>139094000</v>
      </c>
    </row>
    <row r="156" spans="1:19" x14ac:dyDescent="0.2">
      <c r="A156" s="22">
        <v>154</v>
      </c>
      <c r="B156" t="b">
        <v>0</v>
      </c>
      <c r="C156" t="b">
        <v>1</v>
      </c>
      <c r="D156" t="s">
        <v>90</v>
      </c>
      <c r="E156" t="s">
        <v>423</v>
      </c>
      <c r="F156" t="str">
        <f>VLOOKUP(pHWC_all[[#This Row],[ecoinvent_country_name]],CFs_unspecified[[ecoinvent_country_name]:[ecoinvent_shortname]],3,0)</f>
        <v>Canada without Alberta and Quebec</v>
      </c>
      <c r="G156">
        <v>1917930000</v>
      </c>
      <c r="H156">
        <v>107031000</v>
      </c>
      <c r="I156">
        <v>96672700</v>
      </c>
      <c r="J156">
        <v>107031000</v>
      </c>
      <c r="K156">
        <v>103934000</v>
      </c>
      <c r="L156">
        <v>144007000</v>
      </c>
      <c r="M156">
        <v>241315000</v>
      </c>
      <c r="N156">
        <v>347773000</v>
      </c>
      <c r="O156">
        <v>304911000</v>
      </c>
      <c r="P156">
        <v>146370000</v>
      </c>
      <c r="Q156">
        <v>108272000</v>
      </c>
      <c r="R156">
        <v>103580000</v>
      </c>
      <c r="S156">
        <v>107031000</v>
      </c>
    </row>
    <row r="157" spans="1:19" x14ac:dyDescent="0.2">
      <c r="A157" s="22">
        <v>155</v>
      </c>
      <c r="B157" t="b">
        <v>0</v>
      </c>
      <c r="C157" t="b">
        <v>1</v>
      </c>
      <c r="D157" t="s">
        <v>90</v>
      </c>
      <c r="E157" t="s">
        <v>424</v>
      </c>
      <c r="F157" t="str">
        <f>VLOOKUP(pHWC_all[[#This Row],[ecoinvent_country_name]],CFs_unspecified[[ecoinvent_country_name]:[ecoinvent_shortname]],3,0)</f>
        <v>Canada without Quebec</v>
      </c>
      <c r="G157">
        <v>4576820000</v>
      </c>
      <c r="H157">
        <v>136181000</v>
      </c>
      <c r="I157">
        <v>123002000</v>
      </c>
      <c r="J157">
        <v>136181000</v>
      </c>
      <c r="K157">
        <v>132174000</v>
      </c>
      <c r="L157">
        <v>260988000</v>
      </c>
      <c r="M157">
        <v>729409000</v>
      </c>
      <c r="N157">
        <v>1211540000</v>
      </c>
      <c r="O157">
        <v>1004650000</v>
      </c>
      <c r="P157">
        <v>425541000</v>
      </c>
      <c r="Q157">
        <v>149184000</v>
      </c>
      <c r="R157">
        <v>131790000</v>
      </c>
      <c r="S157">
        <v>136181000</v>
      </c>
    </row>
    <row r="158" spans="1:19" x14ac:dyDescent="0.2">
      <c r="A158" s="22">
        <v>156</v>
      </c>
      <c r="B158" t="b">
        <v>0</v>
      </c>
      <c r="C158" t="b">
        <v>1</v>
      </c>
      <c r="D158" t="s">
        <v>90</v>
      </c>
      <c r="E158" t="s">
        <v>425</v>
      </c>
      <c r="F158" t="str">
        <f>VLOOKUP(pHWC_all[[#This Row],[ecoinvent_country_name]],CFs_unspecified[[ecoinvent_country_name]:[ecoinvent_shortname]],3,0)</f>
        <v>Canary Islands</v>
      </c>
      <c r="G158">
        <v>94680500</v>
      </c>
      <c r="H158">
        <v>5054700</v>
      </c>
      <c r="I158">
        <v>6709200</v>
      </c>
      <c r="J158">
        <v>11009900</v>
      </c>
      <c r="K158">
        <v>12292100</v>
      </c>
      <c r="L158">
        <v>16165500</v>
      </c>
      <c r="M158">
        <v>16086400</v>
      </c>
      <c r="N158">
        <v>13595600</v>
      </c>
      <c r="O158">
        <v>4822930</v>
      </c>
      <c r="P158">
        <v>1992800</v>
      </c>
      <c r="Q158">
        <v>1994830</v>
      </c>
      <c r="R158">
        <v>2110900</v>
      </c>
      <c r="S158">
        <v>2845760</v>
      </c>
    </row>
    <row r="159" spans="1:19" x14ac:dyDescent="0.2">
      <c r="A159" s="22">
        <v>157</v>
      </c>
      <c r="B159" t="b">
        <v>0</v>
      </c>
      <c r="C159" t="b">
        <v>1</v>
      </c>
      <c r="D159" t="s">
        <v>90</v>
      </c>
      <c r="E159" t="s">
        <v>426</v>
      </c>
      <c r="F159" t="str">
        <f>VLOOKUP(pHWC_all[[#This Row],[ecoinvent_country_name]],CFs_unspecified[[ecoinvent_country_name]:[ecoinvent_shortname]],3,0)</f>
        <v>Central Asia</v>
      </c>
      <c r="G159">
        <v>67445100000</v>
      </c>
      <c r="H159">
        <v>383721000</v>
      </c>
      <c r="I159">
        <v>353877000</v>
      </c>
      <c r="J159">
        <v>924517000</v>
      </c>
      <c r="K159">
        <v>2662600000</v>
      </c>
      <c r="L159">
        <v>14499100000</v>
      </c>
      <c r="M159">
        <v>18456900000</v>
      </c>
      <c r="N159">
        <v>20051400000</v>
      </c>
      <c r="O159">
        <v>7898920000</v>
      </c>
      <c r="P159">
        <v>1060270000</v>
      </c>
      <c r="Q159">
        <v>398751000</v>
      </c>
      <c r="R159">
        <v>371352000</v>
      </c>
      <c r="S159">
        <v>383721000</v>
      </c>
    </row>
    <row r="160" spans="1:19" x14ac:dyDescent="0.2">
      <c r="A160" s="22">
        <v>158</v>
      </c>
      <c r="B160" t="b">
        <v>0</v>
      </c>
      <c r="C160" t="b">
        <v>1</v>
      </c>
      <c r="D160" t="s">
        <v>90</v>
      </c>
      <c r="E160" t="s">
        <v>428</v>
      </c>
      <c r="F160" t="str">
        <f>VLOOKUP(pHWC_all[[#This Row],[ecoinvent_country_name]],CFs_unspecified[[ecoinvent_country_name]:[ecoinvent_shortname]],3,0)</f>
        <v>China w/o Inner Mongol</v>
      </c>
      <c r="G160">
        <v>327437000000</v>
      </c>
      <c r="H160">
        <v>7554360000</v>
      </c>
      <c r="I160">
        <v>6078550000</v>
      </c>
      <c r="J160">
        <v>6462230000</v>
      </c>
      <c r="K160">
        <v>9823290000</v>
      </c>
      <c r="L160">
        <v>38145000000</v>
      </c>
      <c r="M160">
        <v>59620400000</v>
      </c>
      <c r="N160">
        <v>65727400000</v>
      </c>
      <c r="O160">
        <v>60478800000</v>
      </c>
      <c r="P160">
        <v>33043600000</v>
      </c>
      <c r="Q160">
        <v>17027100000</v>
      </c>
      <c r="R160">
        <v>13960000000</v>
      </c>
      <c r="S160">
        <v>9516770000</v>
      </c>
    </row>
    <row r="161" spans="1:19" x14ac:dyDescent="0.2">
      <c r="A161" s="22">
        <v>159</v>
      </c>
      <c r="B161" t="b">
        <v>0</v>
      </c>
      <c r="C161" t="b">
        <v>1</v>
      </c>
      <c r="D161" t="s">
        <v>90</v>
      </c>
      <c r="E161" t="s">
        <v>430</v>
      </c>
      <c r="F161" t="str">
        <f>VLOOKUP(pHWC_all[[#This Row],[ecoinvent_country_name]],CFs_unspecified[[ecoinvent_country_name]:[ecoinvent_shortname]],3,0)</f>
        <v>Crimea</v>
      </c>
      <c r="G161">
        <v>586297000</v>
      </c>
      <c r="H161">
        <v>5147490</v>
      </c>
      <c r="I161">
        <v>4649350</v>
      </c>
      <c r="J161">
        <v>5147490</v>
      </c>
      <c r="K161">
        <v>14215900</v>
      </c>
      <c r="L161">
        <v>71002800</v>
      </c>
      <c r="M161">
        <v>150038000</v>
      </c>
      <c r="N161">
        <v>155167000</v>
      </c>
      <c r="O161">
        <v>122666000</v>
      </c>
      <c r="P161">
        <v>42263100</v>
      </c>
      <c r="Q161">
        <v>5871420</v>
      </c>
      <c r="R161">
        <v>4981440</v>
      </c>
      <c r="S161">
        <v>5147490</v>
      </c>
    </row>
    <row r="162" spans="1:19" x14ac:dyDescent="0.2">
      <c r="A162" s="22">
        <v>160</v>
      </c>
      <c r="B162" t="b">
        <v>0</v>
      </c>
      <c r="C162" t="b">
        <v>1</v>
      </c>
      <c r="D162" t="s">
        <v>90</v>
      </c>
      <c r="E162" t="s">
        <v>431</v>
      </c>
      <c r="F162" t="str">
        <f>VLOOKUP(pHWC_all[[#This Row],[ecoinvent_country_name]],CFs_unspecified[[ecoinvent_country_name]:[ecoinvent_shortname]],3,0)</f>
        <v>Cyprus No Mans Area</v>
      </c>
      <c r="G162">
        <v>16637300</v>
      </c>
      <c r="H162">
        <v>44788.7</v>
      </c>
      <c r="I162">
        <v>40481.800000000003</v>
      </c>
      <c r="J162">
        <v>614683</v>
      </c>
      <c r="K162">
        <v>2616640</v>
      </c>
      <c r="L162">
        <v>5673510</v>
      </c>
      <c r="M162">
        <v>5234540</v>
      </c>
      <c r="N162">
        <v>2191640</v>
      </c>
      <c r="O162">
        <v>44788.7</v>
      </c>
      <c r="P162">
        <v>43343.9</v>
      </c>
      <c r="Q162">
        <v>44788.7</v>
      </c>
      <c r="R162">
        <v>43343.9</v>
      </c>
      <c r="S162">
        <v>44788.7</v>
      </c>
    </row>
    <row r="163" spans="1:19" x14ac:dyDescent="0.2">
      <c r="A163" s="22">
        <v>161</v>
      </c>
      <c r="B163" t="b">
        <v>1</v>
      </c>
      <c r="C163" t="b">
        <v>1</v>
      </c>
      <c r="D163" t="s">
        <v>432</v>
      </c>
      <c r="E163" t="s">
        <v>432</v>
      </c>
      <c r="F163" t="str">
        <f>VLOOKUP(pHWC_all[[#This Row],[ecoinvent_country_name]],CFs_unspecified[[ecoinvent_country_name]:[ecoinvent_shortname]],3,0)</f>
        <v>DE</v>
      </c>
      <c r="G163">
        <v>3167950000</v>
      </c>
      <c r="H163">
        <v>199781000</v>
      </c>
      <c r="I163">
        <v>180447000</v>
      </c>
      <c r="J163">
        <v>199781000</v>
      </c>
      <c r="K163">
        <v>193845000</v>
      </c>
      <c r="L163">
        <v>210522000</v>
      </c>
      <c r="M163">
        <v>396853000</v>
      </c>
      <c r="N163">
        <v>556138000</v>
      </c>
      <c r="O163">
        <v>380149000</v>
      </c>
      <c r="P163">
        <v>257534000</v>
      </c>
      <c r="Q163">
        <v>199781000</v>
      </c>
      <c r="R163">
        <v>193337000</v>
      </c>
      <c r="S163">
        <v>199781000</v>
      </c>
    </row>
    <row r="164" spans="1:19" x14ac:dyDescent="0.2">
      <c r="A164" s="22">
        <v>162</v>
      </c>
      <c r="B164" t="b">
        <v>1</v>
      </c>
      <c r="C164" t="b">
        <v>1</v>
      </c>
      <c r="D164" t="s">
        <v>435</v>
      </c>
      <c r="E164" t="s">
        <v>435</v>
      </c>
      <c r="F164" t="str">
        <f>VLOOKUP(pHWC_all[[#This Row],[ecoinvent_country_name]],CFs_unspecified[[ecoinvent_country_name]:[ecoinvent_shortname]],3,0)</f>
        <v>DJ</v>
      </c>
      <c r="G164">
        <v>12888600</v>
      </c>
      <c r="H164">
        <v>1216990</v>
      </c>
      <c r="I164">
        <v>1068490</v>
      </c>
      <c r="J164">
        <v>1329620</v>
      </c>
      <c r="K164">
        <v>1290960</v>
      </c>
      <c r="L164">
        <v>1124920</v>
      </c>
      <c r="M164">
        <v>543232</v>
      </c>
      <c r="N164">
        <v>561341</v>
      </c>
      <c r="O164">
        <v>639356</v>
      </c>
      <c r="P164">
        <v>1023840</v>
      </c>
      <c r="Q164">
        <v>1447740</v>
      </c>
      <c r="R164">
        <v>1419630</v>
      </c>
      <c r="S164">
        <v>1222480</v>
      </c>
    </row>
    <row r="165" spans="1:19" x14ac:dyDescent="0.2">
      <c r="A165" s="22">
        <v>163</v>
      </c>
      <c r="B165" t="b">
        <v>1</v>
      </c>
      <c r="C165" t="b">
        <v>1</v>
      </c>
      <c r="D165" t="s">
        <v>438</v>
      </c>
      <c r="E165" t="s">
        <v>438</v>
      </c>
      <c r="F165" t="str">
        <f>VLOOKUP(pHWC_all[[#This Row],[ecoinvent_country_name]],CFs_unspecified[[ecoinvent_country_name]:[ecoinvent_shortname]],3,0)</f>
        <v>DK</v>
      </c>
      <c r="G165">
        <v>322287000</v>
      </c>
      <c r="H165">
        <v>12378600</v>
      </c>
      <c r="I165">
        <v>11180700</v>
      </c>
      <c r="J165">
        <v>12378600</v>
      </c>
      <c r="K165">
        <v>11979300</v>
      </c>
      <c r="L165">
        <v>13120300</v>
      </c>
      <c r="M165">
        <v>46708600</v>
      </c>
      <c r="N165">
        <v>123247000</v>
      </c>
      <c r="O165">
        <v>40583900</v>
      </c>
      <c r="P165">
        <v>13974600</v>
      </c>
      <c r="Q165">
        <v>12378600</v>
      </c>
      <c r="R165">
        <v>11979300</v>
      </c>
      <c r="S165">
        <v>12378600</v>
      </c>
    </row>
    <row r="166" spans="1:19" x14ac:dyDescent="0.2">
      <c r="A166" s="22">
        <v>164</v>
      </c>
      <c r="B166" t="b">
        <v>1</v>
      </c>
      <c r="C166" t="b">
        <v>1</v>
      </c>
      <c r="D166" t="s">
        <v>441</v>
      </c>
      <c r="E166" t="s">
        <v>441</v>
      </c>
      <c r="F166" t="str">
        <f>VLOOKUP(pHWC_all[[#This Row],[ecoinvent_country_name]],CFs_unspecified[[ecoinvent_country_name]:[ecoinvent_shortname]],3,0)</f>
        <v>DM</v>
      </c>
      <c r="G166">
        <v>2742740</v>
      </c>
      <c r="H166">
        <v>215009</v>
      </c>
      <c r="I166">
        <v>194202</v>
      </c>
      <c r="J166">
        <v>215009</v>
      </c>
      <c r="K166">
        <v>208073</v>
      </c>
      <c r="L166">
        <v>222047</v>
      </c>
      <c r="M166">
        <v>241903</v>
      </c>
      <c r="N166">
        <v>290331</v>
      </c>
      <c r="O166">
        <v>262401</v>
      </c>
      <c r="P166">
        <v>244707</v>
      </c>
      <c r="Q166">
        <v>225975</v>
      </c>
      <c r="R166">
        <v>208073</v>
      </c>
      <c r="S166">
        <v>215009</v>
      </c>
    </row>
    <row r="167" spans="1:19" x14ac:dyDescent="0.2">
      <c r="A167" s="22">
        <v>165</v>
      </c>
      <c r="B167" t="b">
        <v>1</v>
      </c>
      <c r="C167" t="b">
        <v>1</v>
      </c>
      <c r="D167" t="s">
        <v>444</v>
      </c>
      <c r="E167" t="s">
        <v>444</v>
      </c>
      <c r="F167" t="str">
        <f>VLOOKUP(pHWC_all[[#This Row],[ecoinvent_country_name]],CFs_unspecified[[ecoinvent_country_name]:[ecoinvent_shortname]],3,0)</f>
        <v>DO</v>
      </c>
      <c r="G167">
        <v>1686080000</v>
      </c>
      <c r="H167">
        <v>121705000</v>
      </c>
      <c r="I167">
        <v>95764900</v>
      </c>
      <c r="J167">
        <v>144408000</v>
      </c>
      <c r="K167">
        <v>138370000</v>
      </c>
      <c r="L167">
        <v>114957000</v>
      </c>
      <c r="M167">
        <v>135826000</v>
      </c>
      <c r="N167">
        <v>178799000</v>
      </c>
      <c r="O167">
        <v>193779000</v>
      </c>
      <c r="P167">
        <v>126640000</v>
      </c>
      <c r="Q167">
        <v>155785000</v>
      </c>
      <c r="R167">
        <v>187308000</v>
      </c>
      <c r="S167">
        <v>92741300</v>
      </c>
    </row>
    <row r="168" spans="1:19" x14ac:dyDescent="0.2">
      <c r="A168" s="22">
        <v>166</v>
      </c>
      <c r="B168" t="b">
        <v>1</v>
      </c>
      <c r="C168" t="b">
        <v>1</v>
      </c>
      <c r="D168" t="s">
        <v>447</v>
      </c>
      <c r="E168" t="s">
        <v>447</v>
      </c>
      <c r="F168" t="str">
        <f>VLOOKUP(pHWC_all[[#This Row],[ecoinvent_country_name]],CFs_unspecified[[ecoinvent_country_name]:[ecoinvent_shortname]],3,0)</f>
        <v>DZ</v>
      </c>
      <c r="G168">
        <v>5447900000</v>
      </c>
      <c r="H168">
        <v>43912500</v>
      </c>
      <c r="I168">
        <v>60119700</v>
      </c>
      <c r="J168">
        <v>167945000</v>
      </c>
      <c r="K168">
        <v>467716000</v>
      </c>
      <c r="L168">
        <v>1112540000</v>
      </c>
      <c r="M168">
        <v>1495280000</v>
      </c>
      <c r="N168">
        <v>1346930000</v>
      </c>
      <c r="O168">
        <v>561949000</v>
      </c>
      <c r="P168">
        <v>67303200</v>
      </c>
      <c r="Q168">
        <v>42633200</v>
      </c>
      <c r="R168">
        <v>40367900</v>
      </c>
      <c r="S168">
        <v>41209600</v>
      </c>
    </row>
    <row r="169" spans="1:19" x14ac:dyDescent="0.2">
      <c r="A169" s="22">
        <v>167</v>
      </c>
      <c r="B169" t="b">
        <v>0</v>
      </c>
      <c r="C169" t="b">
        <v>1</v>
      </c>
      <c r="D169" t="s">
        <v>90</v>
      </c>
      <c r="E169" t="s">
        <v>450</v>
      </c>
      <c r="F169" t="str">
        <f>VLOOKUP(pHWC_all[[#This Row],[ecoinvent_country_name]],CFs_unspecified[[ecoinvent_country_name]:[ecoinvent_shortname]],3,0)</f>
        <v>Dhekelia Base</v>
      </c>
      <c r="G169">
        <v>5948190</v>
      </c>
      <c r="H169">
        <v>30907.7</v>
      </c>
      <c r="I169">
        <v>27916.6</v>
      </c>
      <c r="J169">
        <v>185687</v>
      </c>
      <c r="K169">
        <v>684878</v>
      </c>
      <c r="L169">
        <v>1758910</v>
      </c>
      <c r="M169">
        <v>1813020</v>
      </c>
      <c r="N169">
        <v>1294320</v>
      </c>
      <c r="O169">
        <v>30907.7</v>
      </c>
      <c r="P169">
        <v>29910.7</v>
      </c>
      <c r="Q169">
        <v>30907.7</v>
      </c>
      <c r="R169">
        <v>29910.7</v>
      </c>
      <c r="S169">
        <v>30907.7</v>
      </c>
    </row>
    <row r="170" spans="1:19" x14ac:dyDescent="0.2">
      <c r="A170" s="22">
        <v>168</v>
      </c>
      <c r="B170" t="b">
        <v>1</v>
      </c>
      <c r="C170" t="b">
        <v>1</v>
      </c>
      <c r="D170" t="s">
        <v>452</v>
      </c>
      <c r="E170" t="s">
        <v>452</v>
      </c>
      <c r="F170" t="str">
        <f>VLOOKUP(pHWC_all[[#This Row],[ecoinvent_country_name]],CFs_unspecified[[ecoinvent_country_name]:[ecoinvent_shortname]],3,0)</f>
        <v>EC</v>
      </c>
      <c r="G170">
        <v>2369690000</v>
      </c>
      <c r="H170">
        <v>62318800</v>
      </c>
      <c r="I170">
        <v>148085000</v>
      </c>
      <c r="J170">
        <v>294244000</v>
      </c>
      <c r="K170">
        <v>537990000</v>
      </c>
      <c r="L170">
        <v>270768000</v>
      </c>
      <c r="M170">
        <v>141350000</v>
      </c>
      <c r="N170">
        <v>198437000</v>
      </c>
      <c r="O170">
        <v>221906000</v>
      </c>
      <c r="P170">
        <v>255516000</v>
      </c>
      <c r="Q170">
        <v>140186000</v>
      </c>
      <c r="R170">
        <v>62468100</v>
      </c>
      <c r="S170">
        <v>36422900</v>
      </c>
    </row>
    <row r="171" spans="1:19" x14ac:dyDescent="0.2">
      <c r="A171" s="22">
        <v>169</v>
      </c>
      <c r="B171" t="b">
        <v>1</v>
      </c>
      <c r="C171" t="b">
        <v>1</v>
      </c>
      <c r="D171" t="s">
        <v>455</v>
      </c>
      <c r="E171" t="s">
        <v>455</v>
      </c>
      <c r="F171" t="str">
        <f>VLOOKUP(pHWC_all[[#This Row],[ecoinvent_country_name]],CFs_unspecified[[ecoinvent_country_name]:[ecoinvent_shortname]],3,0)</f>
        <v>EE</v>
      </c>
      <c r="G171">
        <v>23403700</v>
      </c>
      <c r="H171">
        <v>1924910</v>
      </c>
      <c r="I171">
        <v>1738630</v>
      </c>
      <c r="J171">
        <v>1924910</v>
      </c>
      <c r="K171">
        <v>1862820</v>
      </c>
      <c r="L171">
        <v>1933260</v>
      </c>
      <c r="M171">
        <v>2013370</v>
      </c>
      <c r="N171">
        <v>2269260</v>
      </c>
      <c r="O171">
        <v>2108270</v>
      </c>
      <c r="P171">
        <v>1915620</v>
      </c>
      <c r="Q171">
        <v>1924910</v>
      </c>
      <c r="R171">
        <v>1862820</v>
      </c>
      <c r="S171">
        <v>1924910</v>
      </c>
    </row>
    <row r="172" spans="1:19" x14ac:dyDescent="0.2">
      <c r="A172" s="22">
        <v>170</v>
      </c>
      <c r="B172" t="b">
        <v>1</v>
      </c>
      <c r="C172" t="b">
        <v>1</v>
      </c>
      <c r="D172" t="s">
        <v>458</v>
      </c>
      <c r="E172" t="s">
        <v>458</v>
      </c>
      <c r="F172" t="str">
        <f>VLOOKUP(pHWC_all[[#This Row],[ecoinvent_country_name]],CFs_unspecified[[ecoinvent_country_name]:[ecoinvent_shortname]],3,0)</f>
        <v>EG</v>
      </c>
      <c r="G172">
        <v>61643400000</v>
      </c>
      <c r="H172">
        <v>748119000</v>
      </c>
      <c r="I172">
        <v>1363930000</v>
      </c>
      <c r="J172">
        <v>4366960000</v>
      </c>
      <c r="K172">
        <v>7439330000</v>
      </c>
      <c r="L172">
        <v>10617600000</v>
      </c>
      <c r="M172">
        <v>8701030000</v>
      </c>
      <c r="N172">
        <v>5903300000</v>
      </c>
      <c r="O172">
        <v>7142960000</v>
      </c>
      <c r="P172">
        <v>6381300000</v>
      </c>
      <c r="Q172">
        <v>5231920000</v>
      </c>
      <c r="R172">
        <v>2729450000</v>
      </c>
      <c r="S172">
        <v>1017490000</v>
      </c>
    </row>
    <row r="173" spans="1:19" x14ac:dyDescent="0.2">
      <c r="A173" s="22">
        <v>171</v>
      </c>
      <c r="B173" t="b">
        <v>0</v>
      </c>
      <c r="C173" t="b">
        <v>1</v>
      </c>
      <c r="D173" t="s">
        <v>90</v>
      </c>
      <c r="E173" t="s">
        <v>461</v>
      </c>
      <c r="F173" t="str">
        <f>VLOOKUP(pHWC_all[[#This Row],[ecoinvent_country_name]],CFs_unspecified[[ecoinvent_country_name]:[ecoinvent_shortname]],3,0)</f>
        <v>EH</v>
      </c>
      <c r="G173">
        <v>1505160</v>
      </c>
      <c r="H173">
        <v>127835</v>
      </c>
      <c r="I173">
        <v>115464</v>
      </c>
      <c r="J173">
        <v>127835</v>
      </c>
      <c r="K173">
        <v>123712</v>
      </c>
      <c r="L173">
        <v>127835</v>
      </c>
      <c r="M173">
        <v>123712</v>
      </c>
      <c r="N173">
        <v>127835</v>
      </c>
      <c r="O173">
        <v>127835</v>
      </c>
      <c r="P173">
        <v>123712</v>
      </c>
      <c r="Q173">
        <v>127835</v>
      </c>
      <c r="R173">
        <v>123712</v>
      </c>
      <c r="S173">
        <v>127835</v>
      </c>
    </row>
    <row r="174" spans="1:19" x14ac:dyDescent="0.2">
      <c r="A174" s="22">
        <v>172</v>
      </c>
      <c r="B174" t="b">
        <v>0</v>
      </c>
      <c r="C174" t="b">
        <v>1</v>
      </c>
      <c r="D174" t="s">
        <v>90</v>
      </c>
      <c r="E174" t="s">
        <v>463</v>
      </c>
      <c r="F174" t="str">
        <f>VLOOKUP(pHWC_all[[#This Row],[ecoinvent_country_name]],CFs_unspecified[[ecoinvent_country_name]:[ecoinvent_shortname]],3,0)</f>
        <v>ENTSO-E</v>
      </c>
      <c r="G174">
        <v>67937200000</v>
      </c>
      <c r="H174">
        <v>1495250000</v>
      </c>
      <c r="I174">
        <v>1353080000</v>
      </c>
      <c r="J174">
        <v>1698120000</v>
      </c>
      <c r="K174">
        <v>2235850000</v>
      </c>
      <c r="L174">
        <v>7708200000</v>
      </c>
      <c r="M174">
        <v>16033700000</v>
      </c>
      <c r="N174">
        <v>18150500000</v>
      </c>
      <c r="O174">
        <v>11409100000</v>
      </c>
      <c r="P174">
        <v>3386730000</v>
      </c>
      <c r="Q174">
        <v>1528410000</v>
      </c>
      <c r="R174">
        <v>1444900000</v>
      </c>
      <c r="S174">
        <v>1493400000</v>
      </c>
    </row>
    <row r="175" spans="1:19" x14ac:dyDescent="0.2">
      <c r="A175" s="22">
        <v>173</v>
      </c>
      <c r="B175" t="b">
        <v>1</v>
      </c>
      <c r="C175" t="b">
        <v>1</v>
      </c>
      <c r="D175" t="s">
        <v>465</v>
      </c>
      <c r="E175" t="s">
        <v>465</v>
      </c>
      <c r="F175" t="str">
        <f>VLOOKUP(pHWC_all[[#This Row],[ecoinvent_country_name]],CFs_unspecified[[ecoinvent_country_name]:[ecoinvent_shortname]],3,0)</f>
        <v>ER</v>
      </c>
      <c r="G175">
        <v>109206000</v>
      </c>
      <c r="H175">
        <v>4646480</v>
      </c>
      <c r="I175">
        <v>6322340</v>
      </c>
      <c r="J175">
        <v>9266910</v>
      </c>
      <c r="K175">
        <v>10168500</v>
      </c>
      <c r="L175">
        <v>7460460</v>
      </c>
      <c r="M175">
        <v>2862120</v>
      </c>
      <c r="N175">
        <v>4413490</v>
      </c>
      <c r="O175">
        <v>8895880</v>
      </c>
      <c r="P175">
        <v>16068500</v>
      </c>
      <c r="Q175">
        <v>18203700</v>
      </c>
      <c r="R175">
        <v>14721400</v>
      </c>
      <c r="S175">
        <v>6175900</v>
      </c>
    </row>
    <row r="176" spans="1:19" x14ac:dyDescent="0.2">
      <c r="A176" s="22">
        <v>174</v>
      </c>
      <c r="B176" t="b">
        <v>1</v>
      </c>
      <c r="C176" t="b">
        <v>1</v>
      </c>
      <c r="D176" t="s">
        <v>468</v>
      </c>
      <c r="E176" t="s">
        <v>468</v>
      </c>
      <c r="F176" t="str">
        <f>VLOOKUP(pHWC_all[[#This Row],[ecoinvent_country_name]],CFs_unspecified[[ecoinvent_country_name]:[ecoinvent_shortname]],3,0)</f>
        <v>ES</v>
      </c>
      <c r="G176">
        <v>24896200000</v>
      </c>
      <c r="H176">
        <v>79276500</v>
      </c>
      <c r="I176">
        <v>73913700</v>
      </c>
      <c r="J176">
        <v>234981000</v>
      </c>
      <c r="K176">
        <v>534474000</v>
      </c>
      <c r="L176">
        <v>4150040000</v>
      </c>
      <c r="M176">
        <v>7003980000</v>
      </c>
      <c r="N176">
        <v>7391210000</v>
      </c>
      <c r="O176">
        <v>4448590000</v>
      </c>
      <c r="P176">
        <v>736015000</v>
      </c>
      <c r="Q176">
        <v>92168600</v>
      </c>
      <c r="R176">
        <v>74453600</v>
      </c>
      <c r="S176">
        <v>77108600</v>
      </c>
    </row>
    <row r="177" spans="1:19" x14ac:dyDescent="0.2">
      <c r="A177" s="22">
        <v>175</v>
      </c>
      <c r="B177" t="b">
        <v>1</v>
      </c>
      <c r="C177" t="b">
        <v>1</v>
      </c>
      <c r="D177" t="s">
        <v>471</v>
      </c>
      <c r="E177" t="s">
        <v>471</v>
      </c>
      <c r="F177" t="str">
        <f>VLOOKUP(pHWC_all[[#This Row],[ecoinvent_country_name]],CFs_unspecified[[ecoinvent_country_name]:[ecoinvent_shortname]],3,0)</f>
        <v>ET</v>
      </c>
      <c r="G177">
        <v>2598900000</v>
      </c>
      <c r="H177">
        <v>127739000</v>
      </c>
      <c r="I177">
        <v>126410000</v>
      </c>
      <c r="J177">
        <v>151177000</v>
      </c>
      <c r="K177">
        <v>151603000</v>
      </c>
      <c r="L177">
        <v>187071000</v>
      </c>
      <c r="M177">
        <v>153257000</v>
      </c>
      <c r="N177">
        <v>208035000</v>
      </c>
      <c r="O177">
        <v>228687000</v>
      </c>
      <c r="P177">
        <v>327278000</v>
      </c>
      <c r="Q177">
        <v>410952000</v>
      </c>
      <c r="R177">
        <v>355140000</v>
      </c>
      <c r="S177">
        <v>171548000</v>
      </c>
    </row>
    <row r="178" spans="1:19" x14ac:dyDescent="0.2">
      <c r="A178" s="22">
        <v>176</v>
      </c>
      <c r="B178" t="b">
        <v>0</v>
      </c>
      <c r="C178" t="b">
        <v>1</v>
      </c>
      <c r="D178" t="s">
        <v>90</v>
      </c>
      <c r="E178" t="s">
        <v>474</v>
      </c>
      <c r="F178" t="str">
        <f>VLOOKUP(pHWC_all[[#This Row],[ecoinvent_country_name]],CFs_unspecified[[ecoinvent_country_name]:[ecoinvent_shortname]],3,0)</f>
        <v>Europe without Austria</v>
      </c>
      <c r="G178">
        <v>80160500000</v>
      </c>
      <c r="H178">
        <v>2127690000</v>
      </c>
      <c r="I178">
        <v>1924320000</v>
      </c>
      <c r="J178">
        <v>2331040000</v>
      </c>
      <c r="K178">
        <v>2904300000</v>
      </c>
      <c r="L178">
        <v>8710310000</v>
      </c>
      <c r="M178">
        <v>17983700000</v>
      </c>
      <c r="N178">
        <v>20166200000</v>
      </c>
      <c r="O178">
        <v>13259700000</v>
      </c>
      <c r="P178">
        <v>4398770000</v>
      </c>
      <c r="Q178">
        <v>2171700000</v>
      </c>
      <c r="R178">
        <v>2056940000</v>
      </c>
      <c r="S178">
        <v>2125850000</v>
      </c>
    </row>
    <row r="179" spans="1:19" x14ac:dyDescent="0.2">
      <c r="A179" s="22">
        <v>177</v>
      </c>
      <c r="B179" t="b">
        <v>0</v>
      </c>
      <c r="C179" t="b">
        <v>1</v>
      </c>
      <c r="D179" t="s">
        <v>90</v>
      </c>
      <c r="E179" t="s">
        <v>475</v>
      </c>
      <c r="F179" t="str">
        <f>VLOOKUP(pHWC_all[[#This Row],[ecoinvent_country_name]],CFs_unspecified[[ecoinvent_country_name]:[ecoinvent_shortname]],3,0)</f>
        <v>Europe without NORDEL (NCPA)</v>
      </c>
      <c r="G179">
        <v>79087300000</v>
      </c>
      <c r="H179">
        <v>2039280000</v>
      </c>
      <c r="I179">
        <v>1844470000</v>
      </c>
      <c r="J179">
        <v>2242640000</v>
      </c>
      <c r="K179">
        <v>2818810000</v>
      </c>
      <c r="L179">
        <v>8620950000</v>
      </c>
      <c r="M179">
        <v>17888300000</v>
      </c>
      <c r="N179">
        <v>20057300000</v>
      </c>
      <c r="O179">
        <v>13163600000</v>
      </c>
      <c r="P179">
        <v>4319560000</v>
      </c>
      <c r="Q179">
        <v>2083590000</v>
      </c>
      <c r="R179">
        <v>1971390000</v>
      </c>
      <c r="S179">
        <v>2037440000</v>
      </c>
    </row>
    <row r="180" spans="1:19" x14ac:dyDescent="0.2">
      <c r="A180" s="22">
        <v>178</v>
      </c>
      <c r="B180" t="b">
        <v>0</v>
      </c>
      <c r="C180" t="b">
        <v>1</v>
      </c>
      <c r="D180" t="s">
        <v>90</v>
      </c>
      <c r="E180" t="s">
        <v>476</v>
      </c>
      <c r="F180" t="str">
        <f>VLOOKUP(pHWC_all[[#This Row],[ecoinvent_country_name]],CFs_unspecified[[ecoinvent_country_name]:[ecoinvent_shortname]],3,0)</f>
        <v>Europe without Switzerland</v>
      </c>
      <c r="G180">
        <v>80308800000</v>
      </c>
      <c r="H180">
        <v>2138810000</v>
      </c>
      <c r="I180">
        <v>1934370000</v>
      </c>
      <c r="J180">
        <v>2342170000</v>
      </c>
      <c r="K180">
        <v>2915150000</v>
      </c>
      <c r="L180">
        <v>8721360000</v>
      </c>
      <c r="M180">
        <v>17999700000</v>
      </c>
      <c r="N180">
        <v>20179500000</v>
      </c>
      <c r="O180">
        <v>13283000000</v>
      </c>
      <c r="P180">
        <v>4407090000</v>
      </c>
      <c r="Q180">
        <v>2183100000</v>
      </c>
      <c r="R180">
        <v>2067700000</v>
      </c>
      <c r="S180">
        <v>2136970000</v>
      </c>
    </row>
    <row r="181" spans="1:19" x14ac:dyDescent="0.2">
      <c r="A181" s="22">
        <v>179</v>
      </c>
      <c r="B181" t="b">
        <v>0</v>
      </c>
      <c r="C181" t="b">
        <v>1</v>
      </c>
      <c r="D181" t="s">
        <v>90</v>
      </c>
      <c r="E181" t="s">
        <v>477</v>
      </c>
      <c r="F181" t="str">
        <f>VLOOKUP(pHWC_all[[#This Row],[ecoinvent_country_name]],CFs_unspecified[[ecoinvent_country_name]:[ecoinvent_shortname]],3,0)</f>
        <v>Europe without Switzerland and Austria</v>
      </c>
      <c r="G181">
        <v>79856300000</v>
      </c>
      <c r="H181">
        <v>2107980000</v>
      </c>
      <c r="I181">
        <v>1906520000</v>
      </c>
      <c r="J181">
        <v>2311340000</v>
      </c>
      <c r="K181">
        <v>2885220000</v>
      </c>
      <c r="L181">
        <v>8690470000</v>
      </c>
      <c r="M181">
        <v>17950200000</v>
      </c>
      <c r="N181">
        <v>20106800000</v>
      </c>
      <c r="O181">
        <v>13233100000</v>
      </c>
      <c r="P181">
        <v>4368750000</v>
      </c>
      <c r="Q181">
        <v>2151970000</v>
      </c>
      <c r="R181">
        <v>2037870000</v>
      </c>
      <c r="S181">
        <v>2106140000</v>
      </c>
    </row>
    <row r="182" spans="1:19" x14ac:dyDescent="0.2">
      <c r="A182" s="22">
        <v>180</v>
      </c>
      <c r="B182" t="b">
        <v>0</v>
      </c>
      <c r="C182" t="b">
        <v>1</v>
      </c>
      <c r="D182" t="s">
        <v>90</v>
      </c>
      <c r="E182" t="s">
        <v>478</v>
      </c>
      <c r="F182" t="str">
        <f>VLOOKUP(pHWC_all[[#This Row],[ecoinvent_country_name]],CFs_unspecified[[ecoinvent_country_name]:[ecoinvent_shortname]],3,0)</f>
        <v>Europe without Switzerland and France</v>
      </c>
      <c r="G182">
        <v>72295300000</v>
      </c>
      <c r="H182">
        <v>1959860000</v>
      </c>
      <c r="I182">
        <v>1772730000</v>
      </c>
      <c r="J182">
        <v>2163210000</v>
      </c>
      <c r="K182">
        <v>2730560000</v>
      </c>
      <c r="L182">
        <v>8281850000</v>
      </c>
      <c r="M182">
        <v>16381900000</v>
      </c>
      <c r="N182">
        <v>17562900000</v>
      </c>
      <c r="O182">
        <v>11854300000</v>
      </c>
      <c r="P182">
        <v>3733900000</v>
      </c>
      <c r="Q182">
        <v>2001490000</v>
      </c>
      <c r="R182">
        <v>1894520000</v>
      </c>
      <c r="S182">
        <v>1958020000</v>
      </c>
    </row>
    <row r="183" spans="1:19" x14ac:dyDescent="0.2">
      <c r="A183" s="22">
        <v>181</v>
      </c>
      <c r="B183" t="b">
        <v>0</v>
      </c>
      <c r="C183" t="b">
        <v>1</v>
      </c>
      <c r="D183" t="s">
        <v>90</v>
      </c>
      <c r="E183" t="s">
        <v>479</v>
      </c>
      <c r="F183" t="str">
        <f>VLOOKUP(pHWC_all[[#This Row],[ecoinvent_country_name]],CFs_unspecified[[ecoinvent_country_name]:[ecoinvent_shortname]],3,0)</f>
        <v>Europe, without Russia and Türkiye</v>
      </c>
      <c r="G183">
        <v>72679200000</v>
      </c>
      <c r="H183">
        <v>1680160000</v>
      </c>
      <c r="I183">
        <v>1520100000</v>
      </c>
      <c r="J183">
        <v>1883520000</v>
      </c>
      <c r="K183">
        <v>2446590000</v>
      </c>
      <c r="L183">
        <v>8049020000</v>
      </c>
      <c r="M183">
        <v>16888200000</v>
      </c>
      <c r="N183">
        <v>19142300000</v>
      </c>
      <c r="O183">
        <v>12247900000</v>
      </c>
      <c r="P183">
        <v>3800360000</v>
      </c>
      <c r="Q183">
        <v>1718900000</v>
      </c>
      <c r="R183">
        <v>1623850000</v>
      </c>
      <c r="S183">
        <v>1678320000</v>
      </c>
    </row>
    <row r="184" spans="1:19" x14ac:dyDescent="0.2">
      <c r="A184" s="22">
        <v>182</v>
      </c>
      <c r="B184" t="b">
        <v>0</v>
      </c>
      <c r="C184" t="b">
        <v>1</v>
      </c>
      <c r="D184" t="s">
        <v>90</v>
      </c>
      <c r="E184" t="s">
        <v>480</v>
      </c>
      <c r="F184" t="str">
        <f>VLOOKUP(pHWC_all[[#This Row],[ecoinvent_country_name]],CFs_unspecified[[ecoinvent_country_name]:[ecoinvent_shortname]],3,0)</f>
        <v>FI</v>
      </c>
      <c r="G184">
        <v>464512000</v>
      </c>
      <c r="H184">
        <v>38229600</v>
      </c>
      <c r="I184">
        <v>34530000</v>
      </c>
      <c r="J184">
        <v>38229600</v>
      </c>
      <c r="K184">
        <v>37005700</v>
      </c>
      <c r="L184">
        <v>38541500</v>
      </c>
      <c r="M184">
        <v>41935600</v>
      </c>
      <c r="N184">
        <v>44854900</v>
      </c>
      <c r="O184">
        <v>40566500</v>
      </c>
      <c r="P184">
        <v>37163000</v>
      </c>
      <c r="Q184">
        <v>38229600</v>
      </c>
      <c r="R184">
        <v>36996400</v>
      </c>
      <c r="S184">
        <v>38229600</v>
      </c>
    </row>
    <row r="185" spans="1:19" x14ac:dyDescent="0.2">
      <c r="A185" s="22">
        <v>183</v>
      </c>
      <c r="B185" t="b">
        <v>1</v>
      </c>
      <c r="C185" t="b">
        <v>1</v>
      </c>
      <c r="D185" t="s">
        <v>482</v>
      </c>
      <c r="E185" t="s">
        <v>482</v>
      </c>
      <c r="F185" t="str">
        <f>VLOOKUP(pHWC_all[[#This Row],[ecoinvent_country_name]],CFs_unspecified[[ecoinvent_country_name]:[ecoinvent_shortname]],3,0)</f>
        <v>FJ</v>
      </c>
      <c r="G185">
        <v>15699500</v>
      </c>
      <c r="H185">
        <v>643299</v>
      </c>
      <c r="I185">
        <v>1055220</v>
      </c>
      <c r="J185">
        <v>1772960</v>
      </c>
      <c r="K185">
        <v>727665</v>
      </c>
      <c r="L185">
        <v>1604770</v>
      </c>
      <c r="M185">
        <v>980477</v>
      </c>
      <c r="N185">
        <v>1111750</v>
      </c>
      <c r="O185">
        <v>2206820</v>
      </c>
      <c r="P185">
        <v>1877070</v>
      </c>
      <c r="Q185">
        <v>1403960</v>
      </c>
      <c r="R185">
        <v>1318910</v>
      </c>
      <c r="S185">
        <v>996644</v>
      </c>
    </row>
    <row r="186" spans="1:19" x14ac:dyDescent="0.2">
      <c r="A186" s="22">
        <v>184</v>
      </c>
      <c r="B186" t="b">
        <v>0</v>
      </c>
      <c r="C186" t="b">
        <v>1</v>
      </c>
      <c r="D186" t="s">
        <v>90</v>
      </c>
      <c r="E186" t="s">
        <v>485</v>
      </c>
      <c r="F186" t="str">
        <f>VLOOKUP(pHWC_all[[#This Row],[ecoinvent_country_name]],CFs_unspecified[[ecoinvent_country_name]:[ecoinvent_shortname]],3,0)</f>
        <v>FK</v>
      </c>
      <c r="G186">
        <v>1118900</v>
      </c>
      <c r="H186">
        <v>95029.7</v>
      </c>
      <c r="I186">
        <v>85833.3</v>
      </c>
      <c r="J186">
        <v>95029.7</v>
      </c>
      <c r="K186">
        <v>91964.2</v>
      </c>
      <c r="L186">
        <v>95029.7</v>
      </c>
      <c r="M186">
        <v>91964.2</v>
      </c>
      <c r="N186">
        <v>95029.7</v>
      </c>
      <c r="O186">
        <v>95029.7</v>
      </c>
      <c r="P186">
        <v>91964.2</v>
      </c>
      <c r="Q186">
        <v>95029.7</v>
      </c>
      <c r="R186">
        <v>91964.2</v>
      </c>
      <c r="S186">
        <v>95029.7</v>
      </c>
    </row>
    <row r="187" spans="1:19" x14ac:dyDescent="0.2">
      <c r="A187" s="22">
        <v>185</v>
      </c>
      <c r="B187" t="b">
        <v>1</v>
      </c>
      <c r="C187" t="b">
        <v>1</v>
      </c>
      <c r="D187" t="s">
        <v>487</v>
      </c>
      <c r="E187" t="s">
        <v>488</v>
      </c>
      <c r="F187" t="str">
        <f>VLOOKUP(pHWC_all[[#This Row],[ecoinvent_country_name]],CFs_unspecified[[ecoinvent_country_name]:[ecoinvent_shortname]],3,0)</f>
        <v>FM</v>
      </c>
      <c r="G187">
        <v>341184</v>
      </c>
      <c r="H187">
        <v>28977.3</v>
      </c>
      <c r="I187">
        <v>26173</v>
      </c>
      <c r="J187">
        <v>28977.3</v>
      </c>
      <c r="K187">
        <v>28042.5</v>
      </c>
      <c r="L187">
        <v>28977.3</v>
      </c>
      <c r="M187">
        <v>28042.5</v>
      </c>
      <c r="N187">
        <v>28977.3</v>
      </c>
      <c r="O187">
        <v>28977.3</v>
      </c>
      <c r="P187">
        <v>28042.5</v>
      </c>
      <c r="Q187">
        <v>28977.3</v>
      </c>
      <c r="R187">
        <v>28042.5</v>
      </c>
      <c r="S187">
        <v>28977.3</v>
      </c>
    </row>
    <row r="188" spans="1:19" x14ac:dyDescent="0.2">
      <c r="A188" s="22">
        <v>186</v>
      </c>
      <c r="B188" t="b">
        <v>0</v>
      </c>
      <c r="C188" t="b">
        <v>1</v>
      </c>
      <c r="D188" t="s">
        <v>90</v>
      </c>
      <c r="E188" t="s">
        <v>491</v>
      </c>
      <c r="F188" t="str">
        <f>VLOOKUP(pHWC_all[[#This Row],[ecoinvent_country_name]],CFs_unspecified[[ecoinvent_country_name]:[ecoinvent_shortname]],3,0)</f>
        <v>FO</v>
      </c>
      <c r="G188">
        <v>227614</v>
      </c>
      <c r="H188">
        <v>19331.599999999999</v>
      </c>
      <c r="I188">
        <v>17460.8</v>
      </c>
      <c r="J188">
        <v>19331.599999999999</v>
      </c>
      <c r="K188">
        <v>18708</v>
      </c>
      <c r="L188">
        <v>19331.599999999999</v>
      </c>
      <c r="M188">
        <v>18708</v>
      </c>
      <c r="N188">
        <v>19331.599999999999</v>
      </c>
      <c r="O188">
        <v>19331.599999999999</v>
      </c>
      <c r="P188">
        <v>18708</v>
      </c>
      <c r="Q188">
        <v>19331.599999999999</v>
      </c>
      <c r="R188">
        <v>18708</v>
      </c>
      <c r="S188">
        <v>19331.599999999999</v>
      </c>
    </row>
    <row r="189" spans="1:19" x14ac:dyDescent="0.2">
      <c r="A189" s="22">
        <v>187</v>
      </c>
      <c r="B189" t="b">
        <v>0</v>
      </c>
      <c r="C189" t="b">
        <v>1</v>
      </c>
      <c r="D189" t="s">
        <v>90</v>
      </c>
      <c r="E189" t="s">
        <v>493</v>
      </c>
      <c r="F189" t="str">
        <f>VLOOKUP(pHWC_all[[#This Row],[ecoinvent_country_name]],CFs_unspecified[[ecoinvent_country_name]:[ecoinvent_shortname]],3,0)</f>
        <v>FR</v>
      </c>
      <c r="G189">
        <v>8013650000</v>
      </c>
      <c r="H189">
        <v>178961000</v>
      </c>
      <c r="I189">
        <v>161643000</v>
      </c>
      <c r="J189">
        <v>178961000</v>
      </c>
      <c r="K189">
        <v>184597000</v>
      </c>
      <c r="L189">
        <v>439513000</v>
      </c>
      <c r="M189">
        <v>1617800000</v>
      </c>
      <c r="N189">
        <v>2616550000</v>
      </c>
      <c r="O189">
        <v>1428660000</v>
      </c>
      <c r="P189">
        <v>673192000</v>
      </c>
      <c r="Q189">
        <v>181617000</v>
      </c>
      <c r="R189">
        <v>173188000</v>
      </c>
      <c r="S189">
        <v>178961000</v>
      </c>
    </row>
    <row r="190" spans="1:19" x14ac:dyDescent="0.2">
      <c r="A190" s="22">
        <v>188</v>
      </c>
      <c r="B190" t="b">
        <v>0</v>
      </c>
      <c r="C190" t="b">
        <v>1</v>
      </c>
      <c r="D190" t="s">
        <v>90</v>
      </c>
      <c r="E190" t="s">
        <v>495</v>
      </c>
      <c r="F190" t="str">
        <f>VLOOKUP(pHWC_all[[#This Row],[ecoinvent_country_name]],CFs_unspecified[[ecoinvent_country_name]:[ecoinvent_shortname]],3,0)</f>
        <v>FSU</v>
      </c>
      <c r="G190">
        <v>72469800000</v>
      </c>
      <c r="H190">
        <v>1101400000</v>
      </c>
      <c r="I190">
        <v>995513000</v>
      </c>
      <c r="J190">
        <v>1412460000</v>
      </c>
      <c r="K190">
        <v>2676230000</v>
      </c>
      <c r="L190">
        <v>13105900000</v>
      </c>
      <c r="M190">
        <v>17669300000</v>
      </c>
      <c r="N190">
        <v>20118400000</v>
      </c>
      <c r="O190">
        <v>10006700000</v>
      </c>
      <c r="P190">
        <v>2077860000</v>
      </c>
      <c r="Q190">
        <v>1138710000</v>
      </c>
      <c r="R190">
        <v>1065890000</v>
      </c>
      <c r="S190">
        <v>1101400000</v>
      </c>
    </row>
    <row r="191" spans="1:19" x14ac:dyDescent="0.2">
      <c r="A191" s="22">
        <v>189</v>
      </c>
      <c r="B191" t="b">
        <v>0</v>
      </c>
      <c r="C191" t="b">
        <v>1</v>
      </c>
      <c r="D191" t="s">
        <v>90</v>
      </c>
      <c r="E191" t="s">
        <v>497</v>
      </c>
      <c r="F191" t="str">
        <f>VLOOKUP(pHWC_all[[#This Row],[ecoinvent_country_name]],CFs_unspecified[[ecoinvent_country_name]:[ecoinvent_shortname]],3,0)</f>
        <v>France, including overseas territories</v>
      </c>
      <c r="G191">
        <v>8083680000</v>
      </c>
      <c r="H191">
        <v>182804000</v>
      </c>
      <c r="I191">
        <v>171811000</v>
      </c>
      <c r="J191">
        <v>205002000</v>
      </c>
      <c r="K191">
        <v>192837000</v>
      </c>
      <c r="L191">
        <v>444889000</v>
      </c>
      <c r="M191">
        <v>1618670000</v>
      </c>
      <c r="N191">
        <v>2618530000</v>
      </c>
      <c r="O191">
        <v>1431020000</v>
      </c>
      <c r="P191">
        <v>675571000</v>
      </c>
      <c r="Q191">
        <v>184722000</v>
      </c>
      <c r="R191">
        <v>176785000</v>
      </c>
      <c r="S191">
        <v>181045000</v>
      </c>
    </row>
    <row r="192" spans="1:19" x14ac:dyDescent="0.2">
      <c r="A192" s="22">
        <v>190</v>
      </c>
      <c r="B192" t="b">
        <v>1</v>
      </c>
      <c r="C192" t="b">
        <v>1</v>
      </c>
      <c r="D192" t="s">
        <v>498</v>
      </c>
      <c r="E192" t="s">
        <v>498</v>
      </c>
      <c r="F192" t="str">
        <f>VLOOKUP(pHWC_all[[#This Row],[ecoinvent_country_name]],CFs_unspecified[[ecoinvent_country_name]:[ecoinvent_shortname]],3,0)</f>
        <v>GA</v>
      </c>
      <c r="G192">
        <v>20659100</v>
      </c>
      <c r="H192">
        <v>1827430</v>
      </c>
      <c r="I192">
        <v>1419680</v>
      </c>
      <c r="J192">
        <v>1413510</v>
      </c>
      <c r="K192">
        <v>1664560</v>
      </c>
      <c r="L192">
        <v>1935180</v>
      </c>
      <c r="M192">
        <v>3422710</v>
      </c>
      <c r="N192">
        <v>2188630</v>
      </c>
      <c r="O192">
        <v>1331430</v>
      </c>
      <c r="P192">
        <v>1339600</v>
      </c>
      <c r="Q192">
        <v>1326410</v>
      </c>
      <c r="R192">
        <v>1384750</v>
      </c>
      <c r="S192">
        <v>1405240</v>
      </c>
    </row>
    <row r="193" spans="1:19" x14ac:dyDescent="0.2">
      <c r="A193" s="22">
        <v>191</v>
      </c>
      <c r="B193" t="b">
        <v>1</v>
      </c>
      <c r="C193" t="b">
        <v>1</v>
      </c>
      <c r="D193" t="s">
        <v>501</v>
      </c>
      <c r="E193" t="s">
        <v>502</v>
      </c>
      <c r="F193" t="str">
        <f>VLOOKUP(pHWC_all[[#This Row],[ecoinvent_country_name]],CFs_unspecified[[ecoinvent_country_name]:[ecoinvent_shortname]],3,0)</f>
        <v>GB</v>
      </c>
      <c r="G193">
        <v>1771210000</v>
      </c>
      <c r="H193">
        <v>142575000</v>
      </c>
      <c r="I193">
        <v>128777000</v>
      </c>
      <c r="J193">
        <v>142773000</v>
      </c>
      <c r="K193">
        <v>138994000</v>
      </c>
      <c r="L193">
        <v>149093000</v>
      </c>
      <c r="M193">
        <v>149237000</v>
      </c>
      <c r="N193">
        <v>185101000</v>
      </c>
      <c r="O193">
        <v>161617000</v>
      </c>
      <c r="P193">
        <v>149916000</v>
      </c>
      <c r="Q193">
        <v>142575000</v>
      </c>
      <c r="R193">
        <v>137975000</v>
      </c>
      <c r="S193">
        <v>142575000</v>
      </c>
    </row>
    <row r="194" spans="1:19" x14ac:dyDescent="0.2">
      <c r="A194" s="22">
        <v>192</v>
      </c>
      <c r="B194" t="b">
        <v>1</v>
      </c>
      <c r="C194" t="b">
        <v>1</v>
      </c>
      <c r="D194" t="s">
        <v>505</v>
      </c>
      <c r="E194" t="s">
        <v>505</v>
      </c>
      <c r="F194" t="str">
        <f>VLOOKUP(pHWC_all[[#This Row],[ecoinvent_country_name]],CFs_unspecified[[ecoinvent_country_name]:[ecoinvent_shortname]],3,0)</f>
        <v>GD</v>
      </c>
      <c r="G194">
        <v>4533000</v>
      </c>
      <c r="H194">
        <v>23761.599999999999</v>
      </c>
      <c r="I194">
        <v>21462.1</v>
      </c>
      <c r="J194">
        <v>23761.599999999999</v>
      </c>
      <c r="K194">
        <v>22995.1</v>
      </c>
      <c r="L194">
        <v>23761.599999999999</v>
      </c>
      <c r="M194">
        <v>122729</v>
      </c>
      <c r="N194">
        <v>1012260</v>
      </c>
      <c r="O194">
        <v>1493160</v>
      </c>
      <c r="P194">
        <v>1248090</v>
      </c>
      <c r="Q194">
        <v>494271</v>
      </c>
      <c r="R194">
        <v>22995.1</v>
      </c>
      <c r="S194">
        <v>23761.599999999999</v>
      </c>
    </row>
    <row r="195" spans="1:19" x14ac:dyDescent="0.2">
      <c r="A195" s="22">
        <v>193</v>
      </c>
      <c r="B195" t="b">
        <v>1</v>
      </c>
      <c r="C195" t="b">
        <v>1</v>
      </c>
      <c r="D195" t="s">
        <v>508</v>
      </c>
      <c r="E195" t="s">
        <v>508</v>
      </c>
      <c r="F195" t="str">
        <f>VLOOKUP(pHWC_all[[#This Row],[ecoinvent_country_name]],CFs_unspecified[[ecoinvent_country_name]:[ecoinvent_shortname]],3,0)</f>
        <v>GE</v>
      </c>
      <c r="G195">
        <v>455977000</v>
      </c>
      <c r="H195">
        <v>14878500</v>
      </c>
      <c r="I195">
        <v>13438700</v>
      </c>
      <c r="J195">
        <v>14878500</v>
      </c>
      <c r="K195">
        <v>15333200</v>
      </c>
      <c r="L195">
        <v>28973300</v>
      </c>
      <c r="M195">
        <v>88172300</v>
      </c>
      <c r="N195">
        <v>98381000</v>
      </c>
      <c r="O195">
        <v>111816000</v>
      </c>
      <c r="P195">
        <v>24715500</v>
      </c>
      <c r="Q195">
        <v>16112700</v>
      </c>
      <c r="R195">
        <v>14398600</v>
      </c>
      <c r="S195">
        <v>14878500</v>
      </c>
    </row>
    <row r="196" spans="1:19" x14ac:dyDescent="0.2">
      <c r="A196" s="22">
        <v>194</v>
      </c>
      <c r="B196" t="b">
        <v>0</v>
      </c>
      <c r="C196" t="b">
        <v>1</v>
      </c>
      <c r="D196" t="s">
        <v>90</v>
      </c>
      <c r="E196" t="s">
        <v>511</v>
      </c>
      <c r="F196" t="str">
        <f>VLOOKUP(pHWC_all[[#This Row],[ecoinvent_country_name]],CFs_unspecified[[ecoinvent_country_name]:[ecoinvent_shortname]],3,0)</f>
        <v>GF</v>
      </c>
      <c r="G196">
        <v>14619400</v>
      </c>
      <c r="H196">
        <v>1362580</v>
      </c>
      <c r="I196">
        <v>2661510</v>
      </c>
      <c r="J196">
        <v>4808370</v>
      </c>
      <c r="K196">
        <v>1540580</v>
      </c>
      <c r="L196">
        <v>245566</v>
      </c>
      <c r="M196">
        <v>279782</v>
      </c>
      <c r="N196">
        <v>906486</v>
      </c>
      <c r="O196">
        <v>425786</v>
      </c>
      <c r="P196">
        <v>236737</v>
      </c>
      <c r="Q196">
        <v>312432</v>
      </c>
      <c r="R196">
        <v>1382390</v>
      </c>
      <c r="S196">
        <v>457203</v>
      </c>
    </row>
    <row r="197" spans="1:19" x14ac:dyDescent="0.2">
      <c r="A197" s="22">
        <v>195</v>
      </c>
      <c r="B197" t="b">
        <v>0</v>
      </c>
      <c r="C197" t="b">
        <v>1</v>
      </c>
      <c r="D197" t="s">
        <v>90</v>
      </c>
      <c r="E197" t="s">
        <v>513</v>
      </c>
      <c r="F197" t="str">
        <f>VLOOKUP(pHWC_all[[#This Row],[ecoinvent_country_name]],CFs_unspecified[[ecoinvent_country_name]:[ecoinvent_shortname]],3,0)</f>
        <v>GG</v>
      </c>
      <c r="G197">
        <v>731573</v>
      </c>
      <c r="H197">
        <v>62133.599999999999</v>
      </c>
      <c r="I197">
        <v>56120.7</v>
      </c>
      <c r="J197">
        <v>62133.599999999999</v>
      </c>
      <c r="K197">
        <v>60129.3</v>
      </c>
      <c r="L197">
        <v>62133.599999999999</v>
      </c>
      <c r="M197">
        <v>60129.3</v>
      </c>
      <c r="N197">
        <v>62133.599999999999</v>
      </c>
      <c r="O197">
        <v>62133.599999999999</v>
      </c>
      <c r="P197">
        <v>60129.3</v>
      </c>
      <c r="Q197">
        <v>62133.599999999999</v>
      </c>
      <c r="R197">
        <v>60129.3</v>
      </c>
      <c r="S197">
        <v>62133.599999999999</v>
      </c>
    </row>
    <row r="198" spans="1:19" x14ac:dyDescent="0.2">
      <c r="A198" s="22">
        <v>196</v>
      </c>
      <c r="B198" t="b">
        <v>1</v>
      </c>
      <c r="C198" t="b">
        <v>1</v>
      </c>
      <c r="D198" t="s">
        <v>515</v>
      </c>
      <c r="E198" t="s">
        <v>515</v>
      </c>
      <c r="F198" t="str">
        <f>VLOOKUP(pHWC_all[[#This Row],[ecoinvent_country_name]],CFs_unspecified[[ecoinvent_country_name]:[ecoinvent_shortname]],3,0)</f>
        <v>GH</v>
      </c>
      <c r="G198">
        <v>254340000</v>
      </c>
      <c r="H198">
        <v>10082600</v>
      </c>
      <c r="I198">
        <v>6548670</v>
      </c>
      <c r="J198">
        <v>9740430</v>
      </c>
      <c r="K198">
        <v>12773900</v>
      </c>
      <c r="L198">
        <v>21278600</v>
      </c>
      <c r="M198">
        <v>27380500</v>
      </c>
      <c r="N198">
        <v>44947500</v>
      </c>
      <c r="O198">
        <v>65450400</v>
      </c>
      <c r="P198">
        <v>10942700</v>
      </c>
      <c r="Q198">
        <v>9817600</v>
      </c>
      <c r="R198">
        <v>20846500</v>
      </c>
      <c r="S198">
        <v>14530400</v>
      </c>
    </row>
    <row r="199" spans="1:19" x14ac:dyDescent="0.2">
      <c r="A199" s="22">
        <v>197</v>
      </c>
      <c r="B199" t="b">
        <v>0</v>
      </c>
      <c r="C199" t="b">
        <v>1</v>
      </c>
      <c r="D199" t="s">
        <v>90</v>
      </c>
      <c r="E199" t="s">
        <v>518</v>
      </c>
      <c r="F199" t="str">
        <f>VLOOKUP(pHWC_all[[#This Row],[ecoinvent_country_name]],CFs_unspecified[[ecoinvent_country_name]:[ecoinvent_shortname]],3,0)</f>
        <v>GI</v>
      </c>
      <c r="G199">
        <v>138187</v>
      </c>
      <c r="H199">
        <v>1453.65</v>
      </c>
      <c r="I199">
        <v>1312.98</v>
      </c>
      <c r="J199">
        <v>7620.62</v>
      </c>
      <c r="K199">
        <v>13593.6</v>
      </c>
      <c r="L199">
        <v>37080.1</v>
      </c>
      <c r="M199">
        <v>40896.9</v>
      </c>
      <c r="N199">
        <v>29054.9</v>
      </c>
      <c r="O199">
        <v>1453.65</v>
      </c>
      <c r="P199">
        <v>1406.76</v>
      </c>
      <c r="Q199">
        <v>1453.65</v>
      </c>
      <c r="R199">
        <v>1406.76</v>
      </c>
      <c r="S199">
        <v>1453.65</v>
      </c>
    </row>
    <row r="200" spans="1:19" x14ac:dyDescent="0.2">
      <c r="A200" s="22">
        <v>198</v>
      </c>
      <c r="B200" t="b">
        <v>1</v>
      </c>
      <c r="C200" t="b">
        <v>1</v>
      </c>
      <c r="D200" t="s">
        <v>520</v>
      </c>
      <c r="E200" t="s">
        <v>520</v>
      </c>
      <c r="F200" t="str">
        <f>VLOOKUP(pHWC_all[[#This Row],[ecoinvent_country_name]],CFs_unspecified[[ecoinvent_country_name]:[ecoinvent_shortname]],3,0)</f>
        <v>GM</v>
      </c>
      <c r="G200">
        <v>11648600</v>
      </c>
      <c r="H200">
        <v>772075</v>
      </c>
      <c r="I200">
        <v>785820</v>
      </c>
      <c r="J200">
        <v>925903</v>
      </c>
      <c r="K200">
        <v>859009</v>
      </c>
      <c r="L200">
        <v>811608</v>
      </c>
      <c r="M200">
        <v>713919</v>
      </c>
      <c r="N200">
        <v>863671</v>
      </c>
      <c r="O200">
        <v>1057810</v>
      </c>
      <c r="P200">
        <v>1032090</v>
      </c>
      <c r="Q200">
        <v>1495450</v>
      </c>
      <c r="R200">
        <v>1369510</v>
      </c>
      <c r="S200">
        <v>961719</v>
      </c>
    </row>
    <row r="201" spans="1:19" x14ac:dyDescent="0.2">
      <c r="A201" s="22">
        <v>199</v>
      </c>
      <c r="B201" t="b">
        <v>1</v>
      </c>
      <c r="C201" t="b">
        <v>1</v>
      </c>
      <c r="D201" t="s">
        <v>523</v>
      </c>
      <c r="E201" t="s">
        <v>523</v>
      </c>
      <c r="F201" t="str">
        <f>VLOOKUP(pHWC_all[[#This Row],[ecoinvent_country_name]],CFs_unspecified[[ecoinvent_country_name]:[ecoinvent_shortname]],3,0)</f>
        <v>GN</v>
      </c>
      <c r="G201">
        <v>142970000</v>
      </c>
      <c r="H201">
        <v>13625300</v>
      </c>
      <c r="I201">
        <v>15972200</v>
      </c>
      <c r="J201">
        <v>19416500</v>
      </c>
      <c r="K201">
        <v>14150600</v>
      </c>
      <c r="L201">
        <v>11118500</v>
      </c>
      <c r="M201">
        <v>11808700</v>
      </c>
      <c r="N201">
        <v>9483810</v>
      </c>
      <c r="O201">
        <v>7583580</v>
      </c>
      <c r="P201">
        <v>8559600</v>
      </c>
      <c r="Q201">
        <v>10283500</v>
      </c>
      <c r="R201">
        <v>10105100</v>
      </c>
      <c r="S201">
        <v>10863000</v>
      </c>
    </row>
    <row r="202" spans="1:19" x14ac:dyDescent="0.2">
      <c r="A202" s="22">
        <v>200</v>
      </c>
      <c r="B202" t="b">
        <v>0</v>
      </c>
      <c r="C202" t="b">
        <v>1</v>
      </c>
      <c r="D202" t="s">
        <v>90</v>
      </c>
      <c r="E202" t="s">
        <v>526</v>
      </c>
      <c r="F202" t="str">
        <f>VLOOKUP(pHWC_all[[#This Row],[ecoinvent_country_name]],CFs_unspecified[[ecoinvent_country_name]:[ecoinvent_shortname]],3,0)</f>
        <v>GP</v>
      </c>
      <c r="G202">
        <v>11648800</v>
      </c>
      <c r="H202">
        <v>1168370</v>
      </c>
      <c r="I202">
        <v>387661</v>
      </c>
      <c r="J202">
        <v>179770</v>
      </c>
      <c r="K202">
        <v>173971</v>
      </c>
      <c r="L202">
        <v>184353</v>
      </c>
      <c r="M202">
        <v>278576</v>
      </c>
      <c r="N202">
        <v>750572</v>
      </c>
      <c r="O202">
        <v>1605500</v>
      </c>
      <c r="P202">
        <v>1767770</v>
      </c>
      <c r="Q202">
        <v>2246930</v>
      </c>
      <c r="R202">
        <v>1731280</v>
      </c>
      <c r="S202">
        <v>1174080</v>
      </c>
    </row>
    <row r="203" spans="1:19" x14ac:dyDescent="0.2">
      <c r="A203" s="22">
        <v>201</v>
      </c>
      <c r="B203" t="b">
        <v>1</v>
      </c>
      <c r="C203" t="b">
        <v>1</v>
      </c>
      <c r="D203" t="s">
        <v>528</v>
      </c>
      <c r="E203" t="s">
        <v>528</v>
      </c>
      <c r="F203" t="str">
        <f>VLOOKUP(pHWC_all[[#This Row],[ecoinvent_country_name]],CFs_unspecified[[ecoinvent_country_name]:[ecoinvent_shortname]],3,0)</f>
        <v>GQ</v>
      </c>
      <c r="G203">
        <v>56416400</v>
      </c>
      <c r="H203">
        <v>4791530</v>
      </c>
      <c r="I203">
        <v>4327840</v>
      </c>
      <c r="J203">
        <v>4791530</v>
      </c>
      <c r="K203">
        <v>4636970</v>
      </c>
      <c r="L203">
        <v>4791530</v>
      </c>
      <c r="M203">
        <v>4636970</v>
      </c>
      <c r="N203">
        <v>4791530</v>
      </c>
      <c r="O203">
        <v>4791530</v>
      </c>
      <c r="P203">
        <v>4636970</v>
      </c>
      <c r="Q203">
        <v>4791530</v>
      </c>
      <c r="R203">
        <v>4636970</v>
      </c>
      <c r="S203">
        <v>4791530</v>
      </c>
    </row>
    <row r="204" spans="1:19" x14ac:dyDescent="0.2">
      <c r="A204" s="22">
        <v>202</v>
      </c>
      <c r="B204" t="b">
        <v>1</v>
      </c>
      <c r="C204" t="b">
        <v>1</v>
      </c>
      <c r="D204" t="s">
        <v>531</v>
      </c>
      <c r="E204" t="s">
        <v>531</v>
      </c>
      <c r="F204" t="str">
        <f>VLOOKUP(pHWC_all[[#This Row],[ecoinvent_country_name]],CFs_unspecified[[ecoinvent_country_name]:[ecoinvent_shortname]],3,0)</f>
        <v>GR</v>
      </c>
      <c r="G204">
        <v>5593740000</v>
      </c>
      <c r="H204">
        <v>23063700</v>
      </c>
      <c r="I204">
        <v>20831700</v>
      </c>
      <c r="J204">
        <v>33938800</v>
      </c>
      <c r="K204">
        <v>142195000</v>
      </c>
      <c r="L204">
        <v>867123000</v>
      </c>
      <c r="M204">
        <v>1519240000</v>
      </c>
      <c r="N204">
        <v>1566530000</v>
      </c>
      <c r="O204">
        <v>1185190000</v>
      </c>
      <c r="P204">
        <v>165434000</v>
      </c>
      <c r="Q204">
        <v>24720600</v>
      </c>
      <c r="R204">
        <v>22375600</v>
      </c>
      <c r="S204">
        <v>23101200</v>
      </c>
    </row>
    <row r="205" spans="1:19" x14ac:dyDescent="0.2">
      <c r="A205" s="22">
        <v>203</v>
      </c>
      <c r="B205" t="b">
        <v>0</v>
      </c>
      <c r="C205" t="b">
        <v>1</v>
      </c>
      <c r="D205" t="s">
        <v>90</v>
      </c>
      <c r="E205" t="s">
        <v>534</v>
      </c>
      <c r="F205" t="str">
        <f>VLOOKUP(pHWC_all[[#This Row],[ecoinvent_country_name]],CFs_unspecified[[ecoinvent_country_name]:[ecoinvent_shortname]],3,0)</f>
        <v>GS</v>
      </c>
      <c r="G205">
        <v>0</v>
      </c>
      <c r="H205">
        <v>0</v>
      </c>
      <c r="I205">
        <v>0</v>
      </c>
      <c r="J205">
        <v>0</v>
      </c>
      <c r="K205">
        <v>0</v>
      </c>
      <c r="L205">
        <v>0</v>
      </c>
      <c r="M205">
        <v>0</v>
      </c>
      <c r="N205">
        <v>0</v>
      </c>
      <c r="O205">
        <v>0</v>
      </c>
      <c r="P205">
        <v>0</v>
      </c>
      <c r="Q205">
        <v>0</v>
      </c>
      <c r="R205">
        <v>0</v>
      </c>
      <c r="S205">
        <v>0</v>
      </c>
    </row>
    <row r="206" spans="1:19" x14ac:dyDescent="0.2">
      <c r="A206" s="22">
        <v>204</v>
      </c>
      <c r="B206" t="b">
        <v>1</v>
      </c>
      <c r="C206" t="b">
        <v>1</v>
      </c>
      <c r="D206" t="s">
        <v>536</v>
      </c>
      <c r="E206" t="s">
        <v>536</v>
      </c>
      <c r="F206" t="str">
        <f>VLOOKUP(pHWC_all[[#This Row],[ecoinvent_country_name]],CFs_unspecified[[ecoinvent_country_name]:[ecoinvent_shortname]],3,0)</f>
        <v>GT</v>
      </c>
      <c r="G206">
        <v>511183000</v>
      </c>
      <c r="H206">
        <v>26058400</v>
      </c>
      <c r="I206">
        <v>29136000</v>
      </c>
      <c r="J206">
        <v>37639100</v>
      </c>
      <c r="K206">
        <v>45348300</v>
      </c>
      <c r="L206">
        <v>44619200</v>
      </c>
      <c r="M206">
        <v>37497300</v>
      </c>
      <c r="N206">
        <v>96455000</v>
      </c>
      <c r="O206">
        <v>74842300</v>
      </c>
      <c r="P206">
        <v>42009800</v>
      </c>
      <c r="Q206">
        <v>25985100</v>
      </c>
      <c r="R206">
        <v>25934000</v>
      </c>
      <c r="S206">
        <v>25658000</v>
      </c>
    </row>
    <row r="207" spans="1:19" x14ac:dyDescent="0.2">
      <c r="A207" s="22">
        <v>205</v>
      </c>
      <c r="B207" t="b">
        <v>0</v>
      </c>
      <c r="C207" t="b">
        <v>1</v>
      </c>
      <c r="D207" t="s">
        <v>90</v>
      </c>
      <c r="E207" t="s">
        <v>539</v>
      </c>
      <c r="F207" t="str">
        <f>VLOOKUP(pHWC_all[[#This Row],[ecoinvent_country_name]],CFs_unspecified[[ecoinvent_country_name]:[ecoinvent_shortname]],3,0)</f>
        <v>GU</v>
      </c>
      <c r="G207">
        <v>932874</v>
      </c>
      <c r="H207">
        <v>192523</v>
      </c>
      <c r="I207">
        <v>158248</v>
      </c>
      <c r="J207">
        <v>256252</v>
      </c>
      <c r="K207">
        <v>92523.1</v>
      </c>
      <c r="L207">
        <v>2871.6</v>
      </c>
      <c r="M207">
        <v>39799.599999999999</v>
      </c>
      <c r="N207">
        <v>26129.8</v>
      </c>
      <c r="O207">
        <v>10106.5</v>
      </c>
      <c r="P207">
        <v>10812.4</v>
      </c>
      <c r="Q207">
        <v>26681.9</v>
      </c>
      <c r="R207">
        <v>2778.97</v>
      </c>
      <c r="S207">
        <v>114146</v>
      </c>
    </row>
    <row r="208" spans="1:19" x14ac:dyDescent="0.2">
      <c r="A208" s="22">
        <v>206</v>
      </c>
      <c r="B208" t="b">
        <v>1</v>
      </c>
      <c r="C208" t="b">
        <v>1</v>
      </c>
      <c r="D208" t="s">
        <v>541</v>
      </c>
      <c r="E208" t="s">
        <v>542</v>
      </c>
      <c r="F208" t="str">
        <f>VLOOKUP(pHWC_all[[#This Row],[ecoinvent_country_name]],CFs_unspecified[[ecoinvent_country_name]:[ecoinvent_shortname]],3,0)</f>
        <v>GW</v>
      </c>
      <c r="G208">
        <v>33732400</v>
      </c>
      <c r="H208">
        <v>2298570</v>
      </c>
      <c r="I208">
        <v>2360450</v>
      </c>
      <c r="J208">
        <v>2907650</v>
      </c>
      <c r="K208">
        <v>2022990</v>
      </c>
      <c r="L208">
        <v>1394290</v>
      </c>
      <c r="M208">
        <v>4991510</v>
      </c>
      <c r="N208">
        <v>1901810</v>
      </c>
      <c r="O208">
        <v>2432790</v>
      </c>
      <c r="P208">
        <v>1519480</v>
      </c>
      <c r="Q208">
        <v>5299300</v>
      </c>
      <c r="R208">
        <v>4711740</v>
      </c>
      <c r="S208">
        <v>1891790</v>
      </c>
    </row>
    <row r="209" spans="1:19" x14ac:dyDescent="0.2">
      <c r="A209" s="22">
        <v>207</v>
      </c>
      <c r="B209" t="b">
        <v>1</v>
      </c>
      <c r="C209" t="b">
        <v>1</v>
      </c>
      <c r="D209" t="s">
        <v>545</v>
      </c>
      <c r="E209" t="s">
        <v>545</v>
      </c>
      <c r="F209" t="str">
        <f>VLOOKUP(pHWC_all[[#This Row],[ecoinvent_country_name]],CFs_unspecified[[ecoinvent_country_name]:[ecoinvent_shortname]],3,0)</f>
        <v>GY</v>
      </c>
      <c r="G209">
        <v>496675000</v>
      </c>
      <c r="H209">
        <v>48987500</v>
      </c>
      <c r="I209">
        <v>80726500</v>
      </c>
      <c r="J209">
        <v>200173000</v>
      </c>
      <c r="K209">
        <v>95544100</v>
      </c>
      <c r="L209">
        <v>4854550</v>
      </c>
      <c r="M209">
        <v>3072580</v>
      </c>
      <c r="N209">
        <v>3487250</v>
      </c>
      <c r="O209">
        <v>22127500</v>
      </c>
      <c r="P209">
        <v>24537700</v>
      </c>
      <c r="Q209">
        <v>991180</v>
      </c>
      <c r="R209">
        <v>1855710</v>
      </c>
      <c r="S209">
        <v>10318100</v>
      </c>
    </row>
    <row r="210" spans="1:19" x14ac:dyDescent="0.2">
      <c r="A210" s="22">
        <v>208</v>
      </c>
      <c r="B210" t="b">
        <v>0</v>
      </c>
      <c r="C210" t="b">
        <v>1</v>
      </c>
      <c r="D210" t="s">
        <v>90</v>
      </c>
      <c r="E210" t="s">
        <v>548</v>
      </c>
      <c r="F210" t="str">
        <f>VLOOKUP(pHWC_all[[#This Row],[ecoinvent_country_name]],CFs_unspecified[[ecoinvent_country_name]:[ecoinvent_shortname]],3,0)</f>
        <v>Guantanamo Bay</v>
      </c>
      <c r="G210">
        <v>205237</v>
      </c>
      <c r="H210">
        <v>47366.5</v>
      </c>
      <c r="I210">
        <v>13105.4</v>
      </c>
      <c r="J210">
        <v>5195.9399999999996</v>
      </c>
      <c r="K210">
        <v>5028.33</v>
      </c>
      <c r="L210">
        <v>5195.9399999999996</v>
      </c>
      <c r="M210">
        <v>5028.33</v>
      </c>
      <c r="N210">
        <v>5195.9399999999996</v>
      </c>
      <c r="O210">
        <v>5195.9399999999996</v>
      </c>
      <c r="P210">
        <v>5028.33</v>
      </c>
      <c r="Q210">
        <v>24235.200000000001</v>
      </c>
      <c r="R210">
        <v>39124.800000000003</v>
      </c>
      <c r="S210">
        <v>45536.800000000003</v>
      </c>
    </row>
    <row r="211" spans="1:19" x14ac:dyDescent="0.2">
      <c r="A211" s="22">
        <v>209</v>
      </c>
      <c r="B211" t="b">
        <v>0</v>
      </c>
      <c r="C211" t="b">
        <v>1</v>
      </c>
      <c r="D211" t="s">
        <v>90</v>
      </c>
      <c r="E211" t="s">
        <v>550</v>
      </c>
      <c r="F211" t="str">
        <f>VLOOKUP(pHWC_all[[#This Row],[ecoinvent_country_name]],CFs_unspecified[[ecoinvent_country_name]:[ecoinvent_shortname]],3,0)</f>
        <v>HK</v>
      </c>
      <c r="G211">
        <v>155336000</v>
      </c>
      <c r="H211">
        <v>13238900</v>
      </c>
      <c r="I211">
        <v>11442400</v>
      </c>
      <c r="J211">
        <v>12241000</v>
      </c>
      <c r="K211">
        <v>11915700</v>
      </c>
      <c r="L211">
        <v>11263800</v>
      </c>
      <c r="M211">
        <v>12246900</v>
      </c>
      <c r="N211">
        <v>14470600</v>
      </c>
      <c r="O211">
        <v>14466500</v>
      </c>
      <c r="P211">
        <v>17059200</v>
      </c>
      <c r="Q211">
        <v>13134200</v>
      </c>
      <c r="R211">
        <v>11285500</v>
      </c>
      <c r="S211">
        <v>12571800</v>
      </c>
    </row>
    <row r="212" spans="1:19" x14ac:dyDescent="0.2">
      <c r="A212" s="22">
        <v>210</v>
      </c>
      <c r="B212" t="b">
        <v>0</v>
      </c>
      <c r="C212" t="b">
        <v>1</v>
      </c>
      <c r="D212" t="s">
        <v>90</v>
      </c>
      <c r="E212" t="s">
        <v>552</v>
      </c>
      <c r="F212" t="str">
        <f>VLOOKUP(pHWC_all[[#This Row],[ecoinvent_country_name]],CFs_unspecified[[ecoinvent_country_name]:[ecoinvent_shortname]],3,0)</f>
        <v>HM</v>
      </c>
      <c r="G212">
        <v>0</v>
      </c>
      <c r="H212">
        <v>0</v>
      </c>
      <c r="I212">
        <v>0</v>
      </c>
      <c r="J212">
        <v>0</v>
      </c>
      <c r="K212">
        <v>0</v>
      </c>
      <c r="L212">
        <v>0</v>
      </c>
      <c r="M212">
        <v>0</v>
      </c>
      <c r="N212">
        <v>0</v>
      </c>
      <c r="O212">
        <v>0</v>
      </c>
      <c r="P212">
        <v>0</v>
      </c>
      <c r="Q212">
        <v>0</v>
      </c>
      <c r="R212">
        <v>0</v>
      </c>
      <c r="S212">
        <v>0</v>
      </c>
    </row>
    <row r="213" spans="1:19" x14ac:dyDescent="0.2">
      <c r="A213" s="22">
        <v>211</v>
      </c>
      <c r="B213" t="b">
        <v>1</v>
      </c>
      <c r="C213" t="b">
        <v>1</v>
      </c>
      <c r="D213" t="s">
        <v>554</v>
      </c>
      <c r="E213" t="s">
        <v>554</v>
      </c>
      <c r="F213" t="str">
        <f>VLOOKUP(pHWC_all[[#This Row],[ecoinvent_country_name]],CFs_unspecified[[ecoinvent_country_name]:[ecoinvent_shortname]],3,0)</f>
        <v>HN</v>
      </c>
      <c r="G213">
        <v>265827000</v>
      </c>
      <c r="H213">
        <v>9626460</v>
      </c>
      <c r="I213">
        <v>12015000</v>
      </c>
      <c r="J213">
        <v>18692500</v>
      </c>
      <c r="K213">
        <v>18072000</v>
      </c>
      <c r="L213">
        <v>19266000</v>
      </c>
      <c r="M213">
        <v>19187400</v>
      </c>
      <c r="N213">
        <v>47344500</v>
      </c>
      <c r="O213">
        <v>53769500</v>
      </c>
      <c r="P213">
        <v>33714200</v>
      </c>
      <c r="Q213">
        <v>12066700</v>
      </c>
      <c r="R213">
        <v>11596100</v>
      </c>
      <c r="S213">
        <v>10476900</v>
      </c>
    </row>
    <row r="214" spans="1:19" x14ac:dyDescent="0.2">
      <c r="A214" s="22">
        <v>212</v>
      </c>
      <c r="B214" t="b">
        <v>1</v>
      </c>
      <c r="C214" t="b">
        <v>1</v>
      </c>
      <c r="D214" t="s">
        <v>557</v>
      </c>
      <c r="E214" t="s">
        <v>557</v>
      </c>
      <c r="F214" t="str">
        <f>VLOOKUP(pHWC_all[[#This Row],[ecoinvent_country_name]],CFs_unspecified[[ecoinvent_country_name]:[ecoinvent_shortname]],3,0)</f>
        <v>HR</v>
      </c>
      <c r="G214">
        <v>183210000</v>
      </c>
      <c r="H214">
        <v>6946710</v>
      </c>
      <c r="I214">
        <v>6274450</v>
      </c>
      <c r="J214">
        <v>6985040</v>
      </c>
      <c r="K214">
        <v>7697250</v>
      </c>
      <c r="L214">
        <v>8604150</v>
      </c>
      <c r="M214">
        <v>38080600</v>
      </c>
      <c r="N214">
        <v>44543700</v>
      </c>
      <c r="O214">
        <v>32977300</v>
      </c>
      <c r="P214">
        <v>10484300</v>
      </c>
      <c r="Q214">
        <v>6947370</v>
      </c>
      <c r="R214">
        <v>6722620</v>
      </c>
      <c r="S214">
        <v>6946710</v>
      </c>
    </row>
    <row r="215" spans="1:19" x14ac:dyDescent="0.2">
      <c r="A215" s="22">
        <v>213</v>
      </c>
      <c r="B215" t="b">
        <v>1</v>
      </c>
      <c r="C215" t="b">
        <v>1</v>
      </c>
      <c r="D215" t="s">
        <v>560</v>
      </c>
      <c r="E215" t="s">
        <v>560</v>
      </c>
      <c r="F215" t="str">
        <f>VLOOKUP(pHWC_all[[#This Row],[ecoinvent_country_name]],CFs_unspecified[[ecoinvent_country_name]:[ecoinvent_shortname]],3,0)</f>
        <v>HT</v>
      </c>
      <c r="G215">
        <v>381028000</v>
      </c>
      <c r="H215">
        <v>21793000</v>
      </c>
      <c r="I215">
        <v>18822200</v>
      </c>
      <c r="J215">
        <v>39312900</v>
      </c>
      <c r="K215">
        <v>38422400</v>
      </c>
      <c r="L215">
        <v>40575500</v>
      </c>
      <c r="M215">
        <v>50740100</v>
      </c>
      <c r="N215">
        <v>40825800</v>
      </c>
      <c r="O215">
        <v>32337500</v>
      </c>
      <c r="P215">
        <v>18230700</v>
      </c>
      <c r="Q215">
        <v>30600000</v>
      </c>
      <c r="R215">
        <v>32387000</v>
      </c>
      <c r="S215">
        <v>16980300</v>
      </c>
    </row>
    <row r="216" spans="1:19" x14ac:dyDescent="0.2">
      <c r="A216" s="22">
        <v>214</v>
      </c>
      <c r="B216" t="b">
        <v>1</v>
      </c>
      <c r="C216" t="b">
        <v>1</v>
      </c>
      <c r="D216" t="s">
        <v>563</v>
      </c>
      <c r="E216" t="s">
        <v>563</v>
      </c>
      <c r="F216" t="str">
        <f>VLOOKUP(pHWC_all[[#This Row],[ecoinvent_country_name]],CFs_unspecified[[ecoinvent_country_name]:[ecoinvent_shortname]],3,0)</f>
        <v>HU</v>
      </c>
      <c r="G216">
        <v>522375000</v>
      </c>
      <c r="H216">
        <v>22596400</v>
      </c>
      <c r="I216">
        <v>20409600</v>
      </c>
      <c r="J216">
        <v>22596400</v>
      </c>
      <c r="K216">
        <v>22746000</v>
      </c>
      <c r="L216">
        <v>23298600</v>
      </c>
      <c r="M216">
        <v>49715500</v>
      </c>
      <c r="N216">
        <v>126237000</v>
      </c>
      <c r="O216">
        <v>109546000</v>
      </c>
      <c r="P216">
        <v>54490300</v>
      </c>
      <c r="Q216">
        <v>26275200</v>
      </c>
      <c r="R216">
        <v>21867400</v>
      </c>
      <c r="S216">
        <v>22596400</v>
      </c>
    </row>
    <row r="217" spans="1:19" x14ac:dyDescent="0.2">
      <c r="A217" s="22">
        <v>215</v>
      </c>
      <c r="B217" t="b">
        <v>0</v>
      </c>
      <c r="C217" t="b">
        <v>1</v>
      </c>
      <c r="D217" t="s">
        <v>90</v>
      </c>
      <c r="E217" t="s">
        <v>566</v>
      </c>
      <c r="F217" t="str">
        <f>VLOOKUP(pHWC_all[[#This Row],[ecoinvent_country_name]],CFs_unspecified[[ecoinvent_country_name]:[ecoinvent_shortname]],3,0)</f>
        <v>IAI Area, Africa</v>
      </c>
      <c r="G217">
        <v>74076800000</v>
      </c>
      <c r="H217">
        <v>2489810000</v>
      </c>
      <c r="I217">
        <v>2609290000</v>
      </c>
      <c r="J217">
        <v>6006370000</v>
      </c>
      <c r="K217">
        <v>8341610000</v>
      </c>
      <c r="L217">
        <v>11366100000</v>
      </c>
      <c r="M217">
        <v>9049310000</v>
      </c>
      <c r="N217">
        <v>6181460000</v>
      </c>
      <c r="O217">
        <v>7496250000</v>
      </c>
      <c r="P217">
        <v>7032210000</v>
      </c>
      <c r="Q217">
        <v>6364210000</v>
      </c>
      <c r="R217">
        <v>4395000000</v>
      </c>
      <c r="S217">
        <v>2745190000</v>
      </c>
    </row>
    <row r="218" spans="1:19" x14ac:dyDescent="0.2">
      <c r="A218" s="22">
        <v>216</v>
      </c>
      <c r="B218" t="b">
        <v>0</v>
      </c>
      <c r="C218" t="b">
        <v>1</v>
      </c>
      <c r="D218" t="s">
        <v>90</v>
      </c>
      <c r="E218" t="s">
        <v>568</v>
      </c>
      <c r="F218" t="str">
        <f>VLOOKUP(pHWC_all[[#This Row],[ecoinvent_country_name]],CFs_unspecified[[ecoinvent_country_name]:[ecoinvent_shortname]],3,0)</f>
        <v>IAI Area, Asia, without China and GCC</v>
      </c>
      <c r="G218">
        <v>468519000000</v>
      </c>
      <c r="H218">
        <v>25480800000</v>
      </c>
      <c r="I218">
        <v>28151500000</v>
      </c>
      <c r="J218">
        <v>33832300000</v>
      </c>
      <c r="K218">
        <v>27273700000</v>
      </c>
      <c r="L218">
        <v>36421900000</v>
      </c>
      <c r="M218">
        <v>45316200000</v>
      </c>
      <c r="N218">
        <v>54378900000</v>
      </c>
      <c r="O218">
        <v>48547000000</v>
      </c>
      <c r="P218">
        <v>46470700000</v>
      </c>
      <c r="Q218">
        <v>62354600000</v>
      </c>
      <c r="R218">
        <v>40144600000</v>
      </c>
      <c r="S218">
        <v>20147300000</v>
      </c>
    </row>
    <row r="219" spans="1:19" x14ac:dyDescent="0.2">
      <c r="A219" s="22">
        <v>217</v>
      </c>
      <c r="B219" t="b">
        <v>0</v>
      </c>
      <c r="C219" t="b">
        <v>1</v>
      </c>
      <c r="D219" t="s">
        <v>90</v>
      </c>
      <c r="E219" t="s">
        <v>569</v>
      </c>
      <c r="F219" t="str">
        <f>VLOOKUP(pHWC_all[[#This Row],[ecoinvent_country_name]],CFs_unspecified[[ecoinvent_country_name]:[ecoinvent_shortname]],3,0)</f>
        <v>IAI Area, EU27 &amp; EFTA</v>
      </c>
      <c r="G219">
        <v>59091500000</v>
      </c>
      <c r="H219">
        <v>1028780000</v>
      </c>
      <c r="I219">
        <v>931526000</v>
      </c>
      <c r="J219">
        <v>1205270000</v>
      </c>
      <c r="K219">
        <v>1728630000</v>
      </c>
      <c r="L219">
        <v>6875510000</v>
      </c>
      <c r="M219">
        <v>14770600000</v>
      </c>
      <c r="N219">
        <v>16519800000</v>
      </c>
      <c r="O219">
        <v>10219200000</v>
      </c>
      <c r="P219">
        <v>2737140000</v>
      </c>
      <c r="Q219">
        <v>1054890000</v>
      </c>
      <c r="R219">
        <v>993392000</v>
      </c>
      <c r="S219">
        <v>1026670000</v>
      </c>
    </row>
    <row r="220" spans="1:19" x14ac:dyDescent="0.2">
      <c r="A220" s="22">
        <v>218</v>
      </c>
      <c r="B220" t="b">
        <v>0</v>
      </c>
      <c r="C220" t="b">
        <v>1</v>
      </c>
      <c r="D220" t="s">
        <v>90</v>
      </c>
      <c r="E220" t="s">
        <v>570</v>
      </c>
      <c r="F220" t="str">
        <f>VLOOKUP(pHWC_all[[#This Row],[ecoinvent_country_name]],CFs_unspecified[[ecoinvent_country_name]:[ecoinvent_shortname]],3,0)</f>
        <v>IAI Area, Gulf Cooperation Council</v>
      </c>
      <c r="G220">
        <v>1067070000</v>
      </c>
      <c r="H220">
        <v>80497700</v>
      </c>
      <c r="I220">
        <v>117297000</v>
      </c>
      <c r="J220">
        <v>189175000</v>
      </c>
      <c r="K220">
        <v>208352000</v>
      </c>
      <c r="L220">
        <v>189561000</v>
      </c>
      <c r="M220">
        <v>40685100</v>
      </c>
      <c r="N220">
        <v>40563300</v>
      </c>
      <c r="O220">
        <v>40565600</v>
      </c>
      <c r="P220">
        <v>39256900</v>
      </c>
      <c r="Q220">
        <v>40563900</v>
      </c>
      <c r="R220">
        <v>39295500</v>
      </c>
      <c r="S220">
        <v>41254000</v>
      </c>
    </row>
    <row r="221" spans="1:19" x14ac:dyDescent="0.2">
      <c r="A221" s="22">
        <v>219</v>
      </c>
      <c r="B221" t="b">
        <v>0</v>
      </c>
      <c r="C221" t="b">
        <v>1</v>
      </c>
      <c r="D221" t="s">
        <v>90</v>
      </c>
      <c r="E221" t="s">
        <v>571</v>
      </c>
      <c r="F221" t="str">
        <f>VLOOKUP(pHWC_all[[#This Row],[ecoinvent_country_name]],CFs_unspecified[[ecoinvent_country_name]:[ecoinvent_shortname]],3,0)</f>
        <v>IAI Area, North America</v>
      </c>
      <c r="G221">
        <v>124660000000</v>
      </c>
      <c r="H221">
        <v>1670240000</v>
      </c>
      <c r="I221">
        <v>1604510000</v>
      </c>
      <c r="J221">
        <v>2575300000</v>
      </c>
      <c r="K221">
        <v>5642400000</v>
      </c>
      <c r="L221">
        <v>10862600000</v>
      </c>
      <c r="M221">
        <v>26184700000</v>
      </c>
      <c r="N221">
        <v>35439500000</v>
      </c>
      <c r="O221">
        <v>24143900000</v>
      </c>
      <c r="P221">
        <v>10246700000</v>
      </c>
      <c r="Q221">
        <v>2866580000</v>
      </c>
      <c r="R221">
        <v>1724370000</v>
      </c>
      <c r="S221">
        <v>1699510000</v>
      </c>
    </row>
    <row r="222" spans="1:19" x14ac:dyDescent="0.2">
      <c r="A222" s="22">
        <v>220</v>
      </c>
      <c r="B222" t="b">
        <v>0</v>
      </c>
      <c r="C222" t="b">
        <v>1</v>
      </c>
      <c r="D222" t="s">
        <v>90</v>
      </c>
      <c r="E222" t="s">
        <v>572</v>
      </c>
      <c r="F222" t="str">
        <f>VLOOKUP(pHWC_all[[#This Row],[ecoinvent_country_name]],CFs_unspecified[[ecoinvent_country_name]:[ecoinvent_shortname]],3,0)</f>
        <v>IAI Area, North America, without Quebec</v>
      </c>
      <c r="G222">
        <v>124242000000</v>
      </c>
      <c r="H222">
        <v>1638180000</v>
      </c>
      <c r="I222">
        <v>1575550000</v>
      </c>
      <c r="J222">
        <v>2543240000</v>
      </c>
      <c r="K222">
        <v>5611370000</v>
      </c>
      <c r="L222">
        <v>10830500000</v>
      </c>
      <c r="M222">
        <v>26145500000</v>
      </c>
      <c r="N222">
        <v>35388200000</v>
      </c>
      <c r="O222">
        <v>24099800000</v>
      </c>
      <c r="P222">
        <v>10214600000</v>
      </c>
      <c r="Q222">
        <v>2834510000</v>
      </c>
      <c r="R222">
        <v>1693340000</v>
      </c>
      <c r="S222">
        <v>1667450000</v>
      </c>
    </row>
    <row r="223" spans="1:19" x14ac:dyDescent="0.2">
      <c r="A223" s="22">
        <v>221</v>
      </c>
      <c r="B223" t="b">
        <v>0</v>
      </c>
      <c r="C223" t="b">
        <v>1</v>
      </c>
      <c r="D223" t="s">
        <v>90</v>
      </c>
      <c r="E223" t="s">
        <v>573</v>
      </c>
      <c r="F223" t="str">
        <f>VLOOKUP(pHWC_all[[#This Row],[ecoinvent_country_name]],CFs_unspecified[[ecoinvent_country_name]:[ecoinvent_shortname]],3,0)</f>
        <v>IAI Area, Russia &amp; RER w/o EU27 &amp; EFTA</v>
      </c>
      <c r="G223">
        <v>10501800000</v>
      </c>
      <c r="H223">
        <v>670085000</v>
      </c>
      <c r="I223">
        <v>605238000</v>
      </c>
      <c r="J223">
        <v>670121000</v>
      </c>
      <c r="K223">
        <v>673966000</v>
      </c>
      <c r="L223">
        <v>898423000</v>
      </c>
      <c r="M223">
        <v>1403140000</v>
      </c>
      <c r="N223">
        <v>1409510000</v>
      </c>
      <c r="O223">
        <v>1326760000</v>
      </c>
      <c r="P223">
        <v>847087000</v>
      </c>
      <c r="Q223">
        <v>678917000</v>
      </c>
      <c r="R223">
        <v>648477000</v>
      </c>
      <c r="S223">
        <v>670085000</v>
      </c>
    </row>
    <row r="224" spans="1:19" x14ac:dyDescent="0.2">
      <c r="A224" s="22">
        <v>222</v>
      </c>
      <c r="B224" t="b">
        <v>0</v>
      </c>
      <c r="C224" t="b">
        <v>1</v>
      </c>
      <c r="D224" t="s">
        <v>90</v>
      </c>
      <c r="E224" t="s">
        <v>575</v>
      </c>
      <c r="F224" t="str">
        <f>VLOOKUP(pHWC_all[[#This Row],[ecoinvent_country_name]],CFs_unspecified[[ecoinvent_country_name]:[ecoinvent_shortname]],3,0)</f>
        <v>IAI Area, South America</v>
      </c>
      <c r="G224">
        <v>38041700000</v>
      </c>
      <c r="H224">
        <v>4999200000</v>
      </c>
      <c r="I224">
        <v>5046300000</v>
      </c>
      <c r="J224">
        <v>4074590000</v>
      </c>
      <c r="K224">
        <v>3509560000</v>
      </c>
      <c r="L224">
        <v>2718750000</v>
      </c>
      <c r="M224">
        <v>1885990000</v>
      </c>
      <c r="N224">
        <v>1837990000</v>
      </c>
      <c r="O224">
        <v>2021250000</v>
      </c>
      <c r="P224">
        <v>2265670000</v>
      </c>
      <c r="Q224">
        <v>2286010000</v>
      </c>
      <c r="R224">
        <v>3079550000</v>
      </c>
      <c r="S224">
        <v>4316780000</v>
      </c>
    </row>
    <row r="225" spans="1:19" x14ac:dyDescent="0.2">
      <c r="A225" s="22">
        <v>223</v>
      </c>
      <c r="B225" t="b">
        <v>1</v>
      </c>
      <c r="C225" t="b">
        <v>1</v>
      </c>
      <c r="D225" t="s">
        <v>576</v>
      </c>
      <c r="E225" t="s">
        <v>576</v>
      </c>
      <c r="F225" t="str">
        <f>VLOOKUP(pHWC_all[[#This Row],[ecoinvent_country_name]],CFs_unspecified[[ecoinvent_country_name]:[ecoinvent_shortname]],3,0)</f>
        <v>ID</v>
      </c>
      <c r="G225">
        <v>24315600000</v>
      </c>
      <c r="H225">
        <v>1037560000</v>
      </c>
      <c r="I225">
        <v>1202800000</v>
      </c>
      <c r="J225">
        <v>1437170000</v>
      </c>
      <c r="K225">
        <v>1672230000</v>
      </c>
      <c r="L225">
        <v>1745550000</v>
      </c>
      <c r="M225">
        <v>1733940000</v>
      </c>
      <c r="N225">
        <v>2839950000</v>
      </c>
      <c r="O225">
        <v>3537330000</v>
      </c>
      <c r="P225">
        <v>3889930000</v>
      </c>
      <c r="Q225">
        <v>2719800000</v>
      </c>
      <c r="R225">
        <v>1725490000</v>
      </c>
      <c r="S225">
        <v>773803000</v>
      </c>
    </row>
    <row r="226" spans="1:19" x14ac:dyDescent="0.2">
      <c r="A226" s="22">
        <v>224</v>
      </c>
      <c r="B226" t="b">
        <v>1</v>
      </c>
      <c r="C226" t="b">
        <v>1</v>
      </c>
      <c r="D226" t="s">
        <v>578</v>
      </c>
      <c r="E226" t="s">
        <v>578</v>
      </c>
      <c r="F226" t="str">
        <f>VLOOKUP(pHWC_all[[#This Row],[ecoinvent_country_name]],CFs_unspecified[[ecoinvent_country_name]:[ecoinvent_shortname]],3,0)</f>
        <v>IE</v>
      </c>
      <c r="G226">
        <v>320639000</v>
      </c>
      <c r="H226">
        <v>27164900</v>
      </c>
      <c r="I226">
        <v>24536100</v>
      </c>
      <c r="J226">
        <v>27165600</v>
      </c>
      <c r="K226">
        <v>26291300</v>
      </c>
      <c r="L226">
        <v>27198800</v>
      </c>
      <c r="M226">
        <v>26349200</v>
      </c>
      <c r="N226">
        <v>27655600</v>
      </c>
      <c r="O226">
        <v>27304500</v>
      </c>
      <c r="P226">
        <v>26354800</v>
      </c>
      <c r="Q226">
        <v>27164900</v>
      </c>
      <c r="R226">
        <v>26288600</v>
      </c>
      <c r="S226">
        <v>27164900</v>
      </c>
    </row>
    <row r="227" spans="1:19" x14ac:dyDescent="0.2">
      <c r="A227" s="22">
        <v>225</v>
      </c>
      <c r="B227" t="b">
        <v>0</v>
      </c>
      <c r="C227" t="b">
        <v>1</v>
      </c>
      <c r="D227" t="s">
        <v>90</v>
      </c>
      <c r="E227" t="s">
        <v>581</v>
      </c>
      <c r="F227" t="str">
        <f>VLOOKUP(pHWC_all[[#This Row],[ecoinvent_country_name]],CFs_unspecified[[ecoinvent_country_name]:[ecoinvent_shortname]],3,0)</f>
        <v>IL</v>
      </c>
      <c r="G227">
        <v>1071020000</v>
      </c>
      <c r="H227">
        <v>11007200</v>
      </c>
      <c r="I227">
        <v>11963700</v>
      </c>
      <c r="J227">
        <v>55223800</v>
      </c>
      <c r="K227">
        <v>170385000</v>
      </c>
      <c r="L227">
        <v>331007000</v>
      </c>
      <c r="M227">
        <v>298044000</v>
      </c>
      <c r="N227">
        <v>114031000</v>
      </c>
      <c r="O227">
        <v>36259400</v>
      </c>
      <c r="P227">
        <v>10598300</v>
      </c>
      <c r="Q227">
        <v>10951600</v>
      </c>
      <c r="R227">
        <v>10598300</v>
      </c>
      <c r="S227">
        <v>10951600</v>
      </c>
    </row>
    <row r="228" spans="1:19" x14ac:dyDescent="0.2">
      <c r="A228" s="22">
        <v>226</v>
      </c>
      <c r="B228" t="b">
        <v>0</v>
      </c>
      <c r="C228" t="b">
        <v>1</v>
      </c>
      <c r="D228" t="s">
        <v>90</v>
      </c>
      <c r="E228" t="s">
        <v>583</v>
      </c>
      <c r="F228" t="str">
        <f>VLOOKUP(pHWC_all[[#This Row],[ecoinvent_country_name]],CFs_unspecified[[ecoinvent_country_name]:[ecoinvent_shortname]],3,0)</f>
        <v>IM</v>
      </c>
      <c r="G228">
        <v>1331240</v>
      </c>
      <c r="H228">
        <v>113064</v>
      </c>
      <c r="I228">
        <v>102122</v>
      </c>
      <c r="J228">
        <v>113064</v>
      </c>
      <c r="K228">
        <v>109417</v>
      </c>
      <c r="L228">
        <v>113064</v>
      </c>
      <c r="M228">
        <v>109417</v>
      </c>
      <c r="N228">
        <v>113064</v>
      </c>
      <c r="O228">
        <v>113064</v>
      </c>
      <c r="P228">
        <v>109417</v>
      </c>
      <c r="Q228">
        <v>113064</v>
      </c>
      <c r="R228">
        <v>109417</v>
      </c>
      <c r="S228">
        <v>113064</v>
      </c>
    </row>
    <row r="229" spans="1:19" x14ac:dyDescent="0.2">
      <c r="A229" s="22">
        <v>227</v>
      </c>
      <c r="B229" t="b">
        <v>0</v>
      </c>
      <c r="C229" t="b">
        <v>1</v>
      </c>
      <c r="D229" t="s">
        <v>90</v>
      </c>
      <c r="E229" t="s">
        <v>585</v>
      </c>
      <c r="F229" t="str">
        <f>VLOOKUP(pHWC_all[[#This Row],[ecoinvent_country_name]],CFs_unspecified[[ecoinvent_country_name]:[ecoinvent_shortname]],3,0)</f>
        <v>IN</v>
      </c>
      <c r="G229">
        <v>316287000000</v>
      </c>
      <c r="H229">
        <v>23463500000</v>
      </c>
      <c r="I229">
        <v>25834400000</v>
      </c>
      <c r="J229">
        <v>30103700000</v>
      </c>
      <c r="K229">
        <v>19520200000</v>
      </c>
      <c r="L229">
        <v>11454300000</v>
      </c>
      <c r="M229">
        <v>10950600000</v>
      </c>
      <c r="N229">
        <v>18538600000</v>
      </c>
      <c r="O229">
        <v>24706300000</v>
      </c>
      <c r="P229">
        <v>37401300000</v>
      </c>
      <c r="Q229">
        <v>58336000000</v>
      </c>
      <c r="R229">
        <v>37488000000</v>
      </c>
      <c r="S229">
        <v>18490500000</v>
      </c>
    </row>
    <row r="230" spans="1:19" x14ac:dyDescent="0.2">
      <c r="A230" s="22">
        <v>228</v>
      </c>
      <c r="B230" t="b">
        <v>0</v>
      </c>
      <c r="C230" t="b">
        <v>1</v>
      </c>
      <c r="D230" t="s">
        <v>90</v>
      </c>
      <c r="E230" t="s">
        <v>587</v>
      </c>
      <c r="F230" t="str">
        <f>VLOOKUP(pHWC_all[[#This Row],[ecoinvent_country_name]],CFs_unspecified[[ecoinvent_country_name]:[ecoinvent_shortname]],3,0)</f>
        <v>IN-AN</v>
      </c>
      <c r="G230">
        <v>12722100</v>
      </c>
      <c r="H230">
        <v>1035090</v>
      </c>
      <c r="I230">
        <v>1089120</v>
      </c>
      <c r="J230">
        <v>1943280</v>
      </c>
      <c r="K230">
        <v>1545680</v>
      </c>
      <c r="L230">
        <v>1129070</v>
      </c>
      <c r="M230">
        <v>542774</v>
      </c>
      <c r="N230">
        <v>892144</v>
      </c>
      <c r="O230">
        <v>578890</v>
      </c>
      <c r="P230">
        <v>675002</v>
      </c>
      <c r="Q230">
        <v>1359490</v>
      </c>
      <c r="R230">
        <v>960096</v>
      </c>
      <c r="S230">
        <v>971451</v>
      </c>
    </row>
    <row r="231" spans="1:19" x14ac:dyDescent="0.2">
      <c r="A231" s="22">
        <v>229</v>
      </c>
      <c r="B231" t="b">
        <v>0</v>
      </c>
      <c r="C231" t="b">
        <v>1</v>
      </c>
      <c r="D231" t="s">
        <v>90</v>
      </c>
      <c r="E231" t="s">
        <v>589</v>
      </c>
      <c r="F231" t="str">
        <f>VLOOKUP(pHWC_all[[#This Row],[ecoinvent_country_name]],CFs_unspecified[[ecoinvent_country_name]:[ecoinvent_shortname]],3,0)</f>
        <v>IN-AP</v>
      </c>
      <c r="G231">
        <v>20117700000</v>
      </c>
      <c r="H231">
        <v>1296340000</v>
      </c>
      <c r="I231">
        <v>1386070000</v>
      </c>
      <c r="J231">
        <v>1674460000</v>
      </c>
      <c r="K231">
        <v>1062440000</v>
      </c>
      <c r="L231">
        <v>403528000</v>
      </c>
      <c r="M231">
        <v>289058000</v>
      </c>
      <c r="N231">
        <v>749059000</v>
      </c>
      <c r="O231">
        <v>2786570000</v>
      </c>
      <c r="P231">
        <v>2702080000</v>
      </c>
      <c r="Q231">
        <v>3242790000</v>
      </c>
      <c r="R231">
        <v>3371790000</v>
      </c>
      <c r="S231">
        <v>1153510000</v>
      </c>
    </row>
    <row r="232" spans="1:19" x14ac:dyDescent="0.2">
      <c r="A232" s="22">
        <v>230</v>
      </c>
      <c r="B232" t="b">
        <v>0</v>
      </c>
      <c r="C232" t="b">
        <v>1</v>
      </c>
      <c r="D232" t="s">
        <v>90</v>
      </c>
      <c r="E232" t="s">
        <v>591</v>
      </c>
      <c r="F232" t="str">
        <f>VLOOKUP(pHWC_all[[#This Row],[ecoinvent_country_name]],CFs_unspecified[[ecoinvent_country_name]:[ecoinvent_shortname]],3,0)</f>
        <v>IN-AR</v>
      </c>
      <c r="G232">
        <v>125505000</v>
      </c>
      <c r="H232">
        <v>7914720</v>
      </c>
      <c r="I232">
        <v>5917880</v>
      </c>
      <c r="J232">
        <v>3398500</v>
      </c>
      <c r="K232">
        <v>4067100</v>
      </c>
      <c r="L232">
        <v>6454850</v>
      </c>
      <c r="M232">
        <v>13606400</v>
      </c>
      <c r="N232">
        <v>11946800</v>
      </c>
      <c r="O232">
        <v>29320400</v>
      </c>
      <c r="P232">
        <v>18151000</v>
      </c>
      <c r="Q232">
        <v>11043100</v>
      </c>
      <c r="R232">
        <v>6380870</v>
      </c>
      <c r="S232">
        <v>7303840</v>
      </c>
    </row>
    <row r="233" spans="1:19" x14ac:dyDescent="0.2">
      <c r="A233" s="22">
        <v>231</v>
      </c>
      <c r="B233" t="b">
        <v>0</v>
      </c>
      <c r="C233" t="b">
        <v>1</v>
      </c>
      <c r="D233" t="s">
        <v>90</v>
      </c>
      <c r="E233" t="s">
        <v>593</v>
      </c>
      <c r="F233" t="str">
        <f>VLOOKUP(pHWC_all[[#This Row],[ecoinvent_country_name]],CFs_unspecified[[ecoinvent_country_name]:[ecoinvent_shortname]],3,0)</f>
        <v>IN-AS</v>
      </c>
      <c r="G233">
        <v>2029910000</v>
      </c>
      <c r="H233">
        <v>260928000</v>
      </c>
      <c r="I233">
        <v>226208000</v>
      </c>
      <c r="J233">
        <v>89070100</v>
      </c>
      <c r="K233">
        <v>56271000</v>
      </c>
      <c r="L233">
        <v>69063700</v>
      </c>
      <c r="M233">
        <v>119643000</v>
      </c>
      <c r="N233">
        <v>192425000</v>
      </c>
      <c r="O233">
        <v>267337000</v>
      </c>
      <c r="P233">
        <v>189184000</v>
      </c>
      <c r="Q233">
        <v>152120000</v>
      </c>
      <c r="R233">
        <v>179652000</v>
      </c>
      <c r="S233">
        <v>228011000</v>
      </c>
    </row>
    <row r="234" spans="1:19" x14ac:dyDescent="0.2">
      <c r="A234" s="22">
        <v>232</v>
      </c>
      <c r="B234" t="b">
        <v>0</v>
      </c>
      <c r="C234" t="b">
        <v>1</v>
      </c>
      <c r="D234" t="s">
        <v>90</v>
      </c>
      <c r="E234" t="s">
        <v>595</v>
      </c>
      <c r="F234" t="str">
        <f>VLOOKUP(pHWC_all[[#This Row],[ecoinvent_country_name]],CFs_unspecified[[ecoinvent_country_name]:[ecoinvent_shortname]],3,0)</f>
        <v>IN-BR</v>
      </c>
      <c r="G234">
        <v>18163600000</v>
      </c>
      <c r="H234">
        <v>1249450000</v>
      </c>
      <c r="I234">
        <v>1549990000</v>
      </c>
      <c r="J234">
        <v>2123990000</v>
      </c>
      <c r="K234">
        <v>1898500000</v>
      </c>
      <c r="L234">
        <v>994733000</v>
      </c>
      <c r="M234">
        <v>562142000</v>
      </c>
      <c r="N234">
        <v>804795000</v>
      </c>
      <c r="O234">
        <v>1467230000</v>
      </c>
      <c r="P234">
        <v>2512420000</v>
      </c>
      <c r="Q234">
        <v>2382000000</v>
      </c>
      <c r="R234">
        <v>1778480000</v>
      </c>
      <c r="S234">
        <v>839893000</v>
      </c>
    </row>
    <row r="235" spans="1:19" x14ac:dyDescent="0.2">
      <c r="A235" s="22">
        <v>233</v>
      </c>
      <c r="B235" t="b">
        <v>0</v>
      </c>
      <c r="C235" t="b">
        <v>1</v>
      </c>
      <c r="D235" t="s">
        <v>90</v>
      </c>
      <c r="E235" t="s">
        <v>597</v>
      </c>
      <c r="F235" t="str">
        <f>VLOOKUP(pHWC_all[[#This Row],[ecoinvent_country_name]],CFs_unspecified[[ecoinvent_country_name]:[ecoinvent_shortname]],3,0)</f>
        <v>IN-CH</v>
      </c>
      <c r="G235">
        <v>14764700</v>
      </c>
      <c r="H235">
        <v>437847</v>
      </c>
      <c r="I235">
        <v>395475</v>
      </c>
      <c r="J235">
        <v>437847</v>
      </c>
      <c r="K235">
        <v>423723</v>
      </c>
      <c r="L235">
        <v>437847</v>
      </c>
      <c r="M235">
        <v>423723</v>
      </c>
      <c r="N235">
        <v>715232</v>
      </c>
      <c r="O235">
        <v>1172640</v>
      </c>
      <c r="P235">
        <v>4104040</v>
      </c>
      <c r="Q235">
        <v>3727960</v>
      </c>
      <c r="R235">
        <v>2050530</v>
      </c>
      <c r="S235">
        <v>437847</v>
      </c>
    </row>
    <row r="236" spans="1:19" x14ac:dyDescent="0.2">
      <c r="A236" s="22">
        <v>234</v>
      </c>
      <c r="B236" t="b">
        <v>0</v>
      </c>
      <c r="C236" t="b">
        <v>1</v>
      </c>
      <c r="D236" t="s">
        <v>90</v>
      </c>
      <c r="E236" t="s">
        <v>599</v>
      </c>
      <c r="F236" t="str">
        <f>VLOOKUP(pHWC_all[[#This Row],[ecoinvent_country_name]],CFs_unspecified[[ecoinvent_country_name]:[ecoinvent_shortname]],3,0)</f>
        <v>IN-CT</v>
      </c>
      <c r="G236">
        <v>3784380000</v>
      </c>
      <c r="H236">
        <v>262921000</v>
      </c>
      <c r="I236">
        <v>337885000</v>
      </c>
      <c r="J236">
        <v>383537000</v>
      </c>
      <c r="K236">
        <v>307230000</v>
      </c>
      <c r="L236">
        <v>164129000</v>
      </c>
      <c r="M236">
        <v>340165000</v>
      </c>
      <c r="N236">
        <v>409726000</v>
      </c>
      <c r="O236">
        <v>193506000</v>
      </c>
      <c r="P236">
        <v>414353000</v>
      </c>
      <c r="Q236">
        <v>571932000</v>
      </c>
      <c r="R236">
        <v>217586000</v>
      </c>
      <c r="S236">
        <v>181405000</v>
      </c>
    </row>
    <row r="237" spans="1:19" x14ac:dyDescent="0.2">
      <c r="A237" s="22">
        <v>235</v>
      </c>
      <c r="B237" t="b">
        <v>0</v>
      </c>
      <c r="C237" t="b">
        <v>1</v>
      </c>
      <c r="D237" t="s">
        <v>90</v>
      </c>
      <c r="E237" t="s">
        <v>601</v>
      </c>
      <c r="F237" t="str">
        <f>VLOOKUP(pHWC_all[[#This Row],[ecoinvent_country_name]],CFs_unspecified[[ecoinvent_country_name]:[ecoinvent_shortname]],3,0)</f>
        <v>IN-DH</v>
      </c>
      <c r="G237">
        <v>33869800</v>
      </c>
      <c r="H237">
        <v>5126720</v>
      </c>
      <c r="I237">
        <v>5369690</v>
      </c>
      <c r="J237">
        <v>3710980</v>
      </c>
      <c r="K237">
        <v>727862</v>
      </c>
      <c r="L237">
        <v>926481</v>
      </c>
      <c r="M237">
        <v>1464500</v>
      </c>
      <c r="N237">
        <v>2682120</v>
      </c>
      <c r="O237">
        <v>2048900</v>
      </c>
      <c r="P237">
        <v>1697080</v>
      </c>
      <c r="Q237">
        <v>3465380</v>
      </c>
      <c r="R237">
        <v>2365730</v>
      </c>
      <c r="S237">
        <v>4284380</v>
      </c>
    </row>
    <row r="238" spans="1:19" x14ac:dyDescent="0.2">
      <c r="A238" s="22">
        <v>236</v>
      </c>
      <c r="B238" t="b">
        <v>0</v>
      </c>
      <c r="C238" t="b">
        <v>1</v>
      </c>
      <c r="D238" t="s">
        <v>90</v>
      </c>
      <c r="E238" t="s">
        <v>603</v>
      </c>
      <c r="F238" t="str">
        <f>VLOOKUP(pHWC_all[[#This Row],[ecoinvent_country_name]],CFs_unspecified[[ecoinvent_country_name]:[ecoinvent_shortname]],3,0)</f>
        <v>IN-DL</v>
      </c>
      <c r="G238">
        <v>717401000</v>
      </c>
      <c r="H238">
        <v>34856500</v>
      </c>
      <c r="I238">
        <v>31483300</v>
      </c>
      <c r="J238">
        <v>34856500</v>
      </c>
      <c r="K238">
        <v>33732100</v>
      </c>
      <c r="L238">
        <v>34856500</v>
      </c>
      <c r="M238">
        <v>33732100</v>
      </c>
      <c r="N238">
        <v>34883200</v>
      </c>
      <c r="O238">
        <v>66224300</v>
      </c>
      <c r="P238">
        <v>137216000</v>
      </c>
      <c r="Q238">
        <v>135278000</v>
      </c>
      <c r="R238">
        <v>95316400</v>
      </c>
      <c r="S238">
        <v>44965900</v>
      </c>
    </row>
    <row r="239" spans="1:19" x14ac:dyDescent="0.2">
      <c r="A239" s="22">
        <v>237</v>
      </c>
      <c r="B239" t="b">
        <v>0</v>
      </c>
      <c r="C239" t="b">
        <v>1</v>
      </c>
      <c r="D239" t="s">
        <v>90</v>
      </c>
      <c r="E239" t="s">
        <v>605</v>
      </c>
      <c r="F239" t="str">
        <f>VLOOKUP(pHWC_all[[#This Row],[ecoinvent_country_name]],CFs_unspecified[[ecoinvent_country_name]:[ecoinvent_shortname]],3,0)</f>
        <v>IN-Eastern grid</v>
      </c>
      <c r="G239">
        <v>45182700000</v>
      </c>
      <c r="H239">
        <v>4448610000</v>
      </c>
      <c r="I239">
        <v>5089360000</v>
      </c>
      <c r="J239">
        <v>4945730000</v>
      </c>
      <c r="K239">
        <v>3381280000</v>
      </c>
      <c r="L239">
        <v>1917750000</v>
      </c>
      <c r="M239">
        <v>1841990000</v>
      </c>
      <c r="N239">
        <v>3011680000</v>
      </c>
      <c r="O239">
        <v>3511260000</v>
      </c>
      <c r="P239">
        <v>5137480000</v>
      </c>
      <c r="Q239">
        <v>4942910000</v>
      </c>
      <c r="R239">
        <v>3791000000</v>
      </c>
      <c r="S239">
        <v>3163710000</v>
      </c>
    </row>
    <row r="240" spans="1:19" x14ac:dyDescent="0.2">
      <c r="A240" s="22">
        <v>238</v>
      </c>
      <c r="B240" t="b">
        <v>0</v>
      </c>
      <c r="C240" t="b">
        <v>1</v>
      </c>
      <c r="D240" t="s">
        <v>90</v>
      </c>
      <c r="E240" t="s">
        <v>607</v>
      </c>
      <c r="F240" t="str">
        <f>VLOOKUP(pHWC_all[[#This Row],[ecoinvent_country_name]],CFs_unspecified[[ecoinvent_country_name]:[ecoinvent_shortname]],3,0)</f>
        <v>IN-GA</v>
      </c>
      <c r="G240">
        <v>168419000</v>
      </c>
      <c r="H240">
        <v>31103000</v>
      </c>
      <c r="I240">
        <v>32598200</v>
      </c>
      <c r="J240">
        <v>21799700</v>
      </c>
      <c r="K240">
        <v>3299230</v>
      </c>
      <c r="L240">
        <v>4662900</v>
      </c>
      <c r="M240">
        <v>4350060</v>
      </c>
      <c r="N240">
        <v>3820050</v>
      </c>
      <c r="O240">
        <v>5558230</v>
      </c>
      <c r="P240">
        <v>7679540</v>
      </c>
      <c r="Q240">
        <v>10732200</v>
      </c>
      <c r="R240">
        <v>15179100</v>
      </c>
      <c r="S240">
        <v>27636800</v>
      </c>
    </row>
    <row r="241" spans="1:19" x14ac:dyDescent="0.2">
      <c r="A241" s="22">
        <v>239</v>
      </c>
      <c r="B241" t="b">
        <v>0</v>
      </c>
      <c r="C241" t="b">
        <v>1</v>
      </c>
      <c r="D241" t="s">
        <v>90</v>
      </c>
      <c r="E241" t="s">
        <v>609</v>
      </c>
      <c r="F241" t="str">
        <f>VLOOKUP(pHWC_all[[#This Row],[ecoinvent_country_name]],CFs_unspecified[[ecoinvent_country_name]:[ecoinvent_shortname]],3,0)</f>
        <v>IN-GJ</v>
      </c>
      <c r="G241">
        <v>21215100000</v>
      </c>
      <c r="H241">
        <v>1576260000</v>
      </c>
      <c r="I241">
        <v>1789920000</v>
      </c>
      <c r="J241">
        <v>1947620000</v>
      </c>
      <c r="K241">
        <v>796279000</v>
      </c>
      <c r="L241">
        <v>187036000</v>
      </c>
      <c r="M241">
        <v>533400000</v>
      </c>
      <c r="N241">
        <v>2500570000</v>
      </c>
      <c r="O241">
        <v>2256330000</v>
      </c>
      <c r="P241">
        <v>2241550000</v>
      </c>
      <c r="Q241">
        <v>4576900000</v>
      </c>
      <c r="R241">
        <v>1603550000</v>
      </c>
      <c r="S241">
        <v>1205690000</v>
      </c>
    </row>
    <row r="242" spans="1:19" x14ac:dyDescent="0.2">
      <c r="A242" s="22">
        <v>240</v>
      </c>
      <c r="B242" t="b">
        <v>0</v>
      </c>
      <c r="C242" t="b">
        <v>1</v>
      </c>
      <c r="D242" t="s">
        <v>90</v>
      </c>
      <c r="E242" t="s">
        <v>611</v>
      </c>
      <c r="F242" t="str">
        <f>VLOOKUP(pHWC_all[[#This Row],[ecoinvent_country_name]],CFs_unspecified[[ecoinvent_country_name]:[ecoinvent_shortname]],3,0)</f>
        <v>IN-HP</v>
      </c>
      <c r="G242">
        <v>646028000</v>
      </c>
      <c r="H242">
        <v>10565500</v>
      </c>
      <c r="I242">
        <v>9543070</v>
      </c>
      <c r="J242">
        <v>10565500</v>
      </c>
      <c r="K242">
        <v>10870900</v>
      </c>
      <c r="L242">
        <v>25655800</v>
      </c>
      <c r="M242">
        <v>133689000</v>
      </c>
      <c r="N242">
        <v>69737400</v>
      </c>
      <c r="O242">
        <v>65724400</v>
      </c>
      <c r="P242">
        <v>160245000</v>
      </c>
      <c r="Q242">
        <v>100646000</v>
      </c>
      <c r="R242">
        <v>37215100</v>
      </c>
      <c r="S242">
        <v>11570100</v>
      </c>
    </row>
    <row r="243" spans="1:19" x14ac:dyDescent="0.2">
      <c r="A243" s="22">
        <v>241</v>
      </c>
      <c r="B243" t="b">
        <v>0</v>
      </c>
      <c r="C243" t="b">
        <v>1</v>
      </c>
      <c r="D243" t="s">
        <v>90</v>
      </c>
      <c r="E243" t="s">
        <v>613</v>
      </c>
      <c r="F243" t="str">
        <f>VLOOKUP(pHWC_all[[#This Row],[ecoinvent_country_name]],CFs_unspecified[[ecoinvent_country_name]:[ecoinvent_shortname]],3,0)</f>
        <v>IN-HR</v>
      </c>
      <c r="G243">
        <v>12180100000</v>
      </c>
      <c r="H243">
        <v>208803000</v>
      </c>
      <c r="I243">
        <v>56813500</v>
      </c>
      <c r="J243">
        <v>62900700</v>
      </c>
      <c r="K243">
        <v>60871600</v>
      </c>
      <c r="L243">
        <v>63076000</v>
      </c>
      <c r="M243">
        <v>62627200</v>
      </c>
      <c r="N243">
        <v>119755000</v>
      </c>
      <c r="O243">
        <v>987220000</v>
      </c>
      <c r="P243">
        <v>3706520000</v>
      </c>
      <c r="Q243">
        <v>4116080000</v>
      </c>
      <c r="R243">
        <v>2222240000</v>
      </c>
      <c r="S243">
        <v>513155000</v>
      </c>
    </row>
    <row r="244" spans="1:19" x14ac:dyDescent="0.2">
      <c r="A244" s="22">
        <v>242</v>
      </c>
      <c r="B244" t="b">
        <v>0</v>
      </c>
      <c r="C244" t="b">
        <v>1</v>
      </c>
      <c r="D244" t="s">
        <v>90</v>
      </c>
      <c r="E244" t="s">
        <v>615</v>
      </c>
      <c r="F244" t="str">
        <f>VLOOKUP(pHWC_all[[#This Row],[ecoinvent_country_name]],CFs_unspecified[[ecoinvent_country_name]:[ecoinvent_shortname]],3,0)</f>
        <v>IN-Islands</v>
      </c>
      <c r="G244">
        <v>12722100</v>
      </c>
      <c r="H244">
        <v>1035090</v>
      </c>
      <c r="I244">
        <v>1089120</v>
      </c>
      <c r="J244">
        <v>1943280</v>
      </c>
      <c r="K244">
        <v>1545680</v>
      </c>
      <c r="L244">
        <v>1129070</v>
      </c>
      <c r="M244">
        <v>542774</v>
      </c>
      <c r="N244">
        <v>892144</v>
      </c>
      <c r="O244">
        <v>578890</v>
      </c>
      <c r="P244">
        <v>675002</v>
      </c>
      <c r="Q244">
        <v>1359490</v>
      </c>
      <c r="R244">
        <v>960096</v>
      </c>
      <c r="S244">
        <v>971451</v>
      </c>
    </row>
    <row r="245" spans="1:19" x14ac:dyDescent="0.2">
      <c r="A245" s="22">
        <v>243</v>
      </c>
      <c r="B245" t="b">
        <v>0</v>
      </c>
      <c r="C245" t="b">
        <v>1</v>
      </c>
      <c r="D245" t="s">
        <v>90</v>
      </c>
      <c r="E245" t="s">
        <v>617</v>
      </c>
      <c r="F245" t="str">
        <f>VLOOKUP(pHWC_all[[#This Row],[ecoinvent_country_name]],CFs_unspecified[[ecoinvent_country_name]:[ecoinvent_shortname]],3,0)</f>
        <v>IN-JH</v>
      </c>
      <c r="G245">
        <v>3334230000</v>
      </c>
      <c r="H245">
        <v>328050000</v>
      </c>
      <c r="I245">
        <v>367678000</v>
      </c>
      <c r="J245">
        <v>445016000</v>
      </c>
      <c r="K245">
        <v>386589000</v>
      </c>
      <c r="L245">
        <v>269850000</v>
      </c>
      <c r="M245">
        <v>163817000</v>
      </c>
      <c r="N245">
        <v>209135000</v>
      </c>
      <c r="O245">
        <v>183395000</v>
      </c>
      <c r="P245">
        <v>256110000</v>
      </c>
      <c r="Q245">
        <v>253262000</v>
      </c>
      <c r="R245">
        <v>239977000</v>
      </c>
      <c r="S245">
        <v>231352000</v>
      </c>
    </row>
    <row r="246" spans="1:19" x14ac:dyDescent="0.2">
      <c r="A246" s="22">
        <v>244</v>
      </c>
      <c r="B246" t="b">
        <v>0</v>
      </c>
      <c r="C246" t="b">
        <v>1</v>
      </c>
      <c r="D246" t="s">
        <v>90</v>
      </c>
      <c r="E246" t="s">
        <v>619</v>
      </c>
      <c r="F246" t="str">
        <f>VLOOKUP(pHWC_all[[#This Row],[ecoinvent_country_name]],CFs_unspecified[[ecoinvent_country_name]:[ecoinvent_shortname]],3,0)</f>
        <v>IN-JK</v>
      </c>
      <c r="G246">
        <v>1459700000</v>
      </c>
      <c r="H246">
        <v>23682000</v>
      </c>
      <c r="I246">
        <v>21390200</v>
      </c>
      <c r="J246">
        <v>23682000</v>
      </c>
      <c r="K246">
        <v>22998600</v>
      </c>
      <c r="L246">
        <v>31822700</v>
      </c>
      <c r="M246">
        <v>182325000</v>
      </c>
      <c r="N246">
        <v>287116000</v>
      </c>
      <c r="O246">
        <v>225220000</v>
      </c>
      <c r="P246">
        <v>451144000</v>
      </c>
      <c r="Q246">
        <v>120871000</v>
      </c>
      <c r="R246">
        <v>45764200</v>
      </c>
      <c r="S246">
        <v>23683000</v>
      </c>
    </row>
    <row r="247" spans="1:19" x14ac:dyDescent="0.2">
      <c r="A247" s="22">
        <v>245</v>
      </c>
      <c r="B247" t="b">
        <v>0</v>
      </c>
      <c r="C247" t="b">
        <v>1</v>
      </c>
      <c r="D247" t="s">
        <v>90</v>
      </c>
      <c r="E247" t="s">
        <v>621</v>
      </c>
      <c r="F247" t="str">
        <f>VLOOKUP(pHWC_all[[#This Row],[ecoinvent_country_name]],CFs_unspecified[[ecoinvent_country_name]:[ecoinvent_shortname]],3,0)</f>
        <v>IN-KA</v>
      </c>
      <c r="G247">
        <v>31808800000</v>
      </c>
      <c r="H247">
        <v>2860620000</v>
      </c>
      <c r="I247">
        <v>3933410000</v>
      </c>
      <c r="J247">
        <v>5084400000</v>
      </c>
      <c r="K247">
        <v>2811070000</v>
      </c>
      <c r="L247">
        <v>2026980000</v>
      </c>
      <c r="M247">
        <v>1260880000</v>
      </c>
      <c r="N247">
        <v>1590760000</v>
      </c>
      <c r="O247">
        <v>3026850000</v>
      </c>
      <c r="P247">
        <v>2569680000</v>
      </c>
      <c r="Q247">
        <v>2692420000</v>
      </c>
      <c r="R247">
        <v>2213120000</v>
      </c>
      <c r="S247">
        <v>1738630000</v>
      </c>
    </row>
    <row r="248" spans="1:19" x14ac:dyDescent="0.2">
      <c r="A248" s="22">
        <v>246</v>
      </c>
      <c r="B248" t="b">
        <v>0</v>
      </c>
      <c r="C248" t="b">
        <v>1</v>
      </c>
      <c r="D248" t="s">
        <v>90</v>
      </c>
      <c r="E248" t="s">
        <v>623</v>
      </c>
      <c r="F248" t="str">
        <f>VLOOKUP(pHWC_all[[#This Row],[ecoinvent_country_name]],CFs_unspecified[[ecoinvent_country_name]:[ecoinvent_shortname]],3,0)</f>
        <v>IN-KL</v>
      </c>
      <c r="G248">
        <v>4655800000</v>
      </c>
      <c r="H248">
        <v>773495000</v>
      </c>
      <c r="I248">
        <v>778835000</v>
      </c>
      <c r="J248">
        <v>615561000</v>
      </c>
      <c r="K248">
        <v>212070000</v>
      </c>
      <c r="L248">
        <v>213053000</v>
      </c>
      <c r="M248">
        <v>202337000</v>
      </c>
      <c r="N248">
        <v>244256000</v>
      </c>
      <c r="O248">
        <v>203698000</v>
      </c>
      <c r="P248">
        <v>249763000</v>
      </c>
      <c r="Q248">
        <v>290624000</v>
      </c>
      <c r="R248">
        <v>290670000</v>
      </c>
      <c r="S248">
        <v>581438000</v>
      </c>
    </row>
    <row r="249" spans="1:19" x14ac:dyDescent="0.2">
      <c r="A249" s="22">
        <v>247</v>
      </c>
      <c r="B249" t="b">
        <v>0</v>
      </c>
      <c r="C249" t="b">
        <v>1</v>
      </c>
      <c r="D249" t="s">
        <v>90</v>
      </c>
      <c r="E249" t="s">
        <v>625</v>
      </c>
      <c r="F249" t="str">
        <f>VLOOKUP(pHWC_all[[#This Row],[ecoinvent_country_name]],CFs_unspecified[[ecoinvent_country_name]:[ecoinvent_shortname]],3,0)</f>
        <v>IN-LA</v>
      </c>
      <c r="G249">
        <v>109734000</v>
      </c>
      <c r="H249">
        <v>1185400</v>
      </c>
      <c r="I249">
        <v>1070680</v>
      </c>
      <c r="J249">
        <v>1185400</v>
      </c>
      <c r="K249">
        <v>1147790</v>
      </c>
      <c r="L249">
        <v>3701550</v>
      </c>
      <c r="M249">
        <v>13168700</v>
      </c>
      <c r="N249">
        <v>30657600</v>
      </c>
      <c r="O249">
        <v>26794200</v>
      </c>
      <c r="P249">
        <v>22510400</v>
      </c>
      <c r="Q249">
        <v>5826760</v>
      </c>
      <c r="R249">
        <v>1299280</v>
      </c>
      <c r="S249">
        <v>1185920</v>
      </c>
    </row>
    <row r="250" spans="1:19" x14ac:dyDescent="0.2">
      <c r="A250" s="22">
        <v>248</v>
      </c>
      <c r="B250" t="b">
        <v>0</v>
      </c>
      <c r="C250" t="b">
        <v>1</v>
      </c>
      <c r="D250" t="s">
        <v>90</v>
      </c>
      <c r="E250" t="s">
        <v>627</v>
      </c>
      <c r="F250" t="str">
        <f>VLOOKUP(pHWC_all[[#This Row],[ecoinvent_country_name]],CFs_unspecified[[ecoinvent_country_name]:[ecoinvent_shortname]],3,0)</f>
        <v>IN-MH</v>
      </c>
      <c r="G250">
        <v>32209000000</v>
      </c>
      <c r="H250">
        <v>3605660000</v>
      </c>
      <c r="I250">
        <v>3954170000</v>
      </c>
      <c r="J250">
        <v>3484110000</v>
      </c>
      <c r="K250">
        <v>1049590000</v>
      </c>
      <c r="L250">
        <v>675888000</v>
      </c>
      <c r="M250">
        <v>1914360000</v>
      </c>
      <c r="N250">
        <v>3246570000</v>
      </c>
      <c r="O250">
        <v>3498550000</v>
      </c>
      <c r="P250">
        <v>2526180000</v>
      </c>
      <c r="Q250">
        <v>3821260000</v>
      </c>
      <c r="R250">
        <v>1952440000</v>
      </c>
      <c r="S250">
        <v>2480230000</v>
      </c>
    </row>
    <row r="251" spans="1:19" x14ac:dyDescent="0.2">
      <c r="A251" s="22">
        <v>249</v>
      </c>
      <c r="B251" t="b">
        <v>0</v>
      </c>
      <c r="C251" t="b">
        <v>1</v>
      </c>
      <c r="D251" t="s">
        <v>90</v>
      </c>
      <c r="E251" t="s">
        <v>629</v>
      </c>
      <c r="F251" t="str">
        <f>VLOOKUP(pHWC_all[[#This Row],[ecoinvent_country_name]],CFs_unspecified[[ecoinvent_country_name]:[ecoinvent_shortname]],3,0)</f>
        <v>IN-ML</v>
      </c>
      <c r="G251">
        <v>585705000</v>
      </c>
      <c r="H251">
        <v>77078300</v>
      </c>
      <c r="I251">
        <v>69292000</v>
      </c>
      <c r="J251">
        <v>40456600</v>
      </c>
      <c r="K251">
        <v>24866000</v>
      </c>
      <c r="L251">
        <v>19873300</v>
      </c>
      <c r="M251">
        <v>24924000</v>
      </c>
      <c r="N251">
        <v>52271300</v>
      </c>
      <c r="O251">
        <v>67547200</v>
      </c>
      <c r="P251">
        <v>52984300</v>
      </c>
      <c r="Q251">
        <v>42551000</v>
      </c>
      <c r="R251">
        <v>49839000</v>
      </c>
      <c r="S251">
        <v>64022400</v>
      </c>
    </row>
    <row r="252" spans="1:19" x14ac:dyDescent="0.2">
      <c r="A252" s="22">
        <v>250</v>
      </c>
      <c r="B252" t="b">
        <v>0</v>
      </c>
      <c r="C252" t="b">
        <v>1</v>
      </c>
      <c r="D252" t="s">
        <v>90</v>
      </c>
      <c r="E252" t="s">
        <v>631</v>
      </c>
      <c r="F252" t="str">
        <f>VLOOKUP(pHWC_all[[#This Row],[ecoinvent_country_name]],CFs_unspecified[[ecoinvent_country_name]:[ecoinvent_shortname]],3,0)</f>
        <v>IN-MN</v>
      </c>
      <c r="G252">
        <v>71505700</v>
      </c>
      <c r="H252">
        <v>5830620</v>
      </c>
      <c r="I252">
        <v>5140760</v>
      </c>
      <c r="J252">
        <v>4053760</v>
      </c>
      <c r="K252">
        <v>7363590</v>
      </c>
      <c r="L252">
        <v>7988280</v>
      </c>
      <c r="M252">
        <v>5996990</v>
      </c>
      <c r="N252">
        <v>7905040</v>
      </c>
      <c r="O252">
        <v>6177340</v>
      </c>
      <c r="P252">
        <v>6673290</v>
      </c>
      <c r="Q252">
        <v>4415250</v>
      </c>
      <c r="R252">
        <v>4556190</v>
      </c>
      <c r="S252">
        <v>5404630</v>
      </c>
    </row>
    <row r="253" spans="1:19" x14ac:dyDescent="0.2">
      <c r="A253" s="22">
        <v>251</v>
      </c>
      <c r="B253" t="b">
        <v>0</v>
      </c>
      <c r="C253" t="b">
        <v>1</v>
      </c>
      <c r="D253" t="s">
        <v>90</v>
      </c>
      <c r="E253" t="s">
        <v>633</v>
      </c>
      <c r="F253" t="str">
        <f>VLOOKUP(pHWC_all[[#This Row],[ecoinvent_country_name]],CFs_unspecified[[ecoinvent_country_name]:[ecoinvent_shortname]],3,0)</f>
        <v>IN-MP</v>
      </c>
      <c r="G253">
        <v>27495500000</v>
      </c>
      <c r="H253">
        <v>2295520000</v>
      </c>
      <c r="I253">
        <v>3382400000</v>
      </c>
      <c r="J253">
        <v>5053770000</v>
      </c>
      <c r="K253">
        <v>3815190000</v>
      </c>
      <c r="L253">
        <v>1015230000</v>
      </c>
      <c r="M253">
        <v>869984000</v>
      </c>
      <c r="N253">
        <v>1502250000</v>
      </c>
      <c r="O253">
        <v>502063000</v>
      </c>
      <c r="P253">
        <v>773472000</v>
      </c>
      <c r="Q253">
        <v>4327170000</v>
      </c>
      <c r="R253">
        <v>2776740000</v>
      </c>
      <c r="S253">
        <v>1181680000</v>
      </c>
    </row>
    <row r="254" spans="1:19" x14ac:dyDescent="0.2">
      <c r="A254" s="22">
        <v>252</v>
      </c>
      <c r="B254" t="b">
        <v>0</v>
      </c>
      <c r="C254" t="b">
        <v>1</v>
      </c>
      <c r="D254" t="s">
        <v>90</v>
      </c>
      <c r="E254" t="s">
        <v>635</v>
      </c>
      <c r="F254" t="str">
        <f>VLOOKUP(pHWC_all[[#This Row],[ecoinvent_country_name]],CFs_unspecified[[ecoinvent_country_name]:[ecoinvent_shortname]],3,0)</f>
        <v>IN-MZ</v>
      </c>
      <c r="G254">
        <v>73553000</v>
      </c>
      <c r="H254">
        <v>7751890</v>
      </c>
      <c r="I254">
        <v>8859140</v>
      </c>
      <c r="J254">
        <v>8039940</v>
      </c>
      <c r="K254">
        <v>8020770</v>
      </c>
      <c r="L254">
        <v>5253290</v>
      </c>
      <c r="M254">
        <v>4533290</v>
      </c>
      <c r="N254">
        <v>3751720</v>
      </c>
      <c r="O254">
        <v>4872210</v>
      </c>
      <c r="P254">
        <v>6238070</v>
      </c>
      <c r="Q254">
        <v>6015720</v>
      </c>
      <c r="R254">
        <v>4335160</v>
      </c>
      <c r="S254">
        <v>5881850</v>
      </c>
    </row>
    <row r="255" spans="1:19" x14ac:dyDescent="0.2">
      <c r="A255" s="22">
        <v>253</v>
      </c>
      <c r="B255" t="b">
        <v>0</v>
      </c>
      <c r="C255" t="b">
        <v>1</v>
      </c>
      <c r="D255" t="s">
        <v>90</v>
      </c>
      <c r="E255" t="s">
        <v>637</v>
      </c>
      <c r="F255" t="str">
        <f>VLOOKUP(pHWC_all[[#This Row],[ecoinvent_country_name]],CFs_unspecified[[ecoinvent_country_name]:[ecoinvent_shortname]],3,0)</f>
        <v>IN-NL</v>
      </c>
      <c r="G255">
        <v>152616000</v>
      </c>
      <c r="H255">
        <v>20233800</v>
      </c>
      <c r="I255">
        <v>13472700</v>
      </c>
      <c r="J255">
        <v>4859490</v>
      </c>
      <c r="K255">
        <v>4855550</v>
      </c>
      <c r="L255">
        <v>4876780</v>
      </c>
      <c r="M255">
        <v>9540630</v>
      </c>
      <c r="N255">
        <v>12869800</v>
      </c>
      <c r="O255">
        <v>21260200</v>
      </c>
      <c r="P255">
        <v>18357100</v>
      </c>
      <c r="Q255">
        <v>11439800</v>
      </c>
      <c r="R255">
        <v>12348200</v>
      </c>
      <c r="S255">
        <v>18501900</v>
      </c>
    </row>
    <row r="256" spans="1:19" x14ac:dyDescent="0.2">
      <c r="A256" s="22">
        <v>254</v>
      </c>
      <c r="B256" t="b">
        <v>0</v>
      </c>
      <c r="C256" t="b">
        <v>1</v>
      </c>
      <c r="D256" t="s">
        <v>90</v>
      </c>
      <c r="E256" t="s">
        <v>639</v>
      </c>
      <c r="F256" t="str">
        <f>VLOOKUP(pHWC_all[[#This Row],[ecoinvent_country_name]],CFs_unspecified[[ecoinvent_country_name]:[ecoinvent_shortname]],3,0)</f>
        <v>IN-North-eastern grid</v>
      </c>
      <c r="G256">
        <v>3761440000</v>
      </c>
      <c r="H256">
        <v>473523000</v>
      </c>
      <c r="I256">
        <v>418619000</v>
      </c>
      <c r="J256">
        <v>216113000</v>
      </c>
      <c r="K256">
        <v>157687000</v>
      </c>
      <c r="L256">
        <v>144722000</v>
      </c>
      <c r="M256">
        <v>221352000</v>
      </c>
      <c r="N256">
        <v>329125000</v>
      </c>
      <c r="O256">
        <v>463046000</v>
      </c>
      <c r="P256">
        <v>363776000</v>
      </c>
      <c r="Q256">
        <v>281272000</v>
      </c>
      <c r="R256">
        <v>293463000</v>
      </c>
      <c r="S256">
        <v>398747000</v>
      </c>
    </row>
    <row r="257" spans="1:19" x14ac:dyDescent="0.2">
      <c r="A257" s="22">
        <v>255</v>
      </c>
      <c r="B257" t="b">
        <v>0</v>
      </c>
      <c r="C257" t="b">
        <v>1</v>
      </c>
      <c r="D257" t="s">
        <v>90</v>
      </c>
      <c r="E257" t="s">
        <v>641</v>
      </c>
      <c r="F257" t="str">
        <f>VLOOKUP(pHWC_all[[#This Row],[ecoinvent_country_name]],CFs_unspecified[[ecoinvent_country_name]:[ecoinvent_shortname]],3,0)</f>
        <v>IN-Northern grid</v>
      </c>
      <c r="G257">
        <v>90822800000</v>
      </c>
      <c r="H257">
        <v>2541600000</v>
      </c>
      <c r="I257">
        <v>1755710000</v>
      </c>
      <c r="J257">
        <v>3179500000</v>
      </c>
      <c r="K257">
        <v>3346740000</v>
      </c>
      <c r="L257">
        <v>2462790000</v>
      </c>
      <c r="M257">
        <v>1497630000</v>
      </c>
      <c r="N257">
        <v>2652600000</v>
      </c>
      <c r="O257">
        <v>5431680000</v>
      </c>
      <c r="P257">
        <v>17322300000</v>
      </c>
      <c r="Q257">
        <v>29468700000</v>
      </c>
      <c r="R257">
        <v>17252300000</v>
      </c>
      <c r="S257">
        <v>3911220000</v>
      </c>
    </row>
    <row r="258" spans="1:19" x14ac:dyDescent="0.2">
      <c r="A258" s="22">
        <v>256</v>
      </c>
      <c r="B258" t="b">
        <v>0</v>
      </c>
      <c r="C258" t="b">
        <v>1</v>
      </c>
      <c r="D258" t="s">
        <v>90</v>
      </c>
      <c r="E258" t="s">
        <v>643</v>
      </c>
      <c r="F258" t="str">
        <f>VLOOKUP(pHWC_all[[#This Row],[ecoinvent_country_name]],CFs_unspecified[[ecoinvent_country_name]:[ecoinvent_shortname]],3,0)</f>
        <v>IN-OR</v>
      </c>
      <c r="G258">
        <v>9259180000</v>
      </c>
      <c r="H258">
        <v>1201050000</v>
      </c>
      <c r="I258">
        <v>1439560000</v>
      </c>
      <c r="J258">
        <v>1158280000</v>
      </c>
      <c r="K258">
        <v>531431000</v>
      </c>
      <c r="L258">
        <v>244992000</v>
      </c>
      <c r="M258">
        <v>395466000</v>
      </c>
      <c r="N258">
        <v>664330000</v>
      </c>
      <c r="O258">
        <v>478961000</v>
      </c>
      <c r="P258">
        <v>721670000</v>
      </c>
      <c r="Q258">
        <v>795000000</v>
      </c>
      <c r="R258">
        <v>757067000</v>
      </c>
      <c r="S258">
        <v>871376000</v>
      </c>
    </row>
    <row r="259" spans="1:19" x14ac:dyDescent="0.2">
      <c r="A259" s="22">
        <v>257</v>
      </c>
      <c r="B259" t="b">
        <v>0</v>
      </c>
      <c r="C259" t="b">
        <v>1</v>
      </c>
      <c r="D259" t="s">
        <v>90</v>
      </c>
      <c r="E259" t="s">
        <v>645</v>
      </c>
      <c r="F259" t="str">
        <f>VLOOKUP(pHWC_all[[#This Row],[ecoinvent_country_name]],CFs_unspecified[[ecoinvent_country_name]:[ecoinvent_shortname]],3,0)</f>
        <v>IN-PB</v>
      </c>
      <c r="G259">
        <v>11252900000</v>
      </c>
      <c r="H259">
        <v>524560000</v>
      </c>
      <c r="I259">
        <v>134239000</v>
      </c>
      <c r="J259">
        <v>405763000</v>
      </c>
      <c r="K259">
        <v>540237000</v>
      </c>
      <c r="L259">
        <v>521213000</v>
      </c>
      <c r="M259">
        <v>133137000</v>
      </c>
      <c r="N259">
        <v>64670800</v>
      </c>
      <c r="O259">
        <v>420644000</v>
      </c>
      <c r="P259">
        <v>2255560000</v>
      </c>
      <c r="Q259">
        <v>3709610000</v>
      </c>
      <c r="R259">
        <v>1872090000</v>
      </c>
      <c r="S259">
        <v>671212000</v>
      </c>
    </row>
    <row r="260" spans="1:19" x14ac:dyDescent="0.2">
      <c r="A260" s="22">
        <v>258</v>
      </c>
      <c r="B260" t="b">
        <v>0</v>
      </c>
      <c r="C260" t="b">
        <v>1</v>
      </c>
      <c r="D260" t="s">
        <v>90</v>
      </c>
      <c r="E260" t="s">
        <v>647</v>
      </c>
      <c r="F260" t="str">
        <f>VLOOKUP(pHWC_all[[#This Row],[ecoinvent_country_name]],CFs_unspecified[[ecoinvent_country_name]:[ecoinvent_shortname]],3,0)</f>
        <v>IN-PY</v>
      </c>
      <c r="G260">
        <v>97569200</v>
      </c>
      <c r="H260">
        <v>19960200</v>
      </c>
      <c r="I260">
        <v>9624120</v>
      </c>
      <c r="J260">
        <v>5472140</v>
      </c>
      <c r="K260">
        <v>1700050</v>
      </c>
      <c r="L260">
        <v>1892040</v>
      </c>
      <c r="M260">
        <v>1754990</v>
      </c>
      <c r="N260">
        <v>1989940</v>
      </c>
      <c r="O260">
        <v>3665330</v>
      </c>
      <c r="P260">
        <v>7451450</v>
      </c>
      <c r="Q260">
        <v>15582200</v>
      </c>
      <c r="R260">
        <v>12822500</v>
      </c>
      <c r="S260">
        <v>15654200</v>
      </c>
    </row>
    <row r="261" spans="1:19" x14ac:dyDescent="0.2">
      <c r="A261" s="22">
        <v>259</v>
      </c>
      <c r="B261" t="b">
        <v>0</v>
      </c>
      <c r="C261" t="b">
        <v>1</v>
      </c>
      <c r="D261" t="s">
        <v>90</v>
      </c>
      <c r="E261" t="s">
        <v>649</v>
      </c>
      <c r="F261" t="str">
        <f>VLOOKUP(pHWC_all[[#This Row],[ecoinvent_country_name]],CFs_unspecified[[ecoinvent_country_name]:[ecoinvent_shortname]],3,0)</f>
        <v>IN-RJ</v>
      </c>
      <c r="G261">
        <v>23042100000</v>
      </c>
      <c r="H261">
        <v>884072000</v>
      </c>
      <c r="I261">
        <v>453849000</v>
      </c>
      <c r="J261">
        <v>727241000</v>
      </c>
      <c r="K261">
        <v>663925000</v>
      </c>
      <c r="L261">
        <v>342286000</v>
      </c>
      <c r="M261">
        <v>177564000</v>
      </c>
      <c r="N261">
        <v>904037000</v>
      </c>
      <c r="O261">
        <v>969995000</v>
      </c>
      <c r="P261">
        <v>4493150000</v>
      </c>
      <c r="Q261">
        <v>8043010000</v>
      </c>
      <c r="R261">
        <v>4111650000</v>
      </c>
      <c r="S261">
        <v>1271280000</v>
      </c>
    </row>
    <row r="262" spans="1:19" x14ac:dyDescent="0.2">
      <c r="A262" s="22">
        <v>260</v>
      </c>
      <c r="B262" t="b">
        <v>0</v>
      </c>
      <c r="C262" t="b">
        <v>1</v>
      </c>
      <c r="D262" t="s">
        <v>90</v>
      </c>
      <c r="E262" t="s">
        <v>651</v>
      </c>
      <c r="F262" t="str">
        <f>VLOOKUP(pHWC_all[[#This Row],[ecoinvent_country_name]],CFs_unspecified[[ecoinvent_country_name]:[ecoinvent_shortname]],3,0)</f>
        <v>IN-SK</v>
      </c>
      <c r="G262">
        <v>11157700</v>
      </c>
      <c r="H262">
        <v>791914</v>
      </c>
      <c r="I262">
        <v>715277</v>
      </c>
      <c r="J262">
        <v>791914</v>
      </c>
      <c r="K262">
        <v>799053</v>
      </c>
      <c r="L262">
        <v>1175760</v>
      </c>
      <c r="M262">
        <v>1436280</v>
      </c>
      <c r="N262">
        <v>1043770</v>
      </c>
      <c r="O262">
        <v>1089940</v>
      </c>
      <c r="P262">
        <v>892516</v>
      </c>
      <c r="Q262">
        <v>862994</v>
      </c>
      <c r="R262">
        <v>766368</v>
      </c>
      <c r="S262">
        <v>791914</v>
      </c>
    </row>
    <row r="263" spans="1:19" x14ac:dyDescent="0.2">
      <c r="A263" s="22">
        <v>261</v>
      </c>
      <c r="B263" t="b">
        <v>0</v>
      </c>
      <c r="C263" t="b">
        <v>1</v>
      </c>
      <c r="D263" t="s">
        <v>90</v>
      </c>
      <c r="E263" t="s">
        <v>653</v>
      </c>
      <c r="F263" t="str">
        <f>VLOOKUP(pHWC_all[[#This Row],[ecoinvent_country_name]],CFs_unspecified[[ecoinvent_country_name]:[ecoinvent_shortname]],3,0)</f>
        <v>IN-Southern grid</v>
      </c>
      <c r="G263">
        <v>91601300000</v>
      </c>
      <c r="H263">
        <v>8222100000</v>
      </c>
      <c r="I263">
        <v>9067280000</v>
      </c>
      <c r="J263">
        <v>10865800000</v>
      </c>
      <c r="K263">
        <v>6660620000</v>
      </c>
      <c r="L263">
        <v>4880010000</v>
      </c>
      <c r="M263">
        <v>3725370000</v>
      </c>
      <c r="N263">
        <v>4878640000</v>
      </c>
      <c r="O263">
        <v>8841670000</v>
      </c>
      <c r="P263">
        <v>8612160000</v>
      </c>
      <c r="Q263">
        <v>10330300000</v>
      </c>
      <c r="R263">
        <v>9582470000</v>
      </c>
      <c r="S263">
        <v>5934890000</v>
      </c>
    </row>
    <row r="264" spans="1:19" x14ac:dyDescent="0.2">
      <c r="A264" s="22">
        <v>262</v>
      </c>
      <c r="B264" t="b">
        <v>0</v>
      </c>
      <c r="C264" t="b">
        <v>1</v>
      </c>
      <c r="D264" t="s">
        <v>90</v>
      </c>
      <c r="E264" t="s">
        <v>655</v>
      </c>
      <c r="F264" t="str">
        <f>VLOOKUP(pHWC_all[[#This Row],[ecoinvent_country_name]],CFs_unspecified[[ecoinvent_country_name]:[ecoinvent_shortname]],3,0)</f>
        <v>IN-TG</v>
      </c>
      <c r="G264">
        <v>8205150000</v>
      </c>
      <c r="H264">
        <v>391889000</v>
      </c>
      <c r="I264">
        <v>421515000</v>
      </c>
      <c r="J264">
        <v>468190000</v>
      </c>
      <c r="K264">
        <v>215893000</v>
      </c>
      <c r="L264">
        <v>122144000</v>
      </c>
      <c r="M264">
        <v>433730000</v>
      </c>
      <c r="N264">
        <v>899725000</v>
      </c>
      <c r="O264">
        <v>1216500000</v>
      </c>
      <c r="P264">
        <v>994636000</v>
      </c>
      <c r="Q264">
        <v>1604760000</v>
      </c>
      <c r="R264">
        <v>1076620000</v>
      </c>
      <c r="S264">
        <v>359548000</v>
      </c>
    </row>
    <row r="265" spans="1:19" x14ac:dyDescent="0.2">
      <c r="A265" s="22">
        <v>263</v>
      </c>
      <c r="B265" t="b">
        <v>0</v>
      </c>
      <c r="C265" t="b">
        <v>1</v>
      </c>
      <c r="D265" t="s">
        <v>90</v>
      </c>
      <c r="E265" t="s">
        <v>657</v>
      </c>
      <c r="F265" t="str">
        <f>VLOOKUP(pHWC_all[[#This Row],[ecoinvent_country_name]],CFs_unspecified[[ecoinvent_country_name]:[ecoinvent_shortname]],3,0)</f>
        <v>IN-TN</v>
      </c>
      <c r="G265">
        <v>26716300000</v>
      </c>
      <c r="H265">
        <v>2879800000</v>
      </c>
      <c r="I265">
        <v>2537830000</v>
      </c>
      <c r="J265">
        <v>3017710000</v>
      </c>
      <c r="K265">
        <v>2357440000</v>
      </c>
      <c r="L265">
        <v>2112400000</v>
      </c>
      <c r="M265">
        <v>1537610000</v>
      </c>
      <c r="N265">
        <v>1392850000</v>
      </c>
      <c r="O265">
        <v>1604390000</v>
      </c>
      <c r="P265">
        <v>2088550000</v>
      </c>
      <c r="Q265">
        <v>2484110000</v>
      </c>
      <c r="R265">
        <v>2617450000</v>
      </c>
      <c r="S265">
        <v>2086110000</v>
      </c>
    </row>
    <row r="266" spans="1:19" x14ac:dyDescent="0.2">
      <c r="A266" s="22">
        <v>264</v>
      </c>
      <c r="B266" t="b">
        <v>0</v>
      </c>
      <c r="C266" t="b">
        <v>1</v>
      </c>
      <c r="D266" t="s">
        <v>90</v>
      </c>
      <c r="E266" t="s">
        <v>659</v>
      </c>
      <c r="F266" t="str">
        <f>VLOOKUP(pHWC_all[[#This Row],[ecoinvent_country_name]],CFs_unspecified[[ecoinvent_country_name]:[ecoinvent_shortname]],3,0)</f>
        <v>IN-TR</v>
      </c>
      <c r="G266">
        <v>722783000</v>
      </c>
      <c r="H266">
        <v>93803600</v>
      </c>
      <c r="I266">
        <v>89742600</v>
      </c>
      <c r="J266">
        <v>66238700</v>
      </c>
      <c r="K266">
        <v>52245900</v>
      </c>
      <c r="L266">
        <v>31216100</v>
      </c>
      <c r="M266">
        <v>43115800</v>
      </c>
      <c r="N266">
        <v>47967600</v>
      </c>
      <c r="O266">
        <v>66551200</v>
      </c>
      <c r="P266">
        <v>72201300</v>
      </c>
      <c r="Q266">
        <v>53696900</v>
      </c>
      <c r="R266">
        <v>36364600</v>
      </c>
      <c r="S266">
        <v>69638300</v>
      </c>
    </row>
    <row r="267" spans="1:19" x14ac:dyDescent="0.2">
      <c r="A267" s="22">
        <v>265</v>
      </c>
      <c r="B267" t="b">
        <v>0</v>
      </c>
      <c r="C267" t="b">
        <v>1</v>
      </c>
      <c r="D267" t="s">
        <v>90</v>
      </c>
      <c r="E267" t="s">
        <v>661</v>
      </c>
      <c r="F267" t="str">
        <f>VLOOKUP(pHWC_all[[#This Row],[ecoinvent_country_name]],CFs_unspecified[[ecoinvent_country_name]:[ecoinvent_shortname]],3,0)</f>
        <v>IN-UP</v>
      </c>
      <c r="G267">
        <v>40424100000</v>
      </c>
      <c r="H267">
        <v>833640000</v>
      </c>
      <c r="I267">
        <v>1029040000</v>
      </c>
      <c r="J267">
        <v>1893060000</v>
      </c>
      <c r="K267">
        <v>1991860000</v>
      </c>
      <c r="L267">
        <v>1389240000</v>
      </c>
      <c r="M267">
        <v>595645000</v>
      </c>
      <c r="N267">
        <v>1106250000</v>
      </c>
      <c r="O267">
        <v>2592630000</v>
      </c>
      <c r="P267">
        <v>5929730000</v>
      </c>
      <c r="Q267">
        <v>12970500000</v>
      </c>
      <c r="R267">
        <v>8744200000</v>
      </c>
      <c r="S267">
        <v>1348260000</v>
      </c>
    </row>
    <row r="268" spans="1:19" x14ac:dyDescent="0.2">
      <c r="A268" s="22">
        <v>266</v>
      </c>
      <c r="B268" t="b">
        <v>0</v>
      </c>
      <c r="C268" t="b">
        <v>1</v>
      </c>
      <c r="D268" t="s">
        <v>90</v>
      </c>
      <c r="E268" t="s">
        <v>663</v>
      </c>
      <c r="F268" t="str">
        <f>VLOOKUP(pHWC_all[[#This Row],[ecoinvent_country_name]],CFs_unspecified[[ecoinvent_country_name]:[ecoinvent_shortname]],3,0)</f>
        <v>IN-UT</v>
      </c>
      <c r="G268">
        <v>975732000</v>
      </c>
      <c r="H268">
        <v>19808600</v>
      </c>
      <c r="I268">
        <v>17891700</v>
      </c>
      <c r="J268">
        <v>19808600</v>
      </c>
      <c r="K268">
        <v>20666700</v>
      </c>
      <c r="L268">
        <v>50496100</v>
      </c>
      <c r="M268">
        <v>165333000</v>
      </c>
      <c r="N268">
        <v>34780400</v>
      </c>
      <c r="O268">
        <v>76031700</v>
      </c>
      <c r="P268">
        <v>162033000</v>
      </c>
      <c r="Q268">
        <v>263036000</v>
      </c>
      <c r="R268">
        <v>120370000</v>
      </c>
      <c r="S268">
        <v>25476800</v>
      </c>
    </row>
    <row r="269" spans="1:19" x14ac:dyDescent="0.2">
      <c r="A269" s="22">
        <v>267</v>
      </c>
      <c r="B269" t="b">
        <v>0</v>
      </c>
      <c r="C269" t="b">
        <v>1</v>
      </c>
      <c r="D269" t="s">
        <v>90</v>
      </c>
      <c r="E269" t="s">
        <v>665</v>
      </c>
      <c r="F269" t="str">
        <f>VLOOKUP(pHWC_all[[#This Row],[ecoinvent_country_name]],CFs_unspecified[[ecoinvent_country_name]:[ecoinvent_shortname]],3,0)</f>
        <v>IN-WB</v>
      </c>
      <c r="G269">
        <v>14414600000</v>
      </c>
      <c r="H269">
        <v>1669260000</v>
      </c>
      <c r="I269">
        <v>1731400000</v>
      </c>
      <c r="J269">
        <v>1217640000</v>
      </c>
      <c r="K269">
        <v>563977000</v>
      </c>
      <c r="L269">
        <v>407001000</v>
      </c>
      <c r="M269">
        <v>719129000</v>
      </c>
      <c r="N269">
        <v>1332380000</v>
      </c>
      <c r="O269">
        <v>1380600000</v>
      </c>
      <c r="P269">
        <v>1646420000</v>
      </c>
      <c r="Q269">
        <v>1511810000</v>
      </c>
      <c r="R269">
        <v>1014730000</v>
      </c>
      <c r="S269">
        <v>1220290000</v>
      </c>
    </row>
    <row r="270" spans="1:19" x14ac:dyDescent="0.2">
      <c r="A270" s="22">
        <v>268</v>
      </c>
      <c r="B270" t="b">
        <v>0</v>
      </c>
      <c r="C270" t="b">
        <v>1</v>
      </c>
      <c r="D270" t="s">
        <v>90</v>
      </c>
      <c r="E270" t="s">
        <v>667</v>
      </c>
      <c r="F270" t="str">
        <f>VLOOKUP(pHWC_all[[#This Row],[ecoinvent_country_name]],CFs_unspecified[[ecoinvent_country_name]:[ecoinvent_shortname]],3,0)</f>
        <v>IN-Western grid</v>
      </c>
      <c r="G270">
        <v>84906200000</v>
      </c>
      <c r="H270">
        <v>7776570000</v>
      </c>
      <c r="I270">
        <v>9502330000</v>
      </c>
      <c r="J270">
        <v>10894500000</v>
      </c>
      <c r="K270">
        <v>5972310000</v>
      </c>
      <c r="L270">
        <v>2047870000</v>
      </c>
      <c r="M270">
        <v>3663720000</v>
      </c>
      <c r="N270">
        <v>7665630000</v>
      </c>
      <c r="O270">
        <v>6458070000</v>
      </c>
      <c r="P270">
        <v>5964940000</v>
      </c>
      <c r="Q270">
        <v>13311500000</v>
      </c>
      <c r="R270">
        <v>6567850000</v>
      </c>
      <c r="S270">
        <v>5080920000</v>
      </c>
    </row>
    <row r="271" spans="1:19" x14ac:dyDescent="0.2">
      <c r="A271" s="22">
        <v>269</v>
      </c>
      <c r="B271" t="b">
        <v>0</v>
      </c>
      <c r="C271" t="b">
        <v>1</v>
      </c>
      <c r="D271" t="s">
        <v>90</v>
      </c>
      <c r="E271" t="s">
        <v>669</v>
      </c>
      <c r="F271" t="str">
        <f>VLOOKUP(pHWC_all[[#This Row],[ecoinvent_country_name]],CFs_unspecified[[ecoinvent_country_name]:[ecoinvent_shortname]],3,0)</f>
        <v>IO</v>
      </c>
      <c r="G271">
        <v>0</v>
      </c>
      <c r="H271">
        <v>0</v>
      </c>
      <c r="I271">
        <v>0</v>
      </c>
      <c r="J271">
        <v>0</v>
      </c>
      <c r="K271">
        <v>0</v>
      </c>
      <c r="L271">
        <v>0</v>
      </c>
      <c r="M271">
        <v>0</v>
      </c>
      <c r="N271">
        <v>0</v>
      </c>
      <c r="O271">
        <v>0</v>
      </c>
      <c r="P271">
        <v>0</v>
      </c>
      <c r="Q271">
        <v>0</v>
      </c>
      <c r="R271">
        <v>0</v>
      </c>
      <c r="S271">
        <v>0</v>
      </c>
    </row>
    <row r="272" spans="1:19" x14ac:dyDescent="0.2">
      <c r="A272" s="22">
        <v>270</v>
      </c>
      <c r="B272" t="b">
        <v>1</v>
      </c>
      <c r="C272" t="b">
        <v>1</v>
      </c>
      <c r="D272" t="s">
        <v>671</v>
      </c>
      <c r="E272" t="s">
        <v>671</v>
      </c>
      <c r="F272" t="str">
        <f>VLOOKUP(pHWC_all[[#This Row],[ecoinvent_country_name]],CFs_unspecified[[ecoinvent_country_name]:[ecoinvent_shortname]],3,0)</f>
        <v>IQ</v>
      </c>
      <c r="G272">
        <v>23860100000</v>
      </c>
      <c r="H272">
        <v>116744000</v>
      </c>
      <c r="I272">
        <v>840922000</v>
      </c>
      <c r="J272">
        <v>3458420000</v>
      </c>
      <c r="K272">
        <v>5457880000</v>
      </c>
      <c r="L272">
        <v>8794650000</v>
      </c>
      <c r="M272">
        <v>4779710000</v>
      </c>
      <c r="N272">
        <v>221334000</v>
      </c>
      <c r="O272">
        <v>56199400</v>
      </c>
      <c r="P272">
        <v>35985100</v>
      </c>
      <c r="Q272">
        <v>33136900</v>
      </c>
      <c r="R272">
        <v>32039900</v>
      </c>
      <c r="S272">
        <v>33107900</v>
      </c>
    </row>
    <row r="273" spans="1:19" x14ac:dyDescent="0.2">
      <c r="A273" s="22">
        <v>271</v>
      </c>
      <c r="B273" t="b">
        <v>1</v>
      </c>
      <c r="C273" t="b">
        <v>1</v>
      </c>
      <c r="D273" t="s">
        <v>674</v>
      </c>
      <c r="E273" t="s">
        <v>675</v>
      </c>
      <c r="F273" t="str">
        <f>VLOOKUP(pHWC_all[[#This Row],[ecoinvent_country_name]],CFs_unspecified[[ecoinvent_country_name]:[ecoinvent_shortname]],3,0)</f>
        <v>IR</v>
      </c>
      <c r="G273">
        <v>62750400000</v>
      </c>
      <c r="H273">
        <v>241407000</v>
      </c>
      <c r="I273">
        <v>486304000</v>
      </c>
      <c r="J273">
        <v>1460890000</v>
      </c>
      <c r="K273">
        <v>4179190000</v>
      </c>
      <c r="L273">
        <v>13137900000</v>
      </c>
      <c r="M273">
        <v>17356300000</v>
      </c>
      <c r="N273">
        <v>15086600000</v>
      </c>
      <c r="O273">
        <v>8665880000</v>
      </c>
      <c r="P273">
        <v>1569270000</v>
      </c>
      <c r="Q273">
        <v>214837000</v>
      </c>
      <c r="R273">
        <v>171725000</v>
      </c>
      <c r="S273">
        <v>180118000</v>
      </c>
    </row>
    <row r="274" spans="1:19" x14ac:dyDescent="0.2">
      <c r="A274" s="22">
        <v>272</v>
      </c>
      <c r="B274" t="b">
        <v>1</v>
      </c>
      <c r="C274" t="b">
        <v>1</v>
      </c>
      <c r="D274" t="s">
        <v>678</v>
      </c>
      <c r="E274" t="s">
        <v>678</v>
      </c>
      <c r="F274" t="str">
        <f>VLOOKUP(pHWC_all[[#This Row],[ecoinvent_country_name]],CFs_unspecified[[ecoinvent_country_name]:[ecoinvent_shortname]],3,0)</f>
        <v>IS</v>
      </c>
      <c r="G274">
        <v>28351000</v>
      </c>
      <c r="H274">
        <v>2407890</v>
      </c>
      <c r="I274">
        <v>2174870</v>
      </c>
      <c r="J274">
        <v>2407890</v>
      </c>
      <c r="K274">
        <v>2330220</v>
      </c>
      <c r="L274">
        <v>2407890</v>
      </c>
      <c r="M274">
        <v>2330220</v>
      </c>
      <c r="N274">
        <v>2407890</v>
      </c>
      <c r="O274">
        <v>2407890</v>
      </c>
      <c r="P274">
        <v>2330220</v>
      </c>
      <c r="Q274">
        <v>2407890</v>
      </c>
      <c r="R274">
        <v>2330220</v>
      </c>
      <c r="S274">
        <v>2407890</v>
      </c>
    </row>
    <row r="275" spans="1:19" x14ac:dyDescent="0.2">
      <c r="A275" s="22">
        <v>273</v>
      </c>
      <c r="B275" t="b">
        <v>1</v>
      </c>
      <c r="C275" t="b">
        <v>1</v>
      </c>
      <c r="D275" t="s">
        <v>681</v>
      </c>
      <c r="E275" t="s">
        <v>681</v>
      </c>
      <c r="F275" t="str">
        <f>VLOOKUP(pHWC_all[[#This Row],[ecoinvent_country_name]],CFs_unspecified[[ecoinvent_country_name]:[ecoinvent_shortname]],3,0)</f>
        <v>IT</v>
      </c>
      <c r="G275">
        <v>12113800000</v>
      </c>
      <c r="H275">
        <v>172175000</v>
      </c>
      <c r="I275">
        <v>155511000</v>
      </c>
      <c r="J275">
        <v>181878000</v>
      </c>
      <c r="K275">
        <v>305454000</v>
      </c>
      <c r="L275">
        <v>794363000</v>
      </c>
      <c r="M275">
        <v>3697300000</v>
      </c>
      <c r="N275">
        <v>3651140000</v>
      </c>
      <c r="O275">
        <v>2173820000</v>
      </c>
      <c r="P275">
        <v>466102000</v>
      </c>
      <c r="Q275">
        <v>177215000</v>
      </c>
      <c r="R275">
        <v>166631000</v>
      </c>
      <c r="S275">
        <v>172196000</v>
      </c>
    </row>
    <row r="276" spans="1:19" x14ac:dyDescent="0.2">
      <c r="A276" s="22">
        <v>274</v>
      </c>
      <c r="B276" t="b">
        <v>0</v>
      </c>
      <c r="C276" t="b">
        <v>1</v>
      </c>
      <c r="D276" t="s">
        <v>90</v>
      </c>
      <c r="E276" t="s">
        <v>684</v>
      </c>
      <c r="F276" t="str">
        <f>VLOOKUP(pHWC_all[[#This Row],[ecoinvent_country_name]],CFs_unspecified[[ecoinvent_country_name]:[ecoinvent_shortname]],3,0)</f>
        <v>JE</v>
      </c>
      <c r="G276">
        <v>3650550</v>
      </c>
      <c r="H276">
        <v>310047</v>
      </c>
      <c r="I276">
        <v>280042</v>
      </c>
      <c r="J276">
        <v>310047</v>
      </c>
      <c r="K276">
        <v>300045</v>
      </c>
      <c r="L276">
        <v>310047</v>
      </c>
      <c r="M276">
        <v>300045</v>
      </c>
      <c r="N276">
        <v>310047</v>
      </c>
      <c r="O276">
        <v>310047</v>
      </c>
      <c r="P276">
        <v>300045</v>
      </c>
      <c r="Q276">
        <v>310047</v>
      </c>
      <c r="R276">
        <v>300045</v>
      </c>
      <c r="S276">
        <v>310047</v>
      </c>
    </row>
    <row r="277" spans="1:19" x14ac:dyDescent="0.2">
      <c r="A277" s="22">
        <v>275</v>
      </c>
      <c r="B277" t="b">
        <v>1</v>
      </c>
      <c r="C277" t="b">
        <v>1</v>
      </c>
      <c r="D277" t="s">
        <v>686</v>
      </c>
      <c r="E277" t="s">
        <v>686</v>
      </c>
      <c r="F277" t="str">
        <f>VLOOKUP(pHWC_all[[#This Row],[ecoinvent_country_name]],CFs_unspecified[[ecoinvent_country_name]:[ecoinvent_shortname]],3,0)</f>
        <v>JM</v>
      </c>
      <c r="G277">
        <v>171263000</v>
      </c>
      <c r="H277">
        <v>25284900</v>
      </c>
      <c r="I277">
        <v>11356200</v>
      </c>
      <c r="J277">
        <v>7230670</v>
      </c>
      <c r="K277">
        <v>8070620</v>
      </c>
      <c r="L277">
        <v>10287600</v>
      </c>
      <c r="M277">
        <v>11851400</v>
      </c>
      <c r="N277">
        <v>11485900</v>
      </c>
      <c r="O277">
        <v>9126910</v>
      </c>
      <c r="P277">
        <v>9168840</v>
      </c>
      <c r="Q277">
        <v>11854900</v>
      </c>
      <c r="R277">
        <v>26615000</v>
      </c>
      <c r="S277">
        <v>28930000</v>
      </c>
    </row>
    <row r="278" spans="1:19" x14ac:dyDescent="0.2">
      <c r="A278" s="22">
        <v>276</v>
      </c>
      <c r="B278" t="b">
        <v>1</v>
      </c>
      <c r="C278" t="b">
        <v>1</v>
      </c>
      <c r="D278" t="s">
        <v>689</v>
      </c>
      <c r="E278" t="s">
        <v>689</v>
      </c>
      <c r="F278" t="str">
        <f>VLOOKUP(pHWC_all[[#This Row],[ecoinvent_country_name]],CFs_unspecified[[ecoinvent_country_name]:[ecoinvent_shortname]],3,0)</f>
        <v>JO</v>
      </c>
      <c r="G278">
        <v>935239000</v>
      </c>
      <c r="H278">
        <v>5042630</v>
      </c>
      <c r="I278">
        <v>6175300</v>
      </c>
      <c r="J278">
        <v>36925700</v>
      </c>
      <c r="K278">
        <v>147953000</v>
      </c>
      <c r="L278">
        <v>278492000</v>
      </c>
      <c r="M278">
        <v>270479000</v>
      </c>
      <c r="N278">
        <v>153432000</v>
      </c>
      <c r="O278">
        <v>17055200</v>
      </c>
      <c r="P278">
        <v>4840280</v>
      </c>
      <c r="Q278">
        <v>5001620</v>
      </c>
      <c r="R278">
        <v>4840280</v>
      </c>
      <c r="S278">
        <v>5001620</v>
      </c>
    </row>
    <row r="279" spans="1:19" x14ac:dyDescent="0.2">
      <c r="A279" s="22">
        <v>277</v>
      </c>
      <c r="B279" t="b">
        <v>1</v>
      </c>
      <c r="C279" t="b">
        <v>1</v>
      </c>
      <c r="D279" t="s">
        <v>692</v>
      </c>
      <c r="E279" t="s">
        <v>692</v>
      </c>
      <c r="F279" t="str">
        <f>VLOOKUP(pHWC_all[[#This Row],[ecoinvent_country_name]],CFs_unspecified[[ecoinvent_country_name]:[ecoinvent_shortname]],3,0)</f>
        <v>JP</v>
      </c>
      <c r="G279">
        <v>7553270000</v>
      </c>
      <c r="H279">
        <v>315379000</v>
      </c>
      <c r="I279">
        <v>245153000</v>
      </c>
      <c r="J279">
        <v>269965000</v>
      </c>
      <c r="K279">
        <v>315653000</v>
      </c>
      <c r="L279">
        <v>619339000</v>
      </c>
      <c r="M279">
        <v>927369000</v>
      </c>
      <c r="N279">
        <v>1133620000</v>
      </c>
      <c r="O279">
        <v>1704330000</v>
      </c>
      <c r="P279">
        <v>1007230000</v>
      </c>
      <c r="Q279">
        <v>388622000</v>
      </c>
      <c r="R279">
        <v>346765000</v>
      </c>
      <c r="S279">
        <v>279842000</v>
      </c>
    </row>
    <row r="280" spans="1:19" x14ac:dyDescent="0.2">
      <c r="A280" s="22">
        <v>278</v>
      </c>
      <c r="B280" t="b">
        <v>1</v>
      </c>
      <c r="C280" t="b">
        <v>1</v>
      </c>
      <c r="D280" t="s">
        <v>695</v>
      </c>
      <c r="E280" t="s">
        <v>695</v>
      </c>
      <c r="F280" t="str">
        <f>VLOOKUP(pHWC_all[[#This Row],[ecoinvent_country_name]],CFs_unspecified[[ecoinvent_country_name]:[ecoinvent_shortname]],3,0)</f>
        <v>KE</v>
      </c>
      <c r="G280">
        <v>933406000</v>
      </c>
      <c r="H280">
        <v>91632700</v>
      </c>
      <c r="I280">
        <v>92281100</v>
      </c>
      <c r="J280">
        <v>105548000</v>
      </c>
      <c r="K280">
        <v>94556400</v>
      </c>
      <c r="L280">
        <v>64650500</v>
      </c>
      <c r="M280">
        <v>96717500</v>
      </c>
      <c r="N280">
        <v>104714000</v>
      </c>
      <c r="O280">
        <v>70218700</v>
      </c>
      <c r="P280">
        <v>48844900</v>
      </c>
      <c r="Q280">
        <v>49277300</v>
      </c>
      <c r="R280">
        <v>52836000</v>
      </c>
      <c r="S280">
        <v>62129100</v>
      </c>
    </row>
    <row r="281" spans="1:19" x14ac:dyDescent="0.2">
      <c r="A281" s="22">
        <v>279</v>
      </c>
      <c r="B281" t="b">
        <v>1</v>
      </c>
      <c r="C281" t="b">
        <v>1</v>
      </c>
      <c r="D281" t="s">
        <v>698</v>
      </c>
      <c r="E281" t="s">
        <v>698</v>
      </c>
      <c r="F281" t="str">
        <f>VLOOKUP(pHWC_all[[#This Row],[ecoinvent_country_name]],CFs_unspecified[[ecoinvent_country_name]:[ecoinvent_shortname]],3,0)</f>
        <v>KG</v>
      </c>
      <c r="G281">
        <v>4920290000</v>
      </c>
      <c r="H281">
        <v>30608800</v>
      </c>
      <c r="I281">
        <v>27646600</v>
      </c>
      <c r="J281">
        <v>34761700</v>
      </c>
      <c r="K281">
        <v>68454900</v>
      </c>
      <c r="L281">
        <v>541483000</v>
      </c>
      <c r="M281">
        <v>1041790000</v>
      </c>
      <c r="N281">
        <v>1600090000</v>
      </c>
      <c r="O281">
        <v>1149820000</v>
      </c>
      <c r="P281">
        <v>325903000</v>
      </c>
      <c r="Q281">
        <v>39509100</v>
      </c>
      <c r="R281">
        <v>29621400</v>
      </c>
      <c r="S281">
        <v>30608800</v>
      </c>
    </row>
    <row r="282" spans="1:19" x14ac:dyDescent="0.2">
      <c r="A282" s="22">
        <v>280</v>
      </c>
      <c r="B282" t="b">
        <v>1</v>
      </c>
      <c r="C282" t="b">
        <v>1</v>
      </c>
      <c r="D282" t="s">
        <v>701</v>
      </c>
      <c r="E282" t="s">
        <v>701</v>
      </c>
      <c r="F282" t="str">
        <f>VLOOKUP(pHWC_all[[#This Row],[ecoinvent_country_name]],CFs_unspecified[[ecoinvent_country_name]:[ecoinvent_shortname]],3,0)</f>
        <v>KH</v>
      </c>
      <c r="G282">
        <v>1945520000</v>
      </c>
      <c r="H282">
        <v>164138000</v>
      </c>
      <c r="I282">
        <v>308808000</v>
      </c>
      <c r="J282">
        <v>412565000</v>
      </c>
      <c r="K282">
        <v>265988000</v>
      </c>
      <c r="L282">
        <v>123672000</v>
      </c>
      <c r="M282">
        <v>41985600</v>
      </c>
      <c r="N282">
        <v>95181200</v>
      </c>
      <c r="O282">
        <v>80107600</v>
      </c>
      <c r="P282">
        <v>97965500</v>
      </c>
      <c r="Q282">
        <v>159159000</v>
      </c>
      <c r="R282">
        <v>87746500</v>
      </c>
      <c r="S282">
        <v>108202000</v>
      </c>
    </row>
    <row r="283" spans="1:19" x14ac:dyDescent="0.2">
      <c r="A283" s="22">
        <v>281</v>
      </c>
      <c r="B283" t="b">
        <v>1</v>
      </c>
      <c r="C283" t="b">
        <v>1</v>
      </c>
      <c r="D283" t="s">
        <v>704</v>
      </c>
      <c r="E283" t="s">
        <v>704</v>
      </c>
      <c r="F283" t="str">
        <f>VLOOKUP(pHWC_all[[#This Row],[ecoinvent_country_name]],CFs_unspecified[[ecoinvent_country_name]:[ecoinvent_shortname]],3,0)</f>
        <v>KI</v>
      </c>
      <c r="G283">
        <v>23286.400000000001</v>
      </c>
      <c r="H283">
        <v>1977.75</v>
      </c>
      <c r="I283">
        <v>1786.36</v>
      </c>
      <c r="J283">
        <v>1977.75</v>
      </c>
      <c r="K283">
        <v>1913.95</v>
      </c>
      <c r="L283">
        <v>1977.75</v>
      </c>
      <c r="M283">
        <v>1913.95</v>
      </c>
      <c r="N283">
        <v>1977.75</v>
      </c>
      <c r="O283">
        <v>1977.75</v>
      </c>
      <c r="P283">
        <v>1913.95</v>
      </c>
      <c r="Q283">
        <v>1977.75</v>
      </c>
      <c r="R283">
        <v>1913.95</v>
      </c>
      <c r="S283">
        <v>1977.75</v>
      </c>
    </row>
    <row r="284" spans="1:19" x14ac:dyDescent="0.2">
      <c r="A284" s="22">
        <v>282</v>
      </c>
      <c r="B284" t="b">
        <v>1</v>
      </c>
      <c r="C284" t="b">
        <v>1</v>
      </c>
      <c r="D284" t="s">
        <v>707</v>
      </c>
      <c r="E284" t="s">
        <v>707</v>
      </c>
      <c r="F284" t="str">
        <f>VLOOKUP(pHWC_all[[#This Row],[ecoinvent_country_name]],CFs_unspecified[[ecoinvent_country_name]:[ecoinvent_shortname]],3,0)</f>
        <v>KM</v>
      </c>
      <c r="G284">
        <v>3402340</v>
      </c>
      <c r="H284">
        <v>280471</v>
      </c>
      <c r="I284">
        <v>273760</v>
      </c>
      <c r="J284">
        <v>318022</v>
      </c>
      <c r="K284">
        <v>309663</v>
      </c>
      <c r="L284">
        <v>290464</v>
      </c>
      <c r="M284">
        <v>270555</v>
      </c>
      <c r="N284">
        <v>279574</v>
      </c>
      <c r="O284">
        <v>279574</v>
      </c>
      <c r="P284">
        <v>270555</v>
      </c>
      <c r="Q284">
        <v>279574</v>
      </c>
      <c r="R284">
        <v>270555</v>
      </c>
      <c r="S284">
        <v>279574</v>
      </c>
    </row>
    <row r="285" spans="1:19" x14ac:dyDescent="0.2">
      <c r="A285" s="22">
        <v>283</v>
      </c>
      <c r="B285" t="b">
        <v>1</v>
      </c>
      <c r="C285" t="b">
        <v>1</v>
      </c>
      <c r="D285" t="s">
        <v>710</v>
      </c>
      <c r="E285" t="s">
        <v>710</v>
      </c>
      <c r="F285" t="str">
        <f>VLOOKUP(pHWC_all[[#This Row],[ecoinvent_country_name]],CFs_unspecified[[ecoinvent_country_name]:[ecoinvent_shortname]],3,0)</f>
        <v>KN</v>
      </c>
      <c r="G285">
        <v>208232</v>
      </c>
      <c r="H285">
        <v>27448.5</v>
      </c>
      <c r="I285">
        <v>26214.5</v>
      </c>
      <c r="J285">
        <v>17936.5</v>
      </c>
      <c r="K285">
        <v>12816</v>
      </c>
      <c r="L285">
        <v>13243.2</v>
      </c>
      <c r="M285">
        <v>12816</v>
      </c>
      <c r="N285">
        <v>13243.2</v>
      </c>
      <c r="O285">
        <v>13243.2</v>
      </c>
      <c r="P285">
        <v>12816</v>
      </c>
      <c r="Q285">
        <v>14349.2</v>
      </c>
      <c r="R285">
        <v>20523</v>
      </c>
      <c r="S285">
        <v>23582.400000000001</v>
      </c>
    </row>
    <row r="286" spans="1:19" x14ac:dyDescent="0.2">
      <c r="A286" s="22">
        <v>284</v>
      </c>
      <c r="B286" t="b">
        <v>1</v>
      </c>
      <c r="C286" t="b">
        <v>1</v>
      </c>
      <c r="D286" t="s">
        <v>713</v>
      </c>
      <c r="E286" t="s">
        <v>714</v>
      </c>
      <c r="F286" t="str">
        <f>VLOOKUP(pHWC_all[[#This Row],[ecoinvent_country_name]],CFs_unspecified[[ecoinvent_country_name]:[ecoinvent_shortname]],3,0)</f>
        <v>KP</v>
      </c>
      <c r="G286">
        <v>2858700000</v>
      </c>
      <c r="H286">
        <v>25811900</v>
      </c>
      <c r="I286">
        <v>23314000</v>
      </c>
      <c r="J286">
        <v>25811900</v>
      </c>
      <c r="K286">
        <v>25894900</v>
      </c>
      <c r="L286">
        <v>102019000</v>
      </c>
      <c r="M286">
        <v>456526000</v>
      </c>
      <c r="N286">
        <v>741802000</v>
      </c>
      <c r="O286">
        <v>676983000</v>
      </c>
      <c r="P286">
        <v>523253000</v>
      </c>
      <c r="Q286">
        <v>202920000</v>
      </c>
      <c r="R286">
        <v>28551300</v>
      </c>
      <c r="S286">
        <v>25811900</v>
      </c>
    </row>
    <row r="287" spans="1:19" x14ac:dyDescent="0.2">
      <c r="A287" s="22">
        <v>285</v>
      </c>
      <c r="B287" t="b">
        <v>1</v>
      </c>
      <c r="C287" t="b">
        <v>1</v>
      </c>
      <c r="D287" t="s">
        <v>717</v>
      </c>
      <c r="E287" t="s">
        <v>718</v>
      </c>
      <c r="F287" t="str">
        <f>VLOOKUP(pHWC_all[[#This Row],[ecoinvent_country_name]],CFs_unspecified[[ecoinvent_country_name]:[ecoinvent_shortname]],3,0)</f>
        <v>KR</v>
      </c>
      <c r="G287">
        <v>3714150000</v>
      </c>
      <c r="H287">
        <v>193191000</v>
      </c>
      <c r="I287">
        <v>171966000</v>
      </c>
      <c r="J287">
        <v>190281000</v>
      </c>
      <c r="K287">
        <v>185315000</v>
      </c>
      <c r="L287">
        <v>256545000</v>
      </c>
      <c r="M287">
        <v>525445000</v>
      </c>
      <c r="N287">
        <v>516147000</v>
      </c>
      <c r="O287">
        <v>661861000</v>
      </c>
      <c r="P287">
        <v>376571000</v>
      </c>
      <c r="Q287">
        <v>246882000</v>
      </c>
      <c r="R287">
        <v>198020000</v>
      </c>
      <c r="S287">
        <v>191921000</v>
      </c>
    </row>
    <row r="288" spans="1:19" x14ac:dyDescent="0.2">
      <c r="A288" s="22">
        <v>286</v>
      </c>
      <c r="B288" t="b">
        <v>1</v>
      </c>
      <c r="C288" t="b">
        <v>1</v>
      </c>
      <c r="D288" t="s">
        <v>721</v>
      </c>
      <c r="E288" t="s">
        <v>721</v>
      </c>
      <c r="F288" t="str">
        <f>VLOOKUP(pHWC_all[[#This Row],[ecoinvent_country_name]],CFs_unspecified[[ecoinvent_country_name]:[ecoinvent_shortname]],3,0)</f>
        <v>KW</v>
      </c>
      <c r="G288">
        <v>192471000</v>
      </c>
      <c r="H288">
        <v>11317400</v>
      </c>
      <c r="I288">
        <v>14265900</v>
      </c>
      <c r="J288">
        <v>26892600</v>
      </c>
      <c r="K288">
        <v>32908600</v>
      </c>
      <c r="L288">
        <v>36752400</v>
      </c>
      <c r="M288">
        <v>15739900</v>
      </c>
      <c r="N288">
        <v>9197930</v>
      </c>
      <c r="O288">
        <v>9197930</v>
      </c>
      <c r="P288">
        <v>8901220</v>
      </c>
      <c r="Q288">
        <v>9197930</v>
      </c>
      <c r="R288">
        <v>8901220</v>
      </c>
      <c r="S288">
        <v>9197930</v>
      </c>
    </row>
    <row r="289" spans="1:19" x14ac:dyDescent="0.2">
      <c r="A289" s="22">
        <v>287</v>
      </c>
      <c r="B289" t="b">
        <v>0</v>
      </c>
      <c r="C289" t="b">
        <v>1</v>
      </c>
      <c r="D289" t="s">
        <v>90</v>
      </c>
      <c r="E289" t="s">
        <v>724</v>
      </c>
      <c r="F289" t="str">
        <f>VLOOKUP(pHWC_all[[#This Row],[ecoinvent_country_name]],CFs_unspecified[[ecoinvent_country_name]:[ecoinvent_shortname]],3,0)</f>
        <v>KY</v>
      </c>
      <c r="G289">
        <v>452143</v>
      </c>
      <c r="H289">
        <v>38401.199999999997</v>
      </c>
      <c r="I289">
        <v>34684.9</v>
      </c>
      <c r="J289">
        <v>38401.199999999997</v>
      </c>
      <c r="K289">
        <v>37162.400000000001</v>
      </c>
      <c r="L289">
        <v>38401.199999999997</v>
      </c>
      <c r="M289">
        <v>37162.400000000001</v>
      </c>
      <c r="N289">
        <v>38401.199999999997</v>
      </c>
      <c r="O289">
        <v>38401.199999999997</v>
      </c>
      <c r="P289">
        <v>37162.400000000001</v>
      </c>
      <c r="Q289">
        <v>38401.199999999997</v>
      </c>
      <c r="R289">
        <v>37162.400000000001</v>
      </c>
      <c r="S289">
        <v>38401.199999999997</v>
      </c>
    </row>
    <row r="290" spans="1:19" x14ac:dyDescent="0.2">
      <c r="A290" s="22">
        <v>288</v>
      </c>
      <c r="B290" t="b">
        <v>1</v>
      </c>
      <c r="C290" t="b">
        <v>1</v>
      </c>
      <c r="D290" t="s">
        <v>726</v>
      </c>
      <c r="E290" t="s">
        <v>726</v>
      </c>
      <c r="F290" t="str">
        <f>VLOOKUP(pHWC_all[[#This Row],[ecoinvent_country_name]],CFs_unspecified[[ecoinvent_country_name]:[ecoinvent_shortname]],3,0)</f>
        <v>KZ</v>
      </c>
      <c r="G290">
        <v>17874100000</v>
      </c>
      <c r="H290">
        <v>141349000</v>
      </c>
      <c r="I290">
        <v>127670000</v>
      </c>
      <c r="J290">
        <v>169902000</v>
      </c>
      <c r="K290">
        <v>459932000</v>
      </c>
      <c r="L290">
        <v>3126480000</v>
      </c>
      <c r="M290">
        <v>4523020000</v>
      </c>
      <c r="N290">
        <v>5465900000</v>
      </c>
      <c r="O290">
        <v>2990280000</v>
      </c>
      <c r="P290">
        <v>446088000</v>
      </c>
      <c r="Q290">
        <v>145365000</v>
      </c>
      <c r="R290">
        <v>136789000</v>
      </c>
      <c r="S290">
        <v>141349000</v>
      </c>
    </row>
    <row r="291" spans="1:19" x14ac:dyDescent="0.2">
      <c r="A291" s="22">
        <v>289</v>
      </c>
      <c r="B291" t="b">
        <v>1</v>
      </c>
      <c r="C291" t="b">
        <v>1</v>
      </c>
      <c r="D291" t="s">
        <v>729</v>
      </c>
      <c r="E291" t="s">
        <v>730</v>
      </c>
      <c r="F291" t="str">
        <f>VLOOKUP(pHWC_all[[#This Row],[ecoinvent_country_name]],CFs_unspecified[[ecoinvent_country_name]:[ecoinvent_shortname]],3,0)</f>
        <v>LA</v>
      </c>
      <c r="G291">
        <v>961047000</v>
      </c>
      <c r="H291">
        <v>68455600</v>
      </c>
      <c r="I291">
        <v>92054000</v>
      </c>
      <c r="J291">
        <v>97670400</v>
      </c>
      <c r="K291">
        <v>73982100</v>
      </c>
      <c r="L291">
        <v>43015900</v>
      </c>
      <c r="M291">
        <v>86462800</v>
      </c>
      <c r="N291">
        <v>119094000</v>
      </c>
      <c r="O291">
        <v>38959800</v>
      </c>
      <c r="P291">
        <v>152336000</v>
      </c>
      <c r="Q291">
        <v>105086000</v>
      </c>
      <c r="R291">
        <v>36972300</v>
      </c>
      <c r="S291">
        <v>46958700</v>
      </c>
    </row>
    <row r="292" spans="1:19" x14ac:dyDescent="0.2">
      <c r="A292" s="22">
        <v>290</v>
      </c>
      <c r="B292" t="b">
        <v>1</v>
      </c>
      <c r="C292" t="b">
        <v>1</v>
      </c>
      <c r="D292" t="s">
        <v>733</v>
      </c>
      <c r="E292" t="s">
        <v>733</v>
      </c>
      <c r="F292" t="str">
        <f>VLOOKUP(pHWC_all[[#This Row],[ecoinvent_country_name]],CFs_unspecified[[ecoinvent_country_name]:[ecoinvent_shortname]],3,0)</f>
        <v>LB</v>
      </c>
      <c r="G292">
        <v>779510000</v>
      </c>
      <c r="H292">
        <v>7761090</v>
      </c>
      <c r="I292">
        <v>7020270</v>
      </c>
      <c r="J292">
        <v>11858200</v>
      </c>
      <c r="K292">
        <v>36725300</v>
      </c>
      <c r="L292">
        <v>188528000</v>
      </c>
      <c r="M292">
        <v>215493000</v>
      </c>
      <c r="N292">
        <v>186650000</v>
      </c>
      <c r="O292">
        <v>85860000</v>
      </c>
      <c r="P292">
        <v>16581000</v>
      </c>
      <c r="Q292">
        <v>7761090</v>
      </c>
      <c r="R292">
        <v>7510740</v>
      </c>
      <c r="S292">
        <v>7761090</v>
      </c>
    </row>
    <row r="293" spans="1:19" x14ac:dyDescent="0.2">
      <c r="A293" s="22">
        <v>291</v>
      </c>
      <c r="B293" t="b">
        <v>1</v>
      </c>
      <c r="C293" t="b">
        <v>1</v>
      </c>
      <c r="D293" t="s">
        <v>736</v>
      </c>
      <c r="E293" t="s">
        <v>736</v>
      </c>
      <c r="F293" t="str">
        <f>VLOOKUP(pHWC_all[[#This Row],[ecoinvent_country_name]],CFs_unspecified[[ecoinvent_country_name]:[ecoinvent_shortname]],3,0)</f>
        <v>LC</v>
      </c>
      <c r="G293">
        <v>640278</v>
      </c>
      <c r="H293">
        <v>61470</v>
      </c>
      <c r="I293">
        <v>3054.03</v>
      </c>
      <c r="J293">
        <v>3381.24</v>
      </c>
      <c r="K293">
        <v>3272.17</v>
      </c>
      <c r="L293">
        <v>3381.24</v>
      </c>
      <c r="M293">
        <v>3272.17</v>
      </c>
      <c r="N293">
        <v>3381.24</v>
      </c>
      <c r="O293">
        <v>5974.56</v>
      </c>
      <c r="P293">
        <v>61833.599999999999</v>
      </c>
      <c r="Q293">
        <v>207775</v>
      </c>
      <c r="R293">
        <v>160634</v>
      </c>
      <c r="S293">
        <v>122849</v>
      </c>
    </row>
    <row r="294" spans="1:19" x14ac:dyDescent="0.2">
      <c r="A294" s="22">
        <v>292</v>
      </c>
      <c r="B294" t="b">
        <v>1</v>
      </c>
      <c r="C294" t="b">
        <v>1</v>
      </c>
      <c r="D294" t="s">
        <v>739</v>
      </c>
      <c r="E294" t="s">
        <v>739</v>
      </c>
      <c r="F294" t="str">
        <f>VLOOKUP(pHWC_all[[#This Row],[ecoinvent_country_name]],CFs_unspecified[[ecoinvent_country_name]:[ecoinvent_shortname]],3,0)</f>
        <v>LI</v>
      </c>
      <c r="G294">
        <v>1758480</v>
      </c>
      <c r="H294">
        <v>145857</v>
      </c>
      <c r="I294">
        <v>131742</v>
      </c>
      <c r="J294">
        <v>145857</v>
      </c>
      <c r="K294">
        <v>141152</v>
      </c>
      <c r="L294">
        <v>145857</v>
      </c>
      <c r="M294">
        <v>150454</v>
      </c>
      <c r="N294">
        <v>172144</v>
      </c>
      <c r="O294">
        <v>147734</v>
      </c>
      <c r="P294">
        <v>144816</v>
      </c>
      <c r="Q294">
        <v>145857</v>
      </c>
      <c r="R294">
        <v>141152</v>
      </c>
      <c r="S294">
        <v>145857</v>
      </c>
    </row>
    <row r="295" spans="1:19" x14ac:dyDescent="0.2">
      <c r="A295" s="22">
        <v>293</v>
      </c>
      <c r="B295" t="b">
        <v>1</v>
      </c>
      <c r="C295" t="b">
        <v>1</v>
      </c>
      <c r="D295" t="s">
        <v>742</v>
      </c>
      <c r="E295" t="s">
        <v>742</v>
      </c>
      <c r="F295" t="str">
        <f>VLOOKUP(pHWC_all[[#This Row],[ecoinvent_country_name]],CFs_unspecified[[ecoinvent_country_name]:[ecoinvent_shortname]],3,0)</f>
        <v>LK</v>
      </c>
      <c r="G295">
        <v>3780140000</v>
      </c>
      <c r="H295">
        <v>469912000</v>
      </c>
      <c r="I295">
        <v>236394000</v>
      </c>
      <c r="J295">
        <v>283270000</v>
      </c>
      <c r="K295">
        <v>325990000</v>
      </c>
      <c r="L295">
        <v>594007000</v>
      </c>
      <c r="M295">
        <v>563043000</v>
      </c>
      <c r="N295">
        <v>514802000</v>
      </c>
      <c r="O295">
        <v>253513000</v>
      </c>
      <c r="P295">
        <v>146319000</v>
      </c>
      <c r="Q295">
        <v>78685200</v>
      </c>
      <c r="R295">
        <v>132749000</v>
      </c>
      <c r="S295">
        <v>181453000</v>
      </c>
    </row>
    <row r="296" spans="1:19" x14ac:dyDescent="0.2">
      <c r="A296" s="22">
        <v>294</v>
      </c>
      <c r="B296" t="b">
        <v>1</v>
      </c>
      <c r="C296" t="b">
        <v>1</v>
      </c>
      <c r="D296" t="s">
        <v>745</v>
      </c>
      <c r="E296" t="s">
        <v>745</v>
      </c>
      <c r="F296" t="str">
        <f>VLOOKUP(pHWC_all[[#This Row],[ecoinvent_country_name]],CFs_unspecified[[ecoinvent_country_name]:[ecoinvent_shortname]],3,0)</f>
        <v>LR</v>
      </c>
      <c r="G296">
        <v>13055400</v>
      </c>
      <c r="H296">
        <v>1094460</v>
      </c>
      <c r="I296">
        <v>990658</v>
      </c>
      <c r="J296">
        <v>1101780</v>
      </c>
      <c r="K296">
        <v>1062490</v>
      </c>
      <c r="L296">
        <v>1096330</v>
      </c>
      <c r="M296">
        <v>1085100</v>
      </c>
      <c r="N296">
        <v>1162860</v>
      </c>
      <c r="O296">
        <v>1144280</v>
      </c>
      <c r="P296">
        <v>1064890</v>
      </c>
      <c r="Q296">
        <v>1097960</v>
      </c>
      <c r="R296">
        <v>1060190</v>
      </c>
      <c r="S296">
        <v>1094380</v>
      </c>
    </row>
    <row r="297" spans="1:19" x14ac:dyDescent="0.2">
      <c r="A297" s="22">
        <v>295</v>
      </c>
      <c r="B297" t="b">
        <v>1</v>
      </c>
      <c r="C297" t="b">
        <v>1</v>
      </c>
      <c r="D297" t="s">
        <v>748</v>
      </c>
      <c r="E297" t="s">
        <v>748</v>
      </c>
      <c r="F297" t="str">
        <f>VLOOKUP(pHWC_all[[#This Row],[ecoinvent_country_name]],CFs_unspecified[[ecoinvent_country_name]:[ecoinvent_shortname]],3,0)</f>
        <v>LS</v>
      </c>
      <c r="G297">
        <v>26829700</v>
      </c>
      <c r="H297">
        <v>5508600</v>
      </c>
      <c r="I297">
        <v>2877810</v>
      </c>
      <c r="J297">
        <v>3069190</v>
      </c>
      <c r="K297">
        <v>1640020</v>
      </c>
      <c r="L297">
        <v>1574930</v>
      </c>
      <c r="M297">
        <v>1448230</v>
      </c>
      <c r="N297">
        <v>1496500</v>
      </c>
      <c r="O297">
        <v>1496500</v>
      </c>
      <c r="P297">
        <v>1448230</v>
      </c>
      <c r="Q297">
        <v>1496500</v>
      </c>
      <c r="R297">
        <v>1878730</v>
      </c>
      <c r="S297">
        <v>2894410</v>
      </c>
    </row>
    <row r="298" spans="1:19" x14ac:dyDescent="0.2">
      <c r="A298" s="22">
        <v>296</v>
      </c>
      <c r="B298" t="b">
        <v>1</v>
      </c>
      <c r="C298" t="b">
        <v>1</v>
      </c>
      <c r="D298" t="s">
        <v>751</v>
      </c>
      <c r="E298" t="s">
        <v>751</v>
      </c>
      <c r="F298" t="str">
        <f>VLOOKUP(pHWC_all[[#This Row],[ecoinvent_country_name]],CFs_unspecified[[ecoinvent_country_name]:[ecoinvent_shortname]],3,0)</f>
        <v>LT</v>
      </c>
      <c r="G298">
        <v>85694100</v>
      </c>
      <c r="H298">
        <v>7223200</v>
      </c>
      <c r="I298">
        <v>6524180</v>
      </c>
      <c r="J298">
        <v>7223200</v>
      </c>
      <c r="K298">
        <v>6990190</v>
      </c>
      <c r="L298">
        <v>7245770</v>
      </c>
      <c r="M298">
        <v>7192820</v>
      </c>
      <c r="N298">
        <v>7429700</v>
      </c>
      <c r="O298">
        <v>7391830</v>
      </c>
      <c r="P298">
        <v>7036660</v>
      </c>
      <c r="Q298">
        <v>7223200</v>
      </c>
      <c r="R298">
        <v>6990190</v>
      </c>
      <c r="S298">
        <v>7223200</v>
      </c>
    </row>
    <row r="299" spans="1:19" x14ac:dyDescent="0.2">
      <c r="A299" s="22">
        <v>297</v>
      </c>
      <c r="B299" t="b">
        <v>1</v>
      </c>
      <c r="C299" t="b">
        <v>1</v>
      </c>
      <c r="D299" t="s">
        <v>754</v>
      </c>
      <c r="E299" t="s">
        <v>754</v>
      </c>
      <c r="F299" t="str">
        <f>VLOOKUP(pHWC_all[[#This Row],[ecoinvent_country_name]],CFs_unspecified[[ecoinvent_country_name]:[ecoinvent_shortname]],3,0)</f>
        <v>LU</v>
      </c>
      <c r="G299">
        <v>17957000</v>
      </c>
      <c r="H299">
        <v>1514670</v>
      </c>
      <c r="I299">
        <v>1368090</v>
      </c>
      <c r="J299">
        <v>1514670</v>
      </c>
      <c r="K299">
        <v>1465810</v>
      </c>
      <c r="L299">
        <v>1516360</v>
      </c>
      <c r="M299">
        <v>1489320</v>
      </c>
      <c r="N299">
        <v>1574390</v>
      </c>
      <c r="O299">
        <v>1541150</v>
      </c>
      <c r="P299">
        <v>1477340</v>
      </c>
      <c r="Q299">
        <v>1514670</v>
      </c>
      <c r="R299">
        <v>1465810</v>
      </c>
      <c r="S299">
        <v>1514670</v>
      </c>
    </row>
    <row r="300" spans="1:19" x14ac:dyDescent="0.2">
      <c r="A300" s="22">
        <v>298</v>
      </c>
      <c r="B300" t="b">
        <v>1</v>
      </c>
      <c r="C300" t="b">
        <v>1</v>
      </c>
      <c r="D300" t="s">
        <v>757</v>
      </c>
      <c r="E300" t="s">
        <v>757</v>
      </c>
      <c r="F300" t="str">
        <f>VLOOKUP(pHWC_all[[#This Row],[ecoinvent_country_name]],CFs_unspecified[[ecoinvent_country_name]:[ecoinvent_shortname]],3,0)</f>
        <v>LV</v>
      </c>
      <c r="G300">
        <v>64292600</v>
      </c>
      <c r="H300">
        <v>5401100</v>
      </c>
      <c r="I300">
        <v>4878410</v>
      </c>
      <c r="J300">
        <v>5401100</v>
      </c>
      <c r="K300">
        <v>5226870</v>
      </c>
      <c r="L300">
        <v>5432190</v>
      </c>
      <c r="M300">
        <v>5436250</v>
      </c>
      <c r="N300">
        <v>5597050</v>
      </c>
      <c r="O300">
        <v>5609470</v>
      </c>
      <c r="P300">
        <v>5281080</v>
      </c>
      <c r="Q300">
        <v>5401100</v>
      </c>
      <c r="R300">
        <v>5226870</v>
      </c>
      <c r="S300">
        <v>5401100</v>
      </c>
    </row>
    <row r="301" spans="1:19" x14ac:dyDescent="0.2">
      <c r="A301" s="22">
        <v>299</v>
      </c>
      <c r="B301" t="b">
        <v>1</v>
      </c>
      <c r="C301" t="b">
        <v>1</v>
      </c>
      <c r="D301" t="s">
        <v>760</v>
      </c>
      <c r="E301" t="s">
        <v>760</v>
      </c>
      <c r="F301" t="str">
        <f>VLOOKUP(pHWC_all[[#This Row],[ecoinvent_country_name]],CFs_unspecified[[ecoinvent_country_name]:[ecoinvent_shortname]],3,0)</f>
        <v>LY</v>
      </c>
      <c r="G301">
        <v>2653100000</v>
      </c>
      <c r="H301">
        <v>25742400</v>
      </c>
      <c r="I301">
        <v>53615700</v>
      </c>
      <c r="J301">
        <v>257586000</v>
      </c>
      <c r="K301">
        <v>475624000</v>
      </c>
      <c r="L301">
        <v>589328000</v>
      </c>
      <c r="M301">
        <v>516163000</v>
      </c>
      <c r="N301">
        <v>148158000</v>
      </c>
      <c r="O301">
        <v>113570000</v>
      </c>
      <c r="P301">
        <v>170133000</v>
      </c>
      <c r="Q301">
        <v>156016000</v>
      </c>
      <c r="R301">
        <v>92140300</v>
      </c>
      <c r="S301">
        <v>55026100</v>
      </c>
    </row>
    <row r="302" spans="1:19" x14ac:dyDescent="0.2">
      <c r="A302" s="22">
        <v>300</v>
      </c>
      <c r="B302" t="b">
        <v>1</v>
      </c>
      <c r="C302" t="b">
        <v>1</v>
      </c>
      <c r="D302" t="s">
        <v>763</v>
      </c>
      <c r="E302" t="s">
        <v>763</v>
      </c>
      <c r="F302" t="str">
        <f>VLOOKUP(pHWC_all[[#This Row],[ecoinvent_country_name]],CFs_unspecified[[ecoinvent_country_name]:[ecoinvent_shortname]],3,0)</f>
        <v>MA</v>
      </c>
      <c r="G302">
        <v>14071300000</v>
      </c>
      <c r="H302">
        <v>49180400</v>
      </c>
      <c r="I302">
        <v>158669000</v>
      </c>
      <c r="J302">
        <v>916510000</v>
      </c>
      <c r="K302">
        <v>1650560000</v>
      </c>
      <c r="L302">
        <v>3486130000</v>
      </c>
      <c r="M302">
        <v>3502050000</v>
      </c>
      <c r="N302">
        <v>2490930000</v>
      </c>
      <c r="O302">
        <v>934561000</v>
      </c>
      <c r="P302">
        <v>447121000</v>
      </c>
      <c r="Q302">
        <v>287862000</v>
      </c>
      <c r="R302">
        <v>112192000</v>
      </c>
      <c r="S302">
        <v>35502700</v>
      </c>
    </row>
    <row r="303" spans="1:19" x14ac:dyDescent="0.2">
      <c r="A303" s="22">
        <v>301</v>
      </c>
      <c r="B303" t="b">
        <v>1</v>
      </c>
      <c r="C303" t="b">
        <v>1</v>
      </c>
      <c r="D303" t="s">
        <v>766</v>
      </c>
      <c r="E303" t="s">
        <v>766</v>
      </c>
      <c r="F303" t="str">
        <f>VLOOKUP(pHWC_all[[#This Row],[ecoinvent_country_name]],CFs_unspecified[[ecoinvent_country_name]:[ecoinvent_shortname]],3,0)</f>
        <v>MC</v>
      </c>
      <c r="G303">
        <v>30159</v>
      </c>
      <c r="H303">
        <v>2356.9699999999998</v>
      </c>
      <c r="I303">
        <v>2128.88</v>
      </c>
      <c r="J303">
        <v>2356.9699999999998</v>
      </c>
      <c r="K303">
        <v>2280.94</v>
      </c>
      <c r="L303">
        <v>2470.2399999999998</v>
      </c>
      <c r="M303">
        <v>3118.35</v>
      </c>
      <c r="N303">
        <v>3112.09</v>
      </c>
      <c r="O303">
        <v>3002.3</v>
      </c>
      <c r="P303">
        <v>2337.37</v>
      </c>
      <c r="Q303">
        <v>2356.9699999999998</v>
      </c>
      <c r="R303">
        <v>2280.94</v>
      </c>
      <c r="S303">
        <v>2356.9699999999998</v>
      </c>
    </row>
    <row r="304" spans="1:19" x14ac:dyDescent="0.2">
      <c r="A304" s="22">
        <v>302</v>
      </c>
      <c r="B304" t="b">
        <v>1</v>
      </c>
      <c r="C304" t="b">
        <v>1</v>
      </c>
      <c r="D304" t="s">
        <v>769</v>
      </c>
      <c r="E304" t="s">
        <v>769</v>
      </c>
      <c r="F304" t="str">
        <f>VLOOKUP(pHWC_all[[#This Row],[ecoinvent_country_name]],CFs_unspecified[[ecoinvent_country_name]:[ecoinvent_shortname]],3,0)</f>
        <v>MD</v>
      </c>
      <c r="G304">
        <v>181854000</v>
      </c>
      <c r="H304">
        <v>10746100</v>
      </c>
      <c r="I304">
        <v>9706120</v>
      </c>
      <c r="J304">
        <v>10746100</v>
      </c>
      <c r="K304">
        <v>10641600</v>
      </c>
      <c r="L304">
        <v>12101000</v>
      </c>
      <c r="M304">
        <v>17179600</v>
      </c>
      <c r="N304">
        <v>30118900</v>
      </c>
      <c r="O304">
        <v>28729400</v>
      </c>
      <c r="P304">
        <v>19693000</v>
      </c>
      <c r="Q304">
        <v>11046300</v>
      </c>
      <c r="R304">
        <v>10399400</v>
      </c>
      <c r="S304">
        <v>10746100</v>
      </c>
    </row>
    <row r="305" spans="1:19" x14ac:dyDescent="0.2">
      <c r="A305" s="22">
        <v>303</v>
      </c>
      <c r="B305" t="b">
        <v>1</v>
      </c>
      <c r="C305" t="b">
        <v>1</v>
      </c>
      <c r="D305" t="s">
        <v>772</v>
      </c>
      <c r="E305" t="s">
        <v>772</v>
      </c>
      <c r="F305" t="str">
        <f>VLOOKUP(pHWC_all[[#This Row],[ecoinvent_country_name]],CFs_unspecified[[ecoinvent_country_name]:[ecoinvent_shortname]],3,0)</f>
        <v>ME</v>
      </c>
      <c r="G305">
        <v>84686800</v>
      </c>
      <c r="H305">
        <v>1399290</v>
      </c>
      <c r="I305">
        <v>1263880</v>
      </c>
      <c r="J305">
        <v>1431360</v>
      </c>
      <c r="K305">
        <v>1935520</v>
      </c>
      <c r="L305">
        <v>2151590</v>
      </c>
      <c r="M305">
        <v>20770300</v>
      </c>
      <c r="N305">
        <v>25387300</v>
      </c>
      <c r="O305">
        <v>20527600</v>
      </c>
      <c r="P305">
        <v>5530840</v>
      </c>
      <c r="Q305">
        <v>1535760</v>
      </c>
      <c r="R305">
        <v>1354150</v>
      </c>
      <c r="S305">
        <v>1399290</v>
      </c>
    </row>
    <row r="306" spans="1:19" x14ac:dyDescent="0.2">
      <c r="A306" s="22">
        <v>304</v>
      </c>
      <c r="B306" t="b">
        <v>1</v>
      </c>
      <c r="C306" t="b">
        <v>1</v>
      </c>
      <c r="D306" t="s">
        <v>775</v>
      </c>
      <c r="E306" t="s">
        <v>775</v>
      </c>
      <c r="F306" t="str">
        <f>VLOOKUP(pHWC_all[[#This Row],[ecoinvent_country_name]],CFs_unspecified[[ecoinvent_country_name]:[ecoinvent_shortname]],3,0)</f>
        <v>MG</v>
      </c>
      <c r="G306">
        <v>3396160000</v>
      </c>
      <c r="H306">
        <v>219954000</v>
      </c>
      <c r="I306">
        <v>448634000</v>
      </c>
      <c r="J306">
        <v>404194000</v>
      </c>
      <c r="K306">
        <v>416247000</v>
      </c>
      <c r="L306">
        <v>208454000</v>
      </c>
      <c r="M306">
        <v>253691000</v>
      </c>
      <c r="N306">
        <v>326461000</v>
      </c>
      <c r="O306">
        <v>431986000</v>
      </c>
      <c r="P306">
        <v>310839000</v>
      </c>
      <c r="Q306">
        <v>103628000</v>
      </c>
      <c r="R306">
        <v>51745700</v>
      </c>
      <c r="S306">
        <v>220325000</v>
      </c>
    </row>
    <row r="307" spans="1:19" x14ac:dyDescent="0.2">
      <c r="A307" s="22">
        <v>305</v>
      </c>
      <c r="B307" t="b">
        <v>1</v>
      </c>
      <c r="C307" t="b">
        <v>1</v>
      </c>
      <c r="D307" t="s">
        <v>778</v>
      </c>
      <c r="E307" t="s">
        <v>778</v>
      </c>
      <c r="F307" t="str">
        <f>VLOOKUP(pHWC_all[[#This Row],[ecoinvent_country_name]],CFs_unspecified[[ecoinvent_country_name]:[ecoinvent_shortname]],3,0)</f>
        <v>MK</v>
      </c>
      <c r="G307">
        <v>509731000</v>
      </c>
      <c r="H307">
        <v>14495600</v>
      </c>
      <c r="I307">
        <v>13092800</v>
      </c>
      <c r="J307">
        <v>14495600</v>
      </c>
      <c r="K307">
        <v>17151600</v>
      </c>
      <c r="L307">
        <v>34446700</v>
      </c>
      <c r="M307">
        <v>99184500</v>
      </c>
      <c r="N307">
        <v>116124000</v>
      </c>
      <c r="O307">
        <v>119497000</v>
      </c>
      <c r="P307">
        <v>38118200</v>
      </c>
      <c r="Q307">
        <v>14601900</v>
      </c>
      <c r="R307">
        <v>14028000</v>
      </c>
      <c r="S307">
        <v>14495600</v>
      </c>
    </row>
    <row r="308" spans="1:19" x14ac:dyDescent="0.2">
      <c r="A308" s="22">
        <v>306</v>
      </c>
      <c r="B308" t="b">
        <v>1</v>
      </c>
      <c r="C308" t="b">
        <v>1</v>
      </c>
      <c r="D308" t="s">
        <v>781</v>
      </c>
      <c r="E308" t="s">
        <v>781</v>
      </c>
      <c r="F308" t="str">
        <f>VLOOKUP(pHWC_all[[#This Row],[ecoinvent_country_name]],CFs_unspecified[[ecoinvent_country_name]:[ecoinvent_shortname]],3,0)</f>
        <v>ML</v>
      </c>
      <c r="G308">
        <v>1743550000</v>
      </c>
      <c r="H308">
        <v>127906000</v>
      </c>
      <c r="I308">
        <v>116916000</v>
      </c>
      <c r="J308">
        <v>46343600</v>
      </c>
      <c r="K308">
        <v>22023100</v>
      </c>
      <c r="L308">
        <v>22651700</v>
      </c>
      <c r="M308">
        <v>48189100</v>
      </c>
      <c r="N308">
        <v>135322000</v>
      </c>
      <c r="O308">
        <v>191486000</v>
      </c>
      <c r="P308">
        <v>253819000</v>
      </c>
      <c r="Q308">
        <v>387400000</v>
      </c>
      <c r="R308">
        <v>248153000</v>
      </c>
      <c r="S308">
        <v>143346000</v>
      </c>
    </row>
    <row r="309" spans="1:19" x14ac:dyDescent="0.2">
      <c r="A309" s="22">
        <v>307</v>
      </c>
      <c r="B309" t="b">
        <v>1</v>
      </c>
      <c r="C309" t="b">
        <v>1</v>
      </c>
      <c r="D309" t="s">
        <v>784</v>
      </c>
      <c r="E309" t="s">
        <v>784</v>
      </c>
      <c r="F309" t="str">
        <f>VLOOKUP(pHWC_all[[#This Row],[ecoinvent_country_name]],CFs_unspecified[[ecoinvent_country_name]:[ecoinvent_shortname]],3,0)</f>
        <v>MM</v>
      </c>
      <c r="G309">
        <v>14011400000</v>
      </c>
      <c r="H309">
        <v>1199000000</v>
      </c>
      <c r="I309">
        <v>1529360000</v>
      </c>
      <c r="J309">
        <v>985131000</v>
      </c>
      <c r="K309">
        <v>134951000</v>
      </c>
      <c r="L309">
        <v>177992000</v>
      </c>
      <c r="M309">
        <v>738241000</v>
      </c>
      <c r="N309">
        <v>1520600000</v>
      </c>
      <c r="O309">
        <v>1256040000</v>
      </c>
      <c r="P309">
        <v>2351300000</v>
      </c>
      <c r="Q309">
        <v>1789620000</v>
      </c>
      <c r="R309">
        <v>1032160000</v>
      </c>
      <c r="S309">
        <v>1297030000</v>
      </c>
    </row>
    <row r="310" spans="1:19" x14ac:dyDescent="0.2">
      <c r="A310" s="22">
        <v>308</v>
      </c>
      <c r="B310" t="b">
        <v>1</v>
      </c>
      <c r="C310" t="b">
        <v>1</v>
      </c>
      <c r="D310" t="s">
        <v>787</v>
      </c>
      <c r="E310" t="s">
        <v>787</v>
      </c>
      <c r="F310" t="str">
        <f>VLOOKUP(pHWC_all[[#This Row],[ecoinvent_country_name]],CFs_unspecified[[ecoinvent_country_name]:[ecoinvent_shortname]],3,0)</f>
        <v>MN</v>
      </c>
      <c r="G310">
        <v>399019000</v>
      </c>
      <c r="H310">
        <v>9874070</v>
      </c>
      <c r="I310">
        <v>8918520</v>
      </c>
      <c r="J310">
        <v>9874070</v>
      </c>
      <c r="K310">
        <v>9956620</v>
      </c>
      <c r="L310">
        <v>34142600</v>
      </c>
      <c r="M310">
        <v>82853500</v>
      </c>
      <c r="N310">
        <v>90701800</v>
      </c>
      <c r="O310">
        <v>76282800</v>
      </c>
      <c r="P310">
        <v>45446700</v>
      </c>
      <c r="Q310">
        <v>11532300</v>
      </c>
      <c r="R310">
        <v>9561740</v>
      </c>
      <c r="S310">
        <v>9874070</v>
      </c>
    </row>
    <row r="311" spans="1:19" x14ac:dyDescent="0.2">
      <c r="A311" s="22">
        <v>309</v>
      </c>
      <c r="B311" t="b">
        <v>0</v>
      </c>
      <c r="C311" t="b">
        <v>1</v>
      </c>
      <c r="D311" t="s">
        <v>90</v>
      </c>
      <c r="E311" t="s">
        <v>790</v>
      </c>
      <c r="F311" t="str">
        <f>VLOOKUP(pHWC_all[[#This Row],[ecoinvent_country_name]],CFs_unspecified[[ecoinvent_country_name]:[ecoinvent_shortname]],3,0)</f>
        <v>MO</v>
      </c>
      <c r="G311">
        <v>9421870</v>
      </c>
      <c r="H311">
        <v>806189</v>
      </c>
      <c r="I311">
        <v>716862</v>
      </c>
      <c r="J311">
        <v>779113</v>
      </c>
      <c r="K311">
        <v>756707</v>
      </c>
      <c r="L311">
        <v>771035</v>
      </c>
      <c r="M311">
        <v>764804</v>
      </c>
      <c r="N311">
        <v>827329</v>
      </c>
      <c r="O311">
        <v>810558</v>
      </c>
      <c r="P311">
        <v>841418</v>
      </c>
      <c r="Q311">
        <v>802360</v>
      </c>
      <c r="R311">
        <v>752916</v>
      </c>
      <c r="S311">
        <v>792574</v>
      </c>
    </row>
    <row r="312" spans="1:19" x14ac:dyDescent="0.2">
      <c r="A312" s="22">
        <v>310</v>
      </c>
      <c r="B312" t="b">
        <v>0</v>
      </c>
      <c r="C312" t="b">
        <v>1</v>
      </c>
      <c r="D312" t="s">
        <v>90</v>
      </c>
      <c r="E312" t="s">
        <v>792</v>
      </c>
      <c r="F312" t="str">
        <f>VLOOKUP(pHWC_all[[#This Row],[ecoinvent_country_name]],CFs_unspecified[[ecoinvent_country_name]:[ecoinvent_shortname]],3,0)</f>
        <v>MP</v>
      </c>
      <c r="G312">
        <v>0</v>
      </c>
      <c r="H312">
        <v>0</v>
      </c>
      <c r="I312">
        <v>0</v>
      </c>
      <c r="J312">
        <v>0</v>
      </c>
      <c r="K312">
        <v>0</v>
      </c>
      <c r="L312">
        <v>0</v>
      </c>
      <c r="M312">
        <v>0</v>
      </c>
      <c r="N312">
        <v>0</v>
      </c>
      <c r="O312">
        <v>0</v>
      </c>
      <c r="P312">
        <v>0</v>
      </c>
      <c r="Q312">
        <v>0</v>
      </c>
      <c r="R312">
        <v>0</v>
      </c>
      <c r="S312">
        <v>0</v>
      </c>
    </row>
    <row r="313" spans="1:19" x14ac:dyDescent="0.2">
      <c r="A313" s="22">
        <v>311</v>
      </c>
      <c r="B313" t="b">
        <v>0</v>
      </c>
      <c r="C313" t="b">
        <v>1</v>
      </c>
      <c r="D313" t="s">
        <v>90</v>
      </c>
      <c r="E313" t="s">
        <v>794</v>
      </c>
      <c r="F313" t="str">
        <f>VLOOKUP(pHWC_all[[#This Row],[ecoinvent_country_name]],CFs_unspecified[[ecoinvent_country_name]:[ecoinvent_shortname]],3,0)</f>
        <v>MQ</v>
      </c>
      <c r="G313">
        <v>21786900</v>
      </c>
      <c r="H313">
        <v>447300</v>
      </c>
      <c r="I313">
        <v>3619390</v>
      </c>
      <c r="J313">
        <v>6028240</v>
      </c>
      <c r="K313">
        <v>5893590</v>
      </c>
      <c r="L313">
        <v>4445730</v>
      </c>
      <c r="M313">
        <v>106057</v>
      </c>
      <c r="N313">
        <v>109592</v>
      </c>
      <c r="O313">
        <v>112442</v>
      </c>
      <c r="P313">
        <v>170423</v>
      </c>
      <c r="Q313">
        <v>334247</v>
      </c>
      <c r="R313">
        <v>279018</v>
      </c>
      <c r="S313">
        <v>240902</v>
      </c>
    </row>
    <row r="314" spans="1:19" x14ac:dyDescent="0.2">
      <c r="A314" s="22">
        <v>312</v>
      </c>
      <c r="B314" t="b">
        <v>1</v>
      </c>
      <c r="C314" t="b">
        <v>1</v>
      </c>
      <c r="D314" t="s">
        <v>796</v>
      </c>
      <c r="E314" t="s">
        <v>796</v>
      </c>
      <c r="F314" t="str">
        <f>VLOOKUP(pHWC_all[[#This Row],[ecoinvent_country_name]],CFs_unspecified[[ecoinvent_country_name]:[ecoinvent_shortname]],3,0)</f>
        <v>MR</v>
      </c>
      <c r="G314">
        <v>348155000</v>
      </c>
      <c r="H314">
        <v>38942200</v>
      </c>
      <c r="I314">
        <v>39474400</v>
      </c>
      <c r="J314">
        <v>37635200</v>
      </c>
      <c r="K314">
        <v>31378200</v>
      </c>
      <c r="L314">
        <v>25507400</v>
      </c>
      <c r="M314">
        <v>12513300</v>
      </c>
      <c r="N314">
        <v>15073000</v>
      </c>
      <c r="O314">
        <v>18075500</v>
      </c>
      <c r="P314">
        <v>18972500</v>
      </c>
      <c r="Q314">
        <v>32044600</v>
      </c>
      <c r="R314">
        <v>39517200</v>
      </c>
      <c r="S314">
        <v>39022000</v>
      </c>
    </row>
    <row r="315" spans="1:19" x14ac:dyDescent="0.2">
      <c r="A315" s="22">
        <v>313</v>
      </c>
      <c r="B315" t="b">
        <v>0</v>
      </c>
      <c r="C315" t="b">
        <v>1</v>
      </c>
      <c r="D315" t="s">
        <v>90</v>
      </c>
      <c r="E315" t="s">
        <v>799</v>
      </c>
      <c r="F315" t="str">
        <f>VLOOKUP(pHWC_all[[#This Row],[ecoinvent_country_name]],CFs_unspecified[[ecoinvent_country_name]:[ecoinvent_shortname]],3,0)</f>
        <v>MRO</v>
      </c>
      <c r="G315">
        <v>22477900000</v>
      </c>
      <c r="H315">
        <v>199671000</v>
      </c>
      <c r="I315">
        <v>180348000</v>
      </c>
      <c r="J315">
        <v>227811000</v>
      </c>
      <c r="K315">
        <v>627003000</v>
      </c>
      <c r="L315">
        <v>1209160000</v>
      </c>
      <c r="M315">
        <v>4715110000</v>
      </c>
      <c r="N315">
        <v>7834930000</v>
      </c>
      <c r="O315">
        <v>4713820000</v>
      </c>
      <c r="P315">
        <v>2007950000</v>
      </c>
      <c r="Q315">
        <v>350733000</v>
      </c>
      <c r="R315">
        <v>211673000</v>
      </c>
      <c r="S315">
        <v>199671000</v>
      </c>
    </row>
    <row r="316" spans="1:19" x14ac:dyDescent="0.2">
      <c r="A316" s="22">
        <v>314</v>
      </c>
      <c r="B316" t="b">
        <v>0</v>
      </c>
      <c r="C316" t="b">
        <v>1</v>
      </c>
      <c r="D316" t="s">
        <v>90</v>
      </c>
      <c r="E316" t="s">
        <v>801</v>
      </c>
      <c r="F316" t="str">
        <f>VLOOKUP(pHWC_all[[#This Row],[ecoinvent_country_name]],CFs_unspecified[[ecoinvent_country_name]:[ecoinvent_shortname]],3,0)</f>
        <v>MS</v>
      </c>
      <c r="G316">
        <v>197940</v>
      </c>
      <c r="H316">
        <v>16811.3</v>
      </c>
      <c r="I316">
        <v>15184.4</v>
      </c>
      <c r="J316">
        <v>16811.3</v>
      </c>
      <c r="K316">
        <v>16269</v>
      </c>
      <c r="L316">
        <v>16811.3</v>
      </c>
      <c r="M316">
        <v>16269</v>
      </c>
      <c r="N316">
        <v>16811.3</v>
      </c>
      <c r="O316">
        <v>16811.3</v>
      </c>
      <c r="P316">
        <v>16269</v>
      </c>
      <c r="Q316">
        <v>16811.3</v>
      </c>
      <c r="R316">
        <v>16269</v>
      </c>
      <c r="S316">
        <v>16811.3</v>
      </c>
    </row>
    <row r="317" spans="1:19" x14ac:dyDescent="0.2">
      <c r="A317" s="22">
        <v>315</v>
      </c>
      <c r="B317" t="b">
        <v>1</v>
      </c>
      <c r="C317" t="b">
        <v>1</v>
      </c>
      <c r="D317" t="s">
        <v>803</v>
      </c>
      <c r="E317" t="s">
        <v>803</v>
      </c>
      <c r="F317" t="str">
        <f>VLOOKUP(pHWC_all[[#This Row],[ecoinvent_country_name]],CFs_unspecified[[ecoinvent_country_name]:[ecoinvent_shortname]],3,0)</f>
        <v>MT</v>
      </c>
      <c r="G317">
        <v>4977150</v>
      </c>
      <c r="H317">
        <v>250173</v>
      </c>
      <c r="I317">
        <v>235536</v>
      </c>
      <c r="J317">
        <v>240157</v>
      </c>
      <c r="K317">
        <v>232410</v>
      </c>
      <c r="L317">
        <v>240157</v>
      </c>
      <c r="M317">
        <v>232410</v>
      </c>
      <c r="N317">
        <v>240157</v>
      </c>
      <c r="O317">
        <v>240157</v>
      </c>
      <c r="P317">
        <v>1127550</v>
      </c>
      <c r="Q317">
        <v>1088250</v>
      </c>
      <c r="R317">
        <v>330300</v>
      </c>
      <c r="S317">
        <v>519891</v>
      </c>
    </row>
    <row r="318" spans="1:19" x14ac:dyDescent="0.2">
      <c r="A318" s="22">
        <v>316</v>
      </c>
      <c r="B318" t="b">
        <v>1</v>
      </c>
      <c r="C318" t="b">
        <v>1</v>
      </c>
      <c r="D318" t="s">
        <v>806</v>
      </c>
      <c r="E318" t="s">
        <v>806</v>
      </c>
      <c r="F318" t="str">
        <f>VLOOKUP(pHWC_all[[#This Row],[ecoinvent_country_name]],CFs_unspecified[[ecoinvent_country_name]:[ecoinvent_shortname]],3,0)</f>
        <v>MU</v>
      </c>
      <c r="G318">
        <v>78148600</v>
      </c>
      <c r="H318">
        <v>3823920</v>
      </c>
      <c r="I318">
        <v>6888170</v>
      </c>
      <c r="J318">
        <v>21033200</v>
      </c>
      <c r="K318">
        <v>10593500</v>
      </c>
      <c r="L318">
        <v>7880910</v>
      </c>
      <c r="M318">
        <v>5438120</v>
      </c>
      <c r="N318">
        <v>3789210</v>
      </c>
      <c r="O318">
        <v>3789210</v>
      </c>
      <c r="P318">
        <v>3666980</v>
      </c>
      <c r="Q318">
        <v>3789210</v>
      </c>
      <c r="R318">
        <v>3666980</v>
      </c>
      <c r="S318">
        <v>3789210</v>
      </c>
    </row>
    <row r="319" spans="1:19" x14ac:dyDescent="0.2">
      <c r="A319" s="22">
        <v>317</v>
      </c>
      <c r="B319" t="b">
        <v>1</v>
      </c>
      <c r="C319" t="b">
        <v>1</v>
      </c>
      <c r="D319" t="s">
        <v>809</v>
      </c>
      <c r="E319" t="s">
        <v>809</v>
      </c>
      <c r="F319" t="str">
        <f>VLOOKUP(pHWC_all[[#This Row],[ecoinvent_country_name]],CFs_unspecified[[ecoinvent_country_name]:[ecoinvent_shortname]],3,0)</f>
        <v>MW</v>
      </c>
      <c r="G319">
        <v>166712000</v>
      </c>
      <c r="H319">
        <v>7090180</v>
      </c>
      <c r="I319">
        <v>14419500</v>
      </c>
      <c r="J319">
        <v>21449200</v>
      </c>
      <c r="K319">
        <v>40733600</v>
      </c>
      <c r="L319">
        <v>32964400</v>
      </c>
      <c r="M319">
        <v>10749400</v>
      </c>
      <c r="N319">
        <v>8479750</v>
      </c>
      <c r="O319">
        <v>6062680</v>
      </c>
      <c r="P319">
        <v>5867110</v>
      </c>
      <c r="Q319">
        <v>6071130</v>
      </c>
      <c r="R319">
        <v>5908310</v>
      </c>
      <c r="S319">
        <v>6917020</v>
      </c>
    </row>
    <row r="320" spans="1:19" x14ac:dyDescent="0.2">
      <c r="A320" s="22">
        <v>318</v>
      </c>
      <c r="B320" t="b">
        <v>1</v>
      </c>
      <c r="C320" t="b">
        <v>1</v>
      </c>
      <c r="D320" t="s">
        <v>812</v>
      </c>
      <c r="E320" t="s">
        <v>812</v>
      </c>
      <c r="F320" t="str">
        <f>VLOOKUP(pHWC_all[[#This Row],[ecoinvent_country_name]],CFs_unspecified[[ecoinvent_country_name]:[ecoinvent_shortname]],3,0)</f>
        <v>MX</v>
      </c>
      <c r="G320">
        <v>26414800000</v>
      </c>
      <c r="H320">
        <v>1024040000</v>
      </c>
      <c r="I320">
        <v>941312000</v>
      </c>
      <c r="J320">
        <v>1467800000</v>
      </c>
      <c r="K320">
        <v>1616360000</v>
      </c>
      <c r="L320">
        <v>1241490000</v>
      </c>
      <c r="M320">
        <v>1136220000</v>
      </c>
      <c r="N320">
        <v>1674570000</v>
      </c>
      <c r="O320">
        <v>3910060000</v>
      </c>
      <c r="P320">
        <v>4333940000</v>
      </c>
      <c r="Q320">
        <v>4468680000</v>
      </c>
      <c r="R320">
        <v>2861540000</v>
      </c>
      <c r="S320">
        <v>1738750000</v>
      </c>
    </row>
    <row r="321" spans="1:19" x14ac:dyDescent="0.2">
      <c r="A321" s="22">
        <v>319</v>
      </c>
      <c r="B321" t="b">
        <v>1</v>
      </c>
      <c r="C321" t="b">
        <v>1</v>
      </c>
      <c r="D321" t="s">
        <v>815</v>
      </c>
      <c r="E321" t="s">
        <v>815</v>
      </c>
      <c r="F321" t="str">
        <f>VLOOKUP(pHWC_all[[#This Row],[ecoinvent_country_name]],CFs_unspecified[[ecoinvent_country_name]:[ecoinvent_shortname]],3,0)</f>
        <v>MY</v>
      </c>
      <c r="G321">
        <v>1583630000</v>
      </c>
      <c r="H321">
        <v>136350000</v>
      </c>
      <c r="I321">
        <v>88026700</v>
      </c>
      <c r="J321">
        <v>121067000</v>
      </c>
      <c r="K321">
        <v>156907000</v>
      </c>
      <c r="L321">
        <v>140495000</v>
      </c>
      <c r="M321">
        <v>155410000</v>
      </c>
      <c r="N321">
        <v>206183000</v>
      </c>
      <c r="O321">
        <v>129713000</v>
      </c>
      <c r="P321">
        <v>74912600</v>
      </c>
      <c r="Q321">
        <v>71085200</v>
      </c>
      <c r="R321">
        <v>91730000</v>
      </c>
      <c r="S321">
        <v>211746000</v>
      </c>
    </row>
    <row r="322" spans="1:19" x14ac:dyDescent="0.2">
      <c r="A322" s="22">
        <v>320</v>
      </c>
      <c r="B322" t="b">
        <v>1</v>
      </c>
      <c r="C322" t="b">
        <v>1</v>
      </c>
      <c r="D322" t="s">
        <v>818</v>
      </c>
      <c r="E322" t="s">
        <v>818</v>
      </c>
      <c r="F322" t="str">
        <f>VLOOKUP(pHWC_all[[#This Row],[ecoinvent_country_name]],CFs_unspecified[[ecoinvent_country_name]:[ecoinvent_shortname]],3,0)</f>
        <v>MZ</v>
      </c>
      <c r="G322">
        <v>211306000</v>
      </c>
      <c r="H322">
        <v>10537700</v>
      </c>
      <c r="I322">
        <v>29760600</v>
      </c>
      <c r="J322">
        <v>40301800</v>
      </c>
      <c r="K322">
        <v>42812100</v>
      </c>
      <c r="L322">
        <v>34436100</v>
      </c>
      <c r="M322">
        <v>11079200</v>
      </c>
      <c r="N322">
        <v>7386950</v>
      </c>
      <c r="O322">
        <v>6756010</v>
      </c>
      <c r="P322">
        <v>6623200</v>
      </c>
      <c r="Q322">
        <v>6836180</v>
      </c>
      <c r="R322">
        <v>6681170</v>
      </c>
      <c r="S322">
        <v>8095130</v>
      </c>
    </row>
    <row r="323" spans="1:19" x14ac:dyDescent="0.2">
      <c r="A323" s="22">
        <v>321</v>
      </c>
      <c r="B323" t="b">
        <v>1</v>
      </c>
      <c r="C323" t="b">
        <v>1</v>
      </c>
      <c r="D323" t="s">
        <v>821</v>
      </c>
      <c r="E323" t="s">
        <v>821</v>
      </c>
      <c r="F323" t="str">
        <f>VLOOKUP(pHWC_all[[#This Row],[ecoinvent_country_name]],CFs_unspecified[[ecoinvent_country_name]:[ecoinvent_shortname]],3,0)</f>
        <v>NA</v>
      </c>
      <c r="G323">
        <v>100558000</v>
      </c>
      <c r="H323">
        <v>11795500</v>
      </c>
      <c r="I323">
        <v>16993200</v>
      </c>
      <c r="J323">
        <v>19948600</v>
      </c>
      <c r="K323">
        <v>15268200</v>
      </c>
      <c r="L323">
        <v>9942220</v>
      </c>
      <c r="M323">
        <v>4262510</v>
      </c>
      <c r="N323">
        <v>3758890</v>
      </c>
      <c r="O323">
        <v>3674630</v>
      </c>
      <c r="P323">
        <v>3556100</v>
      </c>
      <c r="Q323">
        <v>3675550</v>
      </c>
      <c r="R323">
        <v>3568490</v>
      </c>
      <c r="S323">
        <v>4113900</v>
      </c>
    </row>
    <row r="324" spans="1:19" x14ac:dyDescent="0.2">
      <c r="A324" s="22">
        <v>322</v>
      </c>
      <c r="B324" t="b">
        <v>0</v>
      </c>
      <c r="C324" t="b">
        <v>1</v>
      </c>
      <c r="D324" t="s">
        <v>90</v>
      </c>
      <c r="E324" t="s">
        <v>824</v>
      </c>
      <c r="F324" t="str">
        <f>VLOOKUP(pHWC_all[[#This Row],[ecoinvent_country_name]],CFs_unspecified[[ecoinvent_country_name]:[ecoinvent_shortname]],3,0)</f>
        <v>NAFTA</v>
      </c>
      <c r="G324">
        <v>151204000000</v>
      </c>
      <c r="H324">
        <v>2704240000</v>
      </c>
      <c r="I324">
        <v>2555150000</v>
      </c>
      <c r="J324">
        <v>4053640000</v>
      </c>
      <c r="K324">
        <v>7265470000</v>
      </c>
      <c r="L324">
        <v>12109600000</v>
      </c>
      <c r="M324">
        <v>27327400000</v>
      </c>
      <c r="N324">
        <v>37125300000</v>
      </c>
      <c r="O324">
        <v>28074400000</v>
      </c>
      <c r="P324">
        <v>14593300000</v>
      </c>
      <c r="Q324">
        <v>7349630000</v>
      </c>
      <c r="R324">
        <v>4596930000</v>
      </c>
      <c r="S324">
        <v>3449330000</v>
      </c>
    </row>
    <row r="325" spans="1:19" x14ac:dyDescent="0.2">
      <c r="A325" s="22">
        <v>323</v>
      </c>
      <c r="B325" t="b">
        <v>0</v>
      </c>
      <c r="C325" t="b">
        <v>1</v>
      </c>
      <c r="D325" t="s">
        <v>90</v>
      </c>
      <c r="E325" t="s">
        <v>826</v>
      </c>
      <c r="F325" t="str">
        <f>VLOOKUP(pHWC_all[[#This Row],[ecoinvent_country_name]],CFs_unspecified[[ecoinvent_country_name]:[ecoinvent_shortname]],3,0)</f>
        <v>NC</v>
      </c>
      <c r="G325">
        <v>36907500</v>
      </c>
      <c r="H325">
        <v>2361700</v>
      </c>
      <c r="I325">
        <v>956915</v>
      </c>
      <c r="J325">
        <v>5152240</v>
      </c>
      <c r="K325">
        <v>3636320</v>
      </c>
      <c r="L325">
        <v>2086050</v>
      </c>
      <c r="M325">
        <v>843770</v>
      </c>
      <c r="N325">
        <v>2493850</v>
      </c>
      <c r="O325">
        <v>3878080</v>
      </c>
      <c r="P325">
        <v>6163340</v>
      </c>
      <c r="Q325">
        <v>6347950</v>
      </c>
      <c r="R325">
        <v>2373560</v>
      </c>
      <c r="S325">
        <v>613709</v>
      </c>
    </row>
    <row r="326" spans="1:19" x14ac:dyDescent="0.2">
      <c r="A326" s="22">
        <v>324</v>
      </c>
      <c r="B326" t="b">
        <v>1</v>
      </c>
      <c r="C326" t="b">
        <v>1</v>
      </c>
      <c r="D326" t="s">
        <v>828</v>
      </c>
      <c r="E326" t="s">
        <v>828</v>
      </c>
      <c r="F326" t="str">
        <f>VLOOKUP(pHWC_all[[#This Row],[ecoinvent_country_name]],CFs_unspecified[[ecoinvent_country_name]:[ecoinvent_shortname]],3,0)</f>
        <v>NE</v>
      </c>
      <c r="G326">
        <v>703506000</v>
      </c>
      <c r="H326">
        <v>72654400</v>
      </c>
      <c r="I326">
        <v>50208000</v>
      </c>
      <c r="J326">
        <v>19450100</v>
      </c>
      <c r="K326">
        <v>11343800</v>
      </c>
      <c r="L326">
        <v>11972800</v>
      </c>
      <c r="M326">
        <v>19522800</v>
      </c>
      <c r="N326">
        <v>32407400</v>
      </c>
      <c r="O326">
        <v>43864600</v>
      </c>
      <c r="P326">
        <v>96839800</v>
      </c>
      <c r="Q326">
        <v>124404000</v>
      </c>
      <c r="R326">
        <v>132935000</v>
      </c>
      <c r="S326">
        <v>87902900</v>
      </c>
    </row>
    <row r="327" spans="1:19" x14ac:dyDescent="0.2">
      <c r="A327" s="22">
        <v>325</v>
      </c>
      <c r="B327" t="b">
        <v>0</v>
      </c>
      <c r="C327" t="b">
        <v>1</v>
      </c>
      <c r="D327" t="s">
        <v>90</v>
      </c>
      <c r="E327" t="s">
        <v>831</v>
      </c>
      <c r="F327" t="str">
        <f>VLOOKUP(pHWC_all[[#This Row],[ecoinvent_country_name]],CFs_unspecified[[ecoinvent_country_name]:[ecoinvent_shortname]],3,0)</f>
        <v>NF</v>
      </c>
      <c r="G327">
        <v>0</v>
      </c>
      <c r="H327">
        <v>0</v>
      </c>
      <c r="I327">
        <v>0</v>
      </c>
      <c r="J327">
        <v>0</v>
      </c>
      <c r="K327">
        <v>0</v>
      </c>
      <c r="L327">
        <v>0</v>
      </c>
      <c r="M327">
        <v>0</v>
      </c>
      <c r="N327">
        <v>0</v>
      </c>
      <c r="O327">
        <v>0</v>
      </c>
      <c r="P327">
        <v>0</v>
      </c>
      <c r="Q327">
        <v>0</v>
      </c>
      <c r="R327">
        <v>0</v>
      </c>
      <c r="S327">
        <v>0</v>
      </c>
    </row>
    <row r="328" spans="1:19" x14ac:dyDescent="0.2">
      <c r="A328" s="22">
        <v>326</v>
      </c>
      <c r="B328" t="b">
        <v>1</v>
      </c>
      <c r="C328" t="b">
        <v>1</v>
      </c>
      <c r="D328" t="s">
        <v>833</v>
      </c>
      <c r="E328" t="s">
        <v>833</v>
      </c>
      <c r="F328" t="str">
        <f>VLOOKUP(pHWC_all[[#This Row],[ecoinvent_country_name]],CFs_unspecified[[ecoinvent_country_name]:[ecoinvent_shortname]],3,0)</f>
        <v>NG</v>
      </c>
      <c r="G328">
        <v>1581130000</v>
      </c>
      <c r="H328">
        <v>63597300</v>
      </c>
      <c r="I328">
        <v>57760100</v>
      </c>
      <c r="J328">
        <v>63217900</v>
      </c>
      <c r="K328">
        <v>60458800</v>
      </c>
      <c r="L328">
        <v>62836900</v>
      </c>
      <c r="M328">
        <v>68208500</v>
      </c>
      <c r="N328">
        <v>82515300</v>
      </c>
      <c r="O328">
        <v>115026000</v>
      </c>
      <c r="P328">
        <v>276893000</v>
      </c>
      <c r="Q328">
        <v>306749000</v>
      </c>
      <c r="R328">
        <v>306368000</v>
      </c>
      <c r="S328">
        <v>117498000</v>
      </c>
    </row>
    <row r="329" spans="1:19" x14ac:dyDescent="0.2">
      <c r="A329" s="22">
        <v>327</v>
      </c>
      <c r="B329" t="b">
        <v>1</v>
      </c>
      <c r="C329" t="b">
        <v>1</v>
      </c>
      <c r="D329" t="s">
        <v>836</v>
      </c>
      <c r="E329" t="s">
        <v>836</v>
      </c>
      <c r="F329" t="str">
        <f>VLOOKUP(pHWC_all[[#This Row],[ecoinvent_country_name]],CFs_unspecified[[ecoinvent_country_name]:[ecoinvent_shortname]],3,0)</f>
        <v>NI</v>
      </c>
      <c r="G329">
        <v>567105000</v>
      </c>
      <c r="H329">
        <v>32762900</v>
      </c>
      <c r="I329">
        <v>30779000</v>
      </c>
      <c r="J329">
        <v>42207500</v>
      </c>
      <c r="K329">
        <v>36405700</v>
      </c>
      <c r="L329">
        <v>31666600</v>
      </c>
      <c r="M329">
        <v>37523400</v>
      </c>
      <c r="N329">
        <v>95525900</v>
      </c>
      <c r="O329">
        <v>108355000</v>
      </c>
      <c r="P329">
        <v>72524900</v>
      </c>
      <c r="Q329">
        <v>15795300</v>
      </c>
      <c r="R329">
        <v>35326100</v>
      </c>
      <c r="S329">
        <v>28232400</v>
      </c>
    </row>
    <row r="330" spans="1:19" x14ac:dyDescent="0.2">
      <c r="A330" s="22">
        <v>328</v>
      </c>
      <c r="B330" t="b">
        <v>0</v>
      </c>
      <c r="C330" t="b">
        <v>1</v>
      </c>
      <c r="D330" t="s">
        <v>90</v>
      </c>
      <c r="E330" t="s">
        <v>839</v>
      </c>
      <c r="F330" t="str">
        <f>VLOOKUP(pHWC_all[[#This Row],[ecoinvent_country_name]],CFs_unspecified[[ecoinvent_country_name]:[ecoinvent_shortname]],3,0)</f>
        <v>NL</v>
      </c>
      <c r="G330">
        <v>875175000</v>
      </c>
      <c r="H330">
        <v>55430400</v>
      </c>
      <c r="I330">
        <v>50066200</v>
      </c>
      <c r="J330">
        <v>55430400</v>
      </c>
      <c r="K330">
        <v>53642300</v>
      </c>
      <c r="L330">
        <v>64195900</v>
      </c>
      <c r="M330">
        <v>92903600</v>
      </c>
      <c r="N330">
        <v>165825000</v>
      </c>
      <c r="O330">
        <v>108553000</v>
      </c>
      <c r="P330">
        <v>64625400</v>
      </c>
      <c r="Q330">
        <v>55430400</v>
      </c>
      <c r="R330">
        <v>53642300</v>
      </c>
      <c r="S330">
        <v>55430400</v>
      </c>
    </row>
    <row r="331" spans="1:19" x14ac:dyDescent="0.2">
      <c r="A331" s="22">
        <v>329</v>
      </c>
      <c r="B331" t="b">
        <v>1</v>
      </c>
      <c r="C331" t="b">
        <v>1</v>
      </c>
      <c r="D331" t="s">
        <v>841</v>
      </c>
      <c r="E331" t="s">
        <v>841</v>
      </c>
      <c r="F331" t="str">
        <f>VLOOKUP(pHWC_all[[#This Row],[ecoinvent_country_name]],CFs_unspecified[[ecoinvent_country_name]:[ecoinvent_shortname]],3,0)</f>
        <v>NO</v>
      </c>
      <c r="G331">
        <v>419664000</v>
      </c>
      <c r="H331">
        <v>33187000</v>
      </c>
      <c r="I331">
        <v>29975400</v>
      </c>
      <c r="J331">
        <v>33187000</v>
      </c>
      <c r="K331">
        <v>32130400</v>
      </c>
      <c r="L331">
        <v>33338700</v>
      </c>
      <c r="M331">
        <v>37939900</v>
      </c>
      <c r="N331">
        <v>51838100</v>
      </c>
      <c r="O331">
        <v>37307800</v>
      </c>
      <c r="P331">
        <v>32269400</v>
      </c>
      <c r="Q331">
        <v>33187000</v>
      </c>
      <c r="R331">
        <v>32116500</v>
      </c>
      <c r="S331">
        <v>33187000</v>
      </c>
    </row>
    <row r="332" spans="1:19" x14ac:dyDescent="0.2">
      <c r="A332" s="22">
        <v>330</v>
      </c>
      <c r="B332" t="b">
        <v>0</v>
      </c>
      <c r="C332" t="b">
        <v>1</v>
      </c>
      <c r="D332" t="s">
        <v>90</v>
      </c>
      <c r="E332" t="s">
        <v>844</v>
      </c>
      <c r="F332" t="str">
        <f>VLOOKUP(pHWC_all[[#This Row],[ecoinvent_country_name]],CFs_unspecified[[ecoinvent_country_name]:[ecoinvent_shortname]],3,0)</f>
        <v>NORDEL</v>
      </c>
      <c r="G332">
        <v>1497260000</v>
      </c>
      <c r="H332">
        <v>116829000</v>
      </c>
      <c r="I332">
        <v>105523000</v>
      </c>
      <c r="J332">
        <v>116829000</v>
      </c>
      <c r="K332">
        <v>113085000</v>
      </c>
      <c r="L332">
        <v>117840000</v>
      </c>
      <c r="M332">
        <v>142576000</v>
      </c>
      <c r="N332">
        <v>179077000</v>
      </c>
      <c r="O332">
        <v>143567000</v>
      </c>
      <c r="P332">
        <v>115222000</v>
      </c>
      <c r="Q332">
        <v>116829000</v>
      </c>
      <c r="R332">
        <v>113060000</v>
      </c>
      <c r="S332">
        <v>116829000</v>
      </c>
    </row>
    <row r="333" spans="1:19" x14ac:dyDescent="0.2">
      <c r="A333" s="22">
        <v>331</v>
      </c>
      <c r="B333" t="b">
        <v>1</v>
      </c>
      <c r="C333" t="b">
        <v>1</v>
      </c>
      <c r="D333" t="s">
        <v>846</v>
      </c>
      <c r="E333" t="s">
        <v>846</v>
      </c>
      <c r="F333" t="str">
        <f>VLOOKUP(pHWC_all[[#This Row],[ecoinvent_country_name]],CFs_unspecified[[ecoinvent_country_name]:[ecoinvent_shortname]],3,0)</f>
        <v>NP</v>
      </c>
      <c r="G333">
        <v>4290590000</v>
      </c>
      <c r="H333">
        <v>173347000</v>
      </c>
      <c r="I333">
        <v>209381000</v>
      </c>
      <c r="J333">
        <v>459847000</v>
      </c>
      <c r="K333">
        <v>375426000</v>
      </c>
      <c r="L333">
        <v>345012000</v>
      </c>
      <c r="M333">
        <v>289294000</v>
      </c>
      <c r="N333">
        <v>305415000</v>
      </c>
      <c r="O333">
        <v>431005000</v>
      </c>
      <c r="P333">
        <v>659308000</v>
      </c>
      <c r="Q333">
        <v>670898000</v>
      </c>
      <c r="R333">
        <v>250156000</v>
      </c>
      <c r="S333">
        <v>121502000</v>
      </c>
    </row>
    <row r="334" spans="1:19" x14ac:dyDescent="0.2">
      <c r="A334" s="22">
        <v>332</v>
      </c>
      <c r="B334" t="b">
        <v>0</v>
      </c>
      <c r="C334" t="b">
        <v>1</v>
      </c>
      <c r="D334" t="s">
        <v>90</v>
      </c>
      <c r="E334" t="s">
        <v>849</v>
      </c>
      <c r="F334" t="str">
        <f>VLOOKUP(pHWC_all[[#This Row],[ecoinvent_country_name]],CFs_unspecified[[ecoinvent_country_name]:[ecoinvent_shortname]],3,0)</f>
        <v>NPCC</v>
      </c>
      <c r="G334">
        <v>2785680000</v>
      </c>
      <c r="H334">
        <v>212980000</v>
      </c>
      <c r="I334">
        <v>192369000</v>
      </c>
      <c r="J334">
        <v>212980000</v>
      </c>
      <c r="K334">
        <v>206109000</v>
      </c>
      <c r="L334">
        <v>220024000</v>
      </c>
      <c r="M334">
        <v>266562000</v>
      </c>
      <c r="N334">
        <v>333903000</v>
      </c>
      <c r="O334">
        <v>290667000</v>
      </c>
      <c r="P334">
        <v>217931000</v>
      </c>
      <c r="Q334">
        <v>213067000</v>
      </c>
      <c r="R334">
        <v>206109000</v>
      </c>
      <c r="S334">
        <v>212980000</v>
      </c>
    </row>
    <row r="335" spans="1:19" x14ac:dyDescent="0.2">
      <c r="A335" s="22">
        <v>333</v>
      </c>
      <c r="B335" t="b">
        <v>0</v>
      </c>
      <c r="C335" t="b">
        <v>1</v>
      </c>
      <c r="D335" t="s">
        <v>90</v>
      </c>
      <c r="E335" t="s">
        <v>851</v>
      </c>
      <c r="F335" t="str">
        <f>VLOOKUP(pHWC_all[[#This Row],[ecoinvent_country_name]],CFs_unspecified[[ecoinvent_country_name]:[ecoinvent_shortname]],3,0)</f>
        <v>NU</v>
      </c>
      <c r="G335">
        <v>11871.9</v>
      </c>
      <c r="H335">
        <v>1008.29</v>
      </c>
      <c r="I335">
        <v>910.71799999999996</v>
      </c>
      <c r="J335">
        <v>1008.29</v>
      </c>
      <c r="K335">
        <v>975.76900000000001</v>
      </c>
      <c r="L335">
        <v>1008.29</v>
      </c>
      <c r="M335">
        <v>975.76900000000001</v>
      </c>
      <c r="N335">
        <v>1008.29</v>
      </c>
      <c r="O335">
        <v>1008.29</v>
      </c>
      <c r="P335">
        <v>975.76900000000001</v>
      </c>
      <c r="Q335">
        <v>1008.29</v>
      </c>
      <c r="R335">
        <v>975.76900000000001</v>
      </c>
      <c r="S335">
        <v>1008.29</v>
      </c>
    </row>
    <row r="336" spans="1:19" x14ac:dyDescent="0.2">
      <c r="A336" s="22">
        <v>334</v>
      </c>
      <c r="B336" t="b">
        <v>1</v>
      </c>
      <c r="C336" t="b">
        <v>1</v>
      </c>
      <c r="D336" t="s">
        <v>853</v>
      </c>
      <c r="E336" t="s">
        <v>853</v>
      </c>
      <c r="F336" t="str">
        <f>VLOOKUP(pHWC_all[[#This Row],[ecoinvent_country_name]],CFs_unspecified[[ecoinvent_country_name]:[ecoinvent_shortname]],3,0)</f>
        <v>NZ</v>
      </c>
      <c r="G336">
        <v>2256940000</v>
      </c>
      <c r="H336">
        <v>727560000</v>
      </c>
      <c r="I336">
        <v>590170000</v>
      </c>
      <c r="J336">
        <v>216248000</v>
      </c>
      <c r="K336">
        <v>38633700</v>
      </c>
      <c r="L336">
        <v>36321400</v>
      </c>
      <c r="M336">
        <v>35139200</v>
      </c>
      <c r="N336">
        <v>36310500</v>
      </c>
      <c r="O336">
        <v>36310500</v>
      </c>
      <c r="P336">
        <v>39522800</v>
      </c>
      <c r="Q336">
        <v>46664100</v>
      </c>
      <c r="R336">
        <v>159576000</v>
      </c>
      <c r="S336">
        <v>294488000</v>
      </c>
    </row>
    <row r="337" spans="1:19" x14ac:dyDescent="0.2">
      <c r="A337" s="22">
        <v>335</v>
      </c>
      <c r="B337" t="b">
        <v>0</v>
      </c>
      <c r="C337" t="b">
        <v>1</v>
      </c>
      <c r="D337" t="s">
        <v>90</v>
      </c>
      <c r="E337" t="s">
        <v>856</v>
      </c>
      <c r="F337" t="str">
        <f>VLOOKUP(pHWC_all[[#This Row],[ecoinvent_country_name]],CFs_unspecified[[ecoinvent_country_name]:[ecoinvent_shortname]],3,0)</f>
        <v>North America without Quebec</v>
      </c>
      <c r="G337">
        <v>124242000000</v>
      </c>
      <c r="H337">
        <v>1638180000</v>
      </c>
      <c r="I337">
        <v>1575550000</v>
      </c>
      <c r="J337">
        <v>2543240000</v>
      </c>
      <c r="K337">
        <v>5611370000</v>
      </c>
      <c r="L337">
        <v>10830500000</v>
      </c>
      <c r="M337">
        <v>26145500000</v>
      </c>
      <c r="N337">
        <v>35388200000</v>
      </c>
      <c r="O337">
        <v>24099800000</v>
      </c>
      <c r="P337">
        <v>10214600000</v>
      </c>
      <c r="Q337">
        <v>2834510000</v>
      </c>
      <c r="R337">
        <v>1693340000</v>
      </c>
      <c r="S337">
        <v>1667450000</v>
      </c>
    </row>
    <row r="338" spans="1:19" x14ac:dyDescent="0.2">
      <c r="A338" s="22">
        <v>336</v>
      </c>
      <c r="B338" t="b">
        <v>0</v>
      </c>
      <c r="C338" t="b">
        <v>1</v>
      </c>
      <c r="D338" t="s">
        <v>90</v>
      </c>
      <c r="E338" t="s">
        <v>857</v>
      </c>
      <c r="F338" t="str">
        <f>VLOOKUP(pHWC_all[[#This Row],[ecoinvent_country_name]],CFs_unspecified[[ecoinvent_country_name]:[ecoinvent_shortname]],3,0)</f>
        <v>Northern Cyprus</v>
      </c>
      <c r="G338">
        <v>112979000</v>
      </c>
      <c r="H338">
        <v>382164</v>
      </c>
      <c r="I338">
        <v>348162</v>
      </c>
      <c r="J338">
        <v>3883120</v>
      </c>
      <c r="K338">
        <v>16542800</v>
      </c>
      <c r="L338">
        <v>37304700</v>
      </c>
      <c r="M338">
        <v>35370200</v>
      </c>
      <c r="N338">
        <v>17261400</v>
      </c>
      <c r="O338">
        <v>382164</v>
      </c>
      <c r="P338">
        <v>369836</v>
      </c>
      <c r="Q338">
        <v>382164</v>
      </c>
      <c r="R338">
        <v>369836</v>
      </c>
      <c r="S338">
        <v>382164</v>
      </c>
    </row>
    <row r="339" spans="1:19" x14ac:dyDescent="0.2">
      <c r="A339" s="22">
        <v>337</v>
      </c>
      <c r="B339" t="b">
        <v>1</v>
      </c>
      <c r="C339" t="b">
        <v>1</v>
      </c>
      <c r="D339" t="s">
        <v>858</v>
      </c>
      <c r="E339" t="s">
        <v>858</v>
      </c>
      <c r="F339" t="str">
        <f>VLOOKUP(pHWC_all[[#This Row],[ecoinvent_country_name]],CFs_unspecified[[ecoinvent_country_name]:[ecoinvent_shortname]],3,0)</f>
        <v>OM</v>
      </c>
      <c r="G339">
        <v>398025000</v>
      </c>
      <c r="H339">
        <v>28021700</v>
      </c>
      <c r="I339">
        <v>49704100</v>
      </c>
      <c r="J339">
        <v>90242000</v>
      </c>
      <c r="K339">
        <v>98728500</v>
      </c>
      <c r="L339">
        <v>86433300</v>
      </c>
      <c r="M339">
        <v>7455480</v>
      </c>
      <c r="N339">
        <v>6268440</v>
      </c>
      <c r="O339">
        <v>6270770</v>
      </c>
      <c r="P339">
        <v>6068370</v>
      </c>
      <c r="Q339">
        <v>6269060</v>
      </c>
      <c r="R339">
        <v>6063850</v>
      </c>
      <c r="S339">
        <v>6499530</v>
      </c>
    </row>
    <row r="340" spans="1:19" x14ac:dyDescent="0.2">
      <c r="A340" s="22">
        <v>338</v>
      </c>
      <c r="B340" t="b">
        <v>1</v>
      </c>
      <c r="C340" t="b">
        <v>1</v>
      </c>
      <c r="D340" t="s">
        <v>861</v>
      </c>
      <c r="E340" t="s">
        <v>861</v>
      </c>
      <c r="F340" t="str">
        <f>VLOOKUP(pHWC_all[[#This Row],[ecoinvent_country_name]],CFs_unspecified[[ecoinvent_country_name]:[ecoinvent_shortname]],3,0)</f>
        <v>PA</v>
      </c>
      <c r="G340">
        <v>193938000</v>
      </c>
      <c r="H340">
        <v>15513400</v>
      </c>
      <c r="I340">
        <v>14016400</v>
      </c>
      <c r="J340">
        <v>16224200</v>
      </c>
      <c r="K340">
        <v>19102500</v>
      </c>
      <c r="L340">
        <v>17458000</v>
      </c>
      <c r="M340">
        <v>15257600</v>
      </c>
      <c r="N340">
        <v>16361900</v>
      </c>
      <c r="O340">
        <v>18736400</v>
      </c>
      <c r="P340">
        <v>15275600</v>
      </c>
      <c r="Q340">
        <v>15420200</v>
      </c>
      <c r="R340">
        <v>15002800</v>
      </c>
      <c r="S340">
        <v>15569200</v>
      </c>
    </row>
    <row r="341" spans="1:19" x14ac:dyDescent="0.2">
      <c r="A341" s="22">
        <v>339</v>
      </c>
      <c r="B341" t="b">
        <v>1</v>
      </c>
      <c r="C341" t="b">
        <v>1</v>
      </c>
      <c r="D341" t="s">
        <v>864</v>
      </c>
      <c r="E341" t="s">
        <v>864</v>
      </c>
      <c r="F341" t="str">
        <f>VLOOKUP(pHWC_all[[#This Row],[ecoinvent_country_name]],CFs_unspecified[[ecoinvent_country_name]:[ecoinvent_shortname]],3,0)</f>
        <v>PE</v>
      </c>
      <c r="G341">
        <v>9657550000</v>
      </c>
      <c r="H341">
        <v>826028000</v>
      </c>
      <c r="I341">
        <v>1255920000</v>
      </c>
      <c r="J341">
        <v>1883910000</v>
      </c>
      <c r="K341">
        <v>2345700000</v>
      </c>
      <c r="L341">
        <v>1815390000</v>
      </c>
      <c r="M341">
        <v>702991000</v>
      </c>
      <c r="N341">
        <v>225871000</v>
      </c>
      <c r="O341">
        <v>97956000</v>
      </c>
      <c r="P341">
        <v>106025000</v>
      </c>
      <c r="Q341">
        <v>109419000</v>
      </c>
      <c r="R341">
        <v>116650000</v>
      </c>
      <c r="S341">
        <v>171693000</v>
      </c>
    </row>
    <row r="342" spans="1:19" x14ac:dyDescent="0.2">
      <c r="A342" s="22">
        <v>340</v>
      </c>
      <c r="B342" t="b">
        <v>0</v>
      </c>
      <c r="C342" t="b">
        <v>1</v>
      </c>
      <c r="D342" t="s">
        <v>90</v>
      </c>
      <c r="E342" t="s">
        <v>867</v>
      </c>
      <c r="F342" t="str">
        <f>VLOOKUP(pHWC_all[[#This Row],[ecoinvent_country_name]],CFs_unspecified[[ecoinvent_country_name]:[ecoinvent_shortname]],3,0)</f>
        <v>PF</v>
      </c>
      <c r="G342">
        <v>1398490</v>
      </c>
      <c r="H342">
        <v>59705.1</v>
      </c>
      <c r="I342">
        <v>100371</v>
      </c>
      <c r="J342">
        <v>139208</v>
      </c>
      <c r="K342">
        <v>133476</v>
      </c>
      <c r="L342">
        <v>124727</v>
      </c>
      <c r="M342">
        <v>93090.1</v>
      </c>
      <c r="N342">
        <v>86639.3</v>
      </c>
      <c r="O342">
        <v>161192</v>
      </c>
      <c r="P342">
        <v>152471</v>
      </c>
      <c r="Q342">
        <v>172402</v>
      </c>
      <c r="R342">
        <v>112978</v>
      </c>
      <c r="S342">
        <v>62232.5</v>
      </c>
    </row>
    <row r="343" spans="1:19" x14ac:dyDescent="0.2">
      <c r="A343" s="22">
        <v>341</v>
      </c>
      <c r="B343" t="b">
        <v>1</v>
      </c>
      <c r="C343" t="b">
        <v>1</v>
      </c>
      <c r="D343" t="s">
        <v>869</v>
      </c>
      <c r="E343" t="s">
        <v>869</v>
      </c>
      <c r="F343" t="str">
        <f>VLOOKUP(pHWC_all[[#This Row],[ecoinvent_country_name]],CFs_unspecified[[ecoinvent_country_name]:[ecoinvent_shortname]],3,0)</f>
        <v>PG</v>
      </c>
      <c r="G343">
        <v>14626500</v>
      </c>
      <c r="H343">
        <v>1242250</v>
      </c>
      <c r="I343">
        <v>1122030</v>
      </c>
      <c r="J343">
        <v>1242250</v>
      </c>
      <c r="K343">
        <v>1202180</v>
      </c>
      <c r="L343">
        <v>1242250</v>
      </c>
      <c r="M343">
        <v>1202180</v>
      </c>
      <c r="N343">
        <v>1242250</v>
      </c>
      <c r="O343">
        <v>1242250</v>
      </c>
      <c r="P343">
        <v>1202180</v>
      </c>
      <c r="Q343">
        <v>1242250</v>
      </c>
      <c r="R343">
        <v>1202180</v>
      </c>
      <c r="S343">
        <v>1242250</v>
      </c>
    </row>
    <row r="344" spans="1:19" x14ac:dyDescent="0.2">
      <c r="A344" s="22">
        <v>342</v>
      </c>
      <c r="B344" t="b">
        <v>1</v>
      </c>
      <c r="C344" t="b">
        <v>1</v>
      </c>
      <c r="D344" t="s">
        <v>872</v>
      </c>
      <c r="E344" t="s">
        <v>872</v>
      </c>
      <c r="F344" t="str">
        <f>VLOOKUP(pHWC_all[[#This Row],[ecoinvent_country_name]],CFs_unspecified[[ecoinvent_country_name]:[ecoinvent_shortname]],3,0)</f>
        <v>PH</v>
      </c>
      <c r="G344">
        <v>9322040000</v>
      </c>
      <c r="H344">
        <v>812423000</v>
      </c>
      <c r="I344">
        <v>1178220000</v>
      </c>
      <c r="J344">
        <v>1329920000</v>
      </c>
      <c r="K344">
        <v>889047000</v>
      </c>
      <c r="L344">
        <v>641587000</v>
      </c>
      <c r="M344">
        <v>515054000</v>
      </c>
      <c r="N344">
        <v>570610000</v>
      </c>
      <c r="O344">
        <v>701710000</v>
      </c>
      <c r="P344">
        <v>860388000</v>
      </c>
      <c r="Q344">
        <v>795996000</v>
      </c>
      <c r="R344">
        <v>417980000</v>
      </c>
      <c r="S344">
        <v>609103000</v>
      </c>
    </row>
    <row r="345" spans="1:19" x14ac:dyDescent="0.2">
      <c r="A345" s="22">
        <v>343</v>
      </c>
      <c r="B345" t="b">
        <v>0</v>
      </c>
      <c r="C345" t="b">
        <v>1</v>
      </c>
      <c r="D345" t="s">
        <v>90</v>
      </c>
      <c r="E345" t="s">
        <v>875</v>
      </c>
      <c r="F345" t="str">
        <f>VLOOKUP(pHWC_all[[#This Row],[ecoinvent_country_name]],CFs_unspecified[[ecoinvent_country_name]:[ecoinvent_shortname]],3,0)</f>
        <v>PK</v>
      </c>
      <c r="G345">
        <v>80276800000</v>
      </c>
      <c r="H345">
        <v>5211690000</v>
      </c>
      <c r="I345">
        <v>2222140000</v>
      </c>
      <c r="J345">
        <v>4315910000</v>
      </c>
      <c r="K345">
        <v>6374220000</v>
      </c>
      <c r="L345">
        <v>6973710000</v>
      </c>
      <c r="M345">
        <v>4156170000</v>
      </c>
      <c r="N345">
        <v>4203960000</v>
      </c>
      <c r="O345">
        <v>5575970000</v>
      </c>
      <c r="P345">
        <v>11742100000</v>
      </c>
      <c r="Q345">
        <v>14937900000</v>
      </c>
      <c r="R345">
        <v>8675170000</v>
      </c>
      <c r="S345">
        <v>5887780000</v>
      </c>
    </row>
    <row r="346" spans="1:19" x14ac:dyDescent="0.2">
      <c r="A346" s="22">
        <v>344</v>
      </c>
      <c r="B346" t="b">
        <v>1</v>
      </c>
      <c r="C346" t="b">
        <v>1</v>
      </c>
      <c r="D346" t="s">
        <v>877</v>
      </c>
      <c r="E346" t="s">
        <v>877</v>
      </c>
      <c r="F346" t="str">
        <f>VLOOKUP(pHWC_all[[#This Row],[ecoinvent_country_name]],CFs_unspecified[[ecoinvent_country_name]:[ecoinvent_shortname]],3,0)</f>
        <v>PL</v>
      </c>
      <c r="G346">
        <v>1173120000</v>
      </c>
      <c r="H346">
        <v>92836500</v>
      </c>
      <c r="I346">
        <v>83852300</v>
      </c>
      <c r="J346">
        <v>92836500</v>
      </c>
      <c r="K346">
        <v>89841800</v>
      </c>
      <c r="L346">
        <v>93344700</v>
      </c>
      <c r="M346">
        <v>112079000</v>
      </c>
      <c r="N346">
        <v>126241000</v>
      </c>
      <c r="O346">
        <v>112306000</v>
      </c>
      <c r="P346">
        <v>94267300</v>
      </c>
      <c r="Q346">
        <v>92839800</v>
      </c>
      <c r="R346">
        <v>89841800</v>
      </c>
      <c r="S346">
        <v>92836500</v>
      </c>
    </row>
    <row r="347" spans="1:19" x14ac:dyDescent="0.2">
      <c r="A347" s="22">
        <v>345</v>
      </c>
      <c r="B347" t="b">
        <v>0</v>
      </c>
      <c r="C347" t="b">
        <v>1</v>
      </c>
      <c r="D347" t="s">
        <v>90</v>
      </c>
      <c r="E347" t="s">
        <v>880</v>
      </c>
      <c r="F347" t="str">
        <f>VLOOKUP(pHWC_all[[#This Row],[ecoinvent_country_name]],CFs_unspecified[[ecoinvent_country_name]:[ecoinvent_shortname]],3,0)</f>
        <v>PM</v>
      </c>
      <c r="G347">
        <v>22785.5</v>
      </c>
      <c r="H347">
        <v>1935.2</v>
      </c>
      <c r="I347">
        <v>1747.93</v>
      </c>
      <c r="J347">
        <v>1935.2</v>
      </c>
      <c r="K347">
        <v>1872.78</v>
      </c>
      <c r="L347">
        <v>1935.2</v>
      </c>
      <c r="M347">
        <v>1872.78</v>
      </c>
      <c r="N347">
        <v>1935.2</v>
      </c>
      <c r="O347">
        <v>1935.2</v>
      </c>
      <c r="P347">
        <v>1872.78</v>
      </c>
      <c r="Q347">
        <v>1935.2</v>
      </c>
      <c r="R347">
        <v>1872.78</v>
      </c>
      <c r="S347">
        <v>1935.2</v>
      </c>
    </row>
    <row r="348" spans="1:19" x14ac:dyDescent="0.2">
      <c r="A348" s="22">
        <v>346</v>
      </c>
      <c r="B348" t="b">
        <v>0</v>
      </c>
      <c r="C348" t="b">
        <v>1</v>
      </c>
      <c r="D348" t="s">
        <v>90</v>
      </c>
      <c r="E348" t="s">
        <v>882</v>
      </c>
      <c r="F348" t="str">
        <f>VLOOKUP(pHWC_all[[#This Row],[ecoinvent_country_name]],CFs_unspecified[[ecoinvent_country_name]:[ecoinvent_shortname]],3,0)</f>
        <v>PR</v>
      </c>
      <c r="G348">
        <v>141393000</v>
      </c>
      <c r="H348">
        <v>9471970</v>
      </c>
      <c r="I348">
        <v>9392820</v>
      </c>
      <c r="J348">
        <v>12961500</v>
      </c>
      <c r="K348">
        <v>11326300</v>
      </c>
      <c r="L348">
        <v>11433200</v>
      </c>
      <c r="M348">
        <v>10719800</v>
      </c>
      <c r="N348">
        <v>11963900</v>
      </c>
      <c r="O348">
        <v>20387600</v>
      </c>
      <c r="P348">
        <v>11493600</v>
      </c>
      <c r="Q348">
        <v>12365900</v>
      </c>
      <c r="R348">
        <v>9963270</v>
      </c>
      <c r="S348">
        <v>9913510</v>
      </c>
    </row>
    <row r="349" spans="1:19" x14ac:dyDescent="0.2">
      <c r="A349" s="22">
        <v>347</v>
      </c>
      <c r="B349" t="b">
        <v>0</v>
      </c>
      <c r="C349" t="b">
        <v>1</v>
      </c>
      <c r="D349" t="s">
        <v>90</v>
      </c>
      <c r="E349" t="s">
        <v>884</v>
      </c>
      <c r="F349" t="str">
        <f>VLOOKUP(pHWC_all[[#This Row],[ecoinvent_country_name]],CFs_unspecified[[ecoinvent_country_name]:[ecoinvent_shortname]],3,0)</f>
        <v>PS</v>
      </c>
      <c r="G349">
        <v>238306000</v>
      </c>
      <c r="H349">
        <v>4328350</v>
      </c>
      <c r="I349">
        <v>4307370</v>
      </c>
      <c r="J349">
        <v>12210500</v>
      </c>
      <c r="K349">
        <v>36468400</v>
      </c>
      <c r="L349">
        <v>67789100</v>
      </c>
      <c r="M349">
        <v>61219000</v>
      </c>
      <c r="N349">
        <v>24985000</v>
      </c>
      <c r="O349">
        <v>9987160</v>
      </c>
      <c r="P349">
        <v>4183050</v>
      </c>
      <c r="Q349">
        <v>4322480</v>
      </c>
      <c r="R349">
        <v>4183050</v>
      </c>
      <c r="S349">
        <v>4322480</v>
      </c>
    </row>
    <row r="350" spans="1:19" x14ac:dyDescent="0.2">
      <c r="A350" s="22">
        <v>348</v>
      </c>
      <c r="B350" t="b">
        <v>1</v>
      </c>
      <c r="C350" t="b">
        <v>1</v>
      </c>
      <c r="D350" t="s">
        <v>886</v>
      </c>
      <c r="E350" t="s">
        <v>886</v>
      </c>
      <c r="F350" t="str">
        <f>VLOOKUP(pHWC_all[[#This Row],[ecoinvent_country_name]],CFs_unspecified[[ecoinvent_country_name]:[ecoinvent_shortname]],3,0)</f>
        <v>PT</v>
      </c>
      <c r="G350">
        <v>1628520000</v>
      </c>
      <c r="H350">
        <v>17019800</v>
      </c>
      <c r="I350">
        <v>15590800</v>
      </c>
      <c r="J350">
        <v>43429000</v>
      </c>
      <c r="K350">
        <v>60919200</v>
      </c>
      <c r="L350">
        <v>315208000</v>
      </c>
      <c r="M350">
        <v>405969000</v>
      </c>
      <c r="N350">
        <v>444727000</v>
      </c>
      <c r="O350">
        <v>215585000</v>
      </c>
      <c r="P350">
        <v>58985900</v>
      </c>
      <c r="Q350">
        <v>17598300</v>
      </c>
      <c r="R350">
        <v>16467500</v>
      </c>
      <c r="S350">
        <v>17016900</v>
      </c>
    </row>
    <row r="351" spans="1:19" x14ac:dyDescent="0.2">
      <c r="A351" s="22">
        <v>349</v>
      </c>
      <c r="B351" t="b">
        <v>1</v>
      </c>
      <c r="C351" t="b">
        <v>1</v>
      </c>
      <c r="D351" t="s">
        <v>889</v>
      </c>
      <c r="E351" t="s">
        <v>889</v>
      </c>
      <c r="F351" t="str">
        <f>VLOOKUP(pHWC_all[[#This Row],[ecoinvent_country_name]],CFs_unspecified[[ecoinvent_country_name]:[ecoinvent_shortname]],3,0)</f>
        <v>PW</v>
      </c>
      <c r="G351">
        <v>361125</v>
      </c>
      <c r="H351">
        <v>30670.9</v>
      </c>
      <c r="I351">
        <v>27702.7</v>
      </c>
      <c r="J351">
        <v>30670.9</v>
      </c>
      <c r="K351">
        <v>29681.5</v>
      </c>
      <c r="L351">
        <v>30670.9</v>
      </c>
      <c r="M351">
        <v>29681.5</v>
      </c>
      <c r="N351">
        <v>30670.9</v>
      </c>
      <c r="O351">
        <v>30670.9</v>
      </c>
      <c r="P351">
        <v>29681.5</v>
      </c>
      <c r="Q351">
        <v>30670.9</v>
      </c>
      <c r="R351">
        <v>29681.5</v>
      </c>
      <c r="S351">
        <v>30670.9</v>
      </c>
    </row>
    <row r="352" spans="1:19" x14ac:dyDescent="0.2">
      <c r="A352" s="22">
        <v>350</v>
      </c>
      <c r="B352" t="b">
        <v>1</v>
      </c>
      <c r="C352" t="b">
        <v>1</v>
      </c>
      <c r="D352" t="s">
        <v>892</v>
      </c>
      <c r="E352" t="s">
        <v>892</v>
      </c>
      <c r="F352" t="str">
        <f>VLOOKUP(pHWC_all[[#This Row],[ecoinvent_country_name]],CFs_unspecified[[ecoinvent_country_name]:[ecoinvent_shortname]],3,0)</f>
        <v>PY</v>
      </c>
      <c r="G352">
        <v>351584000</v>
      </c>
      <c r="H352">
        <v>48752700</v>
      </c>
      <c r="I352">
        <v>40186000</v>
      </c>
      <c r="J352">
        <v>32041600</v>
      </c>
      <c r="K352">
        <v>30667200</v>
      </c>
      <c r="L352">
        <v>20040400</v>
      </c>
      <c r="M352">
        <v>28928600</v>
      </c>
      <c r="N352">
        <v>22239000</v>
      </c>
      <c r="O352">
        <v>20184100</v>
      </c>
      <c r="P352">
        <v>19259800</v>
      </c>
      <c r="Q352">
        <v>21404100</v>
      </c>
      <c r="R352">
        <v>31030600</v>
      </c>
      <c r="S352">
        <v>36849600</v>
      </c>
    </row>
    <row r="353" spans="1:19" x14ac:dyDescent="0.2">
      <c r="A353" s="22">
        <v>351</v>
      </c>
      <c r="B353" t="b">
        <v>1</v>
      </c>
      <c r="C353" t="b">
        <v>1</v>
      </c>
      <c r="D353" t="s">
        <v>895</v>
      </c>
      <c r="E353" t="s">
        <v>895</v>
      </c>
      <c r="F353" t="str">
        <f>VLOOKUP(pHWC_all[[#This Row],[ecoinvent_country_name]],CFs_unspecified[[ecoinvent_country_name]:[ecoinvent_shortname]],3,0)</f>
        <v>QA</v>
      </c>
      <c r="G353">
        <v>104229000</v>
      </c>
      <c r="H353">
        <v>8129460</v>
      </c>
      <c r="I353">
        <v>10516300</v>
      </c>
      <c r="J353">
        <v>14776700</v>
      </c>
      <c r="K353">
        <v>15160900</v>
      </c>
      <c r="L353">
        <v>15818400</v>
      </c>
      <c r="M353">
        <v>5559120</v>
      </c>
      <c r="N353">
        <v>5744430</v>
      </c>
      <c r="O353">
        <v>5744430</v>
      </c>
      <c r="P353">
        <v>5559120</v>
      </c>
      <c r="Q353">
        <v>5744430</v>
      </c>
      <c r="R353">
        <v>5608760</v>
      </c>
      <c r="S353">
        <v>5867080</v>
      </c>
    </row>
    <row r="354" spans="1:19" x14ac:dyDescent="0.2">
      <c r="A354" s="22">
        <v>352</v>
      </c>
      <c r="B354" t="b">
        <v>0</v>
      </c>
      <c r="C354" t="b">
        <v>1</v>
      </c>
      <c r="D354" t="s">
        <v>90</v>
      </c>
      <c r="E354" t="s">
        <v>898</v>
      </c>
      <c r="F354" t="str">
        <f>VLOOKUP(pHWC_all[[#This Row],[ecoinvent_country_name]],CFs_unspecified[[ecoinvent_country_name]:[ecoinvent_shortname]],3,0)</f>
        <v>Québec, HQ distribution network</v>
      </c>
      <c r="G354">
        <v>418090000</v>
      </c>
      <c r="H354">
        <v>32063600</v>
      </c>
      <c r="I354">
        <v>28960700</v>
      </c>
      <c r="J354">
        <v>32063600</v>
      </c>
      <c r="K354">
        <v>31029300</v>
      </c>
      <c r="L354">
        <v>32102100</v>
      </c>
      <c r="M354">
        <v>39209200</v>
      </c>
      <c r="N354">
        <v>51346100</v>
      </c>
      <c r="O354">
        <v>44085700</v>
      </c>
      <c r="P354">
        <v>32072100</v>
      </c>
      <c r="Q354">
        <v>32064500</v>
      </c>
      <c r="R354">
        <v>31029300</v>
      </c>
      <c r="S354">
        <v>32063600</v>
      </c>
    </row>
    <row r="355" spans="1:19" x14ac:dyDescent="0.2">
      <c r="A355" s="22">
        <v>353</v>
      </c>
      <c r="B355" t="b">
        <v>0</v>
      </c>
      <c r="C355" t="b">
        <v>1</v>
      </c>
      <c r="D355" t="s">
        <v>90</v>
      </c>
      <c r="E355" t="s">
        <v>900</v>
      </c>
      <c r="F355" t="str">
        <f>VLOOKUP(pHWC_all[[#This Row],[ecoinvent_country_name]],CFs_unspecified[[ecoinvent_country_name]:[ecoinvent_shortname]],3,0)</f>
        <v>RAF</v>
      </c>
      <c r="G355">
        <v>122344000000</v>
      </c>
      <c r="H355">
        <v>4783000000</v>
      </c>
      <c r="I355">
        <v>5428600000</v>
      </c>
      <c r="J355">
        <v>9591880000</v>
      </c>
      <c r="K355">
        <v>13032300000</v>
      </c>
      <c r="L355">
        <v>18506300000</v>
      </c>
      <c r="M355">
        <v>16788800000</v>
      </c>
      <c r="N355">
        <v>12499700000</v>
      </c>
      <c r="O355">
        <v>10979400000</v>
      </c>
      <c r="P355">
        <v>9757920000</v>
      </c>
      <c r="Q355">
        <v>9046530000</v>
      </c>
      <c r="R355">
        <v>6965980000</v>
      </c>
      <c r="S355">
        <v>4963690000</v>
      </c>
    </row>
    <row r="356" spans="1:19" x14ac:dyDescent="0.2">
      <c r="A356" s="22">
        <v>354</v>
      </c>
      <c r="B356" t="b">
        <v>0</v>
      </c>
      <c r="C356" t="b">
        <v>1</v>
      </c>
      <c r="D356" t="s">
        <v>90</v>
      </c>
      <c r="E356" t="s">
        <v>903</v>
      </c>
      <c r="F356" t="str">
        <f>VLOOKUP(pHWC_all[[#This Row],[ecoinvent_country_name]],CFs_unspecified[[ecoinvent_country_name]:[ecoinvent_shortname]],3,0)</f>
        <v>RAS</v>
      </c>
      <c r="G356">
        <v>1126100000000</v>
      </c>
      <c r="H356">
        <v>48707700000</v>
      </c>
      <c r="I356">
        <v>50504800000</v>
      </c>
      <c r="J356">
        <v>65349000000</v>
      </c>
      <c r="K356">
        <v>67394500000</v>
      </c>
      <c r="L356">
        <v>120025000000</v>
      </c>
      <c r="M356">
        <v>148795000000</v>
      </c>
      <c r="N356">
        <v>161623000000</v>
      </c>
      <c r="O356">
        <v>135858000000</v>
      </c>
      <c r="P356">
        <v>107316000000</v>
      </c>
      <c r="Q356">
        <v>105812000000</v>
      </c>
      <c r="R356">
        <v>70526100000</v>
      </c>
      <c r="S356">
        <v>44193100000</v>
      </c>
    </row>
    <row r="357" spans="1:19" x14ac:dyDescent="0.2">
      <c r="A357" s="22">
        <v>355</v>
      </c>
      <c r="B357" t="b">
        <v>0</v>
      </c>
      <c r="C357" t="b">
        <v>1</v>
      </c>
      <c r="D357" t="s">
        <v>90</v>
      </c>
      <c r="E357" t="s">
        <v>905</v>
      </c>
      <c r="F357" t="str">
        <f>VLOOKUP(pHWC_all[[#This Row],[ecoinvent_country_name]],CFs_unspecified[[ecoinvent_country_name]:[ecoinvent_shortname]],3,0)</f>
        <v>RE</v>
      </c>
      <c r="G357">
        <v>21978800</v>
      </c>
      <c r="H357">
        <v>864531</v>
      </c>
      <c r="I357">
        <v>3499860</v>
      </c>
      <c r="J357">
        <v>15023800</v>
      </c>
      <c r="K357">
        <v>632395</v>
      </c>
      <c r="L357">
        <v>500702</v>
      </c>
      <c r="M357">
        <v>204321</v>
      </c>
      <c r="N357">
        <v>211132</v>
      </c>
      <c r="O357">
        <v>211132</v>
      </c>
      <c r="P357">
        <v>204321</v>
      </c>
      <c r="Q357">
        <v>211132</v>
      </c>
      <c r="R357">
        <v>204321</v>
      </c>
      <c r="S357">
        <v>211132</v>
      </c>
    </row>
    <row r="358" spans="1:19" x14ac:dyDescent="0.2">
      <c r="A358" s="22">
        <v>356</v>
      </c>
      <c r="B358" t="b">
        <v>0</v>
      </c>
      <c r="C358" t="b">
        <v>1</v>
      </c>
      <c r="D358" t="s">
        <v>90</v>
      </c>
      <c r="E358" t="s">
        <v>907</v>
      </c>
      <c r="F358" t="str">
        <f>VLOOKUP(pHWC_all[[#This Row],[ecoinvent_country_name]],CFs_unspecified[[ecoinvent_country_name]:[ecoinvent_shortname]],3,0)</f>
        <v>RER</v>
      </c>
      <c r="G358">
        <v>80613000000</v>
      </c>
      <c r="H358">
        <v>2158520000</v>
      </c>
      <c r="I358">
        <v>1952170000</v>
      </c>
      <c r="J358">
        <v>2361880000</v>
      </c>
      <c r="K358">
        <v>2934220000</v>
      </c>
      <c r="L358">
        <v>8741200000</v>
      </c>
      <c r="M358">
        <v>18033200000</v>
      </c>
      <c r="N358">
        <v>20238800000</v>
      </c>
      <c r="O358">
        <v>13309600000</v>
      </c>
      <c r="P358">
        <v>4437110000</v>
      </c>
      <c r="Q358">
        <v>2202830000</v>
      </c>
      <c r="R358">
        <v>2086780000</v>
      </c>
      <c r="S358">
        <v>2156680000</v>
      </c>
    </row>
    <row r="359" spans="1:19" x14ac:dyDescent="0.2">
      <c r="A359" s="22">
        <v>357</v>
      </c>
      <c r="B359" t="b">
        <v>0</v>
      </c>
      <c r="C359" t="b">
        <v>1</v>
      </c>
      <c r="D359" t="s">
        <v>90</v>
      </c>
      <c r="E359" t="s">
        <v>909</v>
      </c>
      <c r="F359" t="str">
        <f>VLOOKUP(pHWC_all[[#This Row],[ecoinvent_country_name]],CFs_unspecified[[ecoinvent_country_name]:[ecoinvent_shortname]],3,0)</f>
        <v>RER w/o AT+BE+CH+DE+FR+IT</v>
      </c>
      <c r="G359">
        <v>55416600000</v>
      </c>
      <c r="H359">
        <v>1463080000</v>
      </c>
      <c r="I359">
        <v>1324030000</v>
      </c>
      <c r="J359">
        <v>1656740000</v>
      </c>
      <c r="K359">
        <v>2110390000</v>
      </c>
      <c r="L359">
        <v>7151090000</v>
      </c>
      <c r="M359">
        <v>12139900000</v>
      </c>
      <c r="N359">
        <v>13171700000</v>
      </c>
      <c r="O359">
        <v>9147060000</v>
      </c>
      <c r="P359">
        <v>2878230000</v>
      </c>
      <c r="Q359">
        <v>1499350000</v>
      </c>
      <c r="R359">
        <v>1413760000</v>
      </c>
      <c r="S359">
        <v>1461220000</v>
      </c>
    </row>
    <row r="360" spans="1:19" x14ac:dyDescent="0.2">
      <c r="A360" s="22">
        <v>358</v>
      </c>
      <c r="B360" t="b">
        <v>0</v>
      </c>
      <c r="C360" t="b">
        <v>1</v>
      </c>
      <c r="D360" t="s">
        <v>90</v>
      </c>
      <c r="E360" t="s">
        <v>911</v>
      </c>
      <c r="F360" t="str">
        <f>VLOOKUP(pHWC_all[[#This Row],[ecoinvent_country_name]],CFs_unspecified[[ecoinvent_country_name]:[ecoinvent_shortname]],3,0)</f>
        <v>RER w/o CH+DE</v>
      </c>
      <c r="G360">
        <v>77131900000</v>
      </c>
      <c r="H360">
        <v>1938480000</v>
      </c>
      <c r="I360">
        <v>1753420000</v>
      </c>
      <c r="J360">
        <v>2141840000</v>
      </c>
      <c r="K360">
        <v>2720780000</v>
      </c>
      <c r="L360">
        <v>8510210000</v>
      </c>
      <c r="M360">
        <v>17601600000</v>
      </c>
      <c r="N360">
        <v>19621700000</v>
      </c>
      <c r="O360">
        <v>12901800000</v>
      </c>
      <c r="P360">
        <v>4148880000</v>
      </c>
      <c r="Q360">
        <v>1982770000</v>
      </c>
      <c r="R360">
        <v>1873840000</v>
      </c>
      <c r="S360">
        <v>1936640000</v>
      </c>
    </row>
    <row r="361" spans="1:19" x14ac:dyDescent="0.2">
      <c r="A361" s="22">
        <v>359</v>
      </c>
      <c r="B361" t="b">
        <v>0</v>
      </c>
      <c r="C361" t="b">
        <v>1</v>
      </c>
      <c r="D361" t="s">
        <v>90</v>
      </c>
      <c r="E361" t="s">
        <v>913</v>
      </c>
      <c r="F361" t="str">
        <f>VLOOKUP(pHWC_all[[#This Row],[ecoinvent_country_name]],CFs_unspecified[[ecoinvent_country_name]:[ecoinvent_shortname]],3,0)</f>
        <v>RER w/o DE+NL+NO</v>
      </c>
      <c r="G361">
        <v>75836900000</v>
      </c>
      <c r="H361">
        <v>1849850000</v>
      </c>
      <c r="I361">
        <v>1673370000</v>
      </c>
      <c r="J361">
        <v>2053210000</v>
      </c>
      <c r="K361">
        <v>2634990000</v>
      </c>
      <c r="L361">
        <v>8412660000</v>
      </c>
      <c r="M361">
        <v>17470800000</v>
      </c>
      <c r="N361">
        <v>19404000000</v>
      </c>
      <c r="O361">
        <v>12755900000</v>
      </c>
      <c r="P361">
        <v>4051970000</v>
      </c>
      <c r="Q361">
        <v>1894140000</v>
      </c>
      <c r="R361">
        <v>1788060000</v>
      </c>
      <c r="S361">
        <v>1848010000</v>
      </c>
    </row>
    <row r="362" spans="1:19" x14ac:dyDescent="0.2">
      <c r="A362" s="22">
        <v>360</v>
      </c>
      <c r="B362" t="b">
        <v>0</v>
      </c>
      <c r="C362" t="b">
        <v>1</v>
      </c>
      <c r="D362" t="s">
        <v>90</v>
      </c>
      <c r="E362" t="s">
        <v>915</v>
      </c>
      <c r="F362" t="str">
        <f>VLOOKUP(pHWC_all[[#This Row],[ecoinvent_country_name]],CFs_unspecified[[ecoinvent_country_name]:[ecoinvent_shortname]],3,0)</f>
        <v>RER w/o DE+NL+NO+RU</v>
      </c>
      <c r="G362">
        <v>68207300000</v>
      </c>
      <c r="H362">
        <v>1391200000</v>
      </c>
      <c r="I362">
        <v>1259100000</v>
      </c>
      <c r="J362">
        <v>1594560000</v>
      </c>
      <c r="K362">
        <v>2166430000</v>
      </c>
      <c r="L362">
        <v>7740330000</v>
      </c>
      <c r="M362">
        <v>16359300000</v>
      </c>
      <c r="N362">
        <v>18366800000</v>
      </c>
      <c r="O362">
        <v>11720800000</v>
      </c>
      <c r="P362">
        <v>3445240000</v>
      </c>
      <c r="Q362">
        <v>1429930000</v>
      </c>
      <c r="R362">
        <v>1344210000</v>
      </c>
      <c r="S362">
        <v>1389360000</v>
      </c>
    </row>
    <row r="363" spans="1:19" x14ac:dyDescent="0.2">
      <c r="A363" s="22">
        <v>361</v>
      </c>
      <c r="B363" t="b">
        <v>0</v>
      </c>
      <c r="C363" t="b">
        <v>1</v>
      </c>
      <c r="D363" t="s">
        <v>90</v>
      </c>
      <c r="E363" t="s">
        <v>917</v>
      </c>
      <c r="F363" t="str">
        <f>VLOOKUP(pHWC_all[[#This Row],[ecoinvent_country_name]],CFs_unspecified[[ecoinvent_country_name]:[ecoinvent_shortname]],3,0)</f>
        <v>RER w/o DE+NL+RU</v>
      </c>
      <c r="G363">
        <v>68627100000</v>
      </c>
      <c r="H363">
        <v>1424400000</v>
      </c>
      <c r="I363">
        <v>1289090000</v>
      </c>
      <c r="J363">
        <v>1627760000</v>
      </c>
      <c r="K363">
        <v>2198570000</v>
      </c>
      <c r="L363">
        <v>7773680000</v>
      </c>
      <c r="M363">
        <v>16397200000</v>
      </c>
      <c r="N363">
        <v>18418700000</v>
      </c>
      <c r="O363">
        <v>11758100000</v>
      </c>
      <c r="P363">
        <v>3477530000</v>
      </c>
      <c r="Q363">
        <v>1463140000</v>
      </c>
      <c r="R363">
        <v>1376340000</v>
      </c>
      <c r="S363">
        <v>1422560000</v>
      </c>
    </row>
    <row r="364" spans="1:19" x14ac:dyDescent="0.2">
      <c r="A364" s="22">
        <v>362</v>
      </c>
      <c r="B364" t="b">
        <v>0</v>
      </c>
      <c r="C364" t="b">
        <v>1</v>
      </c>
      <c r="D364" t="s">
        <v>90</v>
      </c>
      <c r="E364" t="s">
        <v>919</v>
      </c>
      <c r="F364" t="str">
        <f>VLOOKUP(pHWC_all[[#This Row],[ecoinvent_country_name]],CFs_unspecified[[ecoinvent_country_name]:[ecoinvent_shortname]],3,0)</f>
        <v>RER w/o RU</v>
      </c>
      <c r="G364">
        <v>72679200000</v>
      </c>
      <c r="H364">
        <v>1680160000</v>
      </c>
      <c r="I364">
        <v>1520100000</v>
      </c>
      <c r="J364">
        <v>1883520000</v>
      </c>
      <c r="K364">
        <v>2446590000</v>
      </c>
      <c r="L364">
        <v>8049020000</v>
      </c>
      <c r="M364">
        <v>16888200000</v>
      </c>
      <c r="N364">
        <v>19142300000</v>
      </c>
      <c r="O364">
        <v>12247900000</v>
      </c>
      <c r="P364">
        <v>3800360000</v>
      </c>
      <c r="Q364">
        <v>1718900000</v>
      </c>
      <c r="R364">
        <v>1623850000</v>
      </c>
      <c r="S364">
        <v>1678320000</v>
      </c>
    </row>
    <row r="365" spans="1:19" x14ac:dyDescent="0.2">
      <c r="A365" s="22">
        <v>363</v>
      </c>
      <c r="B365" t="b">
        <v>0</v>
      </c>
      <c r="C365" t="b">
        <v>1</v>
      </c>
      <c r="D365" t="s">
        <v>90</v>
      </c>
      <c r="E365" t="s">
        <v>921</v>
      </c>
      <c r="F365" t="str">
        <f>VLOOKUP(pHWC_all[[#This Row],[ecoinvent_country_name]],CFs_unspecified[[ecoinvent_country_name]:[ecoinvent_shortname]],3,0)</f>
        <v>RLA</v>
      </c>
      <c r="G365">
        <v>96631200000</v>
      </c>
      <c r="H365">
        <v>10177200000</v>
      </c>
      <c r="I365">
        <v>10086200000</v>
      </c>
      <c r="J365">
        <v>9605870000</v>
      </c>
      <c r="K365">
        <v>9077320000</v>
      </c>
      <c r="L365">
        <v>6871080000</v>
      </c>
      <c r="M365">
        <v>4748620000</v>
      </c>
      <c r="N365">
        <v>5109320000</v>
      </c>
      <c r="O365">
        <v>7406310000</v>
      </c>
      <c r="P365">
        <v>7831530000</v>
      </c>
      <c r="Q365">
        <v>7856720000</v>
      </c>
      <c r="R365">
        <v>8151380000</v>
      </c>
      <c r="S365">
        <v>9709610000</v>
      </c>
    </row>
    <row r="366" spans="1:19" x14ac:dyDescent="0.2">
      <c r="A366" s="22">
        <v>364</v>
      </c>
      <c r="B366" t="b">
        <v>0</v>
      </c>
      <c r="C366" t="b">
        <v>1</v>
      </c>
      <c r="D366" t="s">
        <v>90</v>
      </c>
      <c r="E366" t="s">
        <v>923</v>
      </c>
      <c r="F366" t="str">
        <f>VLOOKUP(pHWC_all[[#This Row],[ecoinvent_country_name]],CFs_unspecified[[ecoinvent_country_name]:[ecoinvent_shortname]],3,0)</f>
        <v>RME</v>
      </c>
      <c r="G366">
        <v>95141700000</v>
      </c>
      <c r="H366">
        <v>707621000</v>
      </c>
      <c r="I366">
        <v>2074830000</v>
      </c>
      <c r="J366">
        <v>6609260000</v>
      </c>
      <c r="K366">
        <v>11779100000</v>
      </c>
      <c r="L366">
        <v>24137900000</v>
      </c>
      <c r="M366">
        <v>22901600000</v>
      </c>
      <c r="N366">
        <v>15538200000</v>
      </c>
      <c r="O366">
        <v>8806820000</v>
      </c>
      <c r="P366">
        <v>1681480000</v>
      </c>
      <c r="Q366">
        <v>326469000</v>
      </c>
      <c r="R366">
        <v>282507000</v>
      </c>
      <c r="S366">
        <v>295875000</v>
      </c>
    </row>
    <row r="367" spans="1:19" x14ac:dyDescent="0.2">
      <c r="A367" s="22">
        <v>365</v>
      </c>
      <c r="B367" t="b">
        <v>0</v>
      </c>
      <c r="C367" t="b">
        <v>1</v>
      </c>
      <c r="D367" t="s">
        <v>90</v>
      </c>
      <c r="E367" t="s">
        <v>925</v>
      </c>
      <c r="F367" t="str">
        <f>VLOOKUP(pHWC_all[[#This Row],[ecoinvent_country_name]],CFs_unspecified[[ecoinvent_country_name]:[ecoinvent_shortname]],3,0)</f>
        <v>RNA</v>
      </c>
      <c r="G367">
        <v>124661000000</v>
      </c>
      <c r="H367">
        <v>1670290000</v>
      </c>
      <c r="I367">
        <v>1604560000</v>
      </c>
      <c r="J367">
        <v>2575350000</v>
      </c>
      <c r="K367">
        <v>5642450000</v>
      </c>
      <c r="L367">
        <v>10862600000</v>
      </c>
      <c r="M367">
        <v>26184800000</v>
      </c>
      <c r="N367">
        <v>35439600000</v>
      </c>
      <c r="O367">
        <v>24144000000</v>
      </c>
      <c r="P367">
        <v>10246800000</v>
      </c>
      <c r="Q367">
        <v>2866630000</v>
      </c>
      <c r="R367">
        <v>1724420000</v>
      </c>
      <c r="S367">
        <v>1699560000</v>
      </c>
    </row>
    <row r="368" spans="1:19" x14ac:dyDescent="0.2">
      <c r="A368" s="22">
        <v>366</v>
      </c>
      <c r="B368" t="b">
        <v>1</v>
      </c>
      <c r="C368" t="b">
        <v>1</v>
      </c>
      <c r="D368" t="s">
        <v>927</v>
      </c>
      <c r="E368" t="s">
        <v>927</v>
      </c>
      <c r="F368" t="str">
        <f>VLOOKUP(pHWC_all[[#This Row],[ecoinvent_country_name]],CFs_unspecified[[ecoinvent_country_name]:[ecoinvent_shortname]],3,0)</f>
        <v>RO</v>
      </c>
      <c r="G368">
        <v>951711000</v>
      </c>
      <c r="H368">
        <v>49286500</v>
      </c>
      <c r="I368">
        <v>44516900</v>
      </c>
      <c r="J368">
        <v>49286500</v>
      </c>
      <c r="K368">
        <v>50987400</v>
      </c>
      <c r="L368">
        <v>70839300</v>
      </c>
      <c r="M368">
        <v>116523000</v>
      </c>
      <c r="N368">
        <v>165907000</v>
      </c>
      <c r="O368">
        <v>161027000</v>
      </c>
      <c r="P368">
        <v>93437300</v>
      </c>
      <c r="Q368">
        <v>52917400</v>
      </c>
      <c r="R368">
        <v>47696600</v>
      </c>
      <c r="S368">
        <v>49286500</v>
      </c>
    </row>
    <row r="369" spans="1:19" x14ac:dyDescent="0.2">
      <c r="A369" s="22">
        <v>367</v>
      </c>
      <c r="B369" t="b">
        <v>0</v>
      </c>
      <c r="C369" t="b">
        <v>1</v>
      </c>
      <c r="D369" t="s">
        <v>90</v>
      </c>
      <c r="E369" t="s">
        <v>930</v>
      </c>
      <c r="F369" t="str">
        <f>VLOOKUP(pHWC_all[[#This Row],[ecoinvent_country_name]],CFs_unspecified[[ecoinvent_country_name]:[ecoinvent_shortname]],3,0)</f>
        <v>RS</v>
      </c>
      <c r="G369">
        <v>277827000</v>
      </c>
      <c r="H369">
        <v>13384200</v>
      </c>
      <c r="I369">
        <v>12089000</v>
      </c>
      <c r="J369">
        <v>13384200</v>
      </c>
      <c r="K369">
        <v>13576500</v>
      </c>
      <c r="L369">
        <v>14429200</v>
      </c>
      <c r="M369">
        <v>35630800</v>
      </c>
      <c r="N369">
        <v>58872000</v>
      </c>
      <c r="O369">
        <v>51402000</v>
      </c>
      <c r="P369">
        <v>24806900</v>
      </c>
      <c r="Q369">
        <v>13915200</v>
      </c>
      <c r="R369">
        <v>12952500</v>
      </c>
      <c r="S369">
        <v>13384200</v>
      </c>
    </row>
    <row r="370" spans="1:19" x14ac:dyDescent="0.2">
      <c r="A370" s="22">
        <v>368</v>
      </c>
      <c r="B370" t="b">
        <v>1</v>
      </c>
      <c r="C370" t="b">
        <v>1</v>
      </c>
      <c r="D370" t="s">
        <v>932</v>
      </c>
      <c r="E370" t="s">
        <v>933</v>
      </c>
      <c r="F370" t="str">
        <f>VLOOKUP(pHWC_all[[#This Row],[ecoinvent_country_name]],CFs_unspecified[[ecoinvent_country_name]:[ecoinvent_shortname]],3,0)</f>
        <v>RU</v>
      </c>
      <c r="G370">
        <v>10287300000</v>
      </c>
      <c r="H370">
        <v>662216000</v>
      </c>
      <c r="I370">
        <v>598131000</v>
      </c>
      <c r="J370">
        <v>662216000</v>
      </c>
      <c r="K370">
        <v>665728000</v>
      </c>
      <c r="L370">
        <v>890440000</v>
      </c>
      <c r="M370">
        <v>1359140000</v>
      </c>
      <c r="N370">
        <v>1357730000</v>
      </c>
      <c r="O370">
        <v>1285110000</v>
      </c>
      <c r="P370">
        <v>832761000</v>
      </c>
      <c r="Q370">
        <v>670742000</v>
      </c>
      <c r="R370">
        <v>640862000</v>
      </c>
      <c r="S370">
        <v>662216000</v>
      </c>
    </row>
    <row r="371" spans="1:19" x14ac:dyDescent="0.2">
      <c r="A371" s="22">
        <v>369</v>
      </c>
      <c r="B371" t="b">
        <v>1</v>
      </c>
      <c r="C371" t="b">
        <v>1</v>
      </c>
      <c r="D371" t="s">
        <v>936</v>
      </c>
      <c r="E371" t="s">
        <v>936</v>
      </c>
      <c r="F371" t="str">
        <f>VLOOKUP(pHWC_all[[#This Row],[ecoinvent_country_name]],CFs_unspecified[[ecoinvent_country_name]:[ecoinvent_shortname]],3,0)</f>
        <v>RW</v>
      </c>
      <c r="G371">
        <v>73665100</v>
      </c>
      <c r="H371">
        <v>5664630</v>
      </c>
      <c r="I371">
        <v>7976480</v>
      </c>
      <c r="J371">
        <v>9855990</v>
      </c>
      <c r="K371">
        <v>6814680</v>
      </c>
      <c r="L371">
        <v>5518120</v>
      </c>
      <c r="M371">
        <v>6882080</v>
      </c>
      <c r="N371">
        <v>5208670</v>
      </c>
      <c r="O371">
        <v>5110000</v>
      </c>
      <c r="P371">
        <v>4946960</v>
      </c>
      <c r="Q371">
        <v>5159310</v>
      </c>
      <c r="R371">
        <v>5204480</v>
      </c>
      <c r="S371">
        <v>5323680</v>
      </c>
    </row>
    <row r="372" spans="1:19" x14ac:dyDescent="0.2">
      <c r="A372" s="22">
        <v>370</v>
      </c>
      <c r="B372" t="b">
        <v>0</v>
      </c>
      <c r="C372" t="b">
        <v>1</v>
      </c>
      <c r="D372" t="s">
        <v>90</v>
      </c>
      <c r="E372" t="s">
        <v>939</v>
      </c>
      <c r="F372" t="str">
        <f>VLOOKUP(pHWC_all[[#This Row],[ecoinvent_country_name]],CFs_unspecified[[ecoinvent_country_name]:[ecoinvent_shortname]],3,0)</f>
        <v>Russia (Asia)</v>
      </c>
      <c r="G372">
        <v>2361600000</v>
      </c>
      <c r="H372">
        <v>184525000</v>
      </c>
      <c r="I372">
        <v>166668000</v>
      </c>
      <c r="J372">
        <v>184525000</v>
      </c>
      <c r="K372">
        <v>178618000</v>
      </c>
      <c r="L372">
        <v>198033000</v>
      </c>
      <c r="M372">
        <v>214326000</v>
      </c>
      <c r="N372">
        <v>262242000</v>
      </c>
      <c r="O372">
        <v>224451000</v>
      </c>
      <c r="P372">
        <v>197462000</v>
      </c>
      <c r="Q372">
        <v>187643000</v>
      </c>
      <c r="R372">
        <v>178580000</v>
      </c>
      <c r="S372">
        <v>184525000</v>
      </c>
    </row>
    <row r="373" spans="1:19" x14ac:dyDescent="0.2">
      <c r="A373" s="22">
        <v>371</v>
      </c>
      <c r="B373" t="b">
        <v>0</v>
      </c>
      <c r="C373" t="b">
        <v>1</v>
      </c>
      <c r="D373" t="s">
        <v>90</v>
      </c>
      <c r="E373" t="s">
        <v>941</v>
      </c>
      <c r="F373" t="str">
        <f>VLOOKUP(pHWC_all[[#This Row],[ecoinvent_country_name]],CFs_unspecified[[ecoinvent_country_name]:[ecoinvent_shortname]],3,0)</f>
        <v>Russia (Europe)</v>
      </c>
      <c r="G373">
        <v>7933800000</v>
      </c>
      <c r="H373">
        <v>478358000</v>
      </c>
      <c r="I373">
        <v>432066000</v>
      </c>
      <c r="J373">
        <v>478358000</v>
      </c>
      <c r="K373">
        <v>487632000</v>
      </c>
      <c r="L373">
        <v>692178000</v>
      </c>
      <c r="M373">
        <v>1145040000</v>
      </c>
      <c r="N373">
        <v>1096500000</v>
      </c>
      <c r="O373">
        <v>1061690000</v>
      </c>
      <c r="P373">
        <v>636754000</v>
      </c>
      <c r="Q373">
        <v>483935000</v>
      </c>
      <c r="R373">
        <v>462927000</v>
      </c>
      <c r="S373">
        <v>478358000</v>
      </c>
    </row>
    <row r="374" spans="1:19" x14ac:dyDescent="0.2">
      <c r="A374" s="22">
        <v>372</v>
      </c>
      <c r="B374" t="b">
        <v>1</v>
      </c>
      <c r="C374" t="b">
        <v>1</v>
      </c>
      <c r="D374" t="s">
        <v>942</v>
      </c>
      <c r="E374" t="s">
        <v>942</v>
      </c>
      <c r="F374" t="str">
        <f>VLOOKUP(pHWC_all[[#This Row],[ecoinvent_country_name]],CFs_unspecified[[ecoinvent_country_name]:[ecoinvent_shortname]],3,0)</f>
        <v>SA</v>
      </c>
      <c r="G374">
        <v>7838650000</v>
      </c>
      <c r="H374">
        <v>302368000</v>
      </c>
      <c r="I374">
        <v>685318000</v>
      </c>
      <c r="J374">
        <v>1591290000</v>
      </c>
      <c r="K374">
        <v>2026630000</v>
      </c>
      <c r="L374">
        <v>2085670000</v>
      </c>
      <c r="M374">
        <v>716071000</v>
      </c>
      <c r="N374">
        <v>183655000</v>
      </c>
      <c r="O374">
        <v>44875700</v>
      </c>
      <c r="P374">
        <v>48587900</v>
      </c>
      <c r="Q374">
        <v>51448900</v>
      </c>
      <c r="R374">
        <v>51326900</v>
      </c>
      <c r="S374">
        <v>51415700</v>
      </c>
    </row>
    <row r="375" spans="1:19" x14ac:dyDescent="0.2">
      <c r="A375" s="22">
        <v>373</v>
      </c>
      <c r="B375" t="b">
        <v>0</v>
      </c>
      <c r="C375" t="b">
        <v>1</v>
      </c>
      <c r="D375" t="s">
        <v>90</v>
      </c>
      <c r="E375" t="s">
        <v>945</v>
      </c>
      <c r="F375" t="str">
        <f>VLOOKUP(pHWC_all[[#This Row],[ecoinvent_country_name]],CFs_unspecified[[ecoinvent_country_name]:[ecoinvent_shortname]],3,0)</f>
        <v>SAS</v>
      </c>
      <c r="G375">
        <v>512508000000</v>
      </c>
      <c r="H375">
        <v>32244800000</v>
      </c>
      <c r="I375">
        <v>32506500000</v>
      </c>
      <c r="J375">
        <v>40856900000</v>
      </c>
      <c r="K375">
        <v>35399900000</v>
      </c>
      <c r="L375">
        <v>38252000000</v>
      </c>
      <c r="M375">
        <v>39375100000</v>
      </c>
      <c r="N375">
        <v>44702500000</v>
      </c>
      <c r="O375">
        <v>43921200000</v>
      </c>
      <c r="P375">
        <v>54320200000</v>
      </c>
      <c r="Q375">
        <v>76280700000</v>
      </c>
      <c r="R375">
        <v>48131200000</v>
      </c>
      <c r="S375">
        <v>26517000000</v>
      </c>
    </row>
    <row r="376" spans="1:19" x14ac:dyDescent="0.2">
      <c r="A376" s="22">
        <v>374</v>
      </c>
      <c r="B376" t="b">
        <v>1</v>
      </c>
      <c r="C376" t="b">
        <v>1</v>
      </c>
      <c r="D376" t="s">
        <v>947</v>
      </c>
      <c r="E376" t="s">
        <v>947</v>
      </c>
      <c r="F376" t="str">
        <f>VLOOKUP(pHWC_all[[#This Row],[ecoinvent_country_name]],CFs_unspecified[[ecoinvent_country_name]:[ecoinvent_shortname]],3,0)</f>
        <v>SB</v>
      </c>
      <c r="G376">
        <v>422897</v>
      </c>
      <c r="H376">
        <v>35917.300000000003</v>
      </c>
      <c r="I376">
        <v>32441.4</v>
      </c>
      <c r="J376">
        <v>35917.300000000003</v>
      </c>
      <c r="K376">
        <v>34758.699999999997</v>
      </c>
      <c r="L376">
        <v>35917.300000000003</v>
      </c>
      <c r="M376">
        <v>34758.699999999997</v>
      </c>
      <c r="N376">
        <v>35917.300000000003</v>
      </c>
      <c r="O376">
        <v>35917.300000000003</v>
      </c>
      <c r="P376">
        <v>34758.699999999997</v>
      </c>
      <c r="Q376">
        <v>35917.300000000003</v>
      </c>
      <c r="R376">
        <v>34758.699999999997</v>
      </c>
      <c r="S376">
        <v>35917.300000000003</v>
      </c>
    </row>
    <row r="377" spans="1:19" x14ac:dyDescent="0.2">
      <c r="A377" s="22">
        <v>375</v>
      </c>
      <c r="B377" t="b">
        <v>1</v>
      </c>
      <c r="C377" t="b">
        <v>1</v>
      </c>
      <c r="D377" t="s">
        <v>950</v>
      </c>
      <c r="E377" t="s">
        <v>950</v>
      </c>
      <c r="F377" t="str">
        <f>VLOOKUP(pHWC_all[[#This Row],[ecoinvent_country_name]],CFs_unspecified[[ecoinvent_country_name]:[ecoinvent_shortname]],3,0)</f>
        <v>SC</v>
      </c>
      <c r="G377">
        <v>706538</v>
      </c>
      <c r="H377">
        <v>30184.6</v>
      </c>
      <c r="I377">
        <v>75222.3</v>
      </c>
      <c r="J377">
        <v>108914</v>
      </c>
      <c r="K377">
        <v>123571</v>
      </c>
      <c r="L377">
        <v>71463.100000000006</v>
      </c>
      <c r="M377">
        <v>79194.7</v>
      </c>
      <c r="N377">
        <v>69834.5</v>
      </c>
      <c r="O377">
        <v>39910.199999999997</v>
      </c>
      <c r="P377">
        <v>26617.200000000001</v>
      </c>
      <c r="Q377">
        <v>27504.400000000001</v>
      </c>
      <c r="R377">
        <v>26617.200000000001</v>
      </c>
      <c r="S377">
        <v>27504.400000000001</v>
      </c>
    </row>
    <row r="378" spans="1:19" x14ac:dyDescent="0.2">
      <c r="A378" s="22">
        <v>376</v>
      </c>
      <c r="B378" t="b">
        <v>1</v>
      </c>
      <c r="C378" t="b">
        <v>1</v>
      </c>
      <c r="D378" t="s">
        <v>953</v>
      </c>
      <c r="E378" t="s">
        <v>953</v>
      </c>
      <c r="F378" t="str">
        <f>VLOOKUP(pHWC_all[[#This Row],[ecoinvent_country_name]],CFs_unspecified[[ecoinvent_country_name]:[ecoinvent_shortname]],3,0)</f>
        <v>SD</v>
      </c>
      <c r="G378">
        <v>5694860000</v>
      </c>
      <c r="H378">
        <v>925104000</v>
      </c>
      <c r="I378">
        <v>840322000</v>
      </c>
      <c r="J378">
        <v>352057000</v>
      </c>
      <c r="K378">
        <v>84376600</v>
      </c>
      <c r="L378">
        <v>77505800</v>
      </c>
      <c r="M378">
        <v>55315700</v>
      </c>
      <c r="N378">
        <v>109863000</v>
      </c>
      <c r="O378">
        <v>188128000</v>
      </c>
      <c r="P378">
        <v>508977000</v>
      </c>
      <c r="Q378">
        <v>609352000</v>
      </c>
      <c r="R378">
        <v>1006690000</v>
      </c>
      <c r="S378">
        <v>937165000</v>
      </c>
    </row>
    <row r="379" spans="1:19" x14ac:dyDescent="0.2">
      <c r="A379" s="22">
        <v>377</v>
      </c>
      <c r="B379" t="b">
        <v>1</v>
      </c>
      <c r="C379" t="b">
        <v>1</v>
      </c>
      <c r="D379" t="s">
        <v>956</v>
      </c>
      <c r="E379" t="s">
        <v>956</v>
      </c>
      <c r="F379" t="str">
        <f>VLOOKUP(pHWC_all[[#This Row],[ecoinvent_country_name]],CFs_unspecified[[ecoinvent_country_name]:[ecoinvent_shortname]],3,0)</f>
        <v>SE</v>
      </c>
      <c r="G379">
        <v>538964000</v>
      </c>
      <c r="H379">
        <v>39763800</v>
      </c>
      <c r="I379">
        <v>35915700</v>
      </c>
      <c r="J379">
        <v>39763800</v>
      </c>
      <c r="K379">
        <v>38483100</v>
      </c>
      <c r="L379">
        <v>40297100</v>
      </c>
      <c r="M379">
        <v>55881200</v>
      </c>
      <c r="N379">
        <v>72273800</v>
      </c>
      <c r="O379">
        <v>58490800</v>
      </c>
      <c r="P379">
        <v>40085800</v>
      </c>
      <c r="Q379">
        <v>39763800</v>
      </c>
      <c r="R379">
        <v>38481100</v>
      </c>
      <c r="S379">
        <v>39763800</v>
      </c>
    </row>
    <row r="380" spans="1:19" x14ac:dyDescent="0.2">
      <c r="A380" s="22">
        <v>378</v>
      </c>
      <c r="B380" t="b">
        <v>1</v>
      </c>
      <c r="C380" t="b">
        <v>1</v>
      </c>
      <c r="D380" t="s">
        <v>959</v>
      </c>
      <c r="E380" t="s">
        <v>959</v>
      </c>
      <c r="F380" t="str">
        <f>VLOOKUP(pHWC_all[[#This Row],[ecoinvent_country_name]],CFs_unspecified[[ecoinvent_country_name]:[ecoinvent_shortname]],3,0)</f>
        <v>SG</v>
      </c>
      <c r="G380">
        <v>59323700</v>
      </c>
      <c r="H380">
        <v>5038450</v>
      </c>
      <c r="I380">
        <v>4550860</v>
      </c>
      <c r="J380">
        <v>5038450</v>
      </c>
      <c r="K380">
        <v>4875920</v>
      </c>
      <c r="L380">
        <v>5038450</v>
      </c>
      <c r="M380">
        <v>4875920</v>
      </c>
      <c r="N380">
        <v>5038450</v>
      </c>
      <c r="O380">
        <v>5038450</v>
      </c>
      <c r="P380">
        <v>4875920</v>
      </c>
      <c r="Q380">
        <v>5038450</v>
      </c>
      <c r="R380">
        <v>4875920</v>
      </c>
      <c r="S380">
        <v>5038450</v>
      </c>
    </row>
    <row r="381" spans="1:19" x14ac:dyDescent="0.2">
      <c r="A381" s="22">
        <v>379</v>
      </c>
      <c r="B381" t="b">
        <v>0</v>
      </c>
      <c r="C381" t="b">
        <v>1</v>
      </c>
      <c r="D381" t="s">
        <v>90</v>
      </c>
      <c r="E381" t="s">
        <v>962</v>
      </c>
      <c r="F381" t="str">
        <f>VLOOKUP(pHWC_all[[#This Row],[ecoinvent_country_name]],CFs_unspecified[[ecoinvent_country_name]:[ecoinvent_shortname]],3,0)</f>
        <v>SH</v>
      </c>
      <c r="G381">
        <v>21192</v>
      </c>
      <c r="H381">
        <v>1799.87</v>
      </c>
      <c r="I381">
        <v>1625.69</v>
      </c>
      <c r="J381">
        <v>1799.87</v>
      </c>
      <c r="K381">
        <v>1741.81</v>
      </c>
      <c r="L381">
        <v>1799.87</v>
      </c>
      <c r="M381">
        <v>1741.81</v>
      </c>
      <c r="N381">
        <v>1799.87</v>
      </c>
      <c r="O381">
        <v>1799.87</v>
      </c>
      <c r="P381">
        <v>1741.81</v>
      </c>
      <c r="Q381">
        <v>1799.87</v>
      </c>
      <c r="R381">
        <v>1741.81</v>
      </c>
      <c r="S381">
        <v>1799.87</v>
      </c>
    </row>
    <row r="382" spans="1:19" x14ac:dyDescent="0.2">
      <c r="A382" s="22">
        <v>380</v>
      </c>
      <c r="B382" t="b">
        <v>1</v>
      </c>
      <c r="C382" t="b">
        <v>1</v>
      </c>
      <c r="D382" t="s">
        <v>964</v>
      </c>
      <c r="E382" t="s">
        <v>964</v>
      </c>
      <c r="F382" t="str">
        <f>VLOOKUP(pHWC_all[[#This Row],[ecoinvent_country_name]],CFs_unspecified[[ecoinvent_country_name]:[ecoinvent_shortname]],3,0)</f>
        <v>SI</v>
      </c>
      <c r="G382">
        <v>75801500</v>
      </c>
      <c r="H382">
        <v>4308810</v>
      </c>
      <c r="I382">
        <v>3891830</v>
      </c>
      <c r="J382">
        <v>4308810</v>
      </c>
      <c r="K382">
        <v>4308430</v>
      </c>
      <c r="L382">
        <v>4348860</v>
      </c>
      <c r="M382">
        <v>13808000</v>
      </c>
      <c r="N382">
        <v>14115400</v>
      </c>
      <c r="O382">
        <v>9111890</v>
      </c>
      <c r="P382">
        <v>4812010</v>
      </c>
      <c r="Q382">
        <v>4308810</v>
      </c>
      <c r="R382">
        <v>4169820</v>
      </c>
      <c r="S382">
        <v>4308810</v>
      </c>
    </row>
    <row r="383" spans="1:19" x14ac:dyDescent="0.2">
      <c r="A383" s="22">
        <v>381</v>
      </c>
      <c r="B383" t="b">
        <v>1</v>
      </c>
      <c r="C383" t="b">
        <v>1</v>
      </c>
      <c r="D383" t="s">
        <v>967</v>
      </c>
      <c r="E383" t="s">
        <v>967</v>
      </c>
      <c r="F383" t="str">
        <f>VLOOKUP(pHWC_all[[#This Row],[ecoinvent_country_name]],CFs_unspecified[[ecoinvent_country_name]:[ecoinvent_shortname]],3,0)</f>
        <v>SK</v>
      </c>
      <c r="G383">
        <v>643158000</v>
      </c>
      <c r="H383">
        <v>49308800</v>
      </c>
      <c r="I383">
        <v>44537000</v>
      </c>
      <c r="J383">
        <v>49308800</v>
      </c>
      <c r="K383">
        <v>48535000</v>
      </c>
      <c r="L383">
        <v>49643800</v>
      </c>
      <c r="M383">
        <v>64818200</v>
      </c>
      <c r="N383">
        <v>77403600</v>
      </c>
      <c r="O383">
        <v>61607300</v>
      </c>
      <c r="P383">
        <v>51444800</v>
      </c>
      <c r="Q383">
        <v>49523700</v>
      </c>
      <c r="R383">
        <v>47718200</v>
      </c>
      <c r="S383">
        <v>49308800</v>
      </c>
    </row>
    <row r="384" spans="1:19" x14ac:dyDescent="0.2">
      <c r="A384" s="22">
        <v>382</v>
      </c>
      <c r="B384" t="b">
        <v>1</v>
      </c>
      <c r="C384" t="b">
        <v>1</v>
      </c>
      <c r="D384" t="s">
        <v>970</v>
      </c>
      <c r="E384" t="s">
        <v>970</v>
      </c>
      <c r="F384" t="str">
        <f>VLOOKUP(pHWC_all[[#This Row],[ecoinvent_country_name]],CFs_unspecified[[ecoinvent_country_name]:[ecoinvent_shortname]],3,0)</f>
        <v>SL</v>
      </c>
      <c r="G384">
        <v>33934000</v>
      </c>
      <c r="H384">
        <v>2222580</v>
      </c>
      <c r="I384">
        <v>3688170</v>
      </c>
      <c r="J384">
        <v>6566780</v>
      </c>
      <c r="K384">
        <v>5401460</v>
      </c>
      <c r="L384">
        <v>2609060</v>
      </c>
      <c r="M384">
        <v>2011590</v>
      </c>
      <c r="N384">
        <v>1871300</v>
      </c>
      <c r="O384">
        <v>1714010</v>
      </c>
      <c r="P384">
        <v>2188440</v>
      </c>
      <c r="Q384">
        <v>1863270</v>
      </c>
      <c r="R384">
        <v>1867100</v>
      </c>
      <c r="S384">
        <v>1930210</v>
      </c>
    </row>
    <row r="385" spans="1:19" x14ac:dyDescent="0.2">
      <c r="A385" s="22">
        <v>383</v>
      </c>
      <c r="B385" t="b">
        <v>1</v>
      </c>
      <c r="C385" t="b">
        <v>1</v>
      </c>
      <c r="D385" t="s">
        <v>973</v>
      </c>
      <c r="E385" t="s">
        <v>973</v>
      </c>
      <c r="F385" t="str">
        <f>VLOOKUP(pHWC_all[[#This Row],[ecoinvent_country_name]],CFs_unspecified[[ecoinvent_country_name]:[ecoinvent_shortname]],3,0)</f>
        <v>SM</v>
      </c>
      <c r="G385">
        <v>420985</v>
      </c>
      <c r="H385">
        <v>10375.6</v>
      </c>
      <c r="I385">
        <v>9371.5300000000007</v>
      </c>
      <c r="J385">
        <v>10375.6</v>
      </c>
      <c r="K385">
        <v>10047.4</v>
      </c>
      <c r="L385">
        <v>10703.6</v>
      </c>
      <c r="M385">
        <v>94167.4</v>
      </c>
      <c r="N385">
        <v>115425</v>
      </c>
      <c r="O385">
        <v>101832</v>
      </c>
      <c r="P385">
        <v>27895.200000000001</v>
      </c>
      <c r="Q385">
        <v>10375.6</v>
      </c>
      <c r="R385">
        <v>10040.9</v>
      </c>
      <c r="S385">
        <v>10375.6</v>
      </c>
    </row>
    <row r="386" spans="1:19" x14ac:dyDescent="0.2">
      <c r="A386" s="22">
        <v>384</v>
      </c>
      <c r="B386" t="b">
        <v>1</v>
      </c>
      <c r="C386" t="b">
        <v>1</v>
      </c>
      <c r="D386" t="s">
        <v>976</v>
      </c>
      <c r="E386" t="s">
        <v>976</v>
      </c>
      <c r="F386" t="str">
        <f>VLOOKUP(pHWC_all[[#This Row],[ecoinvent_country_name]],CFs_unspecified[[ecoinvent_country_name]:[ecoinvent_shortname]],3,0)</f>
        <v>SN</v>
      </c>
      <c r="G386">
        <v>459060000</v>
      </c>
      <c r="H386">
        <v>42711200</v>
      </c>
      <c r="I386">
        <v>39709100</v>
      </c>
      <c r="J386">
        <v>45738300</v>
      </c>
      <c r="K386">
        <v>26876500</v>
      </c>
      <c r="L386">
        <v>9628610</v>
      </c>
      <c r="M386">
        <v>9953130</v>
      </c>
      <c r="N386">
        <v>17878200</v>
      </c>
      <c r="O386">
        <v>33401800</v>
      </c>
      <c r="P386">
        <v>40135800</v>
      </c>
      <c r="Q386">
        <v>71292000</v>
      </c>
      <c r="R386">
        <v>70307900</v>
      </c>
      <c r="S386">
        <v>51427000</v>
      </c>
    </row>
    <row r="387" spans="1:19" x14ac:dyDescent="0.2">
      <c r="A387" s="22">
        <v>385</v>
      </c>
      <c r="B387" t="b">
        <v>0</v>
      </c>
      <c r="C387" t="b">
        <v>1</v>
      </c>
      <c r="D387" t="s">
        <v>90</v>
      </c>
      <c r="E387" t="s">
        <v>979</v>
      </c>
      <c r="F387" t="str">
        <f>VLOOKUP(pHWC_all[[#This Row],[ecoinvent_country_name]],CFs_unspecified[[ecoinvent_country_name]:[ecoinvent_shortname]],3,0)</f>
        <v>SO</v>
      </c>
      <c r="G387">
        <v>440796000</v>
      </c>
      <c r="H387">
        <v>31959200</v>
      </c>
      <c r="I387">
        <v>25145600</v>
      </c>
      <c r="J387">
        <v>16005500</v>
      </c>
      <c r="K387">
        <v>20171900</v>
      </c>
      <c r="L387">
        <v>31762500</v>
      </c>
      <c r="M387">
        <v>62276800</v>
      </c>
      <c r="N387">
        <v>74918700</v>
      </c>
      <c r="O387">
        <v>72720200</v>
      </c>
      <c r="P387">
        <v>37017500</v>
      </c>
      <c r="Q387">
        <v>17630700</v>
      </c>
      <c r="R387">
        <v>22076200</v>
      </c>
      <c r="S387">
        <v>29111400</v>
      </c>
    </row>
    <row r="388" spans="1:19" x14ac:dyDescent="0.2">
      <c r="A388" s="22">
        <v>386</v>
      </c>
      <c r="B388" t="b">
        <v>1</v>
      </c>
      <c r="C388" t="b">
        <v>1</v>
      </c>
      <c r="D388" t="s">
        <v>981</v>
      </c>
      <c r="E388" t="s">
        <v>981</v>
      </c>
      <c r="F388" t="str">
        <f>VLOOKUP(pHWC_all[[#This Row],[ecoinvent_country_name]],CFs_unspecified[[ecoinvent_country_name]:[ecoinvent_shortname]],3,0)</f>
        <v>SR</v>
      </c>
      <c r="G388">
        <v>156941000</v>
      </c>
      <c r="H388">
        <v>15810500</v>
      </c>
      <c r="I388">
        <v>30243500</v>
      </c>
      <c r="J388">
        <v>46346900</v>
      </c>
      <c r="K388">
        <v>15301300</v>
      </c>
      <c r="L388">
        <v>2628130</v>
      </c>
      <c r="M388">
        <v>2971480</v>
      </c>
      <c r="N388">
        <v>5076790</v>
      </c>
      <c r="O388">
        <v>10387900</v>
      </c>
      <c r="P388">
        <v>10804400</v>
      </c>
      <c r="Q388">
        <v>1119200</v>
      </c>
      <c r="R388">
        <v>3951590</v>
      </c>
      <c r="S388">
        <v>12298800</v>
      </c>
    </row>
    <row r="389" spans="1:19" x14ac:dyDescent="0.2">
      <c r="A389" s="22">
        <v>387</v>
      </c>
      <c r="B389" t="b">
        <v>1</v>
      </c>
      <c r="C389" t="b">
        <v>1</v>
      </c>
      <c r="D389" t="s">
        <v>984</v>
      </c>
      <c r="E389" t="s">
        <v>984</v>
      </c>
      <c r="F389" t="str">
        <f>VLOOKUP(pHWC_all[[#This Row],[ecoinvent_country_name]],CFs_unspecified[[ecoinvent_country_name]:[ecoinvent_shortname]],3,0)</f>
        <v>SS</v>
      </c>
      <c r="G389">
        <v>218630000</v>
      </c>
      <c r="H389">
        <v>17256800</v>
      </c>
      <c r="I389">
        <v>15586700</v>
      </c>
      <c r="J389">
        <v>17256700</v>
      </c>
      <c r="K389">
        <v>16700100</v>
      </c>
      <c r="L389">
        <v>17258200</v>
      </c>
      <c r="M389">
        <v>16853000</v>
      </c>
      <c r="N389">
        <v>17754900</v>
      </c>
      <c r="O389">
        <v>18982700</v>
      </c>
      <c r="P389">
        <v>21039800</v>
      </c>
      <c r="Q389">
        <v>21484400</v>
      </c>
      <c r="R389">
        <v>20466200</v>
      </c>
      <c r="S389">
        <v>17989900</v>
      </c>
    </row>
    <row r="390" spans="1:19" x14ac:dyDescent="0.2">
      <c r="A390" s="22">
        <v>388</v>
      </c>
      <c r="B390" t="b">
        <v>1</v>
      </c>
      <c r="C390" t="b">
        <v>1</v>
      </c>
      <c r="D390" t="s">
        <v>987</v>
      </c>
      <c r="E390" t="s">
        <v>987</v>
      </c>
      <c r="F390" t="str">
        <f>VLOOKUP(pHWC_all[[#This Row],[ecoinvent_country_name]],CFs_unspecified[[ecoinvent_country_name]:[ecoinvent_shortname]],3,0)</f>
        <v>ST</v>
      </c>
      <c r="G390">
        <v>25946000</v>
      </c>
      <c r="H390">
        <v>1282070</v>
      </c>
      <c r="I390">
        <v>6323030</v>
      </c>
      <c r="J390">
        <v>6934540</v>
      </c>
      <c r="K390">
        <v>7786460</v>
      </c>
      <c r="L390">
        <v>3537190</v>
      </c>
      <c r="M390">
        <v>11596.7</v>
      </c>
      <c r="N390">
        <v>11983.3</v>
      </c>
      <c r="O390">
        <v>11983.3</v>
      </c>
      <c r="P390">
        <v>11596.7</v>
      </c>
      <c r="Q390">
        <v>11983.3</v>
      </c>
      <c r="R390">
        <v>11596.7</v>
      </c>
      <c r="S390">
        <v>11983.3</v>
      </c>
    </row>
    <row r="391" spans="1:19" x14ac:dyDescent="0.2">
      <c r="A391" s="22">
        <v>389</v>
      </c>
      <c r="B391" t="b">
        <v>1</v>
      </c>
      <c r="C391" t="b">
        <v>1</v>
      </c>
      <c r="D391" t="s">
        <v>990</v>
      </c>
      <c r="E391" t="s">
        <v>990</v>
      </c>
      <c r="F391" t="str">
        <f>VLOOKUP(pHWC_all[[#This Row],[ecoinvent_country_name]],CFs_unspecified[[ecoinvent_country_name]:[ecoinvent_shortname]],3,0)</f>
        <v>SV</v>
      </c>
      <c r="G391">
        <v>139983000</v>
      </c>
      <c r="H391">
        <v>6565460</v>
      </c>
      <c r="I391">
        <v>8176910</v>
      </c>
      <c r="J391">
        <v>12659500</v>
      </c>
      <c r="K391">
        <v>12636300</v>
      </c>
      <c r="L391">
        <v>10244600</v>
      </c>
      <c r="M391">
        <v>11048500</v>
      </c>
      <c r="N391">
        <v>26181500</v>
      </c>
      <c r="O391">
        <v>20593400</v>
      </c>
      <c r="P391">
        <v>11647200</v>
      </c>
      <c r="Q391">
        <v>6496900</v>
      </c>
      <c r="R391">
        <v>7388460</v>
      </c>
      <c r="S391">
        <v>6344140</v>
      </c>
    </row>
    <row r="392" spans="1:19" x14ac:dyDescent="0.2">
      <c r="A392" s="22">
        <v>390</v>
      </c>
      <c r="B392" t="b">
        <v>1</v>
      </c>
      <c r="C392" t="b">
        <v>1</v>
      </c>
      <c r="D392" t="s">
        <v>993</v>
      </c>
      <c r="E392" t="s">
        <v>994</v>
      </c>
      <c r="F392" t="str">
        <f>VLOOKUP(pHWC_all[[#This Row],[ecoinvent_country_name]],CFs_unspecified[[ecoinvent_country_name]:[ecoinvent_shortname]],3,0)</f>
        <v>SY</v>
      </c>
      <c r="G392">
        <v>10007200000</v>
      </c>
      <c r="H392">
        <v>21009400</v>
      </c>
      <c r="I392">
        <v>21489900</v>
      </c>
      <c r="J392">
        <v>98715100</v>
      </c>
      <c r="K392">
        <v>793389000</v>
      </c>
      <c r="L392">
        <v>2905290000</v>
      </c>
      <c r="M392">
        <v>3273450000</v>
      </c>
      <c r="N392">
        <v>2424800000</v>
      </c>
      <c r="O392">
        <v>377625000</v>
      </c>
      <c r="P392">
        <v>29025600</v>
      </c>
      <c r="Q392">
        <v>21009400</v>
      </c>
      <c r="R392">
        <v>20331700</v>
      </c>
      <c r="S392">
        <v>21009400</v>
      </c>
    </row>
    <row r="393" spans="1:19" x14ac:dyDescent="0.2">
      <c r="A393" s="22">
        <v>391</v>
      </c>
      <c r="B393" t="b">
        <v>1</v>
      </c>
      <c r="C393" t="b">
        <v>1</v>
      </c>
      <c r="D393" t="s">
        <v>997</v>
      </c>
      <c r="E393" t="s">
        <v>997</v>
      </c>
      <c r="F393" t="str">
        <f>VLOOKUP(pHWC_all[[#This Row],[ecoinvent_country_name]],CFs_unspecified[[ecoinvent_country_name]:[ecoinvent_shortname]],3,0)</f>
        <v>SZ</v>
      </c>
      <c r="G393">
        <v>132570000</v>
      </c>
      <c r="H393">
        <v>27485100</v>
      </c>
      <c r="I393">
        <v>15978200</v>
      </c>
      <c r="J393">
        <v>22794900</v>
      </c>
      <c r="K393">
        <v>18262600</v>
      </c>
      <c r="L393">
        <v>20527200</v>
      </c>
      <c r="M393">
        <v>4656810</v>
      </c>
      <c r="N393">
        <v>1684480</v>
      </c>
      <c r="O393">
        <v>1684480</v>
      </c>
      <c r="P393">
        <v>1630250</v>
      </c>
      <c r="Q393">
        <v>1686190</v>
      </c>
      <c r="R393">
        <v>2674090</v>
      </c>
      <c r="S393">
        <v>13505100</v>
      </c>
    </row>
    <row r="394" spans="1:19" x14ac:dyDescent="0.2">
      <c r="A394" s="22">
        <v>392</v>
      </c>
      <c r="B394" t="b">
        <v>0</v>
      </c>
      <c r="C394" t="b">
        <v>1</v>
      </c>
      <c r="D394" t="s">
        <v>90</v>
      </c>
      <c r="E394" t="s">
        <v>1000</v>
      </c>
      <c r="F394" t="str">
        <f>VLOOKUP(pHWC_all[[#This Row],[ecoinvent_country_name]],CFs_unspecified[[ecoinvent_country_name]:[ecoinvent_shortname]],3,0)</f>
        <v>Siachen Glacier</v>
      </c>
      <c r="G394">
        <v>929156</v>
      </c>
      <c r="H394">
        <v>31419.1</v>
      </c>
      <c r="I394">
        <v>28378.6</v>
      </c>
      <c r="J394">
        <v>31419.1</v>
      </c>
      <c r="K394">
        <v>30405.599999999999</v>
      </c>
      <c r="L394">
        <v>31419.1</v>
      </c>
      <c r="M394">
        <v>40807.1</v>
      </c>
      <c r="N394">
        <v>152662</v>
      </c>
      <c r="O394">
        <v>234030</v>
      </c>
      <c r="P394">
        <v>222373</v>
      </c>
      <c r="Q394">
        <v>64418.400000000001</v>
      </c>
      <c r="R394">
        <v>30405.599999999999</v>
      </c>
      <c r="S394">
        <v>31419.1</v>
      </c>
    </row>
    <row r="395" spans="1:19" x14ac:dyDescent="0.2">
      <c r="A395" s="22">
        <v>393</v>
      </c>
      <c r="B395" t="b">
        <v>0</v>
      </c>
      <c r="C395" t="b">
        <v>1</v>
      </c>
      <c r="D395" t="s">
        <v>90</v>
      </c>
      <c r="E395" t="s">
        <v>1001</v>
      </c>
      <c r="F395" t="str">
        <f>VLOOKUP(pHWC_all[[#This Row],[ecoinvent_country_name]],CFs_unspecified[[ecoinvent_country_name]:[ecoinvent_shortname]],3,0)</f>
        <v>Somaliland</v>
      </c>
      <c r="G395">
        <v>138932000</v>
      </c>
      <c r="H395">
        <v>5718400</v>
      </c>
      <c r="I395">
        <v>3582770</v>
      </c>
      <c r="J395">
        <v>3812300</v>
      </c>
      <c r="K395">
        <v>4270670</v>
      </c>
      <c r="L395">
        <v>6098120</v>
      </c>
      <c r="M395">
        <v>6491670</v>
      </c>
      <c r="N395">
        <v>9941720</v>
      </c>
      <c r="O395">
        <v>14452800</v>
      </c>
      <c r="P395">
        <v>20985700</v>
      </c>
      <c r="Q395">
        <v>26922600</v>
      </c>
      <c r="R395">
        <v>23158900</v>
      </c>
      <c r="S395">
        <v>13496800</v>
      </c>
    </row>
    <row r="396" spans="1:19" x14ac:dyDescent="0.2">
      <c r="A396" s="22">
        <v>394</v>
      </c>
      <c r="B396" t="b">
        <v>0</v>
      </c>
      <c r="C396" t="b">
        <v>1</v>
      </c>
      <c r="D396" t="s">
        <v>90</v>
      </c>
      <c r="E396" t="s">
        <v>1002</v>
      </c>
      <c r="F396" t="str">
        <f>VLOOKUP(pHWC_all[[#This Row],[ecoinvent_country_name]],CFs_unspecified[[ecoinvent_country_name]:[ecoinvent_shortname]],3,0)</f>
        <v>TC</v>
      </c>
      <c r="G396">
        <v>148280</v>
      </c>
      <c r="H396">
        <v>12593.7</v>
      </c>
      <c r="I396">
        <v>11374.9</v>
      </c>
      <c r="J396">
        <v>12593.7</v>
      </c>
      <c r="K396">
        <v>12187.4</v>
      </c>
      <c r="L396">
        <v>12593.7</v>
      </c>
      <c r="M396">
        <v>12187.4</v>
      </c>
      <c r="N396">
        <v>12593.7</v>
      </c>
      <c r="O396">
        <v>12593.7</v>
      </c>
      <c r="P396">
        <v>12187.4</v>
      </c>
      <c r="Q396">
        <v>12593.7</v>
      </c>
      <c r="R396">
        <v>12187.4</v>
      </c>
      <c r="S396">
        <v>12593.7</v>
      </c>
    </row>
    <row r="397" spans="1:19" x14ac:dyDescent="0.2">
      <c r="A397" s="22">
        <v>395</v>
      </c>
      <c r="B397" t="b">
        <v>1</v>
      </c>
      <c r="C397" t="b">
        <v>1</v>
      </c>
      <c r="D397" t="s">
        <v>1004</v>
      </c>
      <c r="E397" t="s">
        <v>1004</v>
      </c>
      <c r="F397" t="str">
        <f>VLOOKUP(pHWC_all[[#This Row],[ecoinvent_country_name]],CFs_unspecified[[ecoinvent_country_name]:[ecoinvent_shortname]],3,0)</f>
        <v>TD</v>
      </c>
      <c r="G397">
        <v>265936000</v>
      </c>
      <c r="H397">
        <v>15754200</v>
      </c>
      <c r="I397">
        <v>14165900</v>
      </c>
      <c r="J397">
        <v>14190300</v>
      </c>
      <c r="K397">
        <v>13709300</v>
      </c>
      <c r="L397">
        <v>13983100</v>
      </c>
      <c r="M397">
        <v>14562500</v>
      </c>
      <c r="N397">
        <v>19845200</v>
      </c>
      <c r="O397">
        <v>23297500</v>
      </c>
      <c r="P397">
        <v>43040800</v>
      </c>
      <c r="Q397">
        <v>40671400</v>
      </c>
      <c r="R397">
        <v>34883000</v>
      </c>
      <c r="S397">
        <v>17832200</v>
      </c>
    </row>
    <row r="398" spans="1:19" x14ac:dyDescent="0.2">
      <c r="A398" s="22">
        <v>396</v>
      </c>
      <c r="B398" t="b">
        <v>0</v>
      </c>
      <c r="C398" t="b">
        <v>1</v>
      </c>
      <c r="D398" t="s">
        <v>90</v>
      </c>
      <c r="E398" t="s">
        <v>1007</v>
      </c>
      <c r="F398" t="str">
        <f>VLOOKUP(pHWC_all[[#This Row],[ecoinvent_country_name]],CFs_unspecified[[ecoinvent_country_name]:[ecoinvent_shortname]],3,0)</f>
        <v>TF</v>
      </c>
      <c r="G398">
        <v>0</v>
      </c>
      <c r="H398">
        <v>0</v>
      </c>
      <c r="I398">
        <v>0</v>
      </c>
      <c r="J398">
        <v>0</v>
      </c>
      <c r="K398">
        <v>0</v>
      </c>
      <c r="L398">
        <v>0</v>
      </c>
      <c r="M398">
        <v>0</v>
      </c>
      <c r="N398">
        <v>0</v>
      </c>
      <c r="O398">
        <v>0</v>
      </c>
      <c r="P398">
        <v>0</v>
      </c>
      <c r="Q398">
        <v>0</v>
      </c>
      <c r="R398">
        <v>0</v>
      </c>
      <c r="S398">
        <v>0</v>
      </c>
    </row>
    <row r="399" spans="1:19" x14ac:dyDescent="0.2">
      <c r="A399" s="22">
        <v>397</v>
      </c>
      <c r="B399" t="b">
        <v>1</v>
      </c>
      <c r="C399" t="b">
        <v>1</v>
      </c>
      <c r="D399" t="s">
        <v>1009</v>
      </c>
      <c r="E399" t="s">
        <v>1009</v>
      </c>
      <c r="F399" t="str">
        <f>VLOOKUP(pHWC_all[[#This Row],[ecoinvent_country_name]],CFs_unspecified[[ecoinvent_country_name]:[ecoinvent_shortname]],3,0)</f>
        <v>TG</v>
      </c>
      <c r="G399">
        <v>32022500</v>
      </c>
      <c r="H399">
        <v>2270990</v>
      </c>
      <c r="I399">
        <v>2060570</v>
      </c>
      <c r="J399">
        <v>2246990</v>
      </c>
      <c r="K399">
        <v>2335460</v>
      </c>
      <c r="L399">
        <v>2636950</v>
      </c>
      <c r="M399">
        <v>3086870</v>
      </c>
      <c r="N399">
        <v>3255240</v>
      </c>
      <c r="O399">
        <v>4331070</v>
      </c>
      <c r="P399">
        <v>2793300</v>
      </c>
      <c r="Q399">
        <v>2396670</v>
      </c>
      <c r="R399">
        <v>2315870</v>
      </c>
      <c r="S399">
        <v>2292510</v>
      </c>
    </row>
    <row r="400" spans="1:19" x14ac:dyDescent="0.2">
      <c r="A400" s="22">
        <v>398</v>
      </c>
      <c r="B400" t="b">
        <v>1</v>
      </c>
      <c r="C400" t="b">
        <v>1</v>
      </c>
      <c r="D400" t="s">
        <v>1012</v>
      </c>
      <c r="E400" t="s">
        <v>1012</v>
      </c>
      <c r="F400" t="str">
        <f>VLOOKUP(pHWC_all[[#This Row],[ecoinvent_country_name]],CFs_unspecified[[ecoinvent_country_name]:[ecoinvent_shortname]],3,0)</f>
        <v>TH</v>
      </c>
      <c r="G400">
        <v>17823800000</v>
      </c>
      <c r="H400">
        <v>1562790000</v>
      </c>
      <c r="I400">
        <v>1823070000</v>
      </c>
      <c r="J400">
        <v>1987960000</v>
      </c>
      <c r="K400">
        <v>962900000</v>
      </c>
      <c r="L400">
        <v>663213000</v>
      </c>
      <c r="M400">
        <v>957825000</v>
      </c>
      <c r="N400">
        <v>2377400000</v>
      </c>
      <c r="O400">
        <v>1217990000</v>
      </c>
      <c r="P400">
        <v>1759740000</v>
      </c>
      <c r="Q400">
        <v>1964510000</v>
      </c>
      <c r="R400">
        <v>1051750000</v>
      </c>
      <c r="S400">
        <v>1494610000</v>
      </c>
    </row>
    <row r="401" spans="1:19" x14ac:dyDescent="0.2">
      <c r="A401" s="22">
        <v>399</v>
      </c>
      <c r="B401" t="b">
        <v>1</v>
      </c>
      <c r="C401" t="b">
        <v>1</v>
      </c>
      <c r="D401" t="s">
        <v>1015</v>
      </c>
      <c r="E401" t="s">
        <v>1015</v>
      </c>
      <c r="F401" t="str">
        <f>VLOOKUP(pHWC_all[[#This Row],[ecoinvent_country_name]],CFs_unspecified[[ecoinvent_country_name]:[ecoinvent_shortname]],3,0)</f>
        <v>TJ</v>
      </c>
      <c r="G401">
        <v>4482100000</v>
      </c>
      <c r="H401">
        <v>22518700</v>
      </c>
      <c r="I401">
        <v>20339500</v>
      </c>
      <c r="J401">
        <v>67366900</v>
      </c>
      <c r="K401">
        <v>186107000</v>
      </c>
      <c r="L401">
        <v>957253000</v>
      </c>
      <c r="M401">
        <v>1143830000</v>
      </c>
      <c r="N401">
        <v>1412360000</v>
      </c>
      <c r="O401">
        <v>517918000</v>
      </c>
      <c r="P401">
        <v>85376700</v>
      </c>
      <c r="Q401">
        <v>24714100</v>
      </c>
      <c r="R401">
        <v>21800900</v>
      </c>
      <c r="S401">
        <v>22518700</v>
      </c>
    </row>
    <row r="402" spans="1:19" x14ac:dyDescent="0.2">
      <c r="A402" s="22">
        <v>400</v>
      </c>
      <c r="B402" t="b">
        <v>1</v>
      </c>
      <c r="C402" t="b">
        <v>1</v>
      </c>
      <c r="D402" t="s">
        <v>1018</v>
      </c>
      <c r="E402" t="s">
        <v>1019</v>
      </c>
      <c r="F402" t="str">
        <f>VLOOKUP(pHWC_all[[#This Row],[ecoinvent_country_name]],CFs_unspecified[[ecoinvent_country_name]:[ecoinvent_shortname]],3,0)</f>
        <v>TL</v>
      </c>
      <c r="G402">
        <v>65846200</v>
      </c>
      <c r="H402">
        <v>3540450</v>
      </c>
      <c r="I402">
        <v>8407140</v>
      </c>
      <c r="J402">
        <v>11129600</v>
      </c>
      <c r="K402">
        <v>13179300</v>
      </c>
      <c r="L402">
        <v>5907780</v>
      </c>
      <c r="M402">
        <v>3362960</v>
      </c>
      <c r="N402">
        <v>4810850</v>
      </c>
      <c r="O402">
        <v>6289390</v>
      </c>
      <c r="P402">
        <v>5815770</v>
      </c>
      <c r="Q402">
        <v>1761110</v>
      </c>
      <c r="R402">
        <v>620965</v>
      </c>
      <c r="S402">
        <v>1020800</v>
      </c>
    </row>
    <row r="403" spans="1:19" x14ac:dyDescent="0.2">
      <c r="A403" s="22">
        <v>401</v>
      </c>
      <c r="B403" t="b">
        <v>1</v>
      </c>
      <c r="C403" t="b">
        <v>1</v>
      </c>
      <c r="D403" t="s">
        <v>1022</v>
      </c>
      <c r="E403" t="s">
        <v>1022</v>
      </c>
      <c r="F403" t="str">
        <f>VLOOKUP(pHWC_all[[#This Row],[ecoinvent_country_name]],CFs_unspecified[[ecoinvent_country_name]:[ecoinvent_shortname]],3,0)</f>
        <v>TM</v>
      </c>
      <c r="G403">
        <v>14093900000</v>
      </c>
      <c r="H403">
        <v>51946400</v>
      </c>
      <c r="I403">
        <v>53507500</v>
      </c>
      <c r="J403">
        <v>287037000</v>
      </c>
      <c r="K403">
        <v>927146000</v>
      </c>
      <c r="L403">
        <v>3664850000</v>
      </c>
      <c r="M403">
        <v>4486360000</v>
      </c>
      <c r="N403">
        <v>3693830000</v>
      </c>
      <c r="O403">
        <v>724835000</v>
      </c>
      <c r="P403">
        <v>50270700</v>
      </c>
      <c r="Q403">
        <v>51946400</v>
      </c>
      <c r="R403">
        <v>50270700</v>
      </c>
      <c r="S403">
        <v>51946400</v>
      </c>
    </row>
    <row r="404" spans="1:19" x14ac:dyDescent="0.2">
      <c r="A404" s="22">
        <v>402</v>
      </c>
      <c r="B404" t="b">
        <v>1</v>
      </c>
      <c r="C404" t="b">
        <v>1</v>
      </c>
      <c r="D404" t="s">
        <v>1025</v>
      </c>
      <c r="E404" t="s">
        <v>1025</v>
      </c>
      <c r="F404" t="str">
        <f>VLOOKUP(pHWC_all[[#This Row],[ecoinvent_country_name]],CFs_unspecified[[ecoinvent_country_name]:[ecoinvent_shortname]],3,0)</f>
        <v>TN</v>
      </c>
      <c r="G404">
        <v>3844190000</v>
      </c>
      <c r="H404">
        <v>13133100</v>
      </c>
      <c r="I404">
        <v>24193000</v>
      </c>
      <c r="J404">
        <v>102598000</v>
      </c>
      <c r="K404">
        <v>423021000</v>
      </c>
      <c r="L404">
        <v>747901000</v>
      </c>
      <c r="M404">
        <v>1100690000</v>
      </c>
      <c r="N404">
        <v>934348000</v>
      </c>
      <c r="O404">
        <v>291344000</v>
      </c>
      <c r="P404">
        <v>78174500</v>
      </c>
      <c r="Q404">
        <v>70215800</v>
      </c>
      <c r="R404">
        <v>31871100</v>
      </c>
      <c r="S404">
        <v>26701600</v>
      </c>
    </row>
    <row r="405" spans="1:19" x14ac:dyDescent="0.2">
      <c r="A405" s="22">
        <v>403</v>
      </c>
      <c r="B405" t="b">
        <v>1</v>
      </c>
      <c r="C405" t="b">
        <v>1</v>
      </c>
      <c r="D405" t="s">
        <v>1028</v>
      </c>
      <c r="E405" t="s">
        <v>1028</v>
      </c>
      <c r="F405" t="str">
        <f>VLOOKUP(pHWC_all[[#This Row],[ecoinvent_country_name]],CFs_unspecified[[ecoinvent_country_name]:[ecoinvent_shortname]],3,0)</f>
        <v>TO</v>
      </c>
      <c r="G405">
        <v>433593</v>
      </c>
      <c r="H405">
        <v>36825.699999999997</v>
      </c>
      <c r="I405">
        <v>33262</v>
      </c>
      <c r="J405">
        <v>36825.699999999997</v>
      </c>
      <c r="K405">
        <v>35637.800000000003</v>
      </c>
      <c r="L405">
        <v>36825.699999999997</v>
      </c>
      <c r="M405">
        <v>35637.800000000003</v>
      </c>
      <c r="N405">
        <v>36825.699999999997</v>
      </c>
      <c r="O405">
        <v>36825.699999999997</v>
      </c>
      <c r="P405">
        <v>35637.800000000003</v>
      </c>
      <c r="Q405">
        <v>36825.699999999997</v>
      </c>
      <c r="R405">
        <v>35637.800000000003</v>
      </c>
      <c r="S405">
        <v>36825.699999999997</v>
      </c>
    </row>
    <row r="406" spans="1:19" x14ac:dyDescent="0.2">
      <c r="A406" s="22">
        <v>404</v>
      </c>
      <c r="B406" t="b">
        <v>1</v>
      </c>
      <c r="C406" t="b">
        <v>1</v>
      </c>
      <c r="D406" t="s">
        <v>1031</v>
      </c>
      <c r="E406" t="s">
        <v>1032</v>
      </c>
      <c r="F406" t="str">
        <f>VLOOKUP(pHWC_all[[#This Row],[ecoinvent_country_name]],CFs_unspecified[[ecoinvent_country_name]:[ecoinvent_shortname]],3,0)</f>
        <v>TR</v>
      </c>
      <c r="G406">
        <v>25340500000</v>
      </c>
      <c r="H406">
        <v>194540000</v>
      </c>
      <c r="I406">
        <v>175780000</v>
      </c>
      <c r="J406">
        <v>252724000</v>
      </c>
      <c r="K406">
        <v>706409000</v>
      </c>
      <c r="L406">
        <v>4021550000</v>
      </c>
      <c r="M406">
        <v>6173100000</v>
      </c>
      <c r="N406">
        <v>7139840000</v>
      </c>
      <c r="O406">
        <v>4551020000</v>
      </c>
      <c r="P406">
        <v>1464040000</v>
      </c>
      <c r="Q406">
        <v>278690000</v>
      </c>
      <c r="R406">
        <v>188264000</v>
      </c>
      <c r="S406">
        <v>194540000</v>
      </c>
    </row>
    <row r="407" spans="1:19" x14ac:dyDescent="0.2">
      <c r="A407" s="22">
        <v>405</v>
      </c>
      <c r="B407" t="b">
        <v>1</v>
      </c>
      <c r="C407" t="b">
        <v>1</v>
      </c>
      <c r="D407" t="s">
        <v>1035</v>
      </c>
      <c r="E407" t="s">
        <v>1035</v>
      </c>
      <c r="F407" t="str">
        <f>VLOOKUP(pHWC_all[[#This Row],[ecoinvent_country_name]],CFs_unspecified[[ecoinvent_country_name]:[ecoinvent_shortname]],3,0)</f>
        <v>TT</v>
      </c>
      <c r="G407">
        <v>63561500</v>
      </c>
      <c r="H407">
        <v>5063600</v>
      </c>
      <c r="I407">
        <v>4538500</v>
      </c>
      <c r="J407">
        <v>5001490</v>
      </c>
      <c r="K407">
        <v>4820040</v>
      </c>
      <c r="L407">
        <v>5307900</v>
      </c>
      <c r="M407">
        <v>5177120</v>
      </c>
      <c r="N407">
        <v>6214670</v>
      </c>
      <c r="O407">
        <v>6200490</v>
      </c>
      <c r="P407">
        <v>6206680</v>
      </c>
      <c r="Q407">
        <v>5237950</v>
      </c>
      <c r="R407">
        <v>4812710</v>
      </c>
      <c r="S407">
        <v>4980330</v>
      </c>
    </row>
    <row r="408" spans="1:19" x14ac:dyDescent="0.2">
      <c r="A408" s="22">
        <v>406</v>
      </c>
      <c r="B408" t="b">
        <v>0</v>
      </c>
      <c r="C408" t="b">
        <v>1</v>
      </c>
      <c r="D408" t="s">
        <v>90</v>
      </c>
      <c r="E408" t="s">
        <v>1038</v>
      </c>
      <c r="F408" t="str">
        <f>VLOOKUP(pHWC_all[[#This Row],[ecoinvent_country_name]],CFs_unspecified[[ecoinvent_country_name]:[ecoinvent_shortname]],3,0)</f>
        <v>TW</v>
      </c>
      <c r="G408">
        <v>2118030000</v>
      </c>
      <c r="H408">
        <v>126352000</v>
      </c>
      <c r="I408">
        <v>134607000</v>
      </c>
      <c r="J408">
        <v>124456000</v>
      </c>
      <c r="K408">
        <v>132793000</v>
      </c>
      <c r="L408">
        <v>116010000</v>
      </c>
      <c r="M408">
        <v>207892000</v>
      </c>
      <c r="N408">
        <v>272160000</v>
      </c>
      <c r="O408">
        <v>203127000</v>
      </c>
      <c r="P408">
        <v>216402000</v>
      </c>
      <c r="Q408">
        <v>222257000</v>
      </c>
      <c r="R408">
        <v>225233000</v>
      </c>
      <c r="S408">
        <v>136742000</v>
      </c>
    </row>
    <row r="409" spans="1:19" x14ac:dyDescent="0.2">
      <c r="A409" s="22">
        <v>407</v>
      </c>
      <c r="B409" t="b">
        <v>1</v>
      </c>
      <c r="C409" t="b">
        <v>1</v>
      </c>
      <c r="D409" t="s">
        <v>1040</v>
      </c>
      <c r="E409" t="s">
        <v>1041</v>
      </c>
      <c r="F409" t="str">
        <f>VLOOKUP(pHWC_all[[#This Row],[ecoinvent_country_name]],CFs_unspecified[[ecoinvent_country_name]:[ecoinvent_shortname]],3,0)</f>
        <v>TZ</v>
      </c>
      <c r="G409">
        <v>1475030000</v>
      </c>
      <c r="H409">
        <v>148037000</v>
      </c>
      <c r="I409">
        <v>242538000</v>
      </c>
      <c r="J409">
        <v>272838000</v>
      </c>
      <c r="K409">
        <v>206927000</v>
      </c>
      <c r="L409">
        <v>86737900</v>
      </c>
      <c r="M409">
        <v>139800000</v>
      </c>
      <c r="N409">
        <v>126756000</v>
      </c>
      <c r="O409">
        <v>65050700</v>
      </c>
      <c r="P409">
        <v>49407000</v>
      </c>
      <c r="Q409">
        <v>37584600</v>
      </c>
      <c r="R409">
        <v>47072700</v>
      </c>
      <c r="S409">
        <v>52282900</v>
      </c>
    </row>
    <row r="410" spans="1:19" x14ac:dyDescent="0.2">
      <c r="A410" s="22">
        <v>408</v>
      </c>
      <c r="B410" t="b">
        <v>0</v>
      </c>
      <c r="C410" t="b">
        <v>1</v>
      </c>
      <c r="D410" t="s">
        <v>90</v>
      </c>
      <c r="E410" t="s">
        <v>1044</v>
      </c>
      <c r="F410" t="str">
        <f>VLOOKUP(pHWC_all[[#This Row],[ecoinvent_country_name]],CFs_unspecified[[ecoinvent_country_name]:[ecoinvent_shortname]],3,0)</f>
        <v>UA</v>
      </c>
      <c r="G410">
        <v>3481240000</v>
      </c>
      <c r="H410">
        <v>118683000</v>
      </c>
      <c r="I410">
        <v>107197000</v>
      </c>
      <c r="J410">
        <v>118683000</v>
      </c>
      <c r="K410">
        <v>142043000</v>
      </c>
      <c r="L410">
        <v>257715000</v>
      </c>
      <c r="M410">
        <v>655538000</v>
      </c>
      <c r="N410">
        <v>765491000</v>
      </c>
      <c r="O410">
        <v>636996000</v>
      </c>
      <c r="P410">
        <v>321816000</v>
      </c>
      <c r="Q410">
        <v>123537000</v>
      </c>
      <c r="R410">
        <v>114854000</v>
      </c>
      <c r="S410">
        <v>118683000</v>
      </c>
    </row>
    <row r="411" spans="1:19" x14ac:dyDescent="0.2">
      <c r="A411" s="22">
        <v>409</v>
      </c>
      <c r="B411" t="b">
        <v>0</v>
      </c>
      <c r="C411" t="b">
        <v>1</v>
      </c>
      <c r="D411" t="s">
        <v>90</v>
      </c>
      <c r="E411" t="s">
        <v>1046</v>
      </c>
      <c r="F411" t="str">
        <f>VLOOKUP(pHWC_all[[#This Row],[ecoinvent_country_name]],CFs_unspecified[[ecoinvent_country_name]:[ecoinvent_shortname]],3,0)</f>
        <v>UCTE</v>
      </c>
      <c r="G411">
        <v>64149800000</v>
      </c>
      <c r="H411">
        <v>1191450000</v>
      </c>
      <c r="I411">
        <v>1078670000</v>
      </c>
      <c r="J411">
        <v>1394330000</v>
      </c>
      <c r="K411">
        <v>1941810000</v>
      </c>
      <c r="L411">
        <v>7399500000</v>
      </c>
      <c r="M411">
        <v>15700900000</v>
      </c>
      <c r="N411">
        <v>17742700000</v>
      </c>
      <c r="O411">
        <v>11059000000</v>
      </c>
      <c r="P411">
        <v>3077520000</v>
      </c>
      <c r="Q411">
        <v>1223770000</v>
      </c>
      <c r="R411">
        <v>1150810000</v>
      </c>
      <c r="S411">
        <v>1189330000</v>
      </c>
    </row>
    <row r="412" spans="1:19" x14ac:dyDescent="0.2">
      <c r="A412" s="22">
        <v>410</v>
      </c>
      <c r="B412" t="b">
        <v>0</v>
      </c>
      <c r="C412" t="b">
        <v>1</v>
      </c>
      <c r="D412" t="s">
        <v>90</v>
      </c>
      <c r="E412" t="s">
        <v>1048</v>
      </c>
      <c r="F412" t="str">
        <f>VLOOKUP(pHWC_all[[#This Row],[ecoinvent_country_name]],CFs_unspecified[[ecoinvent_country_name]:[ecoinvent_shortname]],3,0)</f>
        <v>UCTE without France</v>
      </c>
      <c r="G412">
        <v>56136200000</v>
      </c>
      <c r="H412">
        <v>1012490000</v>
      </c>
      <c r="I412">
        <v>917035000</v>
      </c>
      <c r="J412">
        <v>1215370000</v>
      </c>
      <c r="K412">
        <v>1757220000</v>
      </c>
      <c r="L412">
        <v>6959990000</v>
      </c>
      <c r="M412">
        <v>14083100000</v>
      </c>
      <c r="N412">
        <v>15126200000</v>
      </c>
      <c r="O412">
        <v>9630330000</v>
      </c>
      <c r="P412">
        <v>2404340000</v>
      </c>
      <c r="Q412">
        <v>1042160000</v>
      </c>
      <c r="R412">
        <v>977629000</v>
      </c>
      <c r="S412">
        <v>1010380000</v>
      </c>
    </row>
    <row r="413" spans="1:19" x14ac:dyDescent="0.2">
      <c r="A413" s="22">
        <v>411</v>
      </c>
      <c r="B413" t="b">
        <v>0</v>
      </c>
      <c r="C413" t="b">
        <v>1</v>
      </c>
      <c r="D413" t="s">
        <v>90</v>
      </c>
      <c r="E413" t="s">
        <v>1049</v>
      </c>
      <c r="F413" t="str">
        <f>VLOOKUP(pHWC_all[[#This Row],[ecoinvent_country_name]],CFs_unspecified[[ecoinvent_country_name]:[ecoinvent_shortname]],3,0)</f>
        <v>UCTE without Germany</v>
      </c>
      <c r="G413">
        <v>60972900000</v>
      </c>
      <c r="H413">
        <v>991119000</v>
      </c>
      <c r="I413">
        <v>897729000</v>
      </c>
      <c r="J413">
        <v>1194000000</v>
      </c>
      <c r="K413">
        <v>1747430000</v>
      </c>
      <c r="L413">
        <v>7188360000</v>
      </c>
      <c r="M413">
        <v>15302900000</v>
      </c>
      <c r="N413">
        <v>17184900000</v>
      </c>
      <c r="O413">
        <v>10677800000</v>
      </c>
      <c r="P413">
        <v>2819310000</v>
      </c>
      <c r="Q413">
        <v>1023440000</v>
      </c>
      <c r="R413">
        <v>956945000</v>
      </c>
      <c r="S413">
        <v>989006000</v>
      </c>
    </row>
    <row r="414" spans="1:19" x14ac:dyDescent="0.2">
      <c r="A414" s="22">
        <v>412</v>
      </c>
      <c r="B414" t="b">
        <v>0</v>
      </c>
      <c r="C414" t="b">
        <v>1</v>
      </c>
      <c r="D414" t="s">
        <v>90</v>
      </c>
      <c r="E414" t="s">
        <v>1050</v>
      </c>
      <c r="F414" t="str">
        <f>VLOOKUP(pHWC_all[[#This Row],[ecoinvent_country_name]],CFs_unspecified[[ecoinvent_country_name]:[ecoinvent_shortname]],3,0)</f>
        <v>UCTE without Germany and France</v>
      </c>
      <c r="G414">
        <v>52959400000</v>
      </c>
      <c r="H414">
        <v>812164000</v>
      </c>
      <c r="I414">
        <v>736093000</v>
      </c>
      <c r="J414">
        <v>1015050000</v>
      </c>
      <c r="K414">
        <v>1562840000</v>
      </c>
      <c r="L414">
        <v>6748850000</v>
      </c>
      <c r="M414">
        <v>13685100000</v>
      </c>
      <c r="N414">
        <v>14568300000</v>
      </c>
      <c r="O414">
        <v>9249120000</v>
      </c>
      <c r="P414">
        <v>2146130000</v>
      </c>
      <c r="Q414">
        <v>841831000</v>
      </c>
      <c r="R414">
        <v>783762000</v>
      </c>
      <c r="S414">
        <v>810051000</v>
      </c>
    </row>
    <row r="415" spans="1:19" x14ac:dyDescent="0.2">
      <c r="A415" s="22">
        <v>413</v>
      </c>
      <c r="B415" t="b">
        <v>1</v>
      </c>
      <c r="C415" t="b">
        <v>1</v>
      </c>
      <c r="D415" t="s">
        <v>1051</v>
      </c>
      <c r="E415" t="s">
        <v>1051</v>
      </c>
      <c r="F415" t="str">
        <f>VLOOKUP(pHWC_all[[#This Row],[ecoinvent_country_name]],CFs_unspecified[[ecoinvent_country_name]:[ecoinvent_shortname]],3,0)</f>
        <v>UG</v>
      </c>
      <c r="G415">
        <v>258486000</v>
      </c>
      <c r="H415">
        <v>21508700</v>
      </c>
      <c r="I415">
        <v>19706300</v>
      </c>
      <c r="J415">
        <v>22715800</v>
      </c>
      <c r="K415">
        <v>21867100</v>
      </c>
      <c r="L415">
        <v>22362100</v>
      </c>
      <c r="M415">
        <v>22295900</v>
      </c>
      <c r="N415">
        <v>22096100</v>
      </c>
      <c r="O415">
        <v>21532800</v>
      </c>
      <c r="P415">
        <v>20818000</v>
      </c>
      <c r="Q415">
        <v>21298500</v>
      </c>
      <c r="R415">
        <v>20859500</v>
      </c>
      <c r="S415">
        <v>21425600</v>
      </c>
    </row>
    <row r="416" spans="1:19" x14ac:dyDescent="0.2">
      <c r="A416" s="22">
        <v>414</v>
      </c>
      <c r="B416" t="b">
        <v>0</v>
      </c>
      <c r="C416" t="b">
        <v>1</v>
      </c>
      <c r="D416" t="s">
        <v>90</v>
      </c>
      <c r="E416" t="s">
        <v>1054</v>
      </c>
      <c r="F416" t="str">
        <f>VLOOKUP(pHWC_all[[#This Row],[ecoinvent_country_name]],CFs_unspecified[[ecoinvent_country_name]:[ecoinvent_shortname]],3,0)</f>
        <v>UN-AMERICAS</v>
      </c>
      <c r="G416">
        <v>221292000000</v>
      </c>
      <c r="H416">
        <v>11847500000</v>
      </c>
      <c r="I416">
        <v>11690800000</v>
      </c>
      <c r="J416">
        <v>12181200000</v>
      </c>
      <c r="K416">
        <v>14719800000</v>
      </c>
      <c r="L416">
        <v>17733700000</v>
      </c>
      <c r="M416">
        <v>30933400000</v>
      </c>
      <c r="N416">
        <v>40548900000</v>
      </c>
      <c r="O416">
        <v>31550300000</v>
      </c>
      <c r="P416">
        <v>18078300000</v>
      </c>
      <c r="Q416">
        <v>10723400000</v>
      </c>
      <c r="R416">
        <v>9875800000</v>
      </c>
      <c r="S416">
        <v>11409200000</v>
      </c>
    </row>
    <row r="417" spans="1:19" x14ac:dyDescent="0.2">
      <c r="A417" s="22">
        <v>415</v>
      </c>
      <c r="B417" t="b">
        <v>0</v>
      </c>
      <c r="C417" t="b">
        <v>1</v>
      </c>
      <c r="D417" t="s">
        <v>90</v>
      </c>
      <c r="E417" t="s">
        <v>1056</v>
      </c>
      <c r="F417" t="str">
        <f>VLOOKUP(pHWC_all[[#This Row],[ecoinvent_country_name]],CFs_unspecified[[ecoinvent_country_name]:[ecoinvent_shortname]],3,0)</f>
        <v>UN-ASIA</v>
      </c>
      <c r="G417">
        <v>1123740000000</v>
      </c>
      <c r="H417">
        <v>48523200000</v>
      </c>
      <c r="I417">
        <v>50338100000</v>
      </c>
      <c r="J417">
        <v>65164500000</v>
      </c>
      <c r="K417">
        <v>67215800000</v>
      </c>
      <c r="L417">
        <v>119827000000</v>
      </c>
      <c r="M417">
        <v>148581000000</v>
      </c>
      <c r="N417">
        <v>161361000000</v>
      </c>
      <c r="O417">
        <v>135634000000</v>
      </c>
      <c r="P417">
        <v>107118000000</v>
      </c>
      <c r="Q417">
        <v>105624000000</v>
      </c>
      <c r="R417">
        <v>70347500000</v>
      </c>
      <c r="S417">
        <v>44008600000</v>
      </c>
    </row>
    <row r="418" spans="1:19" x14ac:dyDescent="0.2">
      <c r="A418" s="22">
        <v>416</v>
      </c>
      <c r="B418" t="b">
        <v>0</v>
      </c>
      <c r="C418" t="b">
        <v>1</v>
      </c>
      <c r="D418" t="s">
        <v>90</v>
      </c>
      <c r="E418" t="s">
        <v>1058</v>
      </c>
      <c r="F418" t="str">
        <f>VLOOKUP(pHWC_all[[#This Row],[ecoinvent_country_name]],CFs_unspecified[[ecoinvent_country_name]:[ecoinvent_shortname]],3,0)</f>
        <v>UN-AUSTRALIANZ</v>
      </c>
      <c r="G418">
        <v>15914600000</v>
      </c>
      <c r="H418">
        <v>3246730000</v>
      </c>
      <c r="I418">
        <v>1801040000</v>
      </c>
      <c r="J418">
        <v>1171850000</v>
      </c>
      <c r="K418">
        <v>580048000</v>
      </c>
      <c r="L418">
        <v>303583000</v>
      </c>
      <c r="M418">
        <v>181416000</v>
      </c>
      <c r="N418">
        <v>193836000</v>
      </c>
      <c r="O418">
        <v>350460000</v>
      </c>
      <c r="P418">
        <v>750154000</v>
      </c>
      <c r="Q418">
        <v>1640400000</v>
      </c>
      <c r="R418">
        <v>2399560000</v>
      </c>
      <c r="S418">
        <v>3295550000</v>
      </c>
    </row>
    <row r="419" spans="1:19" x14ac:dyDescent="0.2">
      <c r="A419" s="22">
        <v>417</v>
      </c>
      <c r="B419" t="b">
        <v>0</v>
      </c>
      <c r="C419" t="b">
        <v>1</v>
      </c>
      <c r="D419" t="s">
        <v>90</v>
      </c>
      <c r="E419" t="s">
        <v>1060</v>
      </c>
      <c r="F419" t="str">
        <f>VLOOKUP(pHWC_all[[#This Row],[ecoinvent_country_name]],CFs_unspecified[[ecoinvent_country_name]:[ecoinvent_shortname]],3,0)</f>
        <v>UN-CAMERICA</v>
      </c>
      <c r="G419">
        <v>28505200000</v>
      </c>
      <c r="H419">
        <v>1142680000</v>
      </c>
      <c r="I419">
        <v>1061640000</v>
      </c>
      <c r="J419">
        <v>1632200000</v>
      </c>
      <c r="K419">
        <v>1798050000</v>
      </c>
      <c r="L419">
        <v>1400910000</v>
      </c>
      <c r="M419">
        <v>1281280000</v>
      </c>
      <c r="N419">
        <v>1999840000</v>
      </c>
      <c r="O419">
        <v>4227290000</v>
      </c>
      <c r="P419">
        <v>4540570000</v>
      </c>
      <c r="Q419">
        <v>4572600000</v>
      </c>
      <c r="R419">
        <v>2988540000</v>
      </c>
      <c r="S419">
        <v>1859660000</v>
      </c>
    </row>
    <row r="420" spans="1:19" x14ac:dyDescent="0.2">
      <c r="A420" s="22">
        <v>418</v>
      </c>
      <c r="B420" t="b">
        <v>0</v>
      </c>
      <c r="C420" t="b">
        <v>1</v>
      </c>
      <c r="D420" t="s">
        <v>90</v>
      </c>
      <c r="E420" t="s">
        <v>1062</v>
      </c>
      <c r="F420" t="str">
        <f>VLOOKUP(pHWC_all[[#This Row],[ecoinvent_country_name]],CFs_unspecified[[ecoinvent_country_name]:[ecoinvent_shortname]],3,0)</f>
        <v>UN-CARIBBEAN</v>
      </c>
      <c r="G420">
        <v>3340960000</v>
      </c>
      <c r="H420">
        <v>251568000</v>
      </c>
      <c r="I420">
        <v>193240000</v>
      </c>
      <c r="J420">
        <v>267489000</v>
      </c>
      <c r="K420">
        <v>259495000</v>
      </c>
      <c r="L420">
        <v>251581000</v>
      </c>
      <c r="M420">
        <v>299290000</v>
      </c>
      <c r="N420">
        <v>361015000</v>
      </c>
      <c r="O420">
        <v>371993000</v>
      </c>
      <c r="P420">
        <v>245762000</v>
      </c>
      <c r="Q420">
        <v>289186000</v>
      </c>
      <c r="R420">
        <v>327586000</v>
      </c>
      <c r="S420">
        <v>222756000</v>
      </c>
    </row>
    <row r="421" spans="1:19" x14ac:dyDescent="0.2">
      <c r="A421" s="22">
        <v>419</v>
      </c>
      <c r="B421" t="b">
        <v>0</v>
      </c>
      <c r="C421" t="b">
        <v>1</v>
      </c>
      <c r="D421" t="s">
        <v>90</v>
      </c>
      <c r="E421" t="s">
        <v>1064</v>
      </c>
      <c r="F421" t="str">
        <f>VLOOKUP(pHWC_all[[#This Row],[ecoinvent_country_name]],CFs_unspecified[[ecoinvent_country_name]:[ecoinvent_shortname]],3,0)</f>
        <v>UN-EAFRICA</v>
      </c>
      <c r="G421">
        <v>11563000000</v>
      </c>
      <c r="H421">
        <v>799370000</v>
      </c>
      <c r="I421">
        <v>1297410000</v>
      </c>
      <c r="J421">
        <v>1486180000</v>
      </c>
      <c r="K421">
        <v>1362650000</v>
      </c>
      <c r="L421">
        <v>915918000</v>
      </c>
      <c r="M421">
        <v>827415000</v>
      </c>
      <c r="N421">
        <v>942593000</v>
      </c>
      <c r="O421">
        <v>970104000</v>
      </c>
      <c r="P421">
        <v>888922000</v>
      </c>
      <c r="Q421">
        <v>745287000</v>
      </c>
      <c r="R421">
        <v>651054000</v>
      </c>
      <c r="S421">
        <v>676084000</v>
      </c>
    </row>
    <row r="422" spans="1:19" x14ac:dyDescent="0.2">
      <c r="A422" s="22">
        <v>420</v>
      </c>
      <c r="B422" t="b">
        <v>0</v>
      </c>
      <c r="C422" t="b">
        <v>1</v>
      </c>
      <c r="D422" t="s">
        <v>90</v>
      </c>
      <c r="E422" t="s">
        <v>1066</v>
      </c>
      <c r="F422" t="str">
        <f>VLOOKUP(pHWC_all[[#This Row],[ecoinvent_country_name]],CFs_unspecified[[ecoinvent_country_name]:[ecoinvent_shortname]],3,0)</f>
        <v>UN-EASIA</v>
      </c>
      <c r="G422">
        <v>361237000000</v>
      </c>
      <c r="H422">
        <v>8298840000</v>
      </c>
      <c r="I422">
        <v>6728710000</v>
      </c>
      <c r="J422">
        <v>7155460000</v>
      </c>
      <c r="K422">
        <v>10598200000</v>
      </c>
      <c r="L422">
        <v>40239000000</v>
      </c>
      <c r="M422">
        <v>66014300000</v>
      </c>
      <c r="N422">
        <v>73366900000</v>
      </c>
      <c r="O422">
        <v>67428600000</v>
      </c>
      <c r="P422">
        <v>37930100000</v>
      </c>
      <c r="Q422">
        <v>18405100000</v>
      </c>
      <c r="R422">
        <v>14838000000</v>
      </c>
      <c r="S422">
        <v>10234200000</v>
      </c>
    </row>
    <row r="423" spans="1:19" x14ac:dyDescent="0.2">
      <c r="A423" s="22">
        <v>421</v>
      </c>
      <c r="B423" t="b">
        <v>0</v>
      </c>
      <c r="C423" t="b">
        <v>1</v>
      </c>
      <c r="D423" t="s">
        <v>90</v>
      </c>
      <c r="E423" t="s">
        <v>1068</v>
      </c>
      <c r="F423" t="str">
        <f>VLOOKUP(pHWC_all[[#This Row],[ecoinvent_country_name]],CFs_unspecified[[ecoinvent_country_name]:[ecoinvent_shortname]],3,0)</f>
        <v>UN-EEUROPE</v>
      </c>
      <c r="G423">
        <v>18788700000</v>
      </c>
      <c r="H423">
        <v>1098560000</v>
      </c>
      <c r="I423">
        <v>992248000</v>
      </c>
      <c r="J423">
        <v>1098600000</v>
      </c>
      <c r="K423">
        <v>1125130000</v>
      </c>
      <c r="L423">
        <v>1533300000</v>
      </c>
      <c r="M423">
        <v>2576780000</v>
      </c>
      <c r="N423">
        <v>2874760000</v>
      </c>
      <c r="O423">
        <v>2608310000</v>
      </c>
      <c r="P423">
        <v>1598940000</v>
      </c>
      <c r="Q423">
        <v>1120390000</v>
      </c>
      <c r="R423">
        <v>1063130000</v>
      </c>
      <c r="S423">
        <v>1098560000</v>
      </c>
    </row>
    <row r="424" spans="1:19" x14ac:dyDescent="0.2">
      <c r="A424" s="22">
        <v>422</v>
      </c>
      <c r="B424" t="b">
        <v>0</v>
      </c>
      <c r="C424" t="b">
        <v>1</v>
      </c>
      <c r="D424" t="s">
        <v>90</v>
      </c>
      <c r="E424" t="s">
        <v>1070</v>
      </c>
      <c r="F424" t="str">
        <f>VLOOKUP(pHWC_all[[#This Row],[ecoinvent_country_name]],CFs_unspecified[[ecoinvent_country_name]:[ecoinvent_shortname]],3,0)</f>
        <v>UN-EUROPE</v>
      </c>
      <c r="G424">
        <v>82974600000</v>
      </c>
      <c r="H424">
        <v>2343040000</v>
      </c>
      <c r="I424">
        <v>2118830000</v>
      </c>
      <c r="J424">
        <v>2546400000</v>
      </c>
      <c r="K424">
        <v>3112840000</v>
      </c>
      <c r="L424">
        <v>8939230000</v>
      </c>
      <c r="M424">
        <v>18247500000</v>
      </c>
      <c r="N424">
        <v>20501000000</v>
      </c>
      <c r="O424">
        <v>13534000000</v>
      </c>
      <c r="P424">
        <v>4634580000</v>
      </c>
      <c r="Q424">
        <v>2390470000</v>
      </c>
      <c r="R424">
        <v>2265360000</v>
      </c>
      <c r="S424">
        <v>2341200000</v>
      </c>
    </row>
    <row r="425" spans="1:19" x14ac:dyDescent="0.2">
      <c r="A425" s="22">
        <v>423</v>
      </c>
      <c r="B425" t="b">
        <v>0</v>
      </c>
      <c r="C425" t="b">
        <v>1</v>
      </c>
      <c r="D425" t="s">
        <v>90</v>
      </c>
      <c r="E425" t="s">
        <v>1072</v>
      </c>
      <c r="F425" t="str">
        <f>VLOOKUP(pHWC_all[[#This Row],[ecoinvent_country_name]],CFs_unspecified[[ecoinvent_country_name]:[ecoinvent_shortname]],3,0)</f>
        <v>UN-MAFRICA</v>
      </c>
      <c r="G425">
        <v>1122660000</v>
      </c>
      <c r="H425">
        <v>77464300</v>
      </c>
      <c r="I425">
        <v>87122600</v>
      </c>
      <c r="J425">
        <v>91321100</v>
      </c>
      <c r="K425">
        <v>101918000</v>
      </c>
      <c r="L425">
        <v>106554000</v>
      </c>
      <c r="M425">
        <v>103380000</v>
      </c>
      <c r="N425">
        <v>100157000</v>
      </c>
      <c r="O425">
        <v>79436800</v>
      </c>
      <c r="P425">
        <v>110240000</v>
      </c>
      <c r="Q425">
        <v>102929000</v>
      </c>
      <c r="R425">
        <v>93496600</v>
      </c>
      <c r="S425">
        <v>68636000</v>
      </c>
    </row>
    <row r="426" spans="1:19" x14ac:dyDescent="0.2">
      <c r="A426" s="22">
        <v>424</v>
      </c>
      <c r="B426" t="b">
        <v>0</v>
      </c>
      <c r="C426" t="b">
        <v>1</v>
      </c>
      <c r="D426" t="s">
        <v>90</v>
      </c>
      <c r="E426" t="s">
        <v>1074</v>
      </c>
      <c r="F426" t="str">
        <f>VLOOKUP(pHWC_all[[#This Row],[ecoinvent_country_name]],CFs_unspecified[[ecoinvent_country_name]:[ecoinvent_shortname]],3,0)</f>
        <v>UN-MELANESIA</v>
      </c>
      <c r="G426">
        <v>70804400</v>
      </c>
      <c r="H426">
        <v>4496690</v>
      </c>
      <c r="I426">
        <v>3433380</v>
      </c>
      <c r="J426">
        <v>8444010</v>
      </c>
      <c r="K426">
        <v>5874180</v>
      </c>
      <c r="L426">
        <v>5243960</v>
      </c>
      <c r="M426">
        <v>3282740</v>
      </c>
      <c r="N426">
        <v>5165440</v>
      </c>
      <c r="O426">
        <v>7656210</v>
      </c>
      <c r="P426">
        <v>9609110</v>
      </c>
      <c r="Q426">
        <v>9356550</v>
      </c>
      <c r="R426">
        <v>5141500</v>
      </c>
      <c r="S426">
        <v>3100620</v>
      </c>
    </row>
    <row r="427" spans="1:19" x14ac:dyDescent="0.2">
      <c r="A427" s="22">
        <v>425</v>
      </c>
      <c r="B427" t="b">
        <v>0</v>
      </c>
      <c r="C427" t="b">
        <v>1</v>
      </c>
      <c r="D427" t="s">
        <v>90</v>
      </c>
      <c r="E427" t="s">
        <v>1076</v>
      </c>
      <c r="F427" t="str">
        <f>VLOOKUP(pHWC_all[[#This Row],[ecoinvent_country_name]],CFs_unspecified[[ecoinvent_country_name]:[ecoinvent_shortname]],3,0)</f>
        <v>UN-MICRONESIA</v>
      </c>
      <c r="G427">
        <v>1658470</v>
      </c>
      <c r="H427">
        <v>254149</v>
      </c>
      <c r="I427">
        <v>213911</v>
      </c>
      <c r="J427">
        <v>317878</v>
      </c>
      <c r="K427">
        <v>152161</v>
      </c>
      <c r="L427">
        <v>64497.5</v>
      </c>
      <c r="M427">
        <v>99437.6</v>
      </c>
      <c r="N427">
        <v>87755.7</v>
      </c>
      <c r="O427">
        <v>71732.5</v>
      </c>
      <c r="P427">
        <v>70450.399999999994</v>
      </c>
      <c r="Q427">
        <v>88307.8</v>
      </c>
      <c r="R427">
        <v>62417</v>
      </c>
      <c r="S427">
        <v>175772</v>
      </c>
    </row>
    <row r="428" spans="1:19" x14ac:dyDescent="0.2">
      <c r="A428" s="22">
        <v>426</v>
      </c>
      <c r="B428" t="b">
        <v>0</v>
      </c>
      <c r="C428" t="b">
        <v>1</v>
      </c>
      <c r="D428" t="s">
        <v>90</v>
      </c>
      <c r="E428" t="s">
        <v>1078</v>
      </c>
      <c r="F428" t="str">
        <f>VLOOKUP(pHWC_all[[#This Row],[ecoinvent_country_name]],CFs_unspecified[[ecoinvent_country_name]:[ecoinvent_shortname]],3,0)</f>
        <v>UN-NAFRICA</v>
      </c>
      <c r="G428">
        <v>93346400000</v>
      </c>
      <c r="H428">
        <v>1805790000</v>
      </c>
      <c r="I428">
        <v>2501330000</v>
      </c>
      <c r="J428">
        <v>6163650000</v>
      </c>
      <c r="K428">
        <v>10539600000</v>
      </c>
      <c r="L428">
        <v>16627500000</v>
      </c>
      <c r="M428">
        <v>15367000000</v>
      </c>
      <c r="N428">
        <v>10931300000</v>
      </c>
      <c r="O428">
        <v>9231500000</v>
      </c>
      <c r="P428">
        <v>7653450000</v>
      </c>
      <c r="Q428">
        <v>6398450000</v>
      </c>
      <c r="R428">
        <v>4013180000</v>
      </c>
      <c r="S428">
        <v>2113680000</v>
      </c>
    </row>
    <row r="429" spans="1:19" x14ac:dyDescent="0.2">
      <c r="A429" s="22">
        <v>427</v>
      </c>
      <c r="B429" t="b">
        <v>0</v>
      </c>
      <c r="C429" t="b">
        <v>1</v>
      </c>
      <c r="D429" t="s">
        <v>90</v>
      </c>
      <c r="E429" t="s">
        <v>1080</v>
      </c>
      <c r="F429" t="str">
        <f>VLOOKUP(pHWC_all[[#This Row],[ecoinvent_country_name]],CFs_unspecified[[ecoinvent_country_name]:[ecoinvent_shortname]],3,0)</f>
        <v>UN-NEUROPE</v>
      </c>
      <c r="G429">
        <v>4030780000</v>
      </c>
      <c r="H429">
        <v>310278000</v>
      </c>
      <c r="I429">
        <v>280251000</v>
      </c>
      <c r="J429">
        <v>310279000</v>
      </c>
      <c r="K429">
        <v>300321000</v>
      </c>
      <c r="L429">
        <v>315914000</v>
      </c>
      <c r="M429">
        <v>372431000</v>
      </c>
      <c r="N429">
        <v>520804000</v>
      </c>
      <c r="O429">
        <v>383317000</v>
      </c>
      <c r="P429">
        <v>316361000</v>
      </c>
      <c r="Q429">
        <v>310278000</v>
      </c>
      <c r="R429">
        <v>300269000</v>
      </c>
      <c r="S429">
        <v>310278000</v>
      </c>
    </row>
    <row r="430" spans="1:19" x14ac:dyDescent="0.2">
      <c r="A430" s="22">
        <v>428</v>
      </c>
      <c r="B430" t="b">
        <v>0</v>
      </c>
      <c r="C430" t="b">
        <v>1</v>
      </c>
      <c r="D430" t="s">
        <v>90</v>
      </c>
      <c r="E430" t="s">
        <v>1082</v>
      </c>
      <c r="F430" t="str">
        <f>VLOOKUP(pHWC_all[[#This Row],[ecoinvent_country_name]],CFs_unspecified[[ecoinvent_country_name]:[ecoinvent_shortname]],3,0)</f>
        <v>UN-OCEANIA</v>
      </c>
      <c r="G430">
        <v>15990200000</v>
      </c>
      <c r="H430">
        <v>3251680000</v>
      </c>
      <c r="I430">
        <v>1804920000</v>
      </c>
      <c r="J430">
        <v>1180900000</v>
      </c>
      <c r="K430">
        <v>586347000</v>
      </c>
      <c r="L430">
        <v>309160000</v>
      </c>
      <c r="M430">
        <v>185030000</v>
      </c>
      <c r="N430">
        <v>199319000</v>
      </c>
      <c r="O430">
        <v>358493000</v>
      </c>
      <c r="P430">
        <v>760125000</v>
      </c>
      <c r="Q430">
        <v>1650160000</v>
      </c>
      <c r="R430">
        <v>2405010000</v>
      </c>
      <c r="S430">
        <v>3299030000</v>
      </c>
    </row>
    <row r="431" spans="1:19" x14ac:dyDescent="0.2">
      <c r="A431" s="22">
        <v>429</v>
      </c>
      <c r="B431" t="b">
        <v>0</v>
      </c>
      <c r="C431" t="b">
        <v>1</v>
      </c>
      <c r="D431" t="s">
        <v>90</v>
      </c>
      <c r="E431" t="s">
        <v>1084</v>
      </c>
      <c r="F431" t="str">
        <f>VLOOKUP(pHWC_all[[#This Row],[ecoinvent_country_name]],CFs_unspecified[[ecoinvent_country_name]:[ecoinvent_shortname]],3,0)</f>
        <v>UN-POLYNESIA</v>
      </c>
      <c r="G431">
        <v>3088340</v>
      </c>
      <c r="H431">
        <v>203227</v>
      </c>
      <c r="I431">
        <v>230004</v>
      </c>
      <c r="J431">
        <v>282729</v>
      </c>
      <c r="K431">
        <v>272368</v>
      </c>
      <c r="L431">
        <v>268249</v>
      </c>
      <c r="M431">
        <v>231982</v>
      </c>
      <c r="N431">
        <v>230161</v>
      </c>
      <c r="O431">
        <v>304713</v>
      </c>
      <c r="P431">
        <v>291363</v>
      </c>
      <c r="Q431">
        <v>315923</v>
      </c>
      <c r="R431">
        <v>251870</v>
      </c>
      <c r="S431">
        <v>205754</v>
      </c>
    </row>
    <row r="432" spans="1:19" x14ac:dyDescent="0.2">
      <c r="A432" s="22">
        <v>430</v>
      </c>
      <c r="B432" t="b">
        <v>0</v>
      </c>
      <c r="C432" t="b">
        <v>1</v>
      </c>
      <c r="D432" t="s">
        <v>90</v>
      </c>
      <c r="E432" t="s">
        <v>1086</v>
      </c>
      <c r="F432" t="str">
        <f>VLOOKUP(pHWC_all[[#This Row],[ecoinvent_country_name]],CFs_unspecified[[ecoinvent_country_name]:[ecoinvent_shortname]],3,0)</f>
        <v>UN-SAMERICA</v>
      </c>
      <c r="G432">
        <v>64785000000</v>
      </c>
      <c r="H432">
        <v>8782970000</v>
      </c>
      <c r="I432">
        <v>8831360000</v>
      </c>
      <c r="J432">
        <v>7706180000</v>
      </c>
      <c r="K432">
        <v>7019770000</v>
      </c>
      <c r="L432">
        <v>5218590000</v>
      </c>
      <c r="M432">
        <v>3168050000</v>
      </c>
      <c r="N432">
        <v>2748460000</v>
      </c>
      <c r="O432">
        <v>2807020000</v>
      </c>
      <c r="P432">
        <v>3045200000</v>
      </c>
      <c r="Q432">
        <v>2994930000</v>
      </c>
      <c r="R432">
        <v>4835250000</v>
      </c>
      <c r="S432">
        <v>7627190000</v>
      </c>
    </row>
    <row r="433" spans="1:19" x14ac:dyDescent="0.2">
      <c r="A433" s="22">
        <v>431</v>
      </c>
      <c r="B433" t="b">
        <v>0</v>
      </c>
      <c r="C433" t="b">
        <v>1</v>
      </c>
      <c r="D433" t="s">
        <v>90</v>
      </c>
      <c r="E433" t="s">
        <v>1088</v>
      </c>
      <c r="F433" t="str">
        <f>VLOOKUP(pHWC_all[[#This Row],[ecoinvent_country_name]],CFs_unspecified[[ecoinvent_country_name]:[ecoinvent_shortname]],3,0)</f>
        <v>UN-SASIA</v>
      </c>
      <c r="G433">
        <v>10493400000</v>
      </c>
      <c r="H433">
        <v>1694660000</v>
      </c>
      <c r="I433">
        <v>1181700000</v>
      </c>
      <c r="J433">
        <v>1568920000</v>
      </c>
      <c r="K433">
        <v>813806000</v>
      </c>
      <c r="L433">
        <v>657885000</v>
      </c>
      <c r="M433">
        <v>244223000</v>
      </c>
      <c r="N433">
        <v>133703000</v>
      </c>
      <c r="O433">
        <v>156504000</v>
      </c>
      <c r="P433">
        <v>332650000</v>
      </c>
      <c r="Q433">
        <v>791188000</v>
      </c>
      <c r="R433">
        <v>1320480000</v>
      </c>
      <c r="S433">
        <v>1597730000</v>
      </c>
    </row>
    <row r="434" spans="1:19" x14ac:dyDescent="0.2">
      <c r="A434" s="22">
        <v>432</v>
      </c>
      <c r="B434" t="b">
        <v>0</v>
      </c>
      <c r="C434" t="b">
        <v>1</v>
      </c>
      <c r="D434" t="s">
        <v>90</v>
      </c>
      <c r="E434" t="s">
        <v>1090</v>
      </c>
      <c r="F434" t="str">
        <f>VLOOKUP(pHWC_all[[#This Row],[ecoinvent_country_name]],CFs_unspecified[[ecoinvent_country_name]:[ecoinvent_shortname]],3,0)</f>
        <v>UN-SEASIA</v>
      </c>
      <c r="G434">
        <v>98828300000</v>
      </c>
      <c r="H434">
        <v>6520850000</v>
      </c>
      <c r="I434">
        <v>8430170000</v>
      </c>
      <c r="J434">
        <v>9904540000</v>
      </c>
      <c r="K434">
        <v>8110430000</v>
      </c>
      <c r="L434">
        <v>6121770000</v>
      </c>
      <c r="M434">
        <v>6425680000</v>
      </c>
      <c r="N434">
        <v>10174300000</v>
      </c>
      <c r="O434">
        <v>9364420000</v>
      </c>
      <c r="P434">
        <v>11558800000</v>
      </c>
      <c r="Q434">
        <v>9653540000</v>
      </c>
      <c r="R434">
        <v>6278920000</v>
      </c>
      <c r="S434">
        <v>6284940000</v>
      </c>
    </row>
    <row r="435" spans="1:19" x14ac:dyDescent="0.2">
      <c r="A435" s="22">
        <v>433</v>
      </c>
      <c r="B435" t="b">
        <v>0</v>
      </c>
      <c r="C435" t="b">
        <v>1</v>
      </c>
      <c r="D435" t="s">
        <v>90</v>
      </c>
      <c r="E435" t="s">
        <v>1092</v>
      </c>
      <c r="F435" t="str">
        <f>VLOOKUP(pHWC_all[[#This Row],[ecoinvent_country_name]],CFs_unspecified[[ecoinvent_country_name]:[ecoinvent_shortname]],3,0)</f>
        <v>UN-SEUROPE</v>
      </c>
      <c r="G435">
        <v>46179200000</v>
      </c>
      <c r="H435">
        <v>353936000</v>
      </c>
      <c r="I435">
        <v>322219000</v>
      </c>
      <c r="J435">
        <v>557249000</v>
      </c>
      <c r="K435">
        <v>1113830000</v>
      </c>
      <c r="L435">
        <v>6228520000</v>
      </c>
      <c r="M435">
        <v>13007800000</v>
      </c>
      <c r="N435">
        <v>13522200000</v>
      </c>
      <c r="O435">
        <v>8443970000</v>
      </c>
      <c r="P435">
        <v>1560400000</v>
      </c>
      <c r="Q435">
        <v>376560000</v>
      </c>
      <c r="R435">
        <v>340404000</v>
      </c>
      <c r="S435">
        <v>352092000</v>
      </c>
    </row>
    <row r="436" spans="1:19" x14ac:dyDescent="0.2">
      <c r="A436" s="22">
        <v>434</v>
      </c>
      <c r="B436" t="b">
        <v>0</v>
      </c>
      <c r="C436" t="b">
        <v>1</v>
      </c>
      <c r="D436" t="s">
        <v>90</v>
      </c>
      <c r="E436" t="s">
        <v>1094</v>
      </c>
      <c r="F436" t="str">
        <f>VLOOKUP(pHWC_all[[#This Row],[ecoinvent_country_name]],CFs_unspecified[[ecoinvent_country_name]:[ecoinvent_shortname]],3,0)</f>
        <v>UN-WAFRICA</v>
      </c>
      <c r="G436">
        <v>5818580000</v>
      </c>
      <c r="H436">
        <v>405713000</v>
      </c>
      <c r="I436">
        <v>361038000</v>
      </c>
      <c r="J436">
        <v>281811000</v>
      </c>
      <c r="K436">
        <v>214299000</v>
      </c>
      <c r="L436">
        <v>198493000</v>
      </c>
      <c r="M436">
        <v>246823000</v>
      </c>
      <c r="N436">
        <v>391955000</v>
      </c>
      <c r="O436">
        <v>541805000</v>
      </c>
      <c r="P436">
        <v>772656000</v>
      </c>
      <c r="Q436">
        <v>1008670000</v>
      </c>
      <c r="R436">
        <v>887763000</v>
      </c>
      <c r="S436">
        <v>507556000</v>
      </c>
    </row>
    <row r="437" spans="1:19" x14ac:dyDescent="0.2">
      <c r="A437" s="22">
        <v>435</v>
      </c>
      <c r="B437" t="b">
        <v>0</v>
      </c>
      <c r="C437" t="b">
        <v>1</v>
      </c>
      <c r="D437" t="s">
        <v>90</v>
      </c>
      <c r="E437" t="s">
        <v>1096</v>
      </c>
      <c r="F437" t="str">
        <f>VLOOKUP(pHWC_all[[#This Row],[ecoinvent_country_name]],CFs_unspecified[[ecoinvent_country_name]:[ecoinvent_shortname]],3,0)</f>
        <v>UN-WASIA</v>
      </c>
      <c r="G437">
        <v>146581000000</v>
      </c>
      <c r="H437">
        <v>1315990000</v>
      </c>
      <c r="I437">
        <v>2805600000</v>
      </c>
      <c r="J437">
        <v>7786380000</v>
      </c>
      <c r="K437">
        <v>14633400000</v>
      </c>
      <c r="L437">
        <v>33879600000</v>
      </c>
      <c r="M437">
        <v>35695400000</v>
      </c>
      <c r="N437">
        <v>28174900000</v>
      </c>
      <c r="O437">
        <v>15699500000</v>
      </c>
      <c r="P437">
        <v>3821260000</v>
      </c>
      <c r="Q437">
        <v>1100990000</v>
      </c>
      <c r="R437">
        <v>899188000</v>
      </c>
      <c r="S437">
        <v>768611000</v>
      </c>
    </row>
    <row r="438" spans="1:19" x14ac:dyDescent="0.2">
      <c r="A438" s="22">
        <v>436</v>
      </c>
      <c r="B438" t="b">
        <v>1</v>
      </c>
      <c r="C438" t="b">
        <v>1</v>
      </c>
      <c r="D438" t="s">
        <v>1098</v>
      </c>
      <c r="E438" t="s">
        <v>1098</v>
      </c>
      <c r="F438" t="str">
        <f>VLOOKUP(pHWC_all[[#This Row],[ecoinvent_country_name]],CFs_unspecified[[ecoinvent_country_name]:[ecoinvent_shortname]],3,0)</f>
        <v>US</v>
      </c>
      <c r="G438">
        <v>119805000000</v>
      </c>
      <c r="H438">
        <v>1512400000</v>
      </c>
      <c r="I438">
        <v>1462260000</v>
      </c>
      <c r="J438">
        <v>2418110000</v>
      </c>
      <c r="K438">
        <v>5486260000</v>
      </c>
      <c r="L438">
        <v>10575500000</v>
      </c>
      <c r="M438">
        <v>25423900000</v>
      </c>
      <c r="N438">
        <v>34190500000</v>
      </c>
      <c r="O438">
        <v>23117800000</v>
      </c>
      <c r="P438">
        <v>9802620000</v>
      </c>
      <c r="Q438">
        <v>2700020000</v>
      </c>
      <c r="R438">
        <v>1572860000</v>
      </c>
      <c r="S438">
        <v>1542720000</v>
      </c>
    </row>
    <row r="439" spans="1:19" x14ac:dyDescent="0.2">
      <c r="A439" s="22">
        <v>437</v>
      </c>
      <c r="B439" t="b">
        <v>0</v>
      </c>
      <c r="C439" t="b">
        <v>1</v>
      </c>
      <c r="D439" t="s">
        <v>90</v>
      </c>
      <c r="E439" t="s">
        <v>1101</v>
      </c>
      <c r="F439" t="str">
        <f>VLOOKUP(pHWC_all[[#This Row],[ecoinvent_country_name]],CFs_unspecified[[ecoinvent_country_name]:[ecoinvent_shortname]],3,0)</f>
        <v>US-AK</v>
      </c>
      <c r="G439">
        <v>26146100</v>
      </c>
      <c r="H439">
        <v>2004700</v>
      </c>
      <c r="I439">
        <v>1810690</v>
      </c>
      <c r="J439">
        <v>2004700</v>
      </c>
      <c r="K439">
        <v>1940030</v>
      </c>
      <c r="L439">
        <v>2220170</v>
      </c>
      <c r="M439">
        <v>2937070</v>
      </c>
      <c r="N439">
        <v>2983140</v>
      </c>
      <c r="O439">
        <v>2272430</v>
      </c>
      <c r="P439">
        <v>2023710</v>
      </c>
      <c r="Q439">
        <v>2004700</v>
      </c>
      <c r="R439">
        <v>1940030</v>
      </c>
      <c r="S439">
        <v>2004700</v>
      </c>
    </row>
    <row r="440" spans="1:19" x14ac:dyDescent="0.2">
      <c r="A440" s="22">
        <v>438</v>
      </c>
      <c r="B440" t="b">
        <v>0</v>
      </c>
      <c r="C440" t="b">
        <v>1</v>
      </c>
      <c r="D440" t="s">
        <v>90</v>
      </c>
      <c r="E440" t="s">
        <v>1103</v>
      </c>
      <c r="F440" t="str">
        <f>VLOOKUP(pHWC_all[[#This Row],[ecoinvent_country_name]],CFs_unspecified[[ecoinvent_country_name]:[ecoinvent_shortname]],3,0)</f>
        <v>US-AL</v>
      </c>
      <c r="G440">
        <v>553860000</v>
      </c>
      <c r="H440">
        <v>34415100</v>
      </c>
      <c r="I440">
        <v>31084600</v>
      </c>
      <c r="J440">
        <v>34807700</v>
      </c>
      <c r="K440">
        <v>34003500</v>
      </c>
      <c r="L440">
        <v>45545400</v>
      </c>
      <c r="M440">
        <v>55662700</v>
      </c>
      <c r="N440">
        <v>60323800</v>
      </c>
      <c r="O440">
        <v>71619000</v>
      </c>
      <c r="P440">
        <v>73098300</v>
      </c>
      <c r="Q440">
        <v>45514000</v>
      </c>
      <c r="R440">
        <v>33368200</v>
      </c>
      <c r="S440">
        <v>34418000</v>
      </c>
    </row>
    <row r="441" spans="1:19" x14ac:dyDescent="0.2">
      <c r="A441" s="22">
        <v>439</v>
      </c>
      <c r="B441" t="b">
        <v>0</v>
      </c>
      <c r="C441" t="b">
        <v>1</v>
      </c>
      <c r="D441" t="s">
        <v>90</v>
      </c>
      <c r="E441" t="s">
        <v>1105</v>
      </c>
      <c r="F441" t="str">
        <f>VLOOKUP(pHWC_all[[#This Row],[ecoinvent_country_name]],CFs_unspecified[[ecoinvent_country_name]:[ecoinvent_shortname]],3,0)</f>
        <v>US-AR</v>
      </c>
      <c r="G441">
        <v>4037620000</v>
      </c>
      <c r="H441">
        <v>18466900</v>
      </c>
      <c r="I441">
        <v>16679800</v>
      </c>
      <c r="J441">
        <v>23752800</v>
      </c>
      <c r="K441">
        <v>117630000</v>
      </c>
      <c r="L441">
        <v>723905000</v>
      </c>
      <c r="M441">
        <v>1409750000</v>
      </c>
      <c r="N441">
        <v>1305550000</v>
      </c>
      <c r="O441">
        <v>339718000</v>
      </c>
      <c r="P441">
        <v>26773300</v>
      </c>
      <c r="Q441">
        <v>19048300</v>
      </c>
      <c r="R441">
        <v>17871200</v>
      </c>
      <c r="S441">
        <v>18466900</v>
      </c>
    </row>
    <row r="442" spans="1:19" x14ac:dyDescent="0.2">
      <c r="A442" s="22">
        <v>440</v>
      </c>
      <c r="B442" t="b">
        <v>0</v>
      </c>
      <c r="C442" t="b">
        <v>1</v>
      </c>
      <c r="D442" t="s">
        <v>90</v>
      </c>
      <c r="E442" t="s">
        <v>1107</v>
      </c>
      <c r="F442" t="str">
        <f>VLOOKUP(pHWC_all[[#This Row],[ecoinvent_country_name]],CFs_unspecified[[ecoinvent_country_name]:[ecoinvent_shortname]],3,0)</f>
        <v>US-ASCC</v>
      </c>
      <c r="G442">
        <v>26146100</v>
      </c>
      <c r="H442">
        <v>2004700</v>
      </c>
      <c r="I442">
        <v>1810690</v>
      </c>
      <c r="J442">
        <v>2004700</v>
      </c>
      <c r="K442">
        <v>1940030</v>
      </c>
      <c r="L442">
        <v>2220170</v>
      </c>
      <c r="M442">
        <v>2937070</v>
      </c>
      <c r="N442">
        <v>2983140</v>
      </c>
      <c r="O442">
        <v>2272430</v>
      </c>
      <c r="P442">
        <v>2023710</v>
      </c>
      <c r="Q442">
        <v>2004700</v>
      </c>
      <c r="R442">
        <v>1940030</v>
      </c>
      <c r="S442">
        <v>2004700</v>
      </c>
    </row>
    <row r="443" spans="1:19" x14ac:dyDescent="0.2">
      <c r="A443" s="22">
        <v>441</v>
      </c>
      <c r="B443" t="b">
        <v>0</v>
      </c>
      <c r="C443" t="b">
        <v>1</v>
      </c>
      <c r="D443" t="s">
        <v>90</v>
      </c>
      <c r="E443" t="s">
        <v>1109</v>
      </c>
      <c r="F443" t="str">
        <f>VLOOKUP(pHWC_all[[#This Row],[ecoinvent_country_name]],CFs_unspecified[[ecoinvent_country_name]:[ecoinvent_shortname]],3,0)</f>
        <v>US-AZ</v>
      </c>
      <c r="G443">
        <v>3063000000</v>
      </c>
      <c r="H443">
        <v>37878900</v>
      </c>
      <c r="I443">
        <v>73059300</v>
      </c>
      <c r="J443">
        <v>332828000</v>
      </c>
      <c r="K443">
        <v>629070000</v>
      </c>
      <c r="L443">
        <v>725650000</v>
      </c>
      <c r="M443">
        <v>644861000</v>
      </c>
      <c r="N443">
        <v>203778000</v>
      </c>
      <c r="O443">
        <v>120104000</v>
      </c>
      <c r="P443">
        <v>114330000</v>
      </c>
      <c r="Q443">
        <v>97320200</v>
      </c>
      <c r="R443">
        <v>51859500</v>
      </c>
      <c r="S443">
        <v>32263600</v>
      </c>
    </row>
    <row r="444" spans="1:19" x14ac:dyDescent="0.2">
      <c r="A444" s="22">
        <v>442</v>
      </c>
      <c r="B444" t="b">
        <v>0</v>
      </c>
      <c r="C444" t="b">
        <v>1</v>
      </c>
      <c r="D444" t="s">
        <v>90</v>
      </c>
      <c r="E444" t="s">
        <v>1111</v>
      </c>
      <c r="F444" t="str">
        <f>VLOOKUP(pHWC_all[[#This Row],[ecoinvent_country_name]],CFs_unspecified[[ecoinvent_country_name]:[ecoinvent_shortname]],3,0)</f>
        <v>US-CA</v>
      </c>
      <c r="G444">
        <v>25319700000</v>
      </c>
      <c r="H444">
        <v>151350000</v>
      </c>
      <c r="I444">
        <v>188559000</v>
      </c>
      <c r="J444">
        <v>615646000</v>
      </c>
      <c r="K444">
        <v>2514000000</v>
      </c>
      <c r="L444">
        <v>3971200000</v>
      </c>
      <c r="M444">
        <v>7017070000</v>
      </c>
      <c r="N444">
        <v>6661580000</v>
      </c>
      <c r="O444">
        <v>3085160000</v>
      </c>
      <c r="P444">
        <v>625346000</v>
      </c>
      <c r="Q444">
        <v>208236000</v>
      </c>
      <c r="R444">
        <v>138496000</v>
      </c>
      <c r="S444">
        <v>143104000</v>
      </c>
    </row>
    <row r="445" spans="1:19" x14ac:dyDescent="0.2">
      <c r="A445" s="22">
        <v>443</v>
      </c>
      <c r="B445" t="b">
        <v>0</v>
      </c>
      <c r="C445" t="b">
        <v>1</v>
      </c>
      <c r="D445" t="s">
        <v>90</v>
      </c>
      <c r="E445" t="s">
        <v>1113</v>
      </c>
      <c r="F445" t="str">
        <f>VLOOKUP(pHWC_all[[#This Row],[ecoinvent_country_name]],CFs_unspecified[[ecoinvent_country_name]:[ecoinvent_shortname]],3,0)</f>
        <v>US-CO</v>
      </c>
      <c r="G445">
        <v>6666370000</v>
      </c>
      <c r="H445">
        <v>23848800</v>
      </c>
      <c r="I445">
        <v>21540900</v>
      </c>
      <c r="J445">
        <v>23848800</v>
      </c>
      <c r="K445">
        <v>68495200</v>
      </c>
      <c r="L445">
        <v>264448000</v>
      </c>
      <c r="M445">
        <v>1396670000</v>
      </c>
      <c r="N445">
        <v>2142620000</v>
      </c>
      <c r="O445">
        <v>1713510000</v>
      </c>
      <c r="P445">
        <v>850097000</v>
      </c>
      <c r="Q445">
        <v>111255000</v>
      </c>
      <c r="R445">
        <v>26196400</v>
      </c>
      <c r="S445">
        <v>23848800</v>
      </c>
    </row>
    <row r="446" spans="1:19" x14ac:dyDescent="0.2">
      <c r="A446" s="22">
        <v>444</v>
      </c>
      <c r="B446" t="b">
        <v>0</v>
      </c>
      <c r="C446" t="b">
        <v>1</v>
      </c>
      <c r="D446" t="s">
        <v>90</v>
      </c>
      <c r="E446" t="s">
        <v>1115</v>
      </c>
      <c r="F446" t="str">
        <f>VLOOKUP(pHWC_all[[#This Row],[ecoinvent_country_name]],CFs_unspecified[[ecoinvent_country_name]:[ecoinvent_shortname]],3,0)</f>
        <v>US-CT</v>
      </c>
      <c r="G446">
        <v>149107000</v>
      </c>
      <c r="H446">
        <v>11877200</v>
      </c>
      <c r="I446">
        <v>10727800</v>
      </c>
      <c r="J446">
        <v>11877200</v>
      </c>
      <c r="K446">
        <v>11494100</v>
      </c>
      <c r="L446">
        <v>12451500</v>
      </c>
      <c r="M446">
        <v>13952200</v>
      </c>
      <c r="N446">
        <v>15221800</v>
      </c>
      <c r="O446">
        <v>14479200</v>
      </c>
      <c r="P446">
        <v>11765500</v>
      </c>
      <c r="Q446">
        <v>11888800</v>
      </c>
      <c r="R446">
        <v>11494100</v>
      </c>
      <c r="S446">
        <v>11877200</v>
      </c>
    </row>
    <row r="447" spans="1:19" x14ac:dyDescent="0.2">
      <c r="A447" s="22">
        <v>445</v>
      </c>
      <c r="B447" t="b">
        <v>0</v>
      </c>
      <c r="C447" t="b">
        <v>1</v>
      </c>
      <c r="D447" t="s">
        <v>90</v>
      </c>
      <c r="E447" t="s">
        <v>1117</v>
      </c>
      <c r="F447" t="str">
        <f>VLOOKUP(pHWC_all[[#This Row],[ecoinvent_country_name]],CFs_unspecified[[ecoinvent_country_name]:[ecoinvent_shortname]],3,0)</f>
        <v>US-DC</v>
      </c>
      <c r="G447">
        <v>5534030</v>
      </c>
      <c r="H447">
        <v>463311</v>
      </c>
      <c r="I447">
        <v>418475</v>
      </c>
      <c r="J447">
        <v>463311</v>
      </c>
      <c r="K447">
        <v>448847</v>
      </c>
      <c r="L447">
        <v>469355</v>
      </c>
      <c r="M447">
        <v>463518</v>
      </c>
      <c r="N447">
        <v>482346</v>
      </c>
      <c r="O447">
        <v>482919</v>
      </c>
      <c r="P447">
        <v>464313</v>
      </c>
      <c r="Q447">
        <v>465910</v>
      </c>
      <c r="R447">
        <v>448415</v>
      </c>
      <c r="S447">
        <v>463311</v>
      </c>
    </row>
    <row r="448" spans="1:19" x14ac:dyDescent="0.2">
      <c r="A448" s="22">
        <v>446</v>
      </c>
      <c r="B448" t="b">
        <v>0</v>
      </c>
      <c r="C448" t="b">
        <v>1</v>
      </c>
      <c r="D448" t="s">
        <v>90</v>
      </c>
      <c r="E448" t="s">
        <v>1119</v>
      </c>
      <c r="F448" t="str">
        <f>VLOOKUP(pHWC_all[[#This Row],[ecoinvent_country_name]],CFs_unspecified[[ecoinvent_country_name]:[ecoinvent_shortname]],3,0)</f>
        <v>US-DE</v>
      </c>
      <c r="G448">
        <v>119259000</v>
      </c>
      <c r="H448">
        <v>2732650</v>
      </c>
      <c r="I448">
        <v>2468200</v>
      </c>
      <c r="J448">
        <v>2732650</v>
      </c>
      <c r="K448">
        <v>2644500</v>
      </c>
      <c r="L448">
        <v>3511800</v>
      </c>
      <c r="M448">
        <v>4886460</v>
      </c>
      <c r="N448">
        <v>23382600</v>
      </c>
      <c r="O448">
        <v>28514600</v>
      </c>
      <c r="P448">
        <v>32146100</v>
      </c>
      <c r="Q448">
        <v>10807700</v>
      </c>
      <c r="R448">
        <v>2699360</v>
      </c>
      <c r="S448">
        <v>2732650</v>
      </c>
    </row>
    <row r="449" spans="1:19" x14ac:dyDescent="0.2">
      <c r="A449" s="22">
        <v>447</v>
      </c>
      <c r="B449" t="b">
        <v>0</v>
      </c>
      <c r="C449" t="b">
        <v>1</v>
      </c>
      <c r="D449" t="s">
        <v>90</v>
      </c>
      <c r="E449" t="s">
        <v>1121</v>
      </c>
      <c r="F449" t="str">
        <f>VLOOKUP(pHWC_all[[#This Row],[ecoinvent_country_name]],CFs_unspecified[[ecoinvent_country_name]:[ecoinvent_shortname]],3,0)</f>
        <v>US-FL</v>
      </c>
      <c r="G449">
        <v>1999670000</v>
      </c>
      <c r="H449">
        <v>64054800</v>
      </c>
      <c r="I449">
        <v>57286900</v>
      </c>
      <c r="J449">
        <v>63672100</v>
      </c>
      <c r="K449">
        <v>61884500</v>
      </c>
      <c r="L449">
        <v>122986000</v>
      </c>
      <c r="M449">
        <v>174935000</v>
      </c>
      <c r="N449">
        <v>306007000</v>
      </c>
      <c r="O449">
        <v>224298000</v>
      </c>
      <c r="P449">
        <v>523714000</v>
      </c>
      <c r="Q449">
        <v>228660000</v>
      </c>
      <c r="R449">
        <v>94295800</v>
      </c>
      <c r="S449">
        <v>77871700</v>
      </c>
    </row>
    <row r="450" spans="1:19" x14ac:dyDescent="0.2">
      <c r="A450" s="22">
        <v>448</v>
      </c>
      <c r="B450" t="b">
        <v>0</v>
      </c>
      <c r="C450" t="b">
        <v>1</v>
      </c>
      <c r="D450" t="s">
        <v>90</v>
      </c>
      <c r="E450" t="s">
        <v>1123</v>
      </c>
      <c r="F450" t="str">
        <f>VLOOKUP(pHWC_all[[#This Row],[ecoinvent_country_name]],CFs_unspecified[[ecoinvent_country_name]:[ecoinvent_shortname]],3,0)</f>
        <v>US-GA</v>
      </c>
      <c r="G450">
        <v>1672880000</v>
      </c>
      <c r="H450">
        <v>48127100</v>
      </c>
      <c r="I450">
        <v>43493300</v>
      </c>
      <c r="J450">
        <v>62709700</v>
      </c>
      <c r="K450">
        <v>96154900</v>
      </c>
      <c r="L450">
        <v>220208000</v>
      </c>
      <c r="M450">
        <v>218593000</v>
      </c>
      <c r="N450">
        <v>224921000</v>
      </c>
      <c r="O450">
        <v>212029000</v>
      </c>
      <c r="P450">
        <v>310290000</v>
      </c>
      <c r="Q450">
        <v>139549000</v>
      </c>
      <c r="R450">
        <v>48646900</v>
      </c>
      <c r="S450">
        <v>48159700</v>
      </c>
    </row>
    <row r="451" spans="1:19" x14ac:dyDescent="0.2">
      <c r="A451" s="22">
        <v>449</v>
      </c>
      <c r="B451" t="b">
        <v>0</v>
      </c>
      <c r="C451" t="b">
        <v>1</v>
      </c>
      <c r="D451" t="s">
        <v>90</v>
      </c>
      <c r="E451" t="s">
        <v>1125</v>
      </c>
      <c r="F451" t="str">
        <f>VLOOKUP(pHWC_all[[#This Row],[ecoinvent_country_name]],CFs_unspecified[[ecoinvent_country_name]:[ecoinvent_shortname]],3,0)</f>
        <v>US-HI</v>
      </c>
      <c r="G451">
        <v>149062000</v>
      </c>
      <c r="H451">
        <v>7897870</v>
      </c>
      <c r="I451">
        <v>6998310</v>
      </c>
      <c r="J451">
        <v>10803300</v>
      </c>
      <c r="K451">
        <v>12485200</v>
      </c>
      <c r="L451">
        <v>13701100</v>
      </c>
      <c r="M451">
        <v>15432700</v>
      </c>
      <c r="N451">
        <v>18091000</v>
      </c>
      <c r="O451">
        <v>16879500</v>
      </c>
      <c r="P451">
        <v>19958600</v>
      </c>
      <c r="Q451">
        <v>11183900</v>
      </c>
      <c r="R451">
        <v>9110350</v>
      </c>
      <c r="S451">
        <v>6519910</v>
      </c>
    </row>
    <row r="452" spans="1:19" x14ac:dyDescent="0.2">
      <c r="A452" s="22">
        <v>450</v>
      </c>
      <c r="B452" t="b">
        <v>0</v>
      </c>
      <c r="C452" t="b">
        <v>1</v>
      </c>
      <c r="D452" t="s">
        <v>90</v>
      </c>
      <c r="E452" t="s">
        <v>1127</v>
      </c>
      <c r="F452" t="str">
        <f>VLOOKUP(pHWC_all[[#This Row],[ecoinvent_country_name]],CFs_unspecified[[ecoinvent_country_name]:[ecoinvent_shortname]],3,0)</f>
        <v>US-HICC</v>
      </c>
      <c r="G452">
        <v>149062000</v>
      </c>
      <c r="H452">
        <v>7897870</v>
      </c>
      <c r="I452">
        <v>6998310</v>
      </c>
      <c r="J452">
        <v>10803300</v>
      </c>
      <c r="K452">
        <v>12485200</v>
      </c>
      <c r="L452">
        <v>13701100</v>
      </c>
      <c r="M452">
        <v>15432700</v>
      </c>
      <c r="N452">
        <v>18091000</v>
      </c>
      <c r="O452">
        <v>16879500</v>
      </c>
      <c r="P452">
        <v>19958600</v>
      </c>
      <c r="Q452">
        <v>11183900</v>
      </c>
      <c r="R452">
        <v>9110350</v>
      </c>
      <c r="S452">
        <v>6519910</v>
      </c>
    </row>
    <row r="453" spans="1:19" x14ac:dyDescent="0.2">
      <c r="A453" s="22">
        <v>451</v>
      </c>
      <c r="B453" t="b">
        <v>0</v>
      </c>
      <c r="C453" t="b">
        <v>1</v>
      </c>
      <c r="D453" t="s">
        <v>90</v>
      </c>
      <c r="E453" t="s">
        <v>1129</v>
      </c>
      <c r="F453" t="str">
        <f>VLOOKUP(pHWC_all[[#This Row],[ecoinvent_country_name]],CFs_unspecified[[ecoinvent_country_name]:[ecoinvent_shortname]],3,0)</f>
        <v>US-IA</v>
      </c>
      <c r="G453">
        <v>472859000</v>
      </c>
      <c r="H453">
        <v>23389600</v>
      </c>
      <c r="I453">
        <v>21126100</v>
      </c>
      <c r="J453">
        <v>23389600</v>
      </c>
      <c r="K453">
        <v>25611500</v>
      </c>
      <c r="L453">
        <v>25285000</v>
      </c>
      <c r="M453">
        <v>81800900</v>
      </c>
      <c r="N453">
        <v>109257000</v>
      </c>
      <c r="O453">
        <v>61481600</v>
      </c>
      <c r="P453">
        <v>32103500</v>
      </c>
      <c r="Q453">
        <v>23389600</v>
      </c>
      <c r="R453">
        <v>22635100</v>
      </c>
      <c r="S453">
        <v>23389600</v>
      </c>
    </row>
    <row r="454" spans="1:19" x14ac:dyDescent="0.2">
      <c r="A454" s="22">
        <v>452</v>
      </c>
      <c r="B454" t="b">
        <v>0</v>
      </c>
      <c r="C454" t="b">
        <v>1</v>
      </c>
      <c r="D454" t="s">
        <v>90</v>
      </c>
      <c r="E454" t="s">
        <v>1131</v>
      </c>
      <c r="F454" t="str">
        <f>VLOOKUP(pHWC_all[[#This Row],[ecoinvent_country_name]],CFs_unspecified[[ecoinvent_country_name]:[ecoinvent_shortname]],3,0)</f>
        <v>US-ID</v>
      </c>
      <c r="G454">
        <v>9000770000</v>
      </c>
      <c r="H454">
        <v>6725560</v>
      </c>
      <c r="I454">
        <v>6074700</v>
      </c>
      <c r="J454">
        <v>6725560</v>
      </c>
      <c r="K454">
        <v>20886400</v>
      </c>
      <c r="L454">
        <v>218009000</v>
      </c>
      <c r="M454">
        <v>1697570000</v>
      </c>
      <c r="N454">
        <v>3147790000</v>
      </c>
      <c r="O454">
        <v>2714890000</v>
      </c>
      <c r="P454">
        <v>1083270000</v>
      </c>
      <c r="Q454">
        <v>85595200</v>
      </c>
      <c r="R454">
        <v>6508600</v>
      </c>
      <c r="S454">
        <v>6725560</v>
      </c>
    </row>
    <row r="455" spans="1:19" x14ac:dyDescent="0.2">
      <c r="A455" s="22">
        <v>453</v>
      </c>
      <c r="B455" t="b">
        <v>0</v>
      </c>
      <c r="C455" t="b">
        <v>1</v>
      </c>
      <c r="D455" t="s">
        <v>90</v>
      </c>
      <c r="E455" t="s">
        <v>1133</v>
      </c>
      <c r="F455" t="str">
        <f>VLOOKUP(pHWC_all[[#This Row],[ecoinvent_country_name]],CFs_unspecified[[ecoinvent_country_name]:[ecoinvent_shortname]],3,0)</f>
        <v>US-IL</v>
      </c>
      <c r="G455">
        <v>1263270000</v>
      </c>
      <c r="H455">
        <v>71493300</v>
      </c>
      <c r="I455">
        <v>64574600</v>
      </c>
      <c r="J455">
        <v>71493600</v>
      </c>
      <c r="K455">
        <v>69946900</v>
      </c>
      <c r="L455">
        <v>91798800</v>
      </c>
      <c r="M455">
        <v>155984000</v>
      </c>
      <c r="N455">
        <v>278670000</v>
      </c>
      <c r="O455">
        <v>175156000</v>
      </c>
      <c r="P455">
        <v>71984100</v>
      </c>
      <c r="Q455">
        <v>71493300</v>
      </c>
      <c r="R455">
        <v>69187100</v>
      </c>
      <c r="S455">
        <v>71493300</v>
      </c>
    </row>
    <row r="456" spans="1:19" x14ac:dyDescent="0.2">
      <c r="A456" s="22">
        <v>454</v>
      </c>
      <c r="B456" t="b">
        <v>0</v>
      </c>
      <c r="C456" t="b">
        <v>1</v>
      </c>
      <c r="D456" t="s">
        <v>90</v>
      </c>
      <c r="E456" t="s">
        <v>1135</v>
      </c>
      <c r="F456" t="str">
        <f>VLOOKUP(pHWC_all[[#This Row],[ecoinvent_country_name]],CFs_unspecified[[ecoinvent_country_name]:[ecoinvent_shortname]],3,0)</f>
        <v>US-IN</v>
      </c>
      <c r="G456">
        <v>736006000</v>
      </c>
      <c r="H456">
        <v>33879000</v>
      </c>
      <c r="I456">
        <v>30600400</v>
      </c>
      <c r="J456">
        <v>33879000</v>
      </c>
      <c r="K456">
        <v>33146900</v>
      </c>
      <c r="L456">
        <v>46332000</v>
      </c>
      <c r="M456">
        <v>104447000</v>
      </c>
      <c r="N456">
        <v>182269000</v>
      </c>
      <c r="O456">
        <v>131718000</v>
      </c>
      <c r="P456">
        <v>39180300</v>
      </c>
      <c r="Q456">
        <v>33889500</v>
      </c>
      <c r="R456">
        <v>32786100</v>
      </c>
      <c r="S456">
        <v>33879000</v>
      </c>
    </row>
    <row r="457" spans="1:19" x14ac:dyDescent="0.2">
      <c r="A457" s="22">
        <v>455</v>
      </c>
      <c r="B457" t="b">
        <v>0</v>
      </c>
      <c r="C457" t="b">
        <v>1</v>
      </c>
      <c r="D457" t="s">
        <v>90</v>
      </c>
      <c r="E457" t="s">
        <v>1137</v>
      </c>
      <c r="F457" t="str">
        <f>VLOOKUP(pHWC_all[[#This Row],[ecoinvent_country_name]],CFs_unspecified[[ecoinvent_country_name]:[ecoinvent_shortname]],3,0)</f>
        <v>US-KS</v>
      </c>
      <c r="G457">
        <v>5011550000</v>
      </c>
      <c r="H457">
        <v>22462000</v>
      </c>
      <c r="I457">
        <v>20288200</v>
      </c>
      <c r="J457">
        <v>22495900</v>
      </c>
      <c r="K457">
        <v>108848000</v>
      </c>
      <c r="L457">
        <v>161029000</v>
      </c>
      <c r="M457">
        <v>916310000</v>
      </c>
      <c r="N457">
        <v>1828660000</v>
      </c>
      <c r="O457">
        <v>1174920000</v>
      </c>
      <c r="P457">
        <v>608173000</v>
      </c>
      <c r="Q457">
        <v>98381700</v>
      </c>
      <c r="R457">
        <v>27525900</v>
      </c>
      <c r="S457">
        <v>22462000</v>
      </c>
    </row>
    <row r="458" spans="1:19" x14ac:dyDescent="0.2">
      <c r="A458" s="22">
        <v>456</v>
      </c>
      <c r="B458" t="b">
        <v>0</v>
      </c>
      <c r="C458" t="b">
        <v>1</v>
      </c>
      <c r="D458" t="s">
        <v>90</v>
      </c>
      <c r="E458" t="s">
        <v>1139</v>
      </c>
      <c r="F458" t="str">
        <f>VLOOKUP(pHWC_all[[#This Row],[ecoinvent_country_name]],CFs_unspecified[[ecoinvent_country_name]:[ecoinvent_shortname]],3,0)</f>
        <v>US-KY</v>
      </c>
      <c r="G458">
        <v>398298000</v>
      </c>
      <c r="H458">
        <v>26233200</v>
      </c>
      <c r="I458">
        <v>23694500</v>
      </c>
      <c r="J458">
        <v>26238000</v>
      </c>
      <c r="K458">
        <v>26475000</v>
      </c>
      <c r="L458">
        <v>40833400</v>
      </c>
      <c r="M458">
        <v>44371700</v>
      </c>
      <c r="N458">
        <v>57498400</v>
      </c>
      <c r="O458">
        <v>49015100</v>
      </c>
      <c r="P458">
        <v>26073500</v>
      </c>
      <c r="Q458">
        <v>26245100</v>
      </c>
      <c r="R458">
        <v>25386900</v>
      </c>
      <c r="S458">
        <v>26233200</v>
      </c>
    </row>
    <row r="459" spans="1:19" x14ac:dyDescent="0.2">
      <c r="A459" s="22">
        <v>457</v>
      </c>
      <c r="B459" t="b">
        <v>0</v>
      </c>
      <c r="C459" t="b">
        <v>1</v>
      </c>
      <c r="D459" t="s">
        <v>90</v>
      </c>
      <c r="E459" t="s">
        <v>1141</v>
      </c>
      <c r="F459" t="str">
        <f>VLOOKUP(pHWC_all[[#This Row],[ecoinvent_country_name]],CFs_unspecified[[ecoinvent_country_name]:[ecoinvent_shortname]],3,0)</f>
        <v>US-LA</v>
      </c>
      <c r="G459">
        <v>1503060000</v>
      </c>
      <c r="H459">
        <v>23889700</v>
      </c>
      <c r="I459">
        <v>21578300</v>
      </c>
      <c r="J459">
        <v>36130500</v>
      </c>
      <c r="K459">
        <v>64657900</v>
      </c>
      <c r="L459">
        <v>230072000</v>
      </c>
      <c r="M459">
        <v>337953000</v>
      </c>
      <c r="N459">
        <v>314022000</v>
      </c>
      <c r="O459">
        <v>231447000</v>
      </c>
      <c r="P459">
        <v>130636000</v>
      </c>
      <c r="Q459">
        <v>65632200</v>
      </c>
      <c r="R459">
        <v>23143900</v>
      </c>
      <c r="S459">
        <v>23895300</v>
      </c>
    </row>
    <row r="460" spans="1:19" x14ac:dyDescent="0.2">
      <c r="A460" s="22">
        <v>458</v>
      </c>
      <c r="B460" t="b">
        <v>0</v>
      </c>
      <c r="C460" t="b">
        <v>1</v>
      </c>
      <c r="D460" t="s">
        <v>90</v>
      </c>
      <c r="E460" t="s">
        <v>1143</v>
      </c>
      <c r="F460" t="str">
        <f>VLOOKUP(pHWC_all[[#This Row],[ecoinvent_country_name]],CFs_unspecified[[ecoinvent_country_name]:[ecoinvent_shortname]],3,0)</f>
        <v>US-MA</v>
      </c>
      <c r="G460">
        <v>245048000</v>
      </c>
      <c r="H460">
        <v>19444500</v>
      </c>
      <c r="I460">
        <v>17562800</v>
      </c>
      <c r="J460">
        <v>19444500</v>
      </c>
      <c r="K460">
        <v>18817300</v>
      </c>
      <c r="L460">
        <v>20348000</v>
      </c>
      <c r="M460">
        <v>22052500</v>
      </c>
      <c r="N460">
        <v>25190500</v>
      </c>
      <c r="O460">
        <v>24823000</v>
      </c>
      <c r="P460">
        <v>19656300</v>
      </c>
      <c r="Q460">
        <v>19446500</v>
      </c>
      <c r="R460">
        <v>18817300</v>
      </c>
      <c r="S460">
        <v>19444500</v>
      </c>
    </row>
    <row r="461" spans="1:19" x14ac:dyDescent="0.2">
      <c r="A461" s="22">
        <v>459</v>
      </c>
      <c r="B461" t="b">
        <v>0</v>
      </c>
      <c r="C461" t="b">
        <v>1</v>
      </c>
      <c r="D461" t="s">
        <v>90</v>
      </c>
      <c r="E461" t="s">
        <v>1145</v>
      </c>
      <c r="F461" t="str">
        <f>VLOOKUP(pHWC_all[[#This Row],[ecoinvent_country_name]],CFs_unspecified[[ecoinvent_country_name]:[ecoinvent_shortname]],3,0)</f>
        <v>US-MD</v>
      </c>
      <c r="G461">
        <v>352409000</v>
      </c>
      <c r="H461">
        <v>22607700</v>
      </c>
      <c r="I461">
        <v>20419900</v>
      </c>
      <c r="J461">
        <v>22607700</v>
      </c>
      <c r="K461">
        <v>21885400</v>
      </c>
      <c r="L461">
        <v>23713200</v>
      </c>
      <c r="M461">
        <v>25509900</v>
      </c>
      <c r="N461">
        <v>41461000</v>
      </c>
      <c r="O461">
        <v>48765300</v>
      </c>
      <c r="P461">
        <v>50442700</v>
      </c>
      <c r="Q461">
        <v>30435700</v>
      </c>
      <c r="R461">
        <v>21952200</v>
      </c>
      <c r="S461">
        <v>22607700</v>
      </c>
    </row>
    <row r="462" spans="1:19" x14ac:dyDescent="0.2">
      <c r="A462" s="22">
        <v>460</v>
      </c>
      <c r="B462" t="b">
        <v>0</v>
      </c>
      <c r="C462" t="b">
        <v>1</v>
      </c>
      <c r="D462" t="s">
        <v>90</v>
      </c>
      <c r="E462" t="s">
        <v>1147</v>
      </c>
      <c r="F462" t="str">
        <f>VLOOKUP(pHWC_all[[#This Row],[ecoinvent_country_name]],CFs_unspecified[[ecoinvent_country_name]:[ecoinvent_shortname]],3,0)</f>
        <v>US-ME</v>
      </c>
      <c r="G462">
        <v>63193300</v>
      </c>
      <c r="H462">
        <v>4692010</v>
      </c>
      <c r="I462">
        <v>4237940</v>
      </c>
      <c r="J462">
        <v>4692010</v>
      </c>
      <c r="K462">
        <v>4540650</v>
      </c>
      <c r="L462">
        <v>4699280</v>
      </c>
      <c r="M462">
        <v>5188090</v>
      </c>
      <c r="N462">
        <v>8656850</v>
      </c>
      <c r="O462">
        <v>7324980</v>
      </c>
      <c r="P462">
        <v>5236810</v>
      </c>
      <c r="Q462">
        <v>4692010</v>
      </c>
      <c r="R462">
        <v>4540650</v>
      </c>
      <c r="S462">
        <v>4692010</v>
      </c>
    </row>
    <row r="463" spans="1:19" x14ac:dyDescent="0.2">
      <c r="A463" s="22">
        <v>461</v>
      </c>
      <c r="B463" t="b">
        <v>0</v>
      </c>
      <c r="C463" t="b">
        <v>1</v>
      </c>
      <c r="D463" t="s">
        <v>90</v>
      </c>
      <c r="E463" t="s">
        <v>1149</v>
      </c>
      <c r="F463" t="str">
        <f>VLOOKUP(pHWC_all[[#This Row],[ecoinvent_country_name]],CFs_unspecified[[ecoinvent_country_name]:[ecoinvent_shortname]],3,0)</f>
        <v>US-MI</v>
      </c>
      <c r="G463">
        <v>850175000</v>
      </c>
      <c r="H463">
        <v>40509000</v>
      </c>
      <c r="I463">
        <v>36588700</v>
      </c>
      <c r="J463">
        <v>40509000</v>
      </c>
      <c r="K463">
        <v>39283500</v>
      </c>
      <c r="L463">
        <v>44434400</v>
      </c>
      <c r="M463">
        <v>107403000</v>
      </c>
      <c r="N463">
        <v>219355000</v>
      </c>
      <c r="O463">
        <v>153273000</v>
      </c>
      <c r="P463">
        <v>48599800</v>
      </c>
      <c r="Q463">
        <v>40509000</v>
      </c>
      <c r="R463">
        <v>39202200</v>
      </c>
      <c r="S463">
        <v>40509000</v>
      </c>
    </row>
    <row r="464" spans="1:19" x14ac:dyDescent="0.2">
      <c r="A464" s="22">
        <v>462</v>
      </c>
      <c r="B464" t="b">
        <v>0</v>
      </c>
      <c r="C464" t="b">
        <v>1</v>
      </c>
      <c r="D464" t="s">
        <v>90</v>
      </c>
      <c r="E464" t="s">
        <v>1151</v>
      </c>
      <c r="F464" t="str">
        <f>VLOOKUP(pHWC_all[[#This Row],[ecoinvent_country_name]],CFs_unspecified[[ecoinvent_country_name]:[ecoinvent_shortname]],3,0)</f>
        <v>US-MN</v>
      </c>
      <c r="G464">
        <v>560787000</v>
      </c>
      <c r="H464">
        <v>23973900</v>
      </c>
      <c r="I464">
        <v>21653800</v>
      </c>
      <c r="J464">
        <v>23973900</v>
      </c>
      <c r="K464">
        <v>23200500</v>
      </c>
      <c r="L464">
        <v>26457800</v>
      </c>
      <c r="M464">
        <v>104524000</v>
      </c>
      <c r="N464">
        <v>136059000</v>
      </c>
      <c r="O464">
        <v>97521100</v>
      </c>
      <c r="P464">
        <v>32274900</v>
      </c>
      <c r="Q464">
        <v>23973900</v>
      </c>
      <c r="R464">
        <v>23200500</v>
      </c>
      <c r="S464">
        <v>23973900</v>
      </c>
    </row>
    <row r="465" spans="1:19" x14ac:dyDescent="0.2">
      <c r="A465" s="22">
        <v>463</v>
      </c>
      <c r="B465" t="b">
        <v>0</v>
      </c>
      <c r="C465" t="b">
        <v>1</v>
      </c>
      <c r="D465" t="s">
        <v>90</v>
      </c>
      <c r="E465" t="s">
        <v>1153</v>
      </c>
      <c r="F465" t="str">
        <f>VLOOKUP(pHWC_all[[#This Row],[ecoinvent_country_name]],CFs_unspecified[[ecoinvent_country_name]:[ecoinvent_shortname]],3,0)</f>
        <v>US-MO</v>
      </c>
      <c r="G465">
        <v>1204770000</v>
      </c>
      <c r="H465">
        <v>28916700</v>
      </c>
      <c r="I465">
        <v>26118300</v>
      </c>
      <c r="J465">
        <v>29017500</v>
      </c>
      <c r="K465">
        <v>40882400</v>
      </c>
      <c r="L465">
        <v>147789000</v>
      </c>
      <c r="M465">
        <v>271615000</v>
      </c>
      <c r="N465">
        <v>340773000</v>
      </c>
      <c r="O465">
        <v>201972000</v>
      </c>
      <c r="P465">
        <v>31869900</v>
      </c>
      <c r="Q465">
        <v>28916700</v>
      </c>
      <c r="R465">
        <v>27983900</v>
      </c>
      <c r="S465">
        <v>28916700</v>
      </c>
    </row>
    <row r="466" spans="1:19" x14ac:dyDescent="0.2">
      <c r="A466" s="22">
        <v>464</v>
      </c>
      <c r="B466" t="b">
        <v>0</v>
      </c>
      <c r="C466" t="b">
        <v>1</v>
      </c>
      <c r="D466" t="s">
        <v>90</v>
      </c>
      <c r="E466" t="s">
        <v>1155</v>
      </c>
      <c r="F466" t="str">
        <f>VLOOKUP(pHWC_all[[#This Row],[ecoinvent_country_name]],CFs_unspecified[[ecoinvent_country_name]:[ecoinvent_shortname]],3,0)</f>
        <v>US-MRO</v>
      </c>
      <c r="G466">
        <v>22025100000</v>
      </c>
      <c r="H466">
        <v>184660000</v>
      </c>
      <c r="I466">
        <v>166790000</v>
      </c>
      <c r="J466">
        <v>212800000</v>
      </c>
      <c r="K466">
        <v>612476000</v>
      </c>
      <c r="L466">
        <v>1174860000</v>
      </c>
      <c r="M466">
        <v>4654400000</v>
      </c>
      <c r="N466">
        <v>7713980000</v>
      </c>
      <c r="O466">
        <v>4615290000</v>
      </c>
      <c r="P466">
        <v>1973400000</v>
      </c>
      <c r="Q466">
        <v>334662000</v>
      </c>
      <c r="R466">
        <v>197146000</v>
      </c>
      <c r="S466">
        <v>184660000</v>
      </c>
    </row>
    <row r="467" spans="1:19" x14ac:dyDescent="0.2">
      <c r="A467" s="22">
        <v>465</v>
      </c>
      <c r="B467" t="b">
        <v>0</v>
      </c>
      <c r="C467" t="b">
        <v>1</v>
      </c>
      <c r="D467" t="s">
        <v>90</v>
      </c>
      <c r="E467" t="s">
        <v>1158</v>
      </c>
      <c r="F467" t="str">
        <f>VLOOKUP(pHWC_all[[#This Row],[ecoinvent_country_name]],CFs_unspecified[[ecoinvent_country_name]:[ecoinvent_shortname]],3,0)</f>
        <v>US-MS</v>
      </c>
      <c r="G467">
        <v>1653720000</v>
      </c>
      <c r="H467">
        <v>17042800</v>
      </c>
      <c r="I467">
        <v>15393500</v>
      </c>
      <c r="J467">
        <v>23907300</v>
      </c>
      <c r="K467">
        <v>72796600</v>
      </c>
      <c r="L467">
        <v>361173000</v>
      </c>
      <c r="M467">
        <v>474332000</v>
      </c>
      <c r="N467">
        <v>468394000</v>
      </c>
      <c r="O467">
        <v>145236000</v>
      </c>
      <c r="P467">
        <v>24475600</v>
      </c>
      <c r="Q467">
        <v>17407900</v>
      </c>
      <c r="R467">
        <v>16518200</v>
      </c>
      <c r="S467">
        <v>17042900</v>
      </c>
    </row>
    <row r="468" spans="1:19" x14ac:dyDescent="0.2">
      <c r="A468" s="22">
        <v>466</v>
      </c>
      <c r="B468" t="b">
        <v>0</v>
      </c>
      <c r="C468" t="b">
        <v>1</v>
      </c>
      <c r="D468" t="s">
        <v>90</v>
      </c>
      <c r="E468" t="s">
        <v>1160</v>
      </c>
      <c r="F468" t="str">
        <f>VLOOKUP(pHWC_all[[#This Row],[ecoinvent_country_name]],CFs_unspecified[[ecoinvent_country_name]:[ecoinvent_shortname]],3,0)</f>
        <v>US-MT</v>
      </c>
      <c r="G468">
        <v>3543510000</v>
      </c>
      <c r="H468">
        <v>9104150</v>
      </c>
      <c r="I468">
        <v>8223100</v>
      </c>
      <c r="J468">
        <v>9104150</v>
      </c>
      <c r="K468">
        <v>8810470</v>
      </c>
      <c r="L468">
        <v>56325800</v>
      </c>
      <c r="M468">
        <v>558081000</v>
      </c>
      <c r="N468">
        <v>1317780000</v>
      </c>
      <c r="O468">
        <v>1158900000</v>
      </c>
      <c r="P468">
        <v>375412000</v>
      </c>
      <c r="Q468">
        <v>23846700</v>
      </c>
      <c r="R468">
        <v>8810470</v>
      </c>
      <c r="S468">
        <v>9104150</v>
      </c>
    </row>
    <row r="469" spans="1:19" x14ac:dyDescent="0.2">
      <c r="A469" s="22">
        <v>467</v>
      </c>
      <c r="B469" t="b">
        <v>0</v>
      </c>
      <c r="C469" t="b">
        <v>1</v>
      </c>
      <c r="D469" t="s">
        <v>90</v>
      </c>
      <c r="E469" t="s">
        <v>1162</v>
      </c>
      <c r="F469" t="str">
        <f>VLOOKUP(pHWC_all[[#This Row],[ecoinvent_country_name]],CFs_unspecified[[ecoinvent_country_name]:[ecoinvent_shortname]],3,0)</f>
        <v>US-NC</v>
      </c>
      <c r="G469">
        <v>665238000</v>
      </c>
      <c r="H469">
        <v>38360500</v>
      </c>
      <c r="I469">
        <v>34648200</v>
      </c>
      <c r="J469">
        <v>39670600</v>
      </c>
      <c r="K469">
        <v>43608100</v>
      </c>
      <c r="L469">
        <v>80985900</v>
      </c>
      <c r="M469">
        <v>72267700</v>
      </c>
      <c r="N469">
        <v>78937900</v>
      </c>
      <c r="O469">
        <v>73098100</v>
      </c>
      <c r="P469">
        <v>73073200</v>
      </c>
      <c r="Q469">
        <v>55099300</v>
      </c>
      <c r="R469">
        <v>37127600</v>
      </c>
      <c r="S469">
        <v>38360500</v>
      </c>
    </row>
    <row r="470" spans="1:19" x14ac:dyDescent="0.2">
      <c r="A470" s="22">
        <v>468</v>
      </c>
      <c r="B470" t="b">
        <v>0</v>
      </c>
      <c r="C470" t="b">
        <v>1</v>
      </c>
      <c r="D470" t="s">
        <v>90</v>
      </c>
      <c r="E470" t="s">
        <v>1164</v>
      </c>
      <c r="F470" t="str">
        <f>VLOOKUP(pHWC_all[[#This Row],[ecoinvent_country_name]],CFs_unspecified[[ecoinvent_country_name]:[ecoinvent_shortname]],3,0)</f>
        <v>US-ND</v>
      </c>
      <c r="G470">
        <v>299706000</v>
      </c>
      <c r="H470">
        <v>10066700</v>
      </c>
      <c r="I470">
        <v>9092490</v>
      </c>
      <c r="J470">
        <v>10066700</v>
      </c>
      <c r="K470">
        <v>9741950</v>
      </c>
      <c r="L470">
        <v>12471000</v>
      </c>
      <c r="M470">
        <v>39507900</v>
      </c>
      <c r="N470">
        <v>87794100</v>
      </c>
      <c r="O470">
        <v>68960300</v>
      </c>
      <c r="P470">
        <v>21986900</v>
      </c>
      <c r="Q470">
        <v>10209400</v>
      </c>
      <c r="R470">
        <v>9741950</v>
      </c>
      <c r="S470">
        <v>10066700</v>
      </c>
    </row>
    <row r="471" spans="1:19" x14ac:dyDescent="0.2">
      <c r="A471" s="22">
        <v>469</v>
      </c>
      <c r="B471" t="b">
        <v>0</v>
      </c>
      <c r="C471" t="b">
        <v>1</v>
      </c>
      <c r="D471" t="s">
        <v>90</v>
      </c>
      <c r="E471" t="s">
        <v>1166</v>
      </c>
      <c r="F471" t="str">
        <f>VLOOKUP(pHWC_all[[#This Row],[ecoinvent_country_name]],CFs_unspecified[[ecoinvent_country_name]:[ecoinvent_shortname]],3,0)</f>
        <v>US-NE</v>
      </c>
      <c r="G471">
        <v>7193310000</v>
      </c>
      <c r="H471">
        <v>16335500</v>
      </c>
      <c r="I471">
        <v>14754700</v>
      </c>
      <c r="J471">
        <v>16335500</v>
      </c>
      <c r="K471">
        <v>98429300</v>
      </c>
      <c r="L471">
        <v>167291000</v>
      </c>
      <c r="M471">
        <v>1760420000</v>
      </c>
      <c r="N471">
        <v>3029790000</v>
      </c>
      <c r="O471">
        <v>1351800000</v>
      </c>
      <c r="P471">
        <v>685565000</v>
      </c>
      <c r="Q471">
        <v>20437200</v>
      </c>
      <c r="R471">
        <v>15808600</v>
      </c>
      <c r="S471">
        <v>16335500</v>
      </c>
    </row>
    <row r="472" spans="1:19" x14ac:dyDescent="0.2">
      <c r="A472" s="22">
        <v>470</v>
      </c>
      <c r="B472" t="b">
        <v>0</v>
      </c>
      <c r="C472" t="b">
        <v>1</v>
      </c>
      <c r="D472" t="s">
        <v>90</v>
      </c>
      <c r="E472" t="s">
        <v>1168</v>
      </c>
      <c r="F472" t="str">
        <f>VLOOKUP(pHWC_all[[#This Row],[ecoinvent_country_name]],CFs_unspecified[[ecoinvent_country_name]:[ecoinvent_shortname]],3,0)</f>
        <v>US-NH</v>
      </c>
      <c r="G472">
        <v>54805700</v>
      </c>
      <c r="H472">
        <v>4439230</v>
      </c>
      <c r="I472">
        <v>4009620</v>
      </c>
      <c r="J472">
        <v>4439230</v>
      </c>
      <c r="K472">
        <v>4296030</v>
      </c>
      <c r="L472">
        <v>4501820</v>
      </c>
      <c r="M472">
        <v>4724870</v>
      </c>
      <c r="N472">
        <v>5420980</v>
      </c>
      <c r="O472">
        <v>5208590</v>
      </c>
      <c r="P472">
        <v>4590720</v>
      </c>
      <c r="Q472">
        <v>4439320</v>
      </c>
      <c r="R472">
        <v>4296030</v>
      </c>
      <c r="S472">
        <v>4439230</v>
      </c>
    </row>
    <row r="473" spans="1:19" x14ac:dyDescent="0.2">
      <c r="A473" s="22">
        <v>471</v>
      </c>
      <c r="B473" t="b">
        <v>0</v>
      </c>
      <c r="C473" t="b">
        <v>1</v>
      </c>
      <c r="D473" t="s">
        <v>90</v>
      </c>
      <c r="E473" t="s">
        <v>1170</v>
      </c>
      <c r="F473" t="str">
        <f>VLOOKUP(pHWC_all[[#This Row],[ecoinvent_country_name]],CFs_unspecified[[ecoinvent_country_name]:[ecoinvent_shortname]],3,0)</f>
        <v>US-NJ</v>
      </c>
      <c r="G473">
        <v>512427000</v>
      </c>
      <c r="H473">
        <v>38073400</v>
      </c>
      <c r="I473">
        <v>34388900</v>
      </c>
      <c r="J473">
        <v>38073400</v>
      </c>
      <c r="K473">
        <v>36845300</v>
      </c>
      <c r="L473">
        <v>45799500</v>
      </c>
      <c r="M473">
        <v>48665300</v>
      </c>
      <c r="N473">
        <v>58017200</v>
      </c>
      <c r="O473">
        <v>54452300</v>
      </c>
      <c r="P473">
        <v>44047900</v>
      </c>
      <c r="Q473">
        <v>39139700</v>
      </c>
      <c r="R473">
        <v>36850400</v>
      </c>
      <c r="S473">
        <v>38073400</v>
      </c>
    </row>
    <row r="474" spans="1:19" x14ac:dyDescent="0.2">
      <c r="A474" s="22">
        <v>472</v>
      </c>
      <c r="B474" t="b">
        <v>0</v>
      </c>
      <c r="C474" t="b">
        <v>1</v>
      </c>
      <c r="D474" t="s">
        <v>90</v>
      </c>
      <c r="E474" t="s">
        <v>1172</v>
      </c>
      <c r="F474" t="str">
        <f>VLOOKUP(pHWC_all[[#This Row],[ecoinvent_country_name]],CFs_unspecified[[ecoinvent_country_name]:[ecoinvent_shortname]],3,0)</f>
        <v>US-NM</v>
      </c>
      <c r="G474">
        <v>2730650000</v>
      </c>
      <c r="H474">
        <v>10788400</v>
      </c>
      <c r="I474">
        <v>9744390</v>
      </c>
      <c r="J474">
        <v>27093800</v>
      </c>
      <c r="K474">
        <v>142049000</v>
      </c>
      <c r="L474">
        <v>362807000</v>
      </c>
      <c r="M474">
        <v>659775000</v>
      </c>
      <c r="N474">
        <v>735744000</v>
      </c>
      <c r="O474">
        <v>502181000</v>
      </c>
      <c r="P474">
        <v>195916000</v>
      </c>
      <c r="Q474">
        <v>54092100</v>
      </c>
      <c r="R474">
        <v>19671600</v>
      </c>
      <c r="S474">
        <v>10788400</v>
      </c>
    </row>
    <row r="475" spans="1:19" x14ac:dyDescent="0.2">
      <c r="A475" s="22">
        <v>473</v>
      </c>
      <c r="B475" t="b">
        <v>0</v>
      </c>
      <c r="C475" t="b">
        <v>1</v>
      </c>
      <c r="D475" t="s">
        <v>90</v>
      </c>
      <c r="E475" t="s">
        <v>1174</v>
      </c>
      <c r="F475" t="str">
        <f>VLOOKUP(pHWC_all[[#This Row],[ecoinvent_country_name]],CFs_unspecified[[ecoinvent_country_name]:[ecoinvent_shortname]],3,0)</f>
        <v>US-NPCC</v>
      </c>
      <c r="G475">
        <v>1375410000</v>
      </c>
      <c r="H475">
        <v>108366000</v>
      </c>
      <c r="I475">
        <v>97878700</v>
      </c>
      <c r="J475">
        <v>108366000</v>
      </c>
      <c r="K475">
        <v>104870000</v>
      </c>
      <c r="L475">
        <v>112847000</v>
      </c>
      <c r="M475">
        <v>124919000</v>
      </c>
      <c r="N475">
        <v>149052000</v>
      </c>
      <c r="O475">
        <v>137649000</v>
      </c>
      <c r="P475">
        <v>109794000</v>
      </c>
      <c r="Q475">
        <v>108435000</v>
      </c>
      <c r="R475">
        <v>104870000</v>
      </c>
      <c r="S475">
        <v>108366000</v>
      </c>
    </row>
    <row r="476" spans="1:19" x14ac:dyDescent="0.2">
      <c r="A476" s="22">
        <v>474</v>
      </c>
      <c r="B476" t="b">
        <v>0</v>
      </c>
      <c r="C476" t="b">
        <v>1</v>
      </c>
      <c r="D476" t="s">
        <v>90</v>
      </c>
      <c r="E476" t="s">
        <v>1176</v>
      </c>
      <c r="F476" t="str">
        <f>VLOOKUP(pHWC_all[[#This Row],[ecoinvent_country_name]],CFs_unspecified[[ecoinvent_country_name]:[ecoinvent_shortname]],3,0)</f>
        <v>US-NV</v>
      </c>
      <c r="G476">
        <v>2256420000</v>
      </c>
      <c r="H476">
        <v>8645030</v>
      </c>
      <c r="I476">
        <v>7808420</v>
      </c>
      <c r="J476">
        <v>9387920</v>
      </c>
      <c r="K476">
        <v>16829700</v>
      </c>
      <c r="L476">
        <v>59364200</v>
      </c>
      <c r="M476">
        <v>412723000</v>
      </c>
      <c r="N476">
        <v>747000000</v>
      </c>
      <c r="O476">
        <v>636959000</v>
      </c>
      <c r="P476">
        <v>294229000</v>
      </c>
      <c r="Q476">
        <v>46461400</v>
      </c>
      <c r="R476">
        <v>8366160</v>
      </c>
      <c r="S476">
        <v>8645030</v>
      </c>
    </row>
    <row r="477" spans="1:19" x14ac:dyDescent="0.2">
      <c r="A477" s="22">
        <v>475</v>
      </c>
      <c r="B477" t="b">
        <v>0</v>
      </c>
      <c r="C477" t="b">
        <v>1</v>
      </c>
      <c r="D477" t="s">
        <v>90</v>
      </c>
      <c r="E477" t="s">
        <v>1178</v>
      </c>
      <c r="F477" t="str">
        <f>VLOOKUP(pHWC_all[[#This Row],[ecoinvent_country_name]],CFs_unspecified[[ecoinvent_country_name]:[ecoinvent_shortname]],3,0)</f>
        <v>US-NY</v>
      </c>
      <c r="G477">
        <v>799095000</v>
      </c>
      <c r="H477">
        <v>62825800</v>
      </c>
      <c r="I477">
        <v>56745900</v>
      </c>
      <c r="J477">
        <v>62825800</v>
      </c>
      <c r="K477">
        <v>60799200</v>
      </c>
      <c r="L477">
        <v>65654600</v>
      </c>
      <c r="M477">
        <v>73478900</v>
      </c>
      <c r="N477">
        <v>87870500</v>
      </c>
      <c r="O477">
        <v>79215400</v>
      </c>
      <c r="P477">
        <v>63190100</v>
      </c>
      <c r="Q477">
        <v>62863800</v>
      </c>
      <c r="R477">
        <v>60799200</v>
      </c>
      <c r="S477">
        <v>62825800</v>
      </c>
    </row>
    <row r="478" spans="1:19" x14ac:dyDescent="0.2">
      <c r="A478" s="22">
        <v>476</v>
      </c>
      <c r="B478" t="b">
        <v>0</v>
      </c>
      <c r="C478" t="b">
        <v>1</v>
      </c>
      <c r="D478" t="s">
        <v>90</v>
      </c>
      <c r="E478" t="s">
        <v>1180</v>
      </c>
      <c r="F478" t="str">
        <f>VLOOKUP(pHWC_all[[#This Row],[ecoinvent_country_name]],CFs_unspecified[[ecoinvent_country_name]:[ecoinvent_shortname]],3,0)</f>
        <v>US-OH</v>
      </c>
      <c r="G478">
        <v>695676000</v>
      </c>
      <c r="H478">
        <v>56039600</v>
      </c>
      <c r="I478">
        <v>50616500</v>
      </c>
      <c r="J478">
        <v>56039600</v>
      </c>
      <c r="K478">
        <v>54247600</v>
      </c>
      <c r="L478">
        <v>57650600</v>
      </c>
      <c r="M478">
        <v>61130600</v>
      </c>
      <c r="N478">
        <v>70539500</v>
      </c>
      <c r="O478">
        <v>67080200</v>
      </c>
      <c r="P478">
        <v>55977000</v>
      </c>
      <c r="Q478">
        <v>56083400</v>
      </c>
      <c r="R478">
        <v>54231900</v>
      </c>
      <c r="S478">
        <v>56039600</v>
      </c>
    </row>
    <row r="479" spans="1:19" x14ac:dyDescent="0.2">
      <c r="A479" s="22">
        <v>477</v>
      </c>
      <c r="B479" t="b">
        <v>0</v>
      </c>
      <c r="C479" t="b">
        <v>1</v>
      </c>
      <c r="D479" t="s">
        <v>90</v>
      </c>
      <c r="E479" t="s">
        <v>1182</v>
      </c>
      <c r="F479" t="str">
        <f>VLOOKUP(pHWC_all[[#This Row],[ecoinvent_country_name]],CFs_unspecified[[ecoinvent_country_name]:[ecoinvent_shortname]],3,0)</f>
        <v>US-OK</v>
      </c>
      <c r="G479">
        <v>1344580000</v>
      </c>
      <c r="H479">
        <v>27993500</v>
      </c>
      <c r="I479">
        <v>25284500</v>
      </c>
      <c r="J479">
        <v>28220700</v>
      </c>
      <c r="K479">
        <v>36177100</v>
      </c>
      <c r="L479">
        <v>53723900</v>
      </c>
      <c r="M479">
        <v>199840000</v>
      </c>
      <c r="N479">
        <v>372654000</v>
      </c>
      <c r="O479">
        <v>313498000</v>
      </c>
      <c r="P479">
        <v>165098000</v>
      </c>
      <c r="Q479">
        <v>60006500</v>
      </c>
      <c r="R479">
        <v>34088400</v>
      </c>
      <c r="S479">
        <v>27993500</v>
      </c>
    </row>
    <row r="480" spans="1:19" x14ac:dyDescent="0.2">
      <c r="A480" s="22">
        <v>478</v>
      </c>
      <c r="B480" t="b">
        <v>0</v>
      </c>
      <c r="C480" t="b">
        <v>1</v>
      </c>
      <c r="D480" t="s">
        <v>90</v>
      </c>
      <c r="E480" t="s">
        <v>1184</v>
      </c>
      <c r="F480" t="str">
        <f>VLOOKUP(pHWC_all[[#This Row],[ecoinvent_country_name]],CFs_unspecified[[ecoinvent_country_name]:[ecoinvent_shortname]],3,0)</f>
        <v>US-OR</v>
      </c>
      <c r="G480">
        <v>4618540000</v>
      </c>
      <c r="H480">
        <v>12129100</v>
      </c>
      <c r="I480">
        <v>10955300</v>
      </c>
      <c r="J480">
        <v>12129100</v>
      </c>
      <c r="K480">
        <v>21573100</v>
      </c>
      <c r="L480">
        <v>110606000</v>
      </c>
      <c r="M480">
        <v>818621000</v>
      </c>
      <c r="N480">
        <v>1611340000</v>
      </c>
      <c r="O480">
        <v>1400680000</v>
      </c>
      <c r="P480">
        <v>507509000</v>
      </c>
      <c r="Q480">
        <v>89136900</v>
      </c>
      <c r="R480">
        <v>11737800</v>
      </c>
      <c r="S480">
        <v>12129100</v>
      </c>
    </row>
    <row r="481" spans="1:19" x14ac:dyDescent="0.2">
      <c r="A481" s="22">
        <v>479</v>
      </c>
      <c r="B481" t="b">
        <v>0</v>
      </c>
      <c r="C481" t="b">
        <v>1</v>
      </c>
      <c r="D481" t="s">
        <v>90</v>
      </c>
      <c r="E481" t="s">
        <v>1186</v>
      </c>
      <c r="F481" t="str">
        <f>VLOOKUP(pHWC_all[[#This Row],[ecoinvent_country_name]],CFs_unspecified[[ecoinvent_country_name]:[ecoinvent_shortname]],3,0)</f>
        <v>US-PA</v>
      </c>
      <c r="G481">
        <v>844262000</v>
      </c>
      <c r="H481">
        <v>69025000</v>
      </c>
      <c r="I481">
        <v>62345200</v>
      </c>
      <c r="J481">
        <v>69025000</v>
      </c>
      <c r="K481">
        <v>66798400</v>
      </c>
      <c r="L481">
        <v>71026700</v>
      </c>
      <c r="M481">
        <v>72211000</v>
      </c>
      <c r="N481">
        <v>78714700</v>
      </c>
      <c r="O481">
        <v>78780600</v>
      </c>
      <c r="P481">
        <v>71322700</v>
      </c>
      <c r="Q481">
        <v>69189600</v>
      </c>
      <c r="R481">
        <v>66798400</v>
      </c>
      <c r="S481">
        <v>69025000</v>
      </c>
    </row>
    <row r="482" spans="1:19" x14ac:dyDescent="0.2">
      <c r="A482" s="22">
        <v>480</v>
      </c>
      <c r="B482" t="b">
        <v>0</v>
      </c>
      <c r="C482" t="b">
        <v>1</v>
      </c>
      <c r="D482" t="s">
        <v>90</v>
      </c>
      <c r="E482" t="s">
        <v>1188</v>
      </c>
      <c r="F482" t="str">
        <f>VLOOKUP(pHWC_all[[#This Row],[ecoinvent_country_name]],CFs_unspecified[[ecoinvent_country_name]:[ecoinvent_shortname]],3,0)</f>
        <v>US-RFC</v>
      </c>
      <c r="G482">
        <v>4969530000</v>
      </c>
      <c r="H482">
        <v>327759000</v>
      </c>
      <c r="I482">
        <v>296041000</v>
      </c>
      <c r="J482">
        <v>327759000</v>
      </c>
      <c r="K482">
        <v>317705000</v>
      </c>
      <c r="L482">
        <v>359536000</v>
      </c>
      <c r="M482">
        <v>507267000</v>
      </c>
      <c r="N482">
        <v>783172000</v>
      </c>
      <c r="O482">
        <v>652414000</v>
      </c>
      <c r="P482">
        <v>407721000</v>
      </c>
      <c r="Q482">
        <v>345074000</v>
      </c>
      <c r="R482">
        <v>317320000</v>
      </c>
      <c r="S482">
        <v>327759000</v>
      </c>
    </row>
    <row r="483" spans="1:19" x14ac:dyDescent="0.2">
      <c r="A483" s="22">
        <v>481</v>
      </c>
      <c r="B483" t="b">
        <v>0</v>
      </c>
      <c r="C483" t="b">
        <v>1</v>
      </c>
      <c r="D483" t="s">
        <v>90</v>
      </c>
      <c r="E483" t="s">
        <v>1190</v>
      </c>
      <c r="F483" t="str">
        <f>VLOOKUP(pHWC_all[[#This Row],[ecoinvent_country_name]],CFs_unspecified[[ecoinvent_country_name]:[ecoinvent_shortname]],3,0)</f>
        <v>US-RI</v>
      </c>
      <c r="G483">
        <v>36378900</v>
      </c>
      <c r="H483">
        <v>2878130</v>
      </c>
      <c r="I483">
        <v>2599600</v>
      </c>
      <c r="J483">
        <v>2878130</v>
      </c>
      <c r="K483">
        <v>2785290</v>
      </c>
      <c r="L483">
        <v>2980790</v>
      </c>
      <c r="M483">
        <v>3141460</v>
      </c>
      <c r="N483">
        <v>3645940</v>
      </c>
      <c r="O483">
        <v>3854720</v>
      </c>
      <c r="P483">
        <v>3056200</v>
      </c>
      <c r="Q483">
        <v>2895180</v>
      </c>
      <c r="R483">
        <v>2785290</v>
      </c>
      <c r="S483">
        <v>2878130</v>
      </c>
    </row>
    <row r="484" spans="1:19" x14ac:dyDescent="0.2">
      <c r="A484" s="22">
        <v>482</v>
      </c>
      <c r="B484" t="b">
        <v>0</v>
      </c>
      <c r="C484" t="b">
        <v>1</v>
      </c>
      <c r="D484" t="s">
        <v>90</v>
      </c>
      <c r="E484" t="s">
        <v>1192</v>
      </c>
      <c r="F484" t="str">
        <f>VLOOKUP(pHWC_all[[#This Row],[ecoinvent_country_name]],CFs_unspecified[[ecoinvent_country_name]:[ecoinvent_shortname]],3,0)</f>
        <v>US-SC</v>
      </c>
      <c r="G484">
        <v>490557000</v>
      </c>
      <c r="H484">
        <v>28130600</v>
      </c>
      <c r="I484">
        <v>25408300</v>
      </c>
      <c r="J484">
        <v>30304000</v>
      </c>
      <c r="K484">
        <v>34554100</v>
      </c>
      <c r="L484">
        <v>57500500</v>
      </c>
      <c r="M484">
        <v>48296500</v>
      </c>
      <c r="N484">
        <v>64962900</v>
      </c>
      <c r="O484">
        <v>52817900</v>
      </c>
      <c r="P484">
        <v>53429400</v>
      </c>
      <c r="Q484">
        <v>39681400</v>
      </c>
      <c r="R484">
        <v>27313200</v>
      </c>
      <c r="S484">
        <v>28157800</v>
      </c>
    </row>
    <row r="485" spans="1:19" x14ac:dyDescent="0.2">
      <c r="A485" s="22">
        <v>483</v>
      </c>
      <c r="B485" t="b">
        <v>0</v>
      </c>
      <c r="C485" t="b">
        <v>1</v>
      </c>
      <c r="D485" t="s">
        <v>90</v>
      </c>
      <c r="E485" t="s">
        <v>1194</v>
      </c>
      <c r="F485" t="str">
        <f>VLOOKUP(pHWC_all[[#This Row],[ecoinvent_country_name]],CFs_unspecified[[ecoinvent_country_name]:[ecoinvent_shortname]],3,0)</f>
        <v>US-SD</v>
      </c>
      <c r="G485">
        <v>499248000</v>
      </c>
      <c r="H485">
        <v>8101150</v>
      </c>
      <c r="I485">
        <v>7317170</v>
      </c>
      <c r="J485">
        <v>8101150</v>
      </c>
      <c r="K485">
        <v>8230430</v>
      </c>
      <c r="L485">
        <v>11882100</v>
      </c>
      <c r="M485">
        <v>103972000</v>
      </c>
      <c r="N485">
        <v>159251000</v>
      </c>
      <c r="O485">
        <v>124846000</v>
      </c>
      <c r="P485">
        <v>43250100</v>
      </c>
      <c r="Q485">
        <v>8356130</v>
      </c>
      <c r="R485">
        <v>7839820</v>
      </c>
      <c r="S485">
        <v>8101150</v>
      </c>
    </row>
    <row r="486" spans="1:19" x14ac:dyDescent="0.2">
      <c r="A486" s="22">
        <v>484</v>
      </c>
      <c r="B486" t="b">
        <v>0</v>
      </c>
      <c r="C486" t="b">
        <v>1</v>
      </c>
      <c r="D486" t="s">
        <v>90</v>
      </c>
      <c r="E486" t="s">
        <v>1196</v>
      </c>
      <c r="F486" t="str">
        <f>VLOOKUP(pHWC_all[[#This Row],[ecoinvent_country_name]],CFs_unspecified[[ecoinvent_country_name]:[ecoinvent_shortname]],3,0)</f>
        <v>US-SERC</v>
      </c>
      <c r="G486">
        <v>15755700000</v>
      </c>
      <c r="H486">
        <v>409500000</v>
      </c>
      <c r="I486">
        <v>369337000</v>
      </c>
      <c r="J486">
        <v>453131000</v>
      </c>
      <c r="K486">
        <v>678213000</v>
      </c>
      <c r="L486">
        <v>2191610000</v>
      </c>
      <c r="M486">
        <v>3317380000</v>
      </c>
      <c r="N486">
        <v>3526180000</v>
      </c>
      <c r="O486">
        <v>1816210000</v>
      </c>
      <c r="P486">
        <v>1384150000</v>
      </c>
      <c r="Q486">
        <v>755688000</v>
      </c>
      <c r="R486">
        <v>430903000</v>
      </c>
      <c r="S486">
        <v>423385000</v>
      </c>
    </row>
    <row r="487" spans="1:19" x14ac:dyDescent="0.2">
      <c r="A487" s="22">
        <v>485</v>
      </c>
      <c r="B487" t="b">
        <v>0</v>
      </c>
      <c r="C487" t="b">
        <v>1</v>
      </c>
      <c r="D487" t="s">
        <v>90</v>
      </c>
      <c r="E487" t="s">
        <v>1198</v>
      </c>
      <c r="F487" t="str">
        <f>VLOOKUP(pHWC_all[[#This Row],[ecoinvent_country_name]],CFs_unspecified[[ecoinvent_country_name]:[ecoinvent_shortname]],3,0)</f>
        <v>US-TN</v>
      </c>
      <c r="G487">
        <v>527136000</v>
      </c>
      <c r="H487">
        <v>28060600</v>
      </c>
      <c r="I487">
        <v>25345000</v>
      </c>
      <c r="J487">
        <v>28135800</v>
      </c>
      <c r="K487">
        <v>31511200</v>
      </c>
      <c r="L487">
        <v>77895600</v>
      </c>
      <c r="M487">
        <v>83297200</v>
      </c>
      <c r="N487">
        <v>84108900</v>
      </c>
      <c r="O487">
        <v>50975200</v>
      </c>
      <c r="P487">
        <v>33248200</v>
      </c>
      <c r="Q487">
        <v>29342000</v>
      </c>
      <c r="R487">
        <v>27155400</v>
      </c>
      <c r="S487">
        <v>28060600</v>
      </c>
    </row>
    <row r="488" spans="1:19" x14ac:dyDescent="0.2">
      <c r="A488" s="22">
        <v>486</v>
      </c>
      <c r="B488" t="b">
        <v>0</v>
      </c>
      <c r="C488" t="b">
        <v>1</v>
      </c>
      <c r="D488" t="s">
        <v>90</v>
      </c>
      <c r="E488" t="s">
        <v>1200</v>
      </c>
      <c r="F488" t="str">
        <f>VLOOKUP(pHWC_all[[#This Row],[ecoinvent_country_name]],CFs_unspecified[[ecoinvent_country_name]:[ecoinvent_shortname]],3,0)</f>
        <v>US-TRE</v>
      </c>
      <c r="G488">
        <v>6681100000</v>
      </c>
      <c r="H488">
        <v>148764000</v>
      </c>
      <c r="I488">
        <v>140239000</v>
      </c>
      <c r="J488">
        <v>202428000</v>
      </c>
      <c r="K488">
        <v>259309000</v>
      </c>
      <c r="L488">
        <v>504894000</v>
      </c>
      <c r="M488">
        <v>1178680000</v>
      </c>
      <c r="N488">
        <v>1658580000</v>
      </c>
      <c r="O488">
        <v>1382990000</v>
      </c>
      <c r="P488">
        <v>558922000</v>
      </c>
      <c r="Q488">
        <v>289321000</v>
      </c>
      <c r="R488">
        <v>177621000</v>
      </c>
      <c r="S488">
        <v>179353000</v>
      </c>
    </row>
    <row r="489" spans="1:19" x14ac:dyDescent="0.2">
      <c r="A489" s="22">
        <v>487</v>
      </c>
      <c r="B489" t="b">
        <v>0</v>
      </c>
      <c r="C489" t="b">
        <v>1</v>
      </c>
      <c r="D489" t="s">
        <v>90</v>
      </c>
      <c r="E489" t="s">
        <v>1202</v>
      </c>
      <c r="F489" t="str">
        <f>VLOOKUP(pHWC_all[[#This Row],[ecoinvent_country_name]],CFs_unspecified[[ecoinvent_country_name]:[ecoinvent_shortname]],3,0)</f>
        <v>US-TX</v>
      </c>
      <c r="G489">
        <v>12284000000</v>
      </c>
      <c r="H489">
        <v>178604000</v>
      </c>
      <c r="I489">
        <v>167202000</v>
      </c>
      <c r="J489">
        <v>261553000</v>
      </c>
      <c r="K489">
        <v>497682000</v>
      </c>
      <c r="L489">
        <v>1066830000</v>
      </c>
      <c r="M489">
        <v>2387860000</v>
      </c>
      <c r="N489">
        <v>3364390000</v>
      </c>
      <c r="O489">
        <v>2621420000</v>
      </c>
      <c r="P489">
        <v>957861000</v>
      </c>
      <c r="Q489">
        <v>359142000</v>
      </c>
      <c r="R489">
        <v>212264000</v>
      </c>
      <c r="S489">
        <v>209228000</v>
      </c>
    </row>
    <row r="490" spans="1:19" x14ac:dyDescent="0.2">
      <c r="A490" s="22">
        <v>488</v>
      </c>
      <c r="B490" t="b">
        <v>0</v>
      </c>
      <c r="C490" t="b">
        <v>1</v>
      </c>
      <c r="D490" t="s">
        <v>90</v>
      </c>
      <c r="E490" t="s">
        <v>1204</v>
      </c>
      <c r="F490" t="str">
        <f>VLOOKUP(pHWC_all[[#This Row],[ecoinvent_country_name]],CFs_unspecified[[ecoinvent_country_name]:[ecoinvent_shortname]],3,0)</f>
        <v>US-UT</v>
      </c>
      <c r="G490">
        <v>3261170000</v>
      </c>
      <c r="H490">
        <v>15667800</v>
      </c>
      <c r="I490">
        <v>14151600</v>
      </c>
      <c r="J490">
        <v>15667800</v>
      </c>
      <c r="K490">
        <v>16060300</v>
      </c>
      <c r="L490">
        <v>64795200</v>
      </c>
      <c r="M490">
        <v>647005000</v>
      </c>
      <c r="N490">
        <v>1080950000</v>
      </c>
      <c r="O490">
        <v>892494000</v>
      </c>
      <c r="P490">
        <v>425712000</v>
      </c>
      <c r="Q490">
        <v>57835300</v>
      </c>
      <c r="R490">
        <v>15162400</v>
      </c>
      <c r="S490">
        <v>15667800</v>
      </c>
    </row>
    <row r="491" spans="1:19" x14ac:dyDescent="0.2">
      <c r="A491" s="22">
        <v>489</v>
      </c>
      <c r="B491" t="b">
        <v>0</v>
      </c>
      <c r="C491" t="b">
        <v>1</v>
      </c>
      <c r="D491" t="s">
        <v>90</v>
      </c>
      <c r="E491" t="s">
        <v>1206</v>
      </c>
      <c r="F491" t="str">
        <f>VLOOKUP(pHWC_all[[#This Row],[ecoinvent_country_name]],CFs_unspecified[[ecoinvent_country_name]:[ecoinvent_shortname]],3,0)</f>
        <v>US-VA</v>
      </c>
      <c r="G491">
        <v>401907000</v>
      </c>
      <c r="H491">
        <v>28359600</v>
      </c>
      <c r="I491">
        <v>25615100</v>
      </c>
      <c r="J491">
        <v>28359600</v>
      </c>
      <c r="K491">
        <v>27541400</v>
      </c>
      <c r="L491">
        <v>32326000</v>
      </c>
      <c r="M491">
        <v>36405000</v>
      </c>
      <c r="N491">
        <v>42277700</v>
      </c>
      <c r="O491">
        <v>45171200</v>
      </c>
      <c r="P491">
        <v>46324600</v>
      </c>
      <c r="Q491">
        <v>33697900</v>
      </c>
      <c r="R491">
        <v>27469500</v>
      </c>
      <c r="S491">
        <v>28359600</v>
      </c>
    </row>
    <row r="492" spans="1:19" x14ac:dyDescent="0.2">
      <c r="A492" s="22">
        <v>490</v>
      </c>
      <c r="B492" t="b">
        <v>0</v>
      </c>
      <c r="C492" t="b">
        <v>1</v>
      </c>
      <c r="D492" t="s">
        <v>90</v>
      </c>
      <c r="E492" t="s">
        <v>1208</v>
      </c>
      <c r="F492" t="str">
        <f>VLOOKUP(pHWC_all[[#This Row],[ecoinvent_country_name]],CFs_unspecified[[ecoinvent_country_name]:[ecoinvent_shortname]],3,0)</f>
        <v>US-VT</v>
      </c>
      <c r="G492">
        <v>27792800</v>
      </c>
      <c r="H492">
        <v>2209590</v>
      </c>
      <c r="I492">
        <v>1995760</v>
      </c>
      <c r="J492">
        <v>2209590</v>
      </c>
      <c r="K492">
        <v>2138310</v>
      </c>
      <c r="L492">
        <v>2211470</v>
      </c>
      <c r="M492">
        <v>2381930</v>
      </c>
      <c r="N492">
        <v>3045970</v>
      </c>
      <c r="O492">
        <v>2743640</v>
      </c>
      <c r="P492">
        <v>2298690</v>
      </c>
      <c r="Q492">
        <v>2210000</v>
      </c>
      <c r="R492">
        <v>2138310</v>
      </c>
      <c r="S492">
        <v>2209590</v>
      </c>
    </row>
    <row r="493" spans="1:19" x14ac:dyDescent="0.2">
      <c r="A493" s="22">
        <v>491</v>
      </c>
      <c r="B493" t="b">
        <v>0</v>
      </c>
      <c r="C493" t="b">
        <v>1</v>
      </c>
      <c r="D493" t="s">
        <v>90</v>
      </c>
      <c r="E493" t="s">
        <v>1210</v>
      </c>
      <c r="F493" t="str">
        <f>VLOOKUP(pHWC_all[[#This Row],[ecoinvent_country_name]],CFs_unspecified[[ecoinvent_country_name]:[ecoinvent_shortname]],3,0)</f>
        <v>US-WA</v>
      </c>
      <c r="G493">
        <v>5477220000</v>
      </c>
      <c r="H493">
        <v>24146300</v>
      </c>
      <c r="I493">
        <v>21809600</v>
      </c>
      <c r="J493">
        <v>24147400</v>
      </c>
      <c r="K493">
        <v>85340900</v>
      </c>
      <c r="L493">
        <v>488778000</v>
      </c>
      <c r="M493">
        <v>1361620000</v>
      </c>
      <c r="N493">
        <v>1672810000</v>
      </c>
      <c r="O493">
        <v>1336160000</v>
      </c>
      <c r="P493">
        <v>382586000</v>
      </c>
      <c r="Q493">
        <v>32315100</v>
      </c>
      <c r="R493">
        <v>23367400</v>
      </c>
      <c r="S493">
        <v>24146300</v>
      </c>
    </row>
    <row r="494" spans="1:19" x14ac:dyDescent="0.2">
      <c r="A494" s="22">
        <v>492</v>
      </c>
      <c r="B494" t="b">
        <v>0</v>
      </c>
      <c r="C494" t="b">
        <v>1</v>
      </c>
      <c r="D494" t="s">
        <v>90</v>
      </c>
      <c r="E494" t="s">
        <v>1212</v>
      </c>
      <c r="F494" t="str">
        <f>VLOOKUP(pHWC_all[[#This Row],[ecoinvent_country_name]],CFs_unspecified[[ecoinvent_country_name]:[ecoinvent_shortname]],3,0)</f>
        <v>US-WECC</v>
      </c>
      <c r="G494">
        <v>68683300000</v>
      </c>
      <c r="H494">
        <v>313044000</v>
      </c>
      <c r="I494">
        <v>373451000</v>
      </c>
      <c r="J494">
        <v>1089760000</v>
      </c>
      <c r="K494">
        <v>3492200000</v>
      </c>
      <c r="L494">
        <v>6209810000</v>
      </c>
      <c r="M494">
        <v>15615100000</v>
      </c>
      <c r="N494">
        <v>20324600000</v>
      </c>
      <c r="O494">
        <v>14471400000</v>
      </c>
      <c r="P494">
        <v>5333130000</v>
      </c>
      <c r="Q494">
        <v>838960000</v>
      </c>
      <c r="R494">
        <v>322639000</v>
      </c>
      <c r="S494">
        <v>299217000</v>
      </c>
    </row>
    <row r="495" spans="1:19" x14ac:dyDescent="0.2">
      <c r="A495" s="22">
        <v>493</v>
      </c>
      <c r="B495" t="b">
        <v>0</v>
      </c>
      <c r="C495" t="b">
        <v>1</v>
      </c>
      <c r="D495" t="s">
        <v>90</v>
      </c>
      <c r="E495" t="s">
        <v>1214</v>
      </c>
      <c r="F495" t="str">
        <f>VLOOKUP(pHWC_all[[#This Row],[ecoinvent_country_name]],CFs_unspecified[[ecoinvent_country_name]:[ecoinvent_shortname]],3,0)</f>
        <v>US-WI</v>
      </c>
      <c r="G495">
        <v>590369000</v>
      </c>
      <c r="H495">
        <v>29240800</v>
      </c>
      <c r="I495">
        <v>26411000</v>
      </c>
      <c r="J495">
        <v>29240800</v>
      </c>
      <c r="K495">
        <v>28297500</v>
      </c>
      <c r="L495">
        <v>30675500</v>
      </c>
      <c r="M495">
        <v>88828900</v>
      </c>
      <c r="N495">
        <v>123284000</v>
      </c>
      <c r="O495">
        <v>109841000</v>
      </c>
      <c r="P495">
        <v>37769600</v>
      </c>
      <c r="Q495">
        <v>29240800</v>
      </c>
      <c r="R495">
        <v>28297500</v>
      </c>
      <c r="S495">
        <v>29240800</v>
      </c>
    </row>
    <row r="496" spans="1:19" x14ac:dyDescent="0.2">
      <c r="A496" s="22">
        <v>494</v>
      </c>
      <c r="B496" t="b">
        <v>0</v>
      </c>
      <c r="C496" t="b">
        <v>1</v>
      </c>
      <c r="D496" t="s">
        <v>90</v>
      </c>
      <c r="E496" t="s">
        <v>1216</v>
      </c>
      <c r="F496" t="str">
        <f>VLOOKUP(pHWC_all[[#This Row],[ecoinvent_country_name]],CFs_unspecified[[ecoinvent_country_name]:[ecoinvent_shortname]],3,0)</f>
        <v>US-WV</v>
      </c>
      <c r="G496">
        <v>188718000</v>
      </c>
      <c r="H496">
        <v>15693500</v>
      </c>
      <c r="I496">
        <v>14174700</v>
      </c>
      <c r="J496">
        <v>15693500</v>
      </c>
      <c r="K496">
        <v>15188600</v>
      </c>
      <c r="L496">
        <v>16080300</v>
      </c>
      <c r="M496">
        <v>16087400</v>
      </c>
      <c r="N496">
        <v>16989200</v>
      </c>
      <c r="O496">
        <v>16566400</v>
      </c>
      <c r="P496">
        <v>15636800</v>
      </c>
      <c r="Q496">
        <v>15726800</v>
      </c>
      <c r="R496">
        <v>15187200</v>
      </c>
      <c r="S496">
        <v>15693500</v>
      </c>
    </row>
    <row r="497" spans="1:19" x14ac:dyDescent="0.2">
      <c r="A497" s="22">
        <v>495</v>
      </c>
      <c r="B497" t="b">
        <v>0</v>
      </c>
      <c r="C497" t="b">
        <v>1</v>
      </c>
      <c r="D497" t="s">
        <v>90</v>
      </c>
      <c r="E497" t="s">
        <v>1218</v>
      </c>
      <c r="F497" t="str">
        <f>VLOOKUP(pHWC_all[[#This Row],[ecoinvent_country_name]],CFs_unspecified[[ecoinvent_country_name]:[ecoinvent_shortname]],3,0)</f>
        <v>US-WY</v>
      </c>
      <c r="G497">
        <v>3245180000</v>
      </c>
      <c r="H497">
        <v>8701050</v>
      </c>
      <c r="I497">
        <v>7859010</v>
      </c>
      <c r="J497">
        <v>8701050</v>
      </c>
      <c r="K497">
        <v>8436370</v>
      </c>
      <c r="L497">
        <v>21075800</v>
      </c>
      <c r="M497">
        <v>551636000</v>
      </c>
      <c r="N497">
        <v>1156570000</v>
      </c>
      <c r="O497">
        <v>1001020000</v>
      </c>
      <c r="P497">
        <v>436106000</v>
      </c>
      <c r="Q497">
        <v>27946300</v>
      </c>
      <c r="R497">
        <v>8424860</v>
      </c>
      <c r="S497">
        <v>8701050</v>
      </c>
    </row>
    <row r="498" spans="1:19" x14ac:dyDescent="0.2">
      <c r="A498" s="22">
        <v>496</v>
      </c>
      <c r="B498" t="b">
        <v>1</v>
      </c>
      <c r="C498" t="b">
        <v>1</v>
      </c>
      <c r="D498" t="s">
        <v>1220</v>
      </c>
      <c r="E498" t="s">
        <v>1220</v>
      </c>
      <c r="F498" t="str">
        <f>VLOOKUP(pHWC_all[[#This Row],[ecoinvent_country_name]],CFs_unspecified[[ecoinvent_country_name]:[ecoinvent_shortname]],3,0)</f>
        <v>UY</v>
      </c>
      <c r="G498">
        <v>1346390000</v>
      </c>
      <c r="H498">
        <v>163473000</v>
      </c>
      <c r="I498">
        <v>280620000</v>
      </c>
      <c r="J498">
        <v>105529000</v>
      </c>
      <c r="K498">
        <v>43387700</v>
      </c>
      <c r="L498">
        <v>20666900</v>
      </c>
      <c r="M498">
        <v>19591800</v>
      </c>
      <c r="N498">
        <v>19080500</v>
      </c>
      <c r="O498">
        <v>18861900</v>
      </c>
      <c r="P498">
        <v>20175900</v>
      </c>
      <c r="Q498">
        <v>25469600</v>
      </c>
      <c r="R498">
        <v>217029000</v>
      </c>
      <c r="S498">
        <v>412504000</v>
      </c>
    </row>
    <row r="499" spans="1:19" x14ac:dyDescent="0.2">
      <c r="A499" s="22">
        <v>497</v>
      </c>
      <c r="B499" t="b">
        <v>1</v>
      </c>
      <c r="C499" t="b">
        <v>1</v>
      </c>
      <c r="D499" t="s">
        <v>1223</v>
      </c>
      <c r="E499" t="s">
        <v>1223</v>
      </c>
      <c r="F499" t="str">
        <f>VLOOKUP(pHWC_all[[#This Row],[ecoinvent_country_name]],CFs_unspecified[[ecoinvent_country_name]:[ecoinvent_shortname]],3,0)</f>
        <v>UZ</v>
      </c>
      <c r="G499">
        <v>26139700000</v>
      </c>
      <c r="H499">
        <v>137456000</v>
      </c>
      <c r="I499">
        <v>124857000</v>
      </c>
      <c r="J499">
        <v>366428000</v>
      </c>
      <c r="K499">
        <v>1024170000</v>
      </c>
      <c r="L499">
        <v>6219070000</v>
      </c>
      <c r="M499">
        <v>7279500000</v>
      </c>
      <c r="N499">
        <v>7896690000</v>
      </c>
      <c r="O499">
        <v>2526010000</v>
      </c>
      <c r="P499">
        <v>157441000</v>
      </c>
      <c r="Q499">
        <v>137562000</v>
      </c>
      <c r="R499">
        <v>133022000</v>
      </c>
      <c r="S499">
        <v>137456000</v>
      </c>
    </row>
    <row r="500" spans="1:19" x14ac:dyDescent="0.2">
      <c r="A500" s="22">
        <v>498</v>
      </c>
      <c r="B500" t="b">
        <v>0</v>
      </c>
      <c r="C500" t="b">
        <v>1</v>
      </c>
      <c r="D500" t="s">
        <v>90</v>
      </c>
      <c r="E500" t="s">
        <v>1226</v>
      </c>
      <c r="F500" t="str">
        <f>VLOOKUP(pHWC_all[[#This Row],[ecoinvent_country_name]],CFs_unspecified[[ecoinvent_country_name]:[ecoinvent_shortname]],3,0)</f>
        <v>United States of America, including overseas territories</v>
      </c>
      <c r="G500">
        <v>119808000000</v>
      </c>
      <c r="H500">
        <v>1511720000</v>
      </c>
      <c r="I500">
        <v>1462140000</v>
      </c>
      <c r="J500">
        <v>2420320000</v>
      </c>
      <c r="K500">
        <v>5490670000</v>
      </c>
      <c r="L500">
        <v>10581000000</v>
      </c>
      <c r="M500">
        <v>25426900000</v>
      </c>
      <c r="N500">
        <v>34188700000</v>
      </c>
      <c r="O500">
        <v>23115600000</v>
      </c>
      <c r="P500">
        <v>9800670000</v>
      </c>
      <c r="Q500">
        <v>2697820000</v>
      </c>
      <c r="R500">
        <v>1571610000</v>
      </c>
      <c r="S500">
        <v>1541360000</v>
      </c>
    </row>
    <row r="501" spans="1:19" x14ac:dyDescent="0.2">
      <c r="A501" s="22">
        <v>499</v>
      </c>
      <c r="B501" t="b">
        <v>1</v>
      </c>
      <c r="C501" t="b">
        <v>1</v>
      </c>
      <c r="D501" t="s">
        <v>1227</v>
      </c>
      <c r="E501" t="s">
        <v>1228</v>
      </c>
      <c r="F501" t="str">
        <f>VLOOKUP(pHWC_all[[#This Row],[ecoinvent_country_name]],CFs_unspecified[[ecoinvent_country_name]:[ecoinvent_shortname]],3,0)</f>
        <v>VA</v>
      </c>
      <c r="G501">
        <v>40915.599999999999</v>
      </c>
      <c r="H501">
        <v>2518.81</v>
      </c>
      <c r="I501">
        <v>2275.0500000000002</v>
      </c>
      <c r="J501">
        <v>2518.81</v>
      </c>
      <c r="K501">
        <v>2618.98</v>
      </c>
      <c r="L501">
        <v>3216.69</v>
      </c>
      <c r="M501">
        <v>6543.89</v>
      </c>
      <c r="N501">
        <v>6599.04</v>
      </c>
      <c r="O501">
        <v>4711.6099999999997</v>
      </c>
      <c r="P501">
        <v>2437.56</v>
      </c>
      <c r="Q501">
        <v>2518.81</v>
      </c>
      <c r="R501">
        <v>2437.56</v>
      </c>
      <c r="S501">
        <v>2518.81</v>
      </c>
    </row>
    <row r="502" spans="1:19" x14ac:dyDescent="0.2">
      <c r="A502" s="22">
        <v>500</v>
      </c>
      <c r="B502" t="b">
        <v>1</v>
      </c>
      <c r="C502" t="b">
        <v>1</v>
      </c>
      <c r="D502" t="s">
        <v>1231</v>
      </c>
      <c r="E502" t="s">
        <v>1231</v>
      </c>
      <c r="F502" t="str">
        <f>VLOOKUP(pHWC_all[[#This Row],[ecoinvent_country_name]],CFs_unspecified[[ecoinvent_country_name]:[ecoinvent_shortname]],3,0)</f>
        <v>VC</v>
      </c>
      <c r="G502">
        <v>243928</v>
      </c>
      <c r="H502">
        <v>20717.099999999999</v>
      </c>
      <c r="I502">
        <v>18712.3</v>
      </c>
      <c r="J502">
        <v>20717.099999999999</v>
      </c>
      <c r="K502">
        <v>20048.8</v>
      </c>
      <c r="L502">
        <v>20717.099999999999</v>
      </c>
      <c r="M502">
        <v>20048.8</v>
      </c>
      <c r="N502">
        <v>20717.099999999999</v>
      </c>
      <c r="O502">
        <v>20717.099999999999</v>
      </c>
      <c r="P502">
        <v>20048.8</v>
      </c>
      <c r="Q502">
        <v>20717.099999999999</v>
      </c>
      <c r="R502">
        <v>20048.8</v>
      </c>
      <c r="S502">
        <v>20717.099999999999</v>
      </c>
    </row>
    <row r="503" spans="1:19" x14ac:dyDescent="0.2">
      <c r="A503" s="22">
        <v>501</v>
      </c>
      <c r="B503" t="b">
        <v>1</v>
      </c>
      <c r="C503" t="b">
        <v>1</v>
      </c>
      <c r="D503" t="s">
        <v>1234</v>
      </c>
      <c r="E503" t="s">
        <v>1234</v>
      </c>
      <c r="F503" t="str">
        <f>VLOOKUP(pHWC_all[[#This Row],[ecoinvent_country_name]],CFs_unspecified[[ecoinvent_country_name]:[ecoinvent_shortname]],3,0)</f>
        <v>VE</v>
      </c>
      <c r="G503">
        <v>3022330000</v>
      </c>
      <c r="H503">
        <v>326053000</v>
      </c>
      <c r="I503">
        <v>278189000</v>
      </c>
      <c r="J503">
        <v>201196000</v>
      </c>
      <c r="K503">
        <v>159254000</v>
      </c>
      <c r="L503">
        <v>179285000</v>
      </c>
      <c r="M503">
        <v>197620000</v>
      </c>
      <c r="N503">
        <v>296414000</v>
      </c>
      <c r="O503">
        <v>303262000</v>
      </c>
      <c r="P503">
        <v>334082000</v>
      </c>
      <c r="Q503">
        <v>209568000</v>
      </c>
      <c r="R503">
        <v>232329000</v>
      </c>
      <c r="S503">
        <v>305078000</v>
      </c>
    </row>
    <row r="504" spans="1:19" x14ac:dyDescent="0.2">
      <c r="A504" s="22">
        <v>502</v>
      </c>
      <c r="B504" t="b">
        <v>0</v>
      </c>
      <c r="C504" t="b">
        <v>1</v>
      </c>
      <c r="D504" t="s">
        <v>90</v>
      </c>
      <c r="E504" t="s">
        <v>1237</v>
      </c>
      <c r="F504" t="str">
        <f>VLOOKUP(pHWC_all[[#This Row],[ecoinvent_country_name]],CFs_unspecified[[ecoinvent_country_name]:[ecoinvent_shortname]],3,0)</f>
        <v>VG</v>
      </c>
      <c r="G504">
        <v>71009.100000000006</v>
      </c>
      <c r="H504">
        <v>6030.91</v>
      </c>
      <c r="I504">
        <v>5447.27</v>
      </c>
      <c r="J504">
        <v>6030.91</v>
      </c>
      <c r="K504">
        <v>5836.36</v>
      </c>
      <c r="L504">
        <v>6030.91</v>
      </c>
      <c r="M504">
        <v>5836.36</v>
      </c>
      <c r="N504">
        <v>6030.91</v>
      </c>
      <c r="O504">
        <v>6030.91</v>
      </c>
      <c r="P504">
        <v>5836.36</v>
      </c>
      <c r="Q504">
        <v>6030.91</v>
      </c>
      <c r="R504">
        <v>5836.36</v>
      </c>
      <c r="S504">
        <v>6030.91</v>
      </c>
    </row>
    <row r="505" spans="1:19" x14ac:dyDescent="0.2">
      <c r="A505" s="22">
        <v>503</v>
      </c>
      <c r="B505" t="b">
        <v>0</v>
      </c>
      <c r="C505" t="b">
        <v>1</v>
      </c>
      <c r="D505" t="s">
        <v>90</v>
      </c>
      <c r="E505" t="s">
        <v>1239</v>
      </c>
      <c r="F505" t="str">
        <f>VLOOKUP(pHWC_all[[#This Row],[ecoinvent_country_name]],CFs_unspecified[[ecoinvent_country_name]:[ecoinvent_shortname]],3,0)</f>
        <v>VI</v>
      </c>
      <c r="G505">
        <v>601049</v>
      </c>
      <c r="H505">
        <v>46085.599999999999</v>
      </c>
      <c r="I505">
        <v>35417.599999999999</v>
      </c>
      <c r="J505">
        <v>39212.400000000001</v>
      </c>
      <c r="K505">
        <v>37947.5</v>
      </c>
      <c r="L505">
        <v>39212.400000000001</v>
      </c>
      <c r="M505">
        <v>38171.599999999999</v>
      </c>
      <c r="N505">
        <v>41292.800000000003</v>
      </c>
      <c r="O505">
        <v>47849.5</v>
      </c>
      <c r="P505">
        <v>49936.6</v>
      </c>
      <c r="Q505">
        <v>86032.2</v>
      </c>
      <c r="R505">
        <v>80066.7</v>
      </c>
      <c r="S505">
        <v>59824</v>
      </c>
    </row>
    <row r="506" spans="1:19" x14ac:dyDescent="0.2">
      <c r="A506" s="22">
        <v>504</v>
      </c>
      <c r="B506" t="b">
        <v>1</v>
      </c>
      <c r="C506" t="b">
        <v>1</v>
      </c>
      <c r="D506" t="s">
        <v>1241</v>
      </c>
      <c r="E506" t="s">
        <v>1242</v>
      </c>
      <c r="F506" t="str">
        <f>VLOOKUP(pHWC_all[[#This Row],[ecoinvent_country_name]],CFs_unspecified[[ecoinvent_country_name]:[ecoinvent_shortname]],3,0)</f>
        <v>VN</v>
      </c>
      <c r="G506">
        <v>28758700000</v>
      </c>
      <c r="H506">
        <v>1531370000</v>
      </c>
      <c r="I506">
        <v>2194840000</v>
      </c>
      <c r="J506">
        <v>3517390000</v>
      </c>
      <c r="K506">
        <v>3938990000</v>
      </c>
      <c r="L506">
        <v>2580020000</v>
      </c>
      <c r="M506">
        <v>2189800000</v>
      </c>
      <c r="N506">
        <v>2436450000</v>
      </c>
      <c r="O506">
        <v>2393660000</v>
      </c>
      <c r="P506">
        <v>2363290000</v>
      </c>
      <c r="Q506">
        <v>2042750000</v>
      </c>
      <c r="R506">
        <v>1831480000</v>
      </c>
      <c r="S506">
        <v>1738690000</v>
      </c>
    </row>
    <row r="507" spans="1:19" x14ac:dyDescent="0.2">
      <c r="A507" s="22">
        <v>505</v>
      </c>
      <c r="B507" t="b">
        <v>1</v>
      </c>
      <c r="C507" t="b">
        <v>1</v>
      </c>
      <c r="D507" t="s">
        <v>1245</v>
      </c>
      <c r="E507" t="s">
        <v>1245</v>
      </c>
      <c r="F507" t="str">
        <f>VLOOKUP(pHWC_all[[#This Row],[ecoinvent_country_name]],CFs_unspecified[[ecoinvent_country_name]:[ecoinvent_shortname]],3,0)</f>
        <v>VU</v>
      </c>
      <c r="G507">
        <v>2204080</v>
      </c>
      <c r="H507">
        <v>187196</v>
      </c>
      <c r="I507">
        <v>169080</v>
      </c>
      <c r="J507">
        <v>187196</v>
      </c>
      <c r="K507">
        <v>181158</v>
      </c>
      <c r="L507">
        <v>187196</v>
      </c>
      <c r="M507">
        <v>181158</v>
      </c>
      <c r="N507">
        <v>187196</v>
      </c>
      <c r="O507">
        <v>187196</v>
      </c>
      <c r="P507">
        <v>181158</v>
      </c>
      <c r="Q507">
        <v>187196</v>
      </c>
      <c r="R507">
        <v>181158</v>
      </c>
      <c r="S507">
        <v>187196</v>
      </c>
    </row>
    <row r="508" spans="1:19" x14ac:dyDescent="0.2">
      <c r="A508" s="22">
        <v>506</v>
      </c>
      <c r="B508" t="b">
        <v>0</v>
      </c>
      <c r="C508" t="b">
        <v>1</v>
      </c>
      <c r="D508" t="s">
        <v>90</v>
      </c>
      <c r="E508" t="s">
        <v>1248</v>
      </c>
      <c r="F508" t="str">
        <f>VLOOKUP(pHWC_all[[#This Row],[ecoinvent_country_name]],CFs_unspecified[[ecoinvent_country_name]:[ecoinvent_shortname]],3,0)</f>
        <v>WECC</v>
      </c>
      <c r="G508">
        <v>71783300000</v>
      </c>
      <c r="H508">
        <v>359004000</v>
      </c>
      <c r="I508">
        <v>414964000</v>
      </c>
      <c r="J508">
        <v>1135720000</v>
      </c>
      <c r="K508">
        <v>3537070000</v>
      </c>
      <c r="L508">
        <v>6358770000</v>
      </c>
      <c r="M508">
        <v>16178700000</v>
      </c>
      <c r="N508">
        <v>21278700000</v>
      </c>
      <c r="O508">
        <v>15265800000</v>
      </c>
      <c r="P508">
        <v>5645440000</v>
      </c>
      <c r="Q508">
        <v>896845000</v>
      </c>
      <c r="R508">
        <v>367119000</v>
      </c>
      <c r="S508">
        <v>345178000</v>
      </c>
    </row>
    <row r="509" spans="1:19" x14ac:dyDescent="0.2">
      <c r="A509" s="22">
        <v>507</v>
      </c>
      <c r="B509" t="b">
        <v>0</v>
      </c>
      <c r="C509" t="b">
        <v>1</v>
      </c>
      <c r="D509" t="s">
        <v>90</v>
      </c>
      <c r="E509" t="s">
        <v>1250</v>
      </c>
      <c r="F509" t="str">
        <f>VLOOKUP(pHWC_all[[#This Row],[ecoinvent_country_name]],CFs_unspecified[[ecoinvent_country_name]:[ecoinvent_shortname]],3,0)</f>
        <v>WEU</v>
      </c>
      <c r="G509">
        <v>13975800000</v>
      </c>
      <c r="H509">
        <v>580271000</v>
      </c>
      <c r="I509">
        <v>524116000</v>
      </c>
      <c r="J509">
        <v>580271000</v>
      </c>
      <c r="K509">
        <v>573562000</v>
      </c>
      <c r="L509">
        <v>861495000</v>
      </c>
      <c r="M509">
        <v>2290460000</v>
      </c>
      <c r="N509">
        <v>3583260000</v>
      </c>
      <c r="O509">
        <v>2098430000</v>
      </c>
      <c r="P509">
        <v>1158870000</v>
      </c>
      <c r="Q509">
        <v>583248000</v>
      </c>
      <c r="R509">
        <v>561553000</v>
      </c>
      <c r="S509">
        <v>580271000</v>
      </c>
    </row>
    <row r="510" spans="1:19" x14ac:dyDescent="0.2">
      <c r="A510" s="22">
        <v>508</v>
      </c>
      <c r="B510" t="b">
        <v>0</v>
      </c>
      <c r="C510" t="b">
        <v>1</v>
      </c>
      <c r="D510" t="s">
        <v>90</v>
      </c>
      <c r="E510" t="s">
        <v>1252</v>
      </c>
      <c r="F510" t="str">
        <f>VLOOKUP(pHWC_all[[#This Row],[ecoinvent_country_name]],CFs_unspecified[[ecoinvent_country_name]:[ecoinvent_shortname]],3,0)</f>
        <v>WF</v>
      </c>
      <c r="G510">
        <v>107669</v>
      </c>
      <c r="H510">
        <v>9144.4500000000007</v>
      </c>
      <c r="I510">
        <v>8259.5</v>
      </c>
      <c r="J510">
        <v>9144.4500000000007</v>
      </c>
      <c r="K510">
        <v>8849.4699999999993</v>
      </c>
      <c r="L510">
        <v>9144.4500000000007</v>
      </c>
      <c r="M510">
        <v>8849.4699999999993</v>
      </c>
      <c r="N510">
        <v>9144.4500000000007</v>
      </c>
      <c r="O510">
        <v>9144.4500000000007</v>
      </c>
      <c r="P510">
        <v>8849.4699999999993</v>
      </c>
      <c r="Q510">
        <v>9144.4500000000007</v>
      </c>
      <c r="R510">
        <v>8849.4699999999993</v>
      </c>
      <c r="S510">
        <v>9144.4500000000007</v>
      </c>
    </row>
    <row r="511" spans="1:19" x14ac:dyDescent="0.2">
      <c r="A511" s="22">
        <v>509</v>
      </c>
      <c r="B511" t="b">
        <v>1</v>
      </c>
      <c r="C511" t="b">
        <v>1</v>
      </c>
      <c r="D511" t="s">
        <v>1254</v>
      </c>
      <c r="E511" t="s">
        <v>1254</v>
      </c>
      <c r="F511" t="str">
        <f>VLOOKUP(pHWC_all[[#This Row],[ecoinvent_country_name]],CFs_unspecified[[ecoinvent_country_name]:[ecoinvent_shortname]],3,0)</f>
        <v>WS</v>
      </c>
      <c r="G511">
        <v>1008470</v>
      </c>
      <c r="H511">
        <v>85651.199999999997</v>
      </c>
      <c r="I511">
        <v>77362.399999999994</v>
      </c>
      <c r="J511">
        <v>85651.199999999997</v>
      </c>
      <c r="K511">
        <v>82888.2</v>
      </c>
      <c r="L511">
        <v>85651.199999999997</v>
      </c>
      <c r="M511">
        <v>82888.2</v>
      </c>
      <c r="N511">
        <v>85651.199999999997</v>
      </c>
      <c r="O511">
        <v>85651.199999999997</v>
      </c>
      <c r="P511">
        <v>82888.2</v>
      </c>
      <c r="Q511">
        <v>85651.199999999997</v>
      </c>
      <c r="R511">
        <v>82888.2</v>
      </c>
      <c r="S511">
        <v>85651.199999999997</v>
      </c>
    </row>
    <row r="512" spans="1:19" x14ac:dyDescent="0.2">
      <c r="A512" s="22">
        <v>510</v>
      </c>
      <c r="B512" t="b">
        <v>0</v>
      </c>
      <c r="C512" t="b">
        <v>1</v>
      </c>
      <c r="D512" t="s">
        <v>90</v>
      </c>
      <c r="E512" t="s">
        <v>1257</v>
      </c>
      <c r="F512" t="str">
        <f>VLOOKUP(pHWC_all[[#This Row],[ecoinvent_country_name]],CFs_unspecified[[ecoinvent_country_name]:[ecoinvent_shortname]],3,0)</f>
        <v>XK</v>
      </c>
      <c r="G512">
        <v>151961000</v>
      </c>
      <c r="H512">
        <v>3592630</v>
      </c>
      <c r="I512">
        <v>3244950</v>
      </c>
      <c r="J512">
        <v>3592630</v>
      </c>
      <c r="K512">
        <v>3804460</v>
      </c>
      <c r="L512">
        <v>4279150</v>
      </c>
      <c r="M512">
        <v>23056600</v>
      </c>
      <c r="N512">
        <v>38568500</v>
      </c>
      <c r="O512">
        <v>45030700</v>
      </c>
      <c r="P512">
        <v>15761700</v>
      </c>
      <c r="Q512">
        <v>3960100</v>
      </c>
      <c r="R512">
        <v>3476740</v>
      </c>
      <c r="S512">
        <v>3592630</v>
      </c>
    </row>
    <row r="513" spans="1:19" x14ac:dyDescent="0.2">
      <c r="A513" s="22">
        <v>511</v>
      </c>
      <c r="B513" t="b">
        <v>1</v>
      </c>
      <c r="C513" t="b">
        <v>1</v>
      </c>
      <c r="D513" t="s">
        <v>1259</v>
      </c>
      <c r="E513" t="s">
        <v>1259</v>
      </c>
      <c r="F513" t="str">
        <f>VLOOKUP(pHWC_all[[#This Row],[ecoinvent_country_name]],CFs_unspecified[[ecoinvent_country_name]:[ecoinvent_shortname]],3,0)</f>
        <v>YE</v>
      </c>
      <c r="G513">
        <v>3840640000</v>
      </c>
      <c r="H513">
        <v>252365000</v>
      </c>
      <c r="I513">
        <v>374154000</v>
      </c>
      <c r="J513">
        <v>514294000</v>
      </c>
      <c r="K513">
        <v>571893000</v>
      </c>
      <c r="L513">
        <v>441157000</v>
      </c>
      <c r="M513">
        <v>100977000</v>
      </c>
      <c r="N513">
        <v>171864000</v>
      </c>
      <c r="O513">
        <v>236450000</v>
      </c>
      <c r="P513">
        <v>397959000</v>
      </c>
      <c r="Q513">
        <v>342572000</v>
      </c>
      <c r="R513">
        <v>294851000</v>
      </c>
      <c r="S513">
        <v>142103000</v>
      </c>
    </row>
    <row r="514" spans="1:19" x14ac:dyDescent="0.2">
      <c r="A514" s="22">
        <v>512</v>
      </c>
      <c r="B514" t="b">
        <v>1</v>
      </c>
      <c r="C514" t="b">
        <v>1</v>
      </c>
      <c r="D514" t="s">
        <v>1262</v>
      </c>
      <c r="E514" t="s">
        <v>1262</v>
      </c>
      <c r="F514" t="str">
        <f>VLOOKUP(pHWC_all[[#This Row],[ecoinvent_country_name]],CFs_unspecified[[ecoinvent_country_name]:[ecoinvent_shortname]],3,0)</f>
        <v>ZA</v>
      </c>
      <c r="G514">
        <v>10154700000</v>
      </c>
      <c r="H514">
        <v>1643010000</v>
      </c>
      <c r="I514">
        <v>1136860000</v>
      </c>
      <c r="J514">
        <v>1510780000</v>
      </c>
      <c r="K514">
        <v>769739000</v>
      </c>
      <c r="L514">
        <v>617910000</v>
      </c>
      <c r="M514">
        <v>228283000</v>
      </c>
      <c r="N514">
        <v>122049000</v>
      </c>
      <c r="O514">
        <v>145037000</v>
      </c>
      <c r="P514">
        <v>321553000</v>
      </c>
      <c r="Q514">
        <v>779718000</v>
      </c>
      <c r="R514">
        <v>1307890000</v>
      </c>
      <c r="S514">
        <v>1571910000</v>
      </c>
    </row>
    <row r="515" spans="1:19" x14ac:dyDescent="0.2">
      <c r="A515" s="22">
        <v>513</v>
      </c>
      <c r="B515" t="b">
        <v>1</v>
      </c>
      <c r="C515" t="b">
        <v>1</v>
      </c>
      <c r="D515" t="s">
        <v>1265</v>
      </c>
      <c r="E515" t="s">
        <v>1265</v>
      </c>
      <c r="F515" t="str">
        <f>VLOOKUP(pHWC_all[[#This Row],[ecoinvent_country_name]],CFs_unspecified[[ecoinvent_country_name]:[ecoinvent_shortname]],3,0)</f>
        <v>ZM</v>
      </c>
      <c r="G515">
        <v>648170000</v>
      </c>
      <c r="H515">
        <v>42454800</v>
      </c>
      <c r="I515">
        <v>90811900</v>
      </c>
      <c r="J515">
        <v>164465000</v>
      </c>
      <c r="K515">
        <v>172419000</v>
      </c>
      <c r="L515">
        <v>108753000</v>
      </c>
      <c r="M515">
        <v>8364470</v>
      </c>
      <c r="N515">
        <v>6807970</v>
      </c>
      <c r="O515">
        <v>6807970</v>
      </c>
      <c r="P515">
        <v>6588360</v>
      </c>
      <c r="Q515">
        <v>7089720</v>
      </c>
      <c r="R515">
        <v>8341000</v>
      </c>
      <c r="S515">
        <v>25267200</v>
      </c>
    </row>
    <row r="516" spans="1:19" x14ac:dyDescent="0.2">
      <c r="A516" s="22">
        <v>514</v>
      </c>
      <c r="B516" t="b">
        <v>1</v>
      </c>
      <c r="C516" t="b">
        <v>1</v>
      </c>
      <c r="D516" t="s">
        <v>1268</v>
      </c>
      <c r="E516" t="s">
        <v>1268</v>
      </c>
      <c r="F516" t="str">
        <f>VLOOKUP(pHWC_all[[#This Row],[ecoinvent_country_name]],CFs_unspecified[[ecoinvent_country_name]:[ecoinvent_shortname]],3,0)</f>
        <v>ZW</v>
      </c>
      <c r="G516">
        <v>716486000</v>
      </c>
      <c r="H516">
        <v>52361500</v>
      </c>
      <c r="I516">
        <v>151306000</v>
      </c>
      <c r="J516">
        <v>203900000</v>
      </c>
      <c r="K516">
        <v>137116000</v>
      </c>
      <c r="L516">
        <v>86882500</v>
      </c>
      <c r="M516">
        <v>22242600</v>
      </c>
      <c r="N516">
        <v>7040890</v>
      </c>
      <c r="O516">
        <v>6989240</v>
      </c>
      <c r="P516">
        <v>6763780</v>
      </c>
      <c r="Q516">
        <v>6996040</v>
      </c>
      <c r="R516">
        <v>7281380</v>
      </c>
      <c r="S516">
        <v>27606400</v>
      </c>
    </row>
    <row r="517" spans="1:19" x14ac:dyDescent="0.2">
      <c r="A517" s="22">
        <v>515</v>
      </c>
      <c r="B517" t="b">
        <v>0</v>
      </c>
      <c r="C517" t="b">
        <v>1</v>
      </c>
      <c r="D517" t="s">
        <v>90</v>
      </c>
      <c r="E517" t="s">
        <v>1271</v>
      </c>
      <c r="F517" t="str">
        <f>VLOOKUP(pHWC_all[[#This Row],[ecoinvent_country_name]],CFs_unspecified[[ecoinvent_country_name]:[ecoinvent_shortname]],3,0)</f>
        <v>BV</v>
      </c>
      <c r="G517" t="s">
        <v>90</v>
      </c>
      <c r="H517" t="s">
        <v>90</v>
      </c>
      <c r="I517" t="s">
        <v>90</v>
      </c>
      <c r="J517" t="s">
        <v>90</v>
      </c>
      <c r="K517" t="s">
        <v>90</v>
      </c>
      <c r="L517" t="s">
        <v>90</v>
      </c>
      <c r="M517" t="s">
        <v>90</v>
      </c>
      <c r="N517" t="s">
        <v>90</v>
      </c>
      <c r="O517" t="s">
        <v>90</v>
      </c>
      <c r="P517" t="s">
        <v>90</v>
      </c>
      <c r="Q517" t="s">
        <v>90</v>
      </c>
      <c r="R517" t="s">
        <v>90</v>
      </c>
      <c r="S517" t="s">
        <v>90</v>
      </c>
    </row>
    <row r="518" spans="1:19" x14ac:dyDescent="0.2">
      <c r="A518" s="22">
        <v>516</v>
      </c>
      <c r="B518" t="b">
        <v>0</v>
      </c>
      <c r="C518" t="b">
        <v>1</v>
      </c>
      <c r="D518" t="s">
        <v>90</v>
      </c>
      <c r="E518" t="s">
        <v>1273</v>
      </c>
      <c r="F518" t="str">
        <f>VLOOKUP(pHWC_all[[#This Row],[ecoinvent_country_name]],CFs_unspecified[[ecoinvent_country_name]:[ecoinvent_shortname]],3,0)</f>
        <v>SJ</v>
      </c>
      <c r="G518" t="s">
        <v>90</v>
      </c>
      <c r="H518" t="s">
        <v>90</v>
      </c>
      <c r="I518" t="s">
        <v>90</v>
      </c>
      <c r="J518" t="s">
        <v>90</v>
      </c>
      <c r="K518" t="s">
        <v>90</v>
      </c>
      <c r="L518" t="s">
        <v>90</v>
      </c>
      <c r="M518" t="s">
        <v>90</v>
      </c>
      <c r="N518" t="s">
        <v>90</v>
      </c>
      <c r="O518" t="s">
        <v>90</v>
      </c>
      <c r="P518" t="s">
        <v>90</v>
      </c>
      <c r="Q518" t="s">
        <v>90</v>
      </c>
      <c r="R518" t="s">
        <v>90</v>
      </c>
      <c r="S518" t="s">
        <v>90</v>
      </c>
    </row>
    <row r="519" spans="1:19" x14ac:dyDescent="0.2">
      <c r="A519" s="22">
        <v>517</v>
      </c>
      <c r="B519" t="b">
        <v>0</v>
      </c>
      <c r="C519" t="b">
        <v>1</v>
      </c>
      <c r="D519" t="s">
        <v>90</v>
      </c>
      <c r="E519" t="s">
        <v>1275</v>
      </c>
      <c r="F519" t="str">
        <f>VLOOKUP(pHWC_all[[#This Row],[ecoinvent_country_name]],CFs_unspecified[[ecoinvent_country_name]:[ecoinvent_shortname]],3,0)</f>
        <v>YT</v>
      </c>
      <c r="G519" t="s">
        <v>90</v>
      </c>
      <c r="H519" t="s">
        <v>90</v>
      </c>
      <c r="I519" t="s">
        <v>90</v>
      </c>
      <c r="J519" t="s">
        <v>90</v>
      </c>
      <c r="K519" t="s">
        <v>90</v>
      </c>
      <c r="L519" t="s">
        <v>90</v>
      </c>
      <c r="M519" t="s">
        <v>90</v>
      </c>
      <c r="N519" t="s">
        <v>90</v>
      </c>
      <c r="O519" t="s">
        <v>90</v>
      </c>
      <c r="P519" t="s">
        <v>90</v>
      </c>
      <c r="Q519" t="s">
        <v>90</v>
      </c>
      <c r="R519" t="s">
        <v>90</v>
      </c>
      <c r="S519" t="s">
        <v>90</v>
      </c>
    </row>
    <row r="520" spans="1:19" x14ac:dyDescent="0.2">
      <c r="A520" s="22">
        <v>518</v>
      </c>
      <c r="B520" t="b">
        <v>0</v>
      </c>
      <c r="C520" t="b">
        <v>1</v>
      </c>
      <c r="D520" t="s">
        <v>90</v>
      </c>
      <c r="E520" t="s">
        <v>1277</v>
      </c>
      <c r="F520" t="str">
        <f>VLOOKUP(pHWC_all[[#This Row],[ecoinvent_country_name]],CFs_unspecified[[ecoinvent_country_name]:[ecoinvent_shortname]],3,0)</f>
        <v>IN-LD</v>
      </c>
      <c r="G520" t="s">
        <v>90</v>
      </c>
      <c r="H520" t="s">
        <v>90</v>
      </c>
      <c r="I520" t="s">
        <v>90</v>
      </c>
      <c r="J520" t="s">
        <v>90</v>
      </c>
      <c r="K520" t="s">
        <v>90</v>
      </c>
      <c r="L520" t="s">
        <v>90</v>
      </c>
      <c r="M520" t="s">
        <v>90</v>
      </c>
      <c r="N520" t="s">
        <v>90</v>
      </c>
      <c r="O520" t="s">
        <v>90</v>
      </c>
      <c r="P520" t="s">
        <v>90</v>
      </c>
      <c r="Q520" t="s">
        <v>90</v>
      </c>
      <c r="R520" t="s">
        <v>90</v>
      </c>
      <c r="S520" t="s">
        <v>90</v>
      </c>
    </row>
    <row r="521" spans="1:19" x14ac:dyDescent="0.2">
      <c r="A521" s="22">
        <v>519</v>
      </c>
      <c r="B521" t="b">
        <v>1</v>
      </c>
      <c r="C521" t="b">
        <v>1</v>
      </c>
      <c r="D521" t="s">
        <v>1279</v>
      </c>
      <c r="E521" t="s">
        <v>1279</v>
      </c>
      <c r="F521" t="str">
        <f>VLOOKUP(pHWC_all[[#This Row],[ecoinvent_country_name]],CFs_unspecified[[ecoinvent_country_name]:[ecoinvent_shortname]],3,0)</f>
        <v>MV</v>
      </c>
      <c r="G521" t="s">
        <v>90</v>
      </c>
      <c r="H521" t="s">
        <v>90</v>
      </c>
      <c r="I521" t="s">
        <v>90</v>
      </c>
      <c r="J521" t="s">
        <v>90</v>
      </c>
      <c r="K521" t="s">
        <v>90</v>
      </c>
      <c r="L521" t="s">
        <v>90</v>
      </c>
      <c r="M521" t="s">
        <v>90</v>
      </c>
      <c r="N521" t="s">
        <v>90</v>
      </c>
      <c r="O521" t="s">
        <v>90</v>
      </c>
      <c r="P521" t="s">
        <v>90</v>
      </c>
      <c r="Q521" t="s">
        <v>90</v>
      </c>
      <c r="R521" t="s">
        <v>90</v>
      </c>
      <c r="S521" t="s">
        <v>90</v>
      </c>
    </row>
    <row r="522" spans="1:19" x14ac:dyDescent="0.2">
      <c r="A522" s="22">
        <v>520</v>
      </c>
      <c r="B522" t="b">
        <v>0</v>
      </c>
      <c r="C522" t="b">
        <v>1</v>
      </c>
      <c r="D522" t="s">
        <v>90</v>
      </c>
      <c r="E522" t="s">
        <v>1282</v>
      </c>
      <c r="F522" t="str">
        <f>VLOOKUP(pHWC_all[[#This Row],[ecoinvent_country_name]],CFs_unspecified[[ecoinvent_country_name]:[ecoinvent_shortname]],3,0)</f>
        <v>CC</v>
      </c>
      <c r="G522" t="s">
        <v>90</v>
      </c>
      <c r="H522" t="s">
        <v>90</v>
      </c>
      <c r="I522" t="s">
        <v>90</v>
      </c>
      <c r="J522" t="s">
        <v>90</v>
      </c>
      <c r="K522" t="s">
        <v>90</v>
      </c>
      <c r="L522" t="s">
        <v>90</v>
      </c>
      <c r="M522" t="s">
        <v>90</v>
      </c>
      <c r="N522" t="s">
        <v>90</v>
      </c>
      <c r="O522" t="s">
        <v>90</v>
      </c>
      <c r="P522" t="s">
        <v>90</v>
      </c>
      <c r="Q522" t="s">
        <v>90</v>
      </c>
      <c r="R522" t="s">
        <v>90</v>
      </c>
      <c r="S522" t="s">
        <v>90</v>
      </c>
    </row>
    <row r="523" spans="1:19" x14ac:dyDescent="0.2">
      <c r="A523" s="22">
        <v>521</v>
      </c>
      <c r="B523" t="b">
        <v>1</v>
      </c>
      <c r="C523" t="b">
        <v>1</v>
      </c>
      <c r="D523" t="s">
        <v>1284</v>
      </c>
      <c r="E523" t="s">
        <v>1284</v>
      </c>
      <c r="F523" t="str">
        <f>VLOOKUP(pHWC_all[[#This Row],[ecoinvent_country_name]],CFs_unspecified[[ecoinvent_country_name]:[ecoinvent_shortname]],3,0)</f>
        <v>Spratly Islands</v>
      </c>
      <c r="G523" t="s">
        <v>90</v>
      </c>
      <c r="H523" t="s">
        <v>90</v>
      </c>
      <c r="I523" t="s">
        <v>90</v>
      </c>
      <c r="J523" t="s">
        <v>90</v>
      </c>
      <c r="K523" t="s">
        <v>90</v>
      </c>
      <c r="L523" t="s">
        <v>90</v>
      </c>
      <c r="M523" t="s">
        <v>90</v>
      </c>
      <c r="N523" t="s">
        <v>90</v>
      </c>
      <c r="O523" t="s">
        <v>90</v>
      </c>
      <c r="P523" t="s">
        <v>90</v>
      </c>
      <c r="Q523" t="s">
        <v>90</v>
      </c>
      <c r="R523" t="s">
        <v>90</v>
      </c>
      <c r="S523" t="s">
        <v>90</v>
      </c>
    </row>
    <row r="524" spans="1:19" x14ac:dyDescent="0.2">
      <c r="A524" s="22">
        <v>522</v>
      </c>
      <c r="B524" t="b">
        <v>1</v>
      </c>
      <c r="C524" t="b">
        <v>1</v>
      </c>
      <c r="D524" t="s">
        <v>1286</v>
      </c>
      <c r="E524" t="s">
        <v>1286</v>
      </c>
      <c r="F524" t="str">
        <f>VLOOKUP(pHWC_all[[#This Row],[ecoinvent_country_name]],CFs_unspecified[[ecoinvent_country_name]:[ecoinvent_shortname]],3,0)</f>
        <v>Scarborough Reef</v>
      </c>
      <c r="G524" t="s">
        <v>90</v>
      </c>
      <c r="H524" t="s">
        <v>90</v>
      </c>
      <c r="I524" t="s">
        <v>90</v>
      </c>
      <c r="J524" t="s">
        <v>90</v>
      </c>
      <c r="K524" t="s">
        <v>90</v>
      </c>
      <c r="L524" t="s">
        <v>90</v>
      </c>
      <c r="M524" t="s">
        <v>90</v>
      </c>
      <c r="N524" t="s">
        <v>90</v>
      </c>
      <c r="O524" t="s">
        <v>90</v>
      </c>
      <c r="P524" t="s">
        <v>90</v>
      </c>
      <c r="Q524" t="s">
        <v>90</v>
      </c>
      <c r="R524" t="s">
        <v>90</v>
      </c>
      <c r="S524" t="s">
        <v>90</v>
      </c>
    </row>
    <row r="525" spans="1:19" x14ac:dyDescent="0.2">
      <c r="A525" s="22">
        <v>523</v>
      </c>
      <c r="B525" t="b">
        <v>0</v>
      </c>
      <c r="C525" t="b">
        <v>1</v>
      </c>
      <c r="D525" t="s">
        <v>90</v>
      </c>
      <c r="E525" t="s">
        <v>1288</v>
      </c>
      <c r="F525" t="str">
        <f>VLOOKUP(pHWC_all[[#This Row],[ecoinvent_country_name]],CFs_unspecified[[ecoinvent_country_name]:[ecoinvent_shortname]],3,0)</f>
        <v>AU-AC</v>
      </c>
      <c r="G525" t="s">
        <v>90</v>
      </c>
      <c r="H525" t="s">
        <v>90</v>
      </c>
      <c r="I525" t="s">
        <v>90</v>
      </c>
      <c r="J525" t="s">
        <v>90</v>
      </c>
      <c r="K525" t="s">
        <v>90</v>
      </c>
      <c r="L525" t="s">
        <v>90</v>
      </c>
      <c r="M525" t="s">
        <v>90</v>
      </c>
      <c r="N525" t="s">
        <v>90</v>
      </c>
      <c r="O525" t="s">
        <v>90</v>
      </c>
      <c r="P525" t="s">
        <v>90</v>
      </c>
      <c r="Q525" t="s">
        <v>90</v>
      </c>
      <c r="R525" t="s">
        <v>90</v>
      </c>
      <c r="S525" t="s">
        <v>90</v>
      </c>
    </row>
    <row r="526" spans="1:19" x14ac:dyDescent="0.2">
      <c r="A526" s="22">
        <v>524</v>
      </c>
      <c r="B526" t="b">
        <v>0</v>
      </c>
      <c r="C526" t="b">
        <v>1</v>
      </c>
      <c r="D526" t="s">
        <v>90</v>
      </c>
      <c r="E526" t="s">
        <v>1290</v>
      </c>
      <c r="F526" t="str">
        <f>VLOOKUP(pHWC_all[[#This Row],[ecoinvent_country_name]],CFs_unspecified[[ecoinvent_country_name]:[ecoinvent_shortname]],3,0)</f>
        <v>Coral Sea Islands</v>
      </c>
      <c r="G526" t="s">
        <v>90</v>
      </c>
      <c r="H526" t="s">
        <v>90</v>
      </c>
      <c r="I526" t="s">
        <v>90</v>
      </c>
      <c r="J526" t="s">
        <v>90</v>
      </c>
      <c r="K526" t="s">
        <v>90</v>
      </c>
      <c r="L526" t="s">
        <v>90</v>
      </c>
      <c r="M526" t="s">
        <v>90</v>
      </c>
      <c r="N526" t="s">
        <v>90</v>
      </c>
      <c r="O526" t="s">
        <v>90</v>
      </c>
      <c r="P526" t="s">
        <v>90</v>
      </c>
      <c r="Q526" t="s">
        <v>90</v>
      </c>
      <c r="R526" t="s">
        <v>90</v>
      </c>
      <c r="S526" t="s">
        <v>90</v>
      </c>
    </row>
    <row r="527" spans="1:19" x14ac:dyDescent="0.2">
      <c r="A527" s="22">
        <v>525</v>
      </c>
      <c r="B527" t="b">
        <v>1</v>
      </c>
      <c r="C527" t="b">
        <v>1</v>
      </c>
      <c r="D527" t="s">
        <v>1291</v>
      </c>
      <c r="E527" t="s">
        <v>1291</v>
      </c>
      <c r="F527" t="str">
        <f>VLOOKUP(pHWC_all[[#This Row],[ecoinvent_country_name]],CFs_unspecified[[ecoinvent_country_name]:[ecoinvent_shortname]],3,0)</f>
        <v>MH</v>
      </c>
      <c r="G527" t="s">
        <v>90</v>
      </c>
      <c r="H527" t="s">
        <v>90</v>
      </c>
      <c r="I527" t="s">
        <v>90</v>
      </c>
      <c r="J527" t="s">
        <v>90</v>
      </c>
      <c r="K527" t="s">
        <v>90</v>
      </c>
      <c r="L527" t="s">
        <v>90</v>
      </c>
      <c r="M527" t="s">
        <v>90</v>
      </c>
      <c r="N527" t="s">
        <v>90</v>
      </c>
      <c r="O527" t="s">
        <v>90</v>
      </c>
      <c r="P527" t="s">
        <v>90</v>
      </c>
      <c r="Q527" t="s">
        <v>90</v>
      </c>
      <c r="R527" t="s">
        <v>90</v>
      </c>
      <c r="S527" t="s">
        <v>90</v>
      </c>
    </row>
    <row r="528" spans="1:19" x14ac:dyDescent="0.2">
      <c r="A528" s="22">
        <v>526</v>
      </c>
      <c r="B528" t="b">
        <v>0</v>
      </c>
      <c r="C528" t="b">
        <v>1</v>
      </c>
      <c r="D528" t="s">
        <v>90</v>
      </c>
      <c r="E528" t="s">
        <v>1294</v>
      </c>
      <c r="F528" t="str">
        <f>VLOOKUP(pHWC_all[[#This Row],[ecoinvent_country_name]],CFs_unspecified[[ecoinvent_country_name]:[ecoinvent_shortname]],3,0)</f>
        <v>UM</v>
      </c>
      <c r="G528" t="s">
        <v>90</v>
      </c>
      <c r="H528" t="s">
        <v>90</v>
      </c>
      <c r="I528" t="s">
        <v>90</v>
      </c>
      <c r="J528" t="s">
        <v>90</v>
      </c>
      <c r="K528" t="s">
        <v>90</v>
      </c>
      <c r="L528" t="s">
        <v>90</v>
      </c>
      <c r="M528" t="s">
        <v>90</v>
      </c>
      <c r="N528" t="s">
        <v>90</v>
      </c>
      <c r="O528" t="s">
        <v>90</v>
      </c>
      <c r="P528" t="s">
        <v>90</v>
      </c>
      <c r="Q528" t="s">
        <v>90</v>
      </c>
      <c r="R528" t="s">
        <v>90</v>
      </c>
      <c r="S528" t="s">
        <v>90</v>
      </c>
    </row>
    <row r="529" spans="1:19" x14ac:dyDescent="0.2">
      <c r="A529" s="22">
        <v>527</v>
      </c>
      <c r="B529" t="b">
        <v>1</v>
      </c>
      <c r="C529" t="b">
        <v>1</v>
      </c>
      <c r="D529" t="s">
        <v>1296</v>
      </c>
      <c r="E529" t="s">
        <v>1296</v>
      </c>
      <c r="F529" t="str">
        <f>VLOOKUP(pHWC_all[[#This Row],[ecoinvent_country_name]],CFs_unspecified[[ecoinvent_country_name]:[ecoinvent_shortname]],3,0)</f>
        <v>NR</v>
      </c>
      <c r="G529" t="s">
        <v>90</v>
      </c>
      <c r="H529" t="s">
        <v>90</v>
      </c>
      <c r="I529" t="s">
        <v>90</v>
      </c>
      <c r="J529" t="s">
        <v>90</v>
      </c>
      <c r="K529" t="s">
        <v>90</v>
      </c>
      <c r="L529" t="s">
        <v>90</v>
      </c>
      <c r="M529" t="s">
        <v>90</v>
      </c>
      <c r="N529" t="s">
        <v>90</v>
      </c>
      <c r="O529" t="s">
        <v>90</v>
      </c>
      <c r="P529" t="s">
        <v>90</v>
      </c>
      <c r="Q529" t="s">
        <v>90</v>
      </c>
      <c r="R529" t="s">
        <v>90</v>
      </c>
      <c r="S529" t="s">
        <v>90</v>
      </c>
    </row>
    <row r="530" spans="1:19" x14ac:dyDescent="0.2">
      <c r="A530" s="22">
        <v>528</v>
      </c>
      <c r="B530" t="b">
        <v>1</v>
      </c>
      <c r="C530" t="b">
        <v>1</v>
      </c>
      <c r="D530" t="s">
        <v>1299</v>
      </c>
      <c r="E530" t="s">
        <v>1299</v>
      </c>
      <c r="F530" t="str">
        <f>VLOOKUP(pHWC_all[[#This Row],[ecoinvent_country_name]],CFs_unspecified[[ecoinvent_country_name]:[ecoinvent_shortname]],3,0)</f>
        <v>TV</v>
      </c>
      <c r="G530" t="s">
        <v>90</v>
      </c>
      <c r="H530" t="s">
        <v>90</v>
      </c>
      <c r="I530" t="s">
        <v>90</v>
      </c>
      <c r="J530" t="s">
        <v>90</v>
      </c>
      <c r="K530" t="s">
        <v>90</v>
      </c>
      <c r="L530" t="s">
        <v>90</v>
      </c>
      <c r="M530" t="s">
        <v>90</v>
      </c>
      <c r="N530" t="s">
        <v>90</v>
      </c>
      <c r="O530" t="s">
        <v>90</v>
      </c>
      <c r="P530" t="s">
        <v>90</v>
      </c>
      <c r="Q530" t="s">
        <v>90</v>
      </c>
      <c r="R530" t="s">
        <v>90</v>
      </c>
      <c r="S530" t="s">
        <v>90</v>
      </c>
    </row>
    <row r="531" spans="1:19" x14ac:dyDescent="0.2">
      <c r="A531" s="22">
        <v>529</v>
      </c>
      <c r="B531" t="b">
        <v>0</v>
      </c>
      <c r="C531" t="b">
        <v>1</v>
      </c>
      <c r="D531" t="s">
        <v>90</v>
      </c>
      <c r="E531" t="s">
        <v>1302</v>
      </c>
      <c r="F531" t="str">
        <f>VLOOKUP(pHWC_all[[#This Row],[ecoinvent_country_name]],CFs_unspecified[[ecoinvent_country_name]:[ecoinvent_shortname]],3,0)</f>
        <v>TK</v>
      </c>
      <c r="G531" t="s">
        <v>90</v>
      </c>
      <c r="H531" t="s">
        <v>90</v>
      </c>
      <c r="I531" t="s">
        <v>90</v>
      </c>
      <c r="J531" t="s">
        <v>90</v>
      </c>
      <c r="K531" t="s">
        <v>90</v>
      </c>
      <c r="L531" t="s">
        <v>90</v>
      </c>
      <c r="M531" t="s">
        <v>90</v>
      </c>
      <c r="N531" t="s">
        <v>90</v>
      </c>
      <c r="O531" t="s">
        <v>90</v>
      </c>
      <c r="P531" t="s">
        <v>90</v>
      </c>
      <c r="Q531" t="s">
        <v>90</v>
      </c>
      <c r="R531" t="s">
        <v>90</v>
      </c>
      <c r="S531" t="s">
        <v>90</v>
      </c>
    </row>
    <row r="532" spans="1:19" x14ac:dyDescent="0.2">
      <c r="A532" s="22">
        <v>530</v>
      </c>
      <c r="B532" t="b">
        <v>0</v>
      </c>
      <c r="C532" t="b">
        <v>1</v>
      </c>
      <c r="D532" t="s">
        <v>90</v>
      </c>
      <c r="E532" t="s">
        <v>1304</v>
      </c>
      <c r="F532" t="str">
        <f>VLOOKUP(pHWC_all[[#This Row],[ecoinvent_country_name]],CFs_unspecified[[ecoinvent_country_name]:[ecoinvent_shortname]],3,0)</f>
        <v>PN</v>
      </c>
      <c r="G532" t="s">
        <v>90</v>
      </c>
      <c r="H532" t="s">
        <v>90</v>
      </c>
      <c r="I532" t="s">
        <v>90</v>
      </c>
      <c r="J532" t="s">
        <v>90</v>
      </c>
      <c r="K532" t="s">
        <v>90</v>
      </c>
      <c r="L532" t="s">
        <v>90</v>
      </c>
      <c r="M532" t="s">
        <v>90</v>
      </c>
      <c r="N532" t="s">
        <v>90</v>
      </c>
      <c r="O532" t="s">
        <v>90</v>
      </c>
      <c r="P532" t="s">
        <v>90</v>
      </c>
      <c r="Q532" t="s">
        <v>90</v>
      </c>
      <c r="R532" t="s">
        <v>90</v>
      </c>
      <c r="S532" t="s">
        <v>90</v>
      </c>
    </row>
    <row r="533" spans="1:19" x14ac:dyDescent="0.2">
      <c r="A533" s="22">
        <v>531</v>
      </c>
      <c r="B533" t="b">
        <v>0</v>
      </c>
      <c r="C533" t="b">
        <v>1</v>
      </c>
      <c r="D533" t="s">
        <v>90</v>
      </c>
      <c r="E533" t="s">
        <v>1306</v>
      </c>
      <c r="F533" t="str">
        <f>VLOOKUP(pHWC_all[[#This Row],[ecoinvent_country_name]],CFs_unspecified[[ecoinvent_country_name]:[ecoinvent_shortname]],3,0)</f>
        <v>Clipperton Island</v>
      </c>
      <c r="G533" t="s">
        <v>90</v>
      </c>
      <c r="H533" t="s">
        <v>90</v>
      </c>
      <c r="I533" t="s">
        <v>90</v>
      </c>
      <c r="J533" t="s">
        <v>90</v>
      </c>
      <c r="K533" t="s">
        <v>90</v>
      </c>
      <c r="L533" t="s">
        <v>90</v>
      </c>
      <c r="M533" t="s">
        <v>90</v>
      </c>
      <c r="N533" t="s">
        <v>90</v>
      </c>
      <c r="O533" t="s">
        <v>90</v>
      </c>
      <c r="P533" t="s">
        <v>90</v>
      </c>
      <c r="Q533" t="s">
        <v>90</v>
      </c>
      <c r="R533" t="s">
        <v>90</v>
      </c>
      <c r="S533" t="s">
        <v>90</v>
      </c>
    </row>
    <row r="534" spans="1:19" x14ac:dyDescent="0.2">
      <c r="A534" s="22">
        <v>532</v>
      </c>
      <c r="B534" t="b">
        <v>0</v>
      </c>
      <c r="C534" t="b">
        <v>1</v>
      </c>
      <c r="D534" t="s">
        <v>90</v>
      </c>
      <c r="E534" t="s">
        <v>1307</v>
      </c>
      <c r="F534" t="str">
        <f>VLOOKUP(pHWC_all[[#This Row],[ecoinvent_country_name]],CFs_unspecified[[ecoinvent_country_name]:[ecoinvent_shortname]],3,0)</f>
        <v>Bajo Nuevo</v>
      </c>
      <c r="G534" t="s">
        <v>90</v>
      </c>
      <c r="H534" t="s">
        <v>90</v>
      </c>
      <c r="I534" t="s">
        <v>90</v>
      </c>
      <c r="J534" t="s">
        <v>90</v>
      </c>
      <c r="K534" t="s">
        <v>90</v>
      </c>
      <c r="L534" t="s">
        <v>90</v>
      </c>
      <c r="M534" t="s">
        <v>90</v>
      </c>
      <c r="N534" t="s">
        <v>90</v>
      </c>
      <c r="O534" t="s">
        <v>90</v>
      </c>
      <c r="P534" t="s">
        <v>90</v>
      </c>
      <c r="Q534" t="s">
        <v>90</v>
      </c>
      <c r="R534" t="s">
        <v>90</v>
      </c>
      <c r="S534" t="s">
        <v>90</v>
      </c>
    </row>
    <row r="535" spans="1:19" x14ac:dyDescent="0.2">
      <c r="A535" s="22">
        <v>533</v>
      </c>
      <c r="B535" t="b">
        <v>0</v>
      </c>
      <c r="C535" t="b">
        <v>1</v>
      </c>
      <c r="D535" t="s">
        <v>90</v>
      </c>
      <c r="E535" t="s">
        <v>1309</v>
      </c>
      <c r="F535" t="str">
        <f>VLOOKUP(pHWC_all[[#This Row],[ecoinvent_country_name]],CFs_unspecified[[ecoinvent_country_name]:[ecoinvent_shortname]],3,0)</f>
        <v>Serranilla Bank</v>
      </c>
      <c r="G535" t="s">
        <v>90</v>
      </c>
      <c r="H535" t="s">
        <v>90</v>
      </c>
      <c r="I535" t="s">
        <v>90</v>
      </c>
      <c r="J535" t="s">
        <v>90</v>
      </c>
      <c r="K535" t="s">
        <v>90</v>
      </c>
      <c r="L535" t="s">
        <v>90</v>
      </c>
      <c r="M535" t="s">
        <v>90</v>
      </c>
      <c r="N535" t="s">
        <v>90</v>
      </c>
      <c r="O535" t="s">
        <v>90</v>
      </c>
      <c r="P535" t="s">
        <v>90</v>
      </c>
      <c r="Q535" t="s">
        <v>90</v>
      </c>
      <c r="R535" t="s">
        <v>90</v>
      </c>
      <c r="S535" t="s">
        <v>90</v>
      </c>
    </row>
    <row r="536" spans="1:19" x14ac:dyDescent="0.2">
      <c r="A536" s="22">
        <v>534</v>
      </c>
      <c r="B536" t="b">
        <v>0</v>
      </c>
      <c r="C536" t="b">
        <v>1</v>
      </c>
      <c r="D536" t="s">
        <v>90</v>
      </c>
      <c r="E536" t="s">
        <v>1310</v>
      </c>
      <c r="F536" t="str">
        <f>VLOOKUP(pHWC_all[[#This Row],[ecoinvent_country_name]],CFs_unspecified[[ecoinvent_country_name]:[ecoinvent_shortname]],3,0)</f>
        <v>GL</v>
      </c>
      <c r="G536" t="s">
        <v>90</v>
      </c>
      <c r="H536" t="s">
        <v>90</v>
      </c>
      <c r="I536" t="s">
        <v>90</v>
      </c>
      <c r="J536" t="s">
        <v>90</v>
      </c>
      <c r="K536" t="s">
        <v>90</v>
      </c>
      <c r="L536" t="s">
        <v>90</v>
      </c>
      <c r="M536" t="s">
        <v>90</v>
      </c>
      <c r="N536" t="s">
        <v>90</v>
      </c>
      <c r="O536" t="s">
        <v>90</v>
      </c>
      <c r="P536" t="s">
        <v>90</v>
      </c>
      <c r="Q536" t="s">
        <v>90</v>
      </c>
      <c r="R536" t="s">
        <v>90</v>
      </c>
      <c r="S536" t="s">
        <v>90</v>
      </c>
    </row>
    <row r="537" spans="1:19" x14ac:dyDescent="0.2">
      <c r="A537" s="22">
        <v>535</v>
      </c>
      <c r="B537" t="b">
        <v>0</v>
      </c>
      <c r="C537" t="b">
        <v>1</v>
      </c>
      <c r="D537" t="s">
        <v>90</v>
      </c>
      <c r="E537" t="s">
        <v>1312</v>
      </c>
      <c r="F537" t="str">
        <f>VLOOKUP(pHWC_all[[#This Row],[ecoinvent_country_name]],CFs_unspecified[[ecoinvent_country_name]:[ecoinvent_shortname]],3,0)</f>
        <v>AI</v>
      </c>
      <c r="G537" t="s">
        <v>90</v>
      </c>
      <c r="H537" t="s">
        <v>90</v>
      </c>
      <c r="I537" t="s">
        <v>90</v>
      </c>
      <c r="J537" t="s">
        <v>90</v>
      </c>
      <c r="K537" t="s">
        <v>90</v>
      </c>
      <c r="L537" t="s">
        <v>90</v>
      </c>
      <c r="M537" t="s">
        <v>90</v>
      </c>
      <c r="N537" t="s">
        <v>90</v>
      </c>
      <c r="O537" t="s">
        <v>90</v>
      </c>
      <c r="P537" t="s">
        <v>90</v>
      </c>
      <c r="Q537" t="s">
        <v>90</v>
      </c>
      <c r="R537" t="s">
        <v>90</v>
      </c>
      <c r="S537" t="s">
        <v>90</v>
      </c>
    </row>
    <row r="538" spans="1:19" x14ac:dyDescent="0.2">
      <c r="A538" s="22">
        <v>536</v>
      </c>
      <c r="B538" t="b">
        <v>0</v>
      </c>
      <c r="C538" t="b">
        <v>1</v>
      </c>
      <c r="D538" t="s">
        <v>90</v>
      </c>
      <c r="E538" t="s">
        <v>1314</v>
      </c>
      <c r="F538" t="str">
        <f>VLOOKUP(pHWC_all[[#This Row],[ecoinvent_country_name]],CFs_unspecified[[ecoinvent_country_name]:[ecoinvent_shortname]],3,0)</f>
        <v>MF</v>
      </c>
      <c r="G538" t="s">
        <v>90</v>
      </c>
      <c r="H538" t="s">
        <v>90</v>
      </c>
      <c r="I538" t="s">
        <v>90</v>
      </c>
      <c r="J538" t="s">
        <v>90</v>
      </c>
      <c r="K538" t="s">
        <v>90</v>
      </c>
      <c r="L538" t="s">
        <v>90</v>
      </c>
      <c r="M538" t="s">
        <v>90</v>
      </c>
      <c r="N538" t="s">
        <v>90</v>
      </c>
      <c r="O538" t="s">
        <v>90</v>
      </c>
      <c r="P538" t="s">
        <v>90</v>
      </c>
      <c r="Q538" t="s">
        <v>90</v>
      </c>
      <c r="R538" t="s">
        <v>90</v>
      </c>
      <c r="S538" t="s">
        <v>90</v>
      </c>
    </row>
    <row r="539" spans="1:19" x14ac:dyDescent="0.2">
      <c r="A539" s="22">
        <v>537</v>
      </c>
      <c r="B539" t="b">
        <v>0</v>
      </c>
      <c r="C539" t="b">
        <v>1</v>
      </c>
      <c r="D539" t="s">
        <v>90</v>
      </c>
      <c r="E539" t="s">
        <v>1316</v>
      </c>
      <c r="F539" t="str">
        <f>VLOOKUP(pHWC_all[[#This Row],[ecoinvent_country_name]],CFs_unspecified[[ecoinvent_country_name]:[ecoinvent_shortname]],3,0)</f>
        <v>SX</v>
      </c>
      <c r="G539" t="s">
        <v>90</v>
      </c>
      <c r="H539" t="s">
        <v>90</v>
      </c>
      <c r="I539" t="s">
        <v>90</v>
      </c>
      <c r="J539" t="s">
        <v>90</v>
      </c>
      <c r="K539" t="s">
        <v>90</v>
      </c>
      <c r="L539" t="s">
        <v>90</v>
      </c>
      <c r="M539" t="s">
        <v>90</v>
      </c>
      <c r="N539" t="s">
        <v>90</v>
      </c>
      <c r="O539" t="s">
        <v>90</v>
      </c>
      <c r="P539" t="s">
        <v>90</v>
      </c>
      <c r="Q539" t="s">
        <v>90</v>
      </c>
      <c r="R539" t="s">
        <v>90</v>
      </c>
      <c r="S539" t="s">
        <v>90</v>
      </c>
    </row>
    <row r="540" spans="1:19" x14ac:dyDescent="0.2">
      <c r="A540" s="22">
        <v>538</v>
      </c>
      <c r="B540" t="b">
        <v>0</v>
      </c>
      <c r="C540" t="b">
        <v>1</v>
      </c>
      <c r="D540" t="s">
        <v>90</v>
      </c>
      <c r="E540" t="s">
        <v>1318</v>
      </c>
      <c r="F540" t="str">
        <f>VLOOKUP(pHWC_all[[#This Row],[ecoinvent_country_name]],CFs_unspecified[[ecoinvent_country_name]:[ecoinvent_shortname]],3,0)</f>
        <v>BL</v>
      </c>
      <c r="G540" t="s">
        <v>90</v>
      </c>
      <c r="H540" t="s">
        <v>90</v>
      </c>
      <c r="I540" t="s">
        <v>90</v>
      </c>
      <c r="J540" t="s">
        <v>90</v>
      </c>
      <c r="K540" t="s">
        <v>90</v>
      </c>
      <c r="L540" t="s">
        <v>90</v>
      </c>
      <c r="M540" t="s">
        <v>90</v>
      </c>
      <c r="N540" t="s">
        <v>90</v>
      </c>
      <c r="O540" t="s">
        <v>90</v>
      </c>
      <c r="P540" t="s">
        <v>90</v>
      </c>
      <c r="Q540" t="s">
        <v>90</v>
      </c>
      <c r="R540" t="s">
        <v>90</v>
      </c>
      <c r="S540" t="s">
        <v>90</v>
      </c>
    </row>
    <row r="541" spans="1:19" x14ac:dyDescent="0.2">
      <c r="A541" s="22">
        <v>539</v>
      </c>
      <c r="B541" t="b">
        <v>1</v>
      </c>
      <c r="C541" t="b">
        <v>0</v>
      </c>
      <c r="D541" t="s">
        <v>316</v>
      </c>
      <c r="E541" t="s">
        <v>90</v>
      </c>
      <c r="F541" t="str">
        <f>VLOOKUP(pHWC_all[[#This Row],[ecoinvent_country_name]],CFs_unspecified[[ecoinvent_country_name]:[ecoinvent_shortname]],3,0)</f>
        <v>NotDefined</v>
      </c>
      <c r="G541">
        <v>346658000000</v>
      </c>
      <c r="H541">
        <v>7753670000</v>
      </c>
      <c r="I541">
        <v>6278320000</v>
      </c>
      <c r="J541">
        <v>6657910000</v>
      </c>
      <c r="K541">
        <v>10058000000</v>
      </c>
      <c r="L541">
        <v>39221500000</v>
      </c>
      <c r="M541">
        <v>64014400000</v>
      </c>
      <c r="N541">
        <v>70876600000</v>
      </c>
      <c r="O541">
        <v>64298200000</v>
      </c>
      <c r="P541">
        <v>35970300000</v>
      </c>
      <c r="Q541">
        <v>17552900000</v>
      </c>
      <c r="R541">
        <v>14252300000</v>
      </c>
      <c r="S541">
        <v>9724450000</v>
      </c>
    </row>
    <row r="542" spans="1:19" x14ac:dyDescent="0.2">
      <c r="A542" s="22">
        <v>540</v>
      </c>
      <c r="B542" t="b">
        <v>1</v>
      </c>
      <c r="C542" t="b">
        <v>0</v>
      </c>
      <c r="D542" t="s">
        <v>417</v>
      </c>
      <c r="E542" t="s">
        <v>90</v>
      </c>
      <c r="F542" t="str">
        <f>VLOOKUP(pHWC_all[[#This Row],[ecoinvent_country_name]],CFs_unspecified[[ecoinvent_country_name]:[ecoinvent_shortname]],3,0)</f>
        <v>NotDefined</v>
      </c>
      <c r="G542">
        <v>338029000</v>
      </c>
      <c r="H542">
        <v>1356640</v>
      </c>
      <c r="I542">
        <v>1228670</v>
      </c>
      <c r="J542">
        <v>11055200</v>
      </c>
      <c r="K542">
        <v>48335600</v>
      </c>
      <c r="L542">
        <v>108230000</v>
      </c>
      <c r="M542">
        <v>103612000</v>
      </c>
      <c r="N542">
        <v>54008100</v>
      </c>
      <c r="O542">
        <v>4864370</v>
      </c>
      <c r="P542">
        <v>1312880</v>
      </c>
      <c r="Q542">
        <v>1356640</v>
      </c>
      <c r="R542">
        <v>1312880</v>
      </c>
      <c r="S542">
        <v>1356640</v>
      </c>
    </row>
    <row r="543" spans="1:19" x14ac:dyDescent="0.2">
      <c r="A543" s="22">
        <v>541</v>
      </c>
      <c r="B543" t="b">
        <v>1</v>
      </c>
      <c r="C543" t="b">
        <v>0</v>
      </c>
      <c r="D543" t="s">
        <v>461</v>
      </c>
      <c r="E543" t="s">
        <v>90</v>
      </c>
      <c r="F543" t="str">
        <f>VLOOKUP(pHWC_all[[#This Row],[ecoinvent_country_name]],CFs_unspecified[[ecoinvent_country_name]:[ecoinvent_shortname]],3,0)</f>
        <v>NotDefined</v>
      </c>
      <c r="G543">
        <v>3809650</v>
      </c>
      <c r="H543">
        <v>323560</v>
      </c>
      <c r="I543">
        <v>292247</v>
      </c>
      <c r="J543">
        <v>323560</v>
      </c>
      <c r="K543">
        <v>313122</v>
      </c>
      <c r="L543">
        <v>323560</v>
      </c>
      <c r="M543">
        <v>313122</v>
      </c>
      <c r="N543">
        <v>323560</v>
      </c>
      <c r="O543">
        <v>323560</v>
      </c>
      <c r="P543">
        <v>313122</v>
      </c>
      <c r="Q543">
        <v>323560</v>
      </c>
      <c r="R543">
        <v>313122</v>
      </c>
      <c r="S543">
        <v>323560</v>
      </c>
    </row>
    <row r="544" spans="1:19" x14ac:dyDescent="0.2">
      <c r="A544" s="22">
        <v>542</v>
      </c>
      <c r="B544" t="b">
        <v>1</v>
      </c>
      <c r="C544" t="b">
        <v>0</v>
      </c>
      <c r="D544" t="s">
        <v>480</v>
      </c>
      <c r="E544" t="s">
        <v>90</v>
      </c>
      <c r="F544" t="str">
        <f>VLOOKUP(pHWC_all[[#This Row],[ecoinvent_country_name]],CFs_unspecified[[ecoinvent_country_name]:[ecoinvent_shortname]],3,0)</f>
        <v>NotDefined</v>
      </c>
      <c r="G544">
        <v>468267000</v>
      </c>
      <c r="H544">
        <v>38498500</v>
      </c>
      <c r="I544">
        <v>34772800</v>
      </c>
      <c r="J544">
        <v>38498500</v>
      </c>
      <c r="K544">
        <v>37265800</v>
      </c>
      <c r="L544">
        <v>38843200</v>
      </c>
      <c r="M544">
        <v>42413100</v>
      </c>
      <c r="N544">
        <v>45347100</v>
      </c>
      <c r="O544">
        <v>40945300</v>
      </c>
      <c r="P544">
        <v>37429500</v>
      </c>
      <c r="Q544">
        <v>38498500</v>
      </c>
      <c r="R544">
        <v>37256600</v>
      </c>
      <c r="S544">
        <v>38498500</v>
      </c>
    </row>
    <row r="545" spans="1:19" x14ac:dyDescent="0.2">
      <c r="A545" s="22">
        <v>543</v>
      </c>
      <c r="B545" t="b">
        <v>1</v>
      </c>
      <c r="C545" t="b">
        <v>0</v>
      </c>
      <c r="D545" t="s">
        <v>493</v>
      </c>
      <c r="E545" t="s">
        <v>90</v>
      </c>
      <c r="F545" t="str">
        <f>VLOOKUP(pHWC_all[[#This Row],[ecoinvent_country_name]],CFs_unspecified[[ecoinvent_country_name]:[ecoinvent_shortname]],3,0)</f>
        <v>NotDefined</v>
      </c>
      <c r="G545">
        <v>8136670000</v>
      </c>
      <c r="H545">
        <v>186356000</v>
      </c>
      <c r="I545">
        <v>173881000</v>
      </c>
      <c r="J545">
        <v>211416000</v>
      </c>
      <c r="K545">
        <v>197686000</v>
      </c>
      <c r="L545">
        <v>448178000</v>
      </c>
      <c r="M545">
        <v>1621010000</v>
      </c>
      <c r="N545">
        <v>2622840000</v>
      </c>
      <c r="O545">
        <v>1436520000</v>
      </c>
      <c r="P545">
        <v>683115000</v>
      </c>
      <c r="Q545">
        <v>192423000</v>
      </c>
      <c r="R545">
        <v>180382000</v>
      </c>
      <c r="S545">
        <v>182861000</v>
      </c>
    </row>
    <row r="546" spans="1:19" x14ac:dyDescent="0.2">
      <c r="A546" s="22">
        <v>544</v>
      </c>
      <c r="B546" t="b">
        <v>1</v>
      </c>
      <c r="C546" t="b">
        <v>0</v>
      </c>
      <c r="D546" t="s">
        <v>581</v>
      </c>
      <c r="E546" t="s">
        <v>90</v>
      </c>
      <c r="F546" t="str">
        <f>VLOOKUP(pHWC_all[[#This Row],[ecoinvent_country_name]],CFs_unspecified[[ecoinvent_country_name]:[ecoinvent_shortname]],3,0)</f>
        <v>NotDefined</v>
      </c>
      <c r="G546">
        <v>982617000</v>
      </c>
      <c r="H546">
        <v>10673000</v>
      </c>
      <c r="I546">
        <v>11600500</v>
      </c>
      <c r="J546">
        <v>52753500</v>
      </c>
      <c r="K546">
        <v>161550000</v>
      </c>
      <c r="L546">
        <v>305203000</v>
      </c>
      <c r="M546">
        <v>272122000</v>
      </c>
      <c r="N546">
        <v>97023800</v>
      </c>
      <c r="O546">
        <v>29923100</v>
      </c>
      <c r="P546">
        <v>10270700</v>
      </c>
      <c r="Q546">
        <v>10613100</v>
      </c>
      <c r="R546">
        <v>10270700</v>
      </c>
      <c r="S546">
        <v>10613100</v>
      </c>
    </row>
    <row r="547" spans="1:19" x14ac:dyDescent="0.2">
      <c r="A547" s="22">
        <v>545</v>
      </c>
      <c r="B547" t="b">
        <v>1</v>
      </c>
      <c r="C547" t="b">
        <v>0</v>
      </c>
      <c r="D547" t="s">
        <v>585</v>
      </c>
      <c r="E547" t="s">
        <v>90</v>
      </c>
      <c r="F547" t="str">
        <f>VLOOKUP(pHWC_all[[#This Row],[ecoinvent_country_name]],CFs_unspecified[[ecoinvent_country_name]:[ecoinvent_shortname]],3,0)</f>
        <v>NotDefined</v>
      </c>
      <c r="G547">
        <v>314744000000</v>
      </c>
      <c r="H547">
        <v>23441400000</v>
      </c>
      <c r="I547">
        <v>25823800000</v>
      </c>
      <c r="J547">
        <v>30095700000</v>
      </c>
      <c r="K547">
        <v>19492500000</v>
      </c>
      <c r="L547">
        <v>11415000000</v>
      </c>
      <c r="M547">
        <v>10753400000</v>
      </c>
      <c r="N547">
        <v>18228600000</v>
      </c>
      <c r="O547">
        <v>24466100000</v>
      </c>
      <c r="P547">
        <v>36925600000</v>
      </c>
      <c r="Q547">
        <v>58205100000</v>
      </c>
      <c r="R547">
        <v>37436200000</v>
      </c>
      <c r="S547">
        <v>18460600000</v>
      </c>
    </row>
    <row r="548" spans="1:19" x14ac:dyDescent="0.2">
      <c r="A548" s="22">
        <v>546</v>
      </c>
      <c r="B548" t="b">
        <v>1</v>
      </c>
      <c r="C548" t="b">
        <v>0</v>
      </c>
      <c r="D548" t="s">
        <v>839</v>
      </c>
      <c r="E548" t="s">
        <v>90</v>
      </c>
      <c r="F548" t="str">
        <f>VLOOKUP(pHWC_all[[#This Row],[ecoinvent_country_name]],CFs_unspecified[[ecoinvent_country_name]:[ecoinvent_shortname]],3,0)</f>
        <v>NotDefined</v>
      </c>
      <c r="G548">
        <v>874864000</v>
      </c>
      <c r="H548">
        <v>55272300</v>
      </c>
      <c r="I548">
        <v>49923300</v>
      </c>
      <c r="J548">
        <v>55271500</v>
      </c>
      <c r="K548">
        <v>53488100</v>
      </c>
      <c r="L548">
        <v>64080500</v>
      </c>
      <c r="M548">
        <v>93118200</v>
      </c>
      <c r="N548">
        <v>166403000</v>
      </c>
      <c r="O548">
        <v>108701000</v>
      </c>
      <c r="P548">
        <v>64573400</v>
      </c>
      <c r="Q548">
        <v>55271100</v>
      </c>
      <c r="R548">
        <v>53488700</v>
      </c>
      <c r="S548">
        <v>55272000</v>
      </c>
    </row>
    <row r="549" spans="1:19" x14ac:dyDescent="0.2">
      <c r="A549" s="22">
        <v>547</v>
      </c>
      <c r="B549" t="b">
        <v>1</v>
      </c>
      <c r="C549" t="b">
        <v>0</v>
      </c>
      <c r="D549" t="s">
        <v>875</v>
      </c>
      <c r="E549" t="s">
        <v>90</v>
      </c>
      <c r="F549" t="str">
        <f>VLOOKUP(pHWC_all[[#This Row],[ecoinvent_country_name]],CFs_unspecified[[ecoinvent_country_name]:[ecoinvent_shortname]],3,0)</f>
        <v>NotDefined</v>
      </c>
      <c r="G549">
        <v>79599300000</v>
      </c>
      <c r="H549">
        <v>5211570000</v>
      </c>
      <c r="I549">
        <v>2219100000</v>
      </c>
      <c r="J549">
        <v>4325050000</v>
      </c>
      <c r="K549">
        <v>6377480000</v>
      </c>
      <c r="L549">
        <v>6918610000</v>
      </c>
      <c r="M549">
        <v>3980630000</v>
      </c>
      <c r="N549">
        <v>3973310000</v>
      </c>
      <c r="O549">
        <v>5393070000</v>
      </c>
      <c r="P549">
        <v>11662000000</v>
      </c>
      <c r="Q549">
        <v>14962000000</v>
      </c>
      <c r="R549">
        <v>8689230000</v>
      </c>
      <c r="S549">
        <v>5887310000</v>
      </c>
    </row>
    <row r="550" spans="1:19" x14ac:dyDescent="0.2">
      <c r="A550" s="22">
        <v>548</v>
      </c>
      <c r="B550" t="b">
        <v>1</v>
      </c>
      <c r="C550" t="b">
        <v>0</v>
      </c>
      <c r="D550" t="s">
        <v>930</v>
      </c>
      <c r="E550" t="s">
        <v>90</v>
      </c>
      <c r="F550" t="str">
        <f>VLOOKUP(pHWC_all[[#This Row],[ecoinvent_country_name]],CFs_unspecified[[ecoinvent_country_name]:[ecoinvent_shortname]],3,0)</f>
        <v>NotDefined</v>
      </c>
      <c r="G550">
        <v>428285000</v>
      </c>
      <c r="H550">
        <v>16930300</v>
      </c>
      <c r="I550">
        <v>15291900</v>
      </c>
      <c r="J550">
        <v>16930300</v>
      </c>
      <c r="K550">
        <v>17339200</v>
      </c>
      <c r="L550">
        <v>18654900</v>
      </c>
      <c r="M550">
        <v>58424000</v>
      </c>
      <c r="N550">
        <v>97162200</v>
      </c>
      <c r="O550">
        <v>95990200</v>
      </c>
      <c r="P550">
        <v>40416700</v>
      </c>
      <c r="Q550">
        <v>17830400</v>
      </c>
      <c r="R550">
        <v>16384200</v>
      </c>
      <c r="S550">
        <v>16930300</v>
      </c>
    </row>
    <row r="551" spans="1:19" x14ac:dyDescent="0.2">
      <c r="A551" s="22">
        <v>549</v>
      </c>
      <c r="B551" t="b">
        <v>1</v>
      </c>
      <c r="C551" t="b">
        <v>0</v>
      </c>
      <c r="D551" t="s">
        <v>979</v>
      </c>
      <c r="E551" t="s">
        <v>90</v>
      </c>
      <c r="F551" t="str">
        <f>VLOOKUP(pHWC_all[[#This Row],[ecoinvent_country_name]],CFs_unspecified[[ecoinvent_country_name]:[ecoinvent_shortname]],3,0)</f>
        <v>NotDefined</v>
      </c>
      <c r="G551">
        <v>573303000</v>
      </c>
      <c r="H551">
        <v>37238000</v>
      </c>
      <c r="I551">
        <v>28427300</v>
      </c>
      <c r="J551">
        <v>19616300</v>
      </c>
      <c r="K551">
        <v>24287700</v>
      </c>
      <c r="L551">
        <v>37698800</v>
      </c>
      <c r="M551">
        <v>68590600</v>
      </c>
      <c r="N551">
        <v>84503800</v>
      </c>
      <c r="O551">
        <v>86507100</v>
      </c>
      <c r="P551">
        <v>57039800</v>
      </c>
      <c r="Q551">
        <v>43267700</v>
      </c>
      <c r="R551">
        <v>44196900</v>
      </c>
      <c r="S551">
        <v>41928800</v>
      </c>
    </row>
    <row r="552" spans="1:19" x14ac:dyDescent="0.2">
      <c r="A552" s="22">
        <v>550</v>
      </c>
      <c r="B552" t="b">
        <v>1</v>
      </c>
      <c r="C552" t="b">
        <v>0</v>
      </c>
      <c r="D552" t="s">
        <v>1044</v>
      </c>
      <c r="E552" t="s">
        <v>90</v>
      </c>
      <c r="F552" t="str">
        <f>VLOOKUP(pHWC_all[[#This Row],[ecoinvent_country_name]],CFs_unspecified[[ecoinvent_country_name]:[ecoinvent_shortname]],3,0)</f>
        <v>NotDefined</v>
      </c>
      <c r="G552">
        <v>4066840000</v>
      </c>
      <c r="H552">
        <v>123795000</v>
      </c>
      <c r="I552">
        <v>111815000</v>
      </c>
      <c r="J552">
        <v>123795000</v>
      </c>
      <c r="K552">
        <v>156207000</v>
      </c>
      <c r="L552">
        <v>328593000</v>
      </c>
      <c r="M552">
        <v>805550000</v>
      </c>
      <c r="N552">
        <v>920454000</v>
      </c>
      <c r="O552">
        <v>759582000</v>
      </c>
      <c r="P552">
        <v>364088000</v>
      </c>
      <c r="Q552">
        <v>129368000</v>
      </c>
      <c r="R552">
        <v>119801000</v>
      </c>
      <c r="S552">
        <v>123795000</v>
      </c>
    </row>
    <row r="553" spans="1:19" x14ac:dyDescent="0.2">
      <c r="A553" s="22">
        <v>551</v>
      </c>
      <c r="B553" t="b">
        <v>1</v>
      </c>
      <c r="C553" t="b">
        <v>0</v>
      </c>
      <c r="D553" t="s">
        <v>1332</v>
      </c>
      <c r="E553" t="s">
        <v>90</v>
      </c>
      <c r="F553" t="str">
        <f>VLOOKUP(pHWC_all[[#This Row],[ecoinvent_country_name]],CFs_unspecified[[ecoinvent_country_name]:[ecoinvent_shortname]],3,0)</f>
        <v>NotDefined</v>
      </c>
      <c r="G553">
        <v>4009390</v>
      </c>
      <c r="H553">
        <v>340524</v>
      </c>
      <c r="I553">
        <v>307570</v>
      </c>
      <c r="J553">
        <v>340524</v>
      </c>
      <c r="K553">
        <v>329539</v>
      </c>
      <c r="L553">
        <v>340524</v>
      </c>
      <c r="M553">
        <v>329539</v>
      </c>
      <c r="N553">
        <v>340524</v>
      </c>
      <c r="O553">
        <v>340524</v>
      </c>
      <c r="P553">
        <v>329539</v>
      </c>
      <c r="Q553">
        <v>340524</v>
      </c>
      <c r="R553">
        <v>329539</v>
      </c>
      <c r="S553">
        <v>340524</v>
      </c>
    </row>
    <row r="554" spans="1:19" x14ac:dyDescent="0.2">
      <c r="A554" s="22">
        <v>552</v>
      </c>
      <c r="B554" t="b">
        <v>1</v>
      </c>
      <c r="C554" t="b">
        <v>0</v>
      </c>
      <c r="D554" t="s">
        <v>1334</v>
      </c>
      <c r="E554" t="s">
        <v>90</v>
      </c>
      <c r="F554" t="str">
        <f>VLOOKUP(pHWC_all[[#This Row],[ecoinvent_country_name]],CFs_unspecified[[ecoinvent_country_name]:[ecoinvent_shortname]],3,0)</f>
        <v>NotDefined</v>
      </c>
      <c r="G554">
        <v>2771120</v>
      </c>
      <c r="H554">
        <v>158022</v>
      </c>
      <c r="I554">
        <v>142729</v>
      </c>
      <c r="J554">
        <v>158022</v>
      </c>
      <c r="K554">
        <v>152924</v>
      </c>
      <c r="L554">
        <v>158022</v>
      </c>
      <c r="M554">
        <v>190268</v>
      </c>
      <c r="N554">
        <v>374838</v>
      </c>
      <c r="O554">
        <v>493959</v>
      </c>
      <c r="P554">
        <v>423785</v>
      </c>
      <c r="Q554">
        <v>205496</v>
      </c>
      <c r="R554">
        <v>155031</v>
      </c>
      <c r="S554">
        <v>158022</v>
      </c>
    </row>
    <row r="555" spans="1:19" x14ac:dyDescent="0.2">
      <c r="A555" s="22">
        <v>553</v>
      </c>
      <c r="B555" t="b">
        <v>1</v>
      </c>
      <c r="C555" t="b">
        <v>0</v>
      </c>
      <c r="D555" t="s">
        <v>1336</v>
      </c>
      <c r="E555" t="s">
        <v>90</v>
      </c>
      <c r="F555" t="str">
        <f>VLOOKUP(pHWC_all[[#This Row],[ecoinvent_country_name]],CFs_unspecified[[ecoinvent_country_name]:[ecoinvent_shortname]],3,0)</f>
        <v>NotDefined</v>
      </c>
      <c r="G555">
        <v>1238980</v>
      </c>
      <c r="H555">
        <v>64876.1</v>
      </c>
      <c r="I555">
        <v>58597.8</v>
      </c>
      <c r="J555">
        <v>64876.1</v>
      </c>
      <c r="K555">
        <v>69537.5</v>
      </c>
      <c r="L555">
        <v>129747</v>
      </c>
      <c r="M555">
        <v>250483</v>
      </c>
      <c r="N555">
        <v>168418</v>
      </c>
      <c r="O555">
        <v>99247.3</v>
      </c>
      <c r="P555">
        <v>113186</v>
      </c>
      <c r="Q555">
        <v>89030.1</v>
      </c>
      <c r="R555">
        <v>66092</v>
      </c>
      <c r="S555">
        <v>64888.3</v>
      </c>
    </row>
    <row r="556" spans="1:19" x14ac:dyDescent="0.2">
      <c r="A556" s="22">
        <v>554</v>
      </c>
      <c r="B556" t="b">
        <v>1</v>
      </c>
      <c r="C556" t="b">
        <v>0</v>
      </c>
      <c r="D556" t="s">
        <v>1338</v>
      </c>
      <c r="E556" t="s">
        <v>90</v>
      </c>
      <c r="F556" t="str">
        <f>VLOOKUP(pHWC_all[[#This Row],[ecoinvent_country_name]],CFs_unspecified[[ecoinvent_country_name]:[ecoinvent_shortname]],3,0)</f>
        <v>NotDefined</v>
      </c>
      <c r="G556">
        <v>58665200</v>
      </c>
      <c r="H556">
        <v>203228</v>
      </c>
      <c r="I556">
        <v>440548</v>
      </c>
      <c r="J556">
        <v>2809680</v>
      </c>
      <c r="K556">
        <v>7741140</v>
      </c>
      <c r="L556">
        <v>16559100</v>
      </c>
      <c r="M556">
        <v>15267700</v>
      </c>
      <c r="N556">
        <v>8833900</v>
      </c>
      <c r="O556">
        <v>6035060</v>
      </c>
      <c r="P556">
        <v>190543</v>
      </c>
      <c r="Q556">
        <v>196894</v>
      </c>
      <c r="R556">
        <v>190543</v>
      </c>
      <c r="S556">
        <v>196894</v>
      </c>
    </row>
    <row r="557" spans="1:19" x14ac:dyDescent="0.2">
      <c r="A557" s="22">
        <v>555</v>
      </c>
      <c r="B557" t="b">
        <v>1</v>
      </c>
      <c r="C557" t="b">
        <v>0</v>
      </c>
      <c r="D557" t="s">
        <v>1340</v>
      </c>
      <c r="E557" t="s">
        <v>90</v>
      </c>
      <c r="F557" t="str">
        <f>VLOOKUP(pHWC_all[[#This Row],[ecoinvent_country_name]],CFs_unspecified[[ecoinvent_country_name]:[ecoinvent_shortname]],3,0)</f>
        <v>NotDefined</v>
      </c>
      <c r="G557">
        <v>2451900000</v>
      </c>
      <c r="H557">
        <v>38272300</v>
      </c>
      <c r="I557">
        <v>34568500</v>
      </c>
      <c r="J557">
        <v>38272300</v>
      </c>
      <c r="K557">
        <v>46464300</v>
      </c>
      <c r="L557">
        <v>108594000</v>
      </c>
      <c r="M557">
        <v>366851000</v>
      </c>
      <c r="N557">
        <v>544608000</v>
      </c>
      <c r="O557">
        <v>440350000</v>
      </c>
      <c r="P557">
        <v>584200000</v>
      </c>
      <c r="Q557">
        <v>152057000</v>
      </c>
      <c r="R557">
        <v>59387500</v>
      </c>
      <c r="S557">
        <v>38279900</v>
      </c>
    </row>
    <row r="558" spans="1:19" x14ac:dyDescent="0.2">
      <c r="A558" s="22">
        <v>556</v>
      </c>
      <c r="B558" t="b">
        <v>1</v>
      </c>
      <c r="C558" t="b">
        <v>0</v>
      </c>
      <c r="D558" t="s">
        <v>1342</v>
      </c>
      <c r="E558" t="s">
        <v>90</v>
      </c>
      <c r="F558" t="str">
        <f>VLOOKUP(pHWC_all[[#This Row],[ecoinvent_country_name]],CFs_unspecified[[ecoinvent_country_name]:[ecoinvent_shortname]],3,0)</f>
        <v>NotDefined</v>
      </c>
      <c r="G558">
        <v>184605000</v>
      </c>
      <c r="H558">
        <v>4247250</v>
      </c>
      <c r="I558">
        <v>3987920</v>
      </c>
      <c r="J558">
        <v>9664010</v>
      </c>
      <c r="K558">
        <v>29430900</v>
      </c>
      <c r="L558">
        <v>52538200</v>
      </c>
      <c r="M558">
        <v>47103200</v>
      </c>
      <c r="N558">
        <v>16671600</v>
      </c>
      <c r="O558">
        <v>4247250</v>
      </c>
      <c r="P558">
        <v>4110240</v>
      </c>
      <c r="Q558">
        <v>4247250</v>
      </c>
      <c r="R558">
        <v>4110240</v>
      </c>
      <c r="S558">
        <v>4247250</v>
      </c>
    </row>
    <row r="559" spans="1:19" x14ac:dyDescent="0.2">
      <c r="A559" s="22">
        <v>557</v>
      </c>
      <c r="B559" t="b">
        <v>1</v>
      </c>
      <c r="C559" t="b">
        <v>0</v>
      </c>
      <c r="D559" t="s">
        <v>1343</v>
      </c>
      <c r="E559" t="s">
        <v>90</v>
      </c>
      <c r="F559" t="str">
        <f>VLOOKUP(pHWC_all[[#This Row],[ecoinvent_country_name]],CFs_unspecified[[ecoinvent_country_name]:[ecoinvent_shortname]],3,0)</f>
        <v>NotDefined</v>
      </c>
      <c r="G559" t="s">
        <v>90</v>
      </c>
      <c r="H559" t="s">
        <v>90</v>
      </c>
      <c r="I559" t="s">
        <v>90</v>
      </c>
      <c r="J559" t="s">
        <v>90</v>
      </c>
      <c r="K559" t="s">
        <v>90</v>
      </c>
      <c r="L559" t="s">
        <v>90</v>
      </c>
      <c r="M559" t="s">
        <v>90</v>
      </c>
      <c r="N559" t="s">
        <v>90</v>
      </c>
      <c r="O559" t="s">
        <v>90</v>
      </c>
      <c r="P559" t="s">
        <v>90</v>
      </c>
      <c r="Q559" t="s">
        <v>90</v>
      </c>
      <c r="R559" t="s">
        <v>90</v>
      </c>
      <c r="S559" t="s">
        <v>90</v>
      </c>
    </row>
  </sheetData>
  <pageMargins left="0.75" right="0.75" top="1" bottom="1" header="0.5" footer="0.5"/>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DE9D9"/>
  </sheetPr>
  <dimension ref="A1:S559"/>
  <sheetViews>
    <sheetView workbookViewId="0">
      <selection activeCell="F2" sqref="F2"/>
    </sheetView>
  </sheetViews>
  <sheetFormatPr baseColWidth="10" defaultColWidth="8.83203125" defaultRowHeight="15" x14ac:dyDescent="0.2"/>
  <cols>
    <col min="1" max="1" width="10" customWidth="1"/>
    <col min="2" max="4" width="20" customWidth="1"/>
    <col min="5" max="6" width="24" customWidth="1"/>
    <col min="7" max="7" width="18" customWidth="1"/>
  </cols>
  <sheetData>
    <row r="1" spans="1:19" x14ac:dyDescent="0.2">
      <c r="A1" s="22" t="s">
        <v>44</v>
      </c>
      <c r="B1" s="22" t="s">
        <v>45</v>
      </c>
      <c r="C1" s="22" t="s">
        <v>46</v>
      </c>
      <c r="D1" s="22" t="s">
        <v>47</v>
      </c>
      <c r="E1" s="22" t="s">
        <v>48</v>
      </c>
      <c r="F1" s="22" t="s">
        <v>50</v>
      </c>
      <c r="G1" s="22" t="s">
        <v>52</v>
      </c>
      <c r="H1" s="22" t="s">
        <v>53</v>
      </c>
      <c r="I1" s="22" t="s">
        <v>54</v>
      </c>
      <c r="J1" s="22" t="s">
        <v>55</v>
      </c>
      <c r="K1" s="22" t="s">
        <v>56</v>
      </c>
      <c r="L1" s="22" t="s">
        <v>57</v>
      </c>
      <c r="M1" s="22" t="s">
        <v>58</v>
      </c>
      <c r="N1" s="22" t="s">
        <v>59</v>
      </c>
      <c r="O1" s="22" t="s">
        <v>60</v>
      </c>
      <c r="P1" s="22" t="s">
        <v>61</v>
      </c>
      <c r="Q1" s="22" t="s">
        <v>62</v>
      </c>
      <c r="R1" s="22" t="s">
        <v>63</v>
      </c>
      <c r="S1" s="22" t="s">
        <v>64</v>
      </c>
    </row>
    <row r="2" spans="1:19" x14ac:dyDescent="0.2">
      <c r="A2" s="22">
        <v>0</v>
      </c>
      <c r="B2" t="b">
        <v>1</v>
      </c>
      <c r="C2" t="b">
        <v>1</v>
      </c>
      <c r="D2" t="s">
        <v>65</v>
      </c>
      <c r="E2" t="s">
        <v>65</v>
      </c>
      <c r="F2" t="str">
        <f>VLOOKUP(pHWC_agri[[#This Row],[ecoinvent_country_name]],CFs_agri[[ecoinvent_country_name]:[ecoinvent_shortname]],3,0)</f>
        <v>AD</v>
      </c>
      <c r="G2">
        <v>672409</v>
      </c>
      <c r="H2">
        <v>0</v>
      </c>
      <c r="I2">
        <v>0</v>
      </c>
      <c r="J2">
        <v>0</v>
      </c>
      <c r="K2">
        <v>0</v>
      </c>
      <c r="L2">
        <v>0</v>
      </c>
      <c r="M2">
        <v>102944</v>
      </c>
      <c r="N2">
        <v>276879</v>
      </c>
      <c r="O2">
        <v>190893</v>
      </c>
      <c r="P2">
        <v>79982.8</v>
      </c>
      <c r="Q2">
        <v>21709.9</v>
      </c>
      <c r="R2">
        <v>0</v>
      </c>
      <c r="S2">
        <v>0</v>
      </c>
    </row>
    <row r="3" spans="1:19" x14ac:dyDescent="0.2">
      <c r="A3" s="22">
        <v>1</v>
      </c>
      <c r="B3" t="b">
        <v>1</v>
      </c>
      <c r="C3" t="b">
        <v>1</v>
      </c>
      <c r="D3" t="s">
        <v>69</v>
      </c>
      <c r="E3" t="s">
        <v>69</v>
      </c>
      <c r="F3" t="str">
        <f>VLOOKUP(pHWC_agri[[#This Row],[ecoinvent_country_name]],CFs_agri[[ecoinvent_country_name]:[ecoinvent_shortname]],3,0)</f>
        <v>AE</v>
      </c>
      <c r="G3">
        <v>213938000</v>
      </c>
      <c r="H3">
        <v>14033800</v>
      </c>
      <c r="I3">
        <v>28669300</v>
      </c>
      <c r="J3">
        <v>51383000</v>
      </c>
      <c r="K3">
        <v>62756400</v>
      </c>
      <c r="L3">
        <v>56856400</v>
      </c>
      <c r="M3">
        <v>41069.4</v>
      </c>
      <c r="N3">
        <v>0</v>
      </c>
      <c r="O3">
        <v>0</v>
      </c>
      <c r="P3">
        <v>0</v>
      </c>
      <c r="Q3">
        <v>0</v>
      </c>
      <c r="R3">
        <v>0</v>
      </c>
      <c r="S3">
        <v>197686</v>
      </c>
    </row>
    <row r="4" spans="1:19" x14ac:dyDescent="0.2">
      <c r="A4" s="22">
        <v>2</v>
      </c>
      <c r="B4" t="b">
        <v>1</v>
      </c>
      <c r="C4" t="b">
        <v>1</v>
      </c>
      <c r="D4" t="s">
        <v>72</v>
      </c>
      <c r="E4" t="s">
        <v>72</v>
      </c>
      <c r="F4" t="str">
        <f>VLOOKUP(pHWC_agri[[#This Row],[ecoinvent_country_name]],CFs_agri[[ecoinvent_country_name]:[ecoinvent_shortname]],3,0)</f>
        <v>AF</v>
      </c>
      <c r="G4">
        <v>16144500000</v>
      </c>
      <c r="H4">
        <v>4072990</v>
      </c>
      <c r="I4">
        <v>39661300</v>
      </c>
      <c r="J4">
        <v>449574000</v>
      </c>
      <c r="K4">
        <v>1471020000</v>
      </c>
      <c r="L4">
        <v>3685480000</v>
      </c>
      <c r="M4">
        <v>4706540000</v>
      </c>
      <c r="N4">
        <v>3879710000</v>
      </c>
      <c r="O4">
        <v>1499780000</v>
      </c>
      <c r="P4">
        <v>380164000</v>
      </c>
      <c r="Q4">
        <v>28483500</v>
      </c>
      <c r="R4">
        <v>19198</v>
      </c>
      <c r="S4">
        <v>3461.17</v>
      </c>
    </row>
    <row r="5" spans="1:19" x14ac:dyDescent="0.2">
      <c r="A5" s="22">
        <v>3</v>
      </c>
      <c r="B5" t="b">
        <v>1</v>
      </c>
      <c r="C5" t="b">
        <v>1</v>
      </c>
      <c r="D5" t="s">
        <v>75</v>
      </c>
      <c r="E5" t="s">
        <v>75</v>
      </c>
      <c r="F5" t="str">
        <f>VLOOKUP(pHWC_agri[[#This Row],[ecoinvent_country_name]],CFs_agri[[ecoinvent_country_name]:[ecoinvent_shortname]],3,0)</f>
        <v>AG</v>
      </c>
      <c r="G5">
        <v>488072</v>
      </c>
      <c r="H5">
        <v>5196.55</v>
      </c>
      <c r="I5">
        <v>0</v>
      </c>
      <c r="J5">
        <v>0</v>
      </c>
      <c r="K5">
        <v>0</v>
      </c>
      <c r="L5">
        <v>0</v>
      </c>
      <c r="M5">
        <v>0</v>
      </c>
      <c r="N5">
        <v>0</v>
      </c>
      <c r="O5">
        <v>25079.4</v>
      </c>
      <c r="P5">
        <v>124334</v>
      </c>
      <c r="Q5">
        <v>176643</v>
      </c>
      <c r="R5">
        <v>122773</v>
      </c>
      <c r="S5">
        <v>34046.9</v>
      </c>
    </row>
    <row r="6" spans="1:19" x14ac:dyDescent="0.2">
      <c r="A6" s="22">
        <v>4</v>
      </c>
      <c r="B6" t="b">
        <v>1</v>
      </c>
      <c r="C6" t="b">
        <v>1</v>
      </c>
      <c r="D6" t="s">
        <v>78</v>
      </c>
      <c r="E6" t="s">
        <v>78</v>
      </c>
      <c r="F6" t="str">
        <f>VLOOKUP(pHWC_agri[[#This Row],[ecoinvent_country_name]],CFs_agri[[ecoinvent_country_name]:[ecoinvent_shortname]],3,0)</f>
        <v>AL</v>
      </c>
      <c r="G6">
        <v>394084000</v>
      </c>
      <c r="H6">
        <v>0</v>
      </c>
      <c r="I6">
        <v>0</v>
      </c>
      <c r="J6">
        <v>480233</v>
      </c>
      <c r="K6">
        <v>4345630</v>
      </c>
      <c r="L6">
        <v>14571900</v>
      </c>
      <c r="M6">
        <v>115699000</v>
      </c>
      <c r="N6">
        <v>133507000</v>
      </c>
      <c r="O6">
        <v>110666000</v>
      </c>
      <c r="P6">
        <v>14375800</v>
      </c>
      <c r="Q6">
        <v>439167</v>
      </c>
      <c r="R6">
        <v>0</v>
      </c>
      <c r="S6">
        <v>0</v>
      </c>
    </row>
    <row r="7" spans="1:19" x14ac:dyDescent="0.2">
      <c r="A7" s="22">
        <v>5</v>
      </c>
      <c r="B7" t="b">
        <v>1</v>
      </c>
      <c r="C7" t="b">
        <v>1</v>
      </c>
      <c r="D7" t="s">
        <v>81</v>
      </c>
      <c r="E7" t="s">
        <v>81</v>
      </c>
      <c r="F7" t="str">
        <f>VLOOKUP(pHWC_agri[[#This Row],[ecoinvent_country_name]],CFs_agri[[ecoinvent_country_name]:[ecoinvent_shortname]],3,0)</f>
        <v>AM</v>
      </c>
      <c r="G7">
        <v>799882000</v>
      </c>
      <c r="H7">
        <v>0</v>
      </c>
      <c r="I7">
        <v>0</v>
      </c>
      <c r="J7">
        <v>0</v>
      </c>
      <c r="K7">
        <v>990491</v>
      </c>
      <c r="L7">
        <v>48105800</v>
      </c>
      <c r="M7">
        <v>184942000</v>
      </c>
      <c r="N7">
        <v>252014000</v>
      </c>
      <c r="O7">
        <v>242266000</v>
      </c>
      <c r="P7">
        <v>64979800</v>
      </c>
      <c r="Q7">
        <v>6583570</v>
      </c>
      <c r="R7">
        <v>0</v>
      </c>
      <c r="S7">
        <v>0</v>
      </c>
    </row>
    <row r="8" spans="1:19" x14ac:dyDescent="0.2">
      <c r="A8" s="22">
        <v>6</v>
      </c>
      <c r="B8" t="b">
        <v>1</v>
      </c>
      <c r="C8" t="b">
        <v>1</v>
      </c>
      <c r="D8" t="s">
        <v>84</v>
      </c>
      <c r="E8" t="s">
        <v>84</v>
      </c>
      <c r="F8" t="str">
        <f>VLOOKUP(pHWC_agri[[#This Row],[ecoinvent_country_name]],CFs_agri[[ecoinvent_country_name]:[ecoinvent_shortname]],3,0)</f>
        <v>AO</v>
      </c>
      <c r="G8">
        <v>162770000</v>
      </c>
      <c r="H8">
        <v>9648900</v>
      </c>
      <c r="I8">
        <v>17253700</v>
      </c>
      <c r="J8">
        <v>20904000</v>
      </c>
      <c r="K8">
        <v>26328800</v>
      </c>
      <c r="L8">
        <v>36277100</v>
      </c>
      <c r="M8">
        <v>31767900</v>
      </c>
      <c r="N8">
        <v>17614400</v>
      </c>
      <c r="O8">
        <v>753225</v>
      </c>
      <c r="P8">
        <v>198343</v>
      </c>
      <c r="Q8">
        <v>209753</v>
      </c>
      <c r="R8">
        <v>310826</v>
      </c>
      <c r="S8">
        <v>1502590</v>
      </c>
    </row>
    <row r="9" spans="1:19" x14ac:dyDescent="0.2">
      <c r="A9" s="22">
        <v>7</v>
      </c>
      <c r="B9" t="b">
        <v>1</v>
      </c>
      <c r="C9" t="b">
        <v>1</v>
      </c>
      <c r="D9" t="s">
        <v>87</v>
      </c>
      <c r="E9" t="s">
        <v>87</v>
      </c>
      <c r="F9" t="str">
        <f>VLOOKUP(pHWC_agri[[#This Row],[ecoinvent_country_name]],CFs_agri[[ecoinvent_country_name]:[ecoinvent_shortname]],3,0)</f>
        <v>AR</v>
      </c>
      <c r="G9">
        <v>8425190000</v>
      </c>
      <c r="H9">
        <v>1617670000</v>
      </c>
      <c r="I9">
        <v>1512700000</v>
      </c>
      <c r="J9">
        <v>687964000</v>
      </c>
      <c r="K9">
        <v>450259000</v>
      </c>
      <c r="L9">
        <v>201862000</v>
      </c>
      <c r="M9">
        <v>77083700</v>
      </c>
      <c r="N9">
        <v>23952000</v>
      </c>
      <c r="O9">
        <v>3048980</v>
      </c>
      <c r="P9">
        <v>108320000</v>
      </c>
      <c r="Q9">
        <v>425174000</v>
      </c>
      <c r="R9">
        <v>1263700000</v>
      </c>
      <c r="S9">
        <v>2053450000</v>
      </c>
    </row>
    <row r="10" spans="1:19" x14ac:dyDescent="0.2">
      <c r="A10" s="22">
        <v>8</v>
      </c>
      <c r="B10" t="b">
        <v>0</v>
      </c>
      <c r="C10" t="b">
        <v>1</v>
      </c>
      <c r="D10" t="s">
        <v>90</v>
      </c>
      <c r="E10" t="s">
        <v>91</v>
      </c>
      <c r="F10" t="str">
        <f>VLOOKUP(pHWC_agri[[#This Row],[ecoinvent_country_name]],CFs_agri[[ecoinvent_country_name]:[ecoinvent_shortname]],3,0)</f>
        <v>AS</v>
      </c>
      <c r="G10">
        <v>0</v>
      </c>
      <c r="H10">
        <v>0</v>
      </c>
      <c r="I10">
        <v>0</v>
      </c>
      <c r="J10">
        <v>0</v>
      </c>
      <c r="K10">
        <v>0</v>
      </c>
      <c r="L10">
        <v>0</v>
      </c>
      <c r="M10">
        <v>0</v>
      </c>
      <c r="N10">
        <v>0</v>
      </c>
      <c r="O10">
        <v>0</v>
      </c>
      <c r="P10">
        <v>0</v>
      </c>
      <c r="Q10">
        <v>0</v>
      </c>
      <c r="R10">
        <v>0</v>
      </c>
      <c r="S10">
        <v>0</v>
      </c>
    </row>
    <row r="11" spans="1:19" x14ac:dyDescent="0.2">
      <c r="A11" s="22">
        <v>9</v>
      </c>
      <c r="B11" t="b">
        <v>1</v>
      </c>
      <c r="C11" t="b">
        <v>1</v>
      </c>
      <c r="D11" t="s">
        <v>93</v>
      </c>
      <c r="E11" t="s">
        <v>93</v>
      </c>
      <c r="F11" t="str">
        <f>VLOOKUP(pHWC_agri[[#This Row],[ecoinvent_country_name]],CFs_agri[[ecoinvent_country_name]:[ecoinvent_shortname]],3,0)</f>
        <v>AT</v>
      </c>
      <c r="G11">
        <v>89401200</v>
      </c>
      <c r="H11">
        <v>0</v>
      </c>
      <c r="I11">
        <v>0</v>
      </c>
      <c r="J11">
        <v>0</v>
      </c>
      <c r="K11">
        <v>96100.7</v>
      </c>
      <c r="L11">
        <v>62211.7</v>
      </c>
      <c r="M11">
        <v>19667500</v>
      </c>
      <c r="N11">
        <v>41739700</v>
      </c>
      <c r="O11">
        <v>19080800</v>
      </c>
      <c r="P11">
        <v>8460800</v>
      </c>
      <c r="Q11">
        <v>294020</v>
      </c>
      <c r="R11">
        <v>0</v>
      </c>
      <c r="S11">
        <v>0</v>
      </c>
    </row>
    <row r="12" spans="1:19" x14ac:dyDescent="0.2">
      <c r="A12" s="22">
        <v>10</v>
      </c>
      <c r="B12" t="b">
        <v>1</v>
      </c>
      <c r="C12" t="b">
        <v>1</v>
      </c>
      <c r="D12" t="s">
        <v>96</v>
      </c>
      <c r="E12" t="s">
        <v>96</v>
      </c>
      <c r="F12" t="str">
        <f>VLOOKUP(pHWC_agri[[#This Row],[ecoinvent_country_name]],CFs_agri[[ecoinvent_country_name]:[ecoinvent_shortname]],3,0)</f>
        <v>AU</v>
      </c>
      <c r="G12">
        <v>26076900000</v>
      </c>
      <c r="H12">
        <v>4933150000</v>
      </c>
      <c r="I12">
        <v>2326740000</v>
      </c>
      <c r="J12">
        <v>1806030000</v>
      </c>
      <c r="K12">
        <v>981036000</v>
      </c>
      <c r="L12">
        <v>429338000</v>
      </c>
      <c r="M12">
        <v>190760000</v>
      </c>
      <c r="N12">
        <v>209865000</v>
      </c>
      <c r="O12">
        <v>523113000</v>
      </c>
      <c r="P12">
        <v>1319470000</v>
      </c>
      <c r="Q12">
        <v>3082290000</v>
      </c>
      <c r="R12">
        <v>4378170000</v>
      </c>
      <c r="S12">
        <v>5896940000</v>
      </c>
    </row>
    <row r="13" spans="1:19" x14ac:dyDescent="0.2">
      <c r="A13" s="22">
        <v>11</v>
      </c>
      <c r="B13" t="b">
        <v>0</v>
      </c>
      <c r="C13" t="b">
        <v>1</v>
      </c>
      <c r="D13" t="s">
        <v>90</v>
      </c>
      <c r="E13" t="s">
        <v>99</v>
      </c>
      <c r="F13" t="str">
        <f>VLOOKUP(pHWC_agri[[#This Row],[ecoinvent_country_name]],CFs_agri[[ecoinvent_country_name]:[ecoinvent_shortname]],3,0)</f>
        <v>AU-ACT</v>
      </c>
      <c r="G13">
        <v>901112</v>
      </c>
      <c r="H13">
        <v>245005</v>
      </c>
      <c r="I13">
        <v>163928</v>
      </c>
      <c r="J13">
        <v>55792</v>
      </c>
      <c r="K13">
        <v>4691.8500000000004</v>
      </c>
      <c r="L13">
        <v>0</v>
      </c>
      <c r="M13">
        <v>0</v>
      </c>
      <c r="N13">
        <v>0</v>
      </c>
      <c r="O13">
        <v>0</v>
      </c>
      <c r="P13">
        <v>0</v>
      </c>
      <c r="Q13">
        <v>22274</v>
      </c>
      <c r="R13">
        <v>130207</v>
      </c>
      <c r="S13">
        <v>279215</v>
      </c>
    </row>
    <row r="14" spans="1:19" x14ac:dyDescent="0.2">
      <c r="A14" s="22">
        <v>12</v>
      </c>
      <c r="B14" t="b">
        <v>0</v>
      </c>
      <c r="C14" t="b">
        <v>1</v>
      </c>
      <c r="D14" t="s">
        <v>90</v>
      </c>
      <c r="E14" t="s">
        <v>102</v>
      </c>
      <c r="F14" t="str">
        <f>VLOOKUP(pHWC_agri[[#This Row],[ecoinvent_country_name]],CFs_agri[[ecoinvent_country_name]:[ecoinvent_shortname]],3,0)</f>
        <v>AU-IOT</v>
      </c>
      <c r="G14">
        <v>0</v>
      </c>
      <c r="H14">
        <v>0</v>
      </c>
      <c r="I14">
        <v>0</v>
      </c>
      <c r="J14">
        <v>0</v>
      </c>
      <c r="K14">
        <v>0</v>
      </c>
      <c r="L14">
        <v>0</v>
      </c>
      <c r="M14">
        <v>0</v>
      </c>
      <c r="N14">
        <v>0</v>
      </c>
      <c r="O14">
        <v>0</v>
      </c>
      <c r="P14">
        <v>0</v>
      </c>
      <c r="Q14">
        <v>0</v>
      </c>
      <c r="R14">
        <v>0</v>
      </c>
      <c r="S14">
        <v>0</v>
      </c>
    </row>
    <row r="15" spans="1:19" x14ac:dyDescent="0.2">
      <c r="A15" s="22">
        <v>13</v>
      </c>
      <c r="B15" t="b">
        <v>0</v>
      </c>
      <c r="C15" t="b">
        <v>1</v>
      </c>
      <c r="D15" t="s">
        <v>90</v>
      </c>
      <c r="E15" t="s">
        <v>104</v>
      </c>
      <c r="F15" t="str">
        <f>VLOOKUP(pHWC_agri[[#This Row],[ecoinvent_country_name]],CFs_agri[[ecoinvent_country_name]:[ecoinvent_shortname]],3,0)</f>
        <v>AU-JBT</v>
      </c>
      <c r="G15">
        <v>849.36099999999999</v>
      </c>
      <c r="H15">
        <v>81.545100000000005</v>
      </c>
      <c r="I15">
        <v>32.5794</v>
      </c>
      <c r="J15">
        <v>75.420699999999997</v>
      </c>
      <c r="K15">
        <v>49.790300000000002</v>
      </c>
      <c r="L15">
        <v>20.912299999999998</v>
      </c>
      <c r="M15">
        <v>1.6566799999999999</v>
      </c>
      <c r="N15">
        <v>0</v>
      </c>
      <c r="O15">
        <v>0</v>
      </c>
      <c r="P15">
        <v>19.916599999999999</v>
      </c>
      <c r="Q15">
        <v>124.447</v>
      </c>
      <c r="R15">
        <v>200.417</v>
      </c>
      <c r="S15">
        <v>242.67599999999999</v>
      </c>
    </row>
    <row r="16" spans="1:19" x14ac:dyDescent="0.2">
      <c r="A16" s="22">
        <v>14</v>
      </c>
      <c r="B16" t="b">
        <v>0</v>
      </c>
      <c r="C16" t="b">
        <v>1</v>
      </c>
      <c r="D16" t="s">
        <v>90</v>
      </c>
      <c r="E16" t="s">
        <v>106</v>
      </c>
      <c r="F16" t="str">
        <f>VLOOKUP(pHWC_agri[[#This Row],[ecoinvent_country_name]],CFs_agri[[ecoinvent_country_name]:[ecoinvent_shortname]],3,0)</f>
        <v>AU-NSW</v>
      </c>
      <c r="G16">
        <v>6248920000</v>
      </c>
      <c r="H16">
        <v>1097400000</v>
      </c>
      <c r="I16">
        <v>489708000</v>
      </c>
      <c r="J16">
        <v>476320000</v>
      </c>
      <c r="K16">
        <v>251392000</v>
      </c>
      <c r="L16">
        <v>76130700</v>
      </c>
      <c r="M16">
        <v>21574700</v>
      </c>
      <c r="N16">
        <v>14702200</v>
      </c>
      <c r="O16">
        <v>58117100</v>
      </c>
      <c r="P16">
        <v>275175000</v>
      </c>
      <c r="Q16">
        <v>822861000</v>
      </c>
      <c r="R16">
        <v>1151170000</v>
      </c>
      <c r="S16">
        <v>1514360000</v>
      </c>
    </row>
    <row r="17" spans="1:19" x14ac:dyDescent="0.2">
      <c r="A17" s="22">
        <v>15</v>
      </c>
      <c r="B17" t="b">
        <v>0</v>
      </c>
      <c r="C17" t="b">
        <v>1</v>
      </c>
      <c r="D17" t="s">
        <v>90</v>
      </c>
      <c r="E17" t="s">
        <v>108</v>
      </c>
      <c r="F17" t="str">
        <f>VLOOKUP(pHWC_agri[[#This Row],[ecoinvent_country_name]],CFs_agri[[ecoinvent_country_name]:[ecoinvent_shortname]],3,0)</f>
        <v>AU-NT</v>
      </c>
      <c r="G17">
        <v>35549500</v>
      </c>
      <c r="H17">
        <v>1907410</v>
      </c>
      <c r="I17">
        <v>3299180</v>
      </c>
      <c r="J17">
        <v>2624850</v>
      </c>
      <c r="K17">
        <v>2417820</v>
      </c>
      <c r="L17">
        <v>3557260</v>
      </c>
      <c r="M17">
        <v>4010090</v>
      </c>
      <c r="N17">
        <v>4548350</v>
      </c>
      <c r="O17">
        <v>4155560</v>
      </c>
      <c r="P17">
        <v>2178650</v>
      </c>
      <c r="Q17">
        <v>1126060</v>
      </c>
      <c r="R17">
        <v>1891470</v>
      </c>
      <c r="S17">
        <v>3832820</v>
      </c>
    </row>
    <row r="18" spans="1:19" x14ac:dyDescent="0.2">
      <c r="A18" s="22">
        <v>16</v>
      </c>
      <c r="B18" t="b">
        <v>0</v>
      </c>
      <c r="C18" t="b">
        <v>1</v>
      </c>
      <c r="D18" t="s">
        <v>90</v>
      </c>
      <c r="E18" t="s">
        <v>110</v>
      </c>
      <c r="F18" t="str">
        <f>VLOOKUP(pHWC_agri[[#This Row],[ecoinvent_country_name]],CFs_agri[[ecoinvent_country_name]:[ecoinvent_shortname]],3,0)</f>
        <v>AU-QLD</v>
      </c>
      <c r="G18">
        <v>2578820000</v>
      </c>
      <c r="H18">
        <v>270102000</v>
      </c>
      <c r="I18">
        <v>284235000</v>
      </c>
      <c r="J18">
        <v>258113000</v>
      </c>
      <c r="K18">
        <v>166011000</v>
      </c>
      <c r="L18">
        <v>111081000</v>
      </c>
      <c r="M18">
        <v>60320100</v>
      </c>
      <c r="N18">
        <v>81297800</v>
      </c>
      <c r="O18">
        <v>187441000</v>
      </c>
      <c r="P18">
        <v>299193000</v>
      </c>
      <c r="Q18">
        <v>317787000</v>
      </c>
      <c r="R18">
        <v>270590000</v>
      </c>
      <c r="S18">
        <v>272648000</v>
      </c>
    </row>
    <row r="19" spans="1:19" x14ac:dyDescent="0.2">
      <c r="A19" s="22">
        <v>17</v>
      </c>
      <c r="B19" t="b">
        <v>0</v>
      </c>
      <c r="C19" t="b">
        <v>1</v>
      </c>
      <c r="D19" t="s">
        <v>90</v>
      </c>
      <c r="E19" t="s">
        <v>112</v>
      </c>
      <c r="F19" t="str">
        <f>VLOOKUP(pHWC_agri[[#This Row],[ecoinvent_country_name]],CFs_agri[[ecoinvent_country_name]:[ecoinvent_shortname]],3,0)</f>
        <v>AU-SA</v>
      </c>
      <c r="G19">
        <v>914088000</v>
      </c>
      <c r="H19">
        <v>213146000</v>
      </c>
      <c r="I19">
        <v>90583100</v>
      </c>
      <c r="J19">
        <v>48915500</v>
      </c>
      <c r="K19">
        <v>24230100</v>
      </c>
      <c r="L19">
        <v>5632910</v>
      </c>
      <c r="M19">
        <v>1980960</v>
      </c>
      <c r="N19">
        <v>3.2599499999999997E-2</v>
      </c>
      <c r="O19">
        <v>1956830</v>
      </c>
      <c r="P19">
        <v>20974600</v>
      </c>
      <c r="Q19">
        <v>94905800</v>
      </c>
      <c r="R19">
        <v>160694000</v>
      </c>
      <c r="S19">
        <v>251068000</v>
      </c>
    </row>
    <row r="20" spans="1:19" x14ac:dyDescent="0.2">
      <c r="A20" s="22">
        <v>18</v>
      </c>
      <c r="B20" t="b">
        <v>0</v>
      </c>
      <c r="C20" t="b">
        <v>1</v>
      </c>
      <c r="D20" t="s">
        <v>90</v>
      </c>
      <c r="E20" t="s">
        <v>114</v>
      </c>
      <c r="F20" t="str">
        <f>VLOOKUP(pHWC_agri[[#This Row],[ecoinvent_country_name]],CFs_agri[[ecoinvent_country_name]:[ecoinvent_shortname]],3,0)</f>
        <v>AU-TAS</v>
      </c>
      <c r="G20">
        <v>134572000</v>
      </c>
      <c r="H20">
        <v>57203700</v>
      </c>
      <c r="I20">
        <v>23646800</v>
      </c>
      <c r="J20">
        <v>19029700</v>
      </c>
      <c r="K20">
        <v>1059370</v>
      </c>
      <c r="L20">
        <v>0</v>
      </c>
      <c r="M20">
        <v>0</v>
      </c>
      <c r="N20">
        <v>0</v>
      </c>
      <c r="O20">
        <v>0</v>
      </c>
      <c r="P20">
        <v>47295.9</v>
      </c>
      <c r="Q20">
        <v>1725360</v>
      </c>
      <c r="R20">
        <v>5364000</v>
      </c>
      <c r="S20">
        <v>26496200</v>
      </c>
    </row>
    <row r="21" spans="1:19" x14ac:dyDescent="0.2">
      <c r="A21" s="22">
        <v>19</v>
      </c>
      <c r="B21" t="b">
        <v>0</v>
      </c>
      <c r="C21" t="b">
        <v>1</v>
      </c>
      <c r="D21" t="s">
        <v>90</v>
      </c>
      <c r="E21" t="s">
        <v>116</v>
      </c>
      <c r="F21" t="str">
        <f>VLOOKUP(pHWC_agri[[#This Row],[ecoinvent_country_name]],CFs_agri[[ecoinvent_country_name]:[ecoinvent_shortname]],3,0)</f>
        <v>AU-VIC</v>
      </c>
      <c r="G21">
        <v>2832020000</v>
      </c>
      <c r="H21">
        <v>791965000</v>
      </c>
      <c r="I21">
        <v>247766000</v>
      </c>
      <c r="J21">
        <v>72265700</v>
      </c>
      <c r="K21">
        <v>24997400</v>
      </c>
      <c r="L21">
        <v>4772670</v>
      </c>
      <c r="M21">
        <v>1746860</v>
      </c>
      <c r="N21">
        <v>0</v>
      </c>
      <c r="O21">
        <v>417216</v>
      </c>
      <c r="P21">
        <v>42637800</v>
      </c>
      <c r="Q21">
        <v>266577000</v>
      </c>
      <c r="R21">
        <v>551067000</v>
      </c>
      <c r="S21">
        <v>827805000</v>
      </c>
    </row>
    <row r="22" spans="1:19" x14ac:dyDescent="0.2">
      <c r="A22" s="22">
        <v>20</v>
      </c>
      <c r="B22" t="b">
        <v>0</v>
      </c>
      <c r="C22" t="b">
        <v>1</v>
      </c>
      <c r="D22" t="s">
        <v>90</v>
      </c>
      <c r="E22" t="s">
        <v>118</v>
      </c>
      <c r="F22" t="str">
        <f>VLOOKUP(pHWC_agri[[#This Row],[ecoinvent_country_name]],CFs_agri[[ecoinvent_country_name]:[ecoinvent_shortname]],3,0)</f>
        <v>AU-WA</v>
      </c>
      <c r="G22">
        <v>293573000</v>
      </c>
      <c r="H22">
        <v>34604500</v>
      </c>
      <c r="I22">
        <v>23966800</v>
      </c>
      <c r="J22">
        <v>25681800</v>
      </c>
      <c r="K22">
        <v>20401100</v>
      </c>
      <c r="L22">
        <v>13493800</v>
      </c>
      <c r="M22">
        <v>5746950</v>
      </c>
      <c r="N22">
        <v>4384090</v>
      </c>
      <c r="O22">
        <v>9468360</v>
      </c>
      <c r="P22">
        <v>19527300</v>
      </c>
      <c r="Q22">
        <v>36140100</v>
      </c>
      <c r="R22">
        <v>48172300</v>
      </c>
      <c r="S22">
        <v>51985700</v>
      </c>
    </row>
    <row r="23" spans="1:19" x14ac:dyDescent="0.2">
      <c r="A23" s="22">
        <v>21</v>
      </c>
      <c r="B23" t="b">
        <v>0</v>
      </c>
      <c r="C23" t="b">
        <v>1</v>
      </c>
      <c r="D23" t="s">
        <v>90</v>
      </c>
      <c r="E23" t="s">
        <v>120</v>
      </c>
      <c r="F23" t="str">
        <f>VLOOKUP(pHWC_agri[[#This Row],[ecoinvent_country_name]],CFs_agri[[ecoinvent_country_name]:[ecoinvent_shortname]],3,0)</f>
        <v>AW</v>
      </c>
      <c r="G23">
        <v>9.2936300000000003</v>
      </c>
      <c r="H23">
        <v>1.96207</v>
      </c>
      <c r="I23">
        <v>1.6194299999999999</v>
      </c>
      <c r="J23">
        <v>0.98459099999999999</v>
      </c>
      <c r="K23">
        <v>0.246085</v>
      </c>
      <c r="L23">
        <v>0.39712199999999998</v>
      </c>
      <c r="M23">
        <v>0.41223500000000002</v>
      </c>
      <c r="N23">
        <v>0.44038300000000002</v>
      </c>
      <c r="O23">
        <v>0.14401600000000001</v>
      </c>
      <c r="P23">
        <v>1.09718E-2</v>
      </c>
      <c r="Q23">
        <v>0.309784</v>
      </c>
      <c r="R23">
        <v>1.01732</v>
      </c>
      <c r="S23">
        <v>1.74962</v>
      </c>
    </row>
    <row r="24" spans="1:19" x14ac:dyDescent="0.2">
      <c r="A24" s="22">
        <v>22</v>
      </c>
      <c r="B24" t="b">
        <v>0</v>
      </c>
      <c r="C24" t="b">
        <v>1</v>
      </c>
      <c r="D24" t="s">
        <v>90</v>
      </c>
      <c r="E24" t="s">
        <v>122</v>
      </c>
      <c r="F24" t="str">
        <f>VLOOKUP(pHWC_agri[[#This Row],[ecoinvent_country_name]],CFs_agri[[ecoinvent_country_name]:[ecoinvent_shortname]],3,0)</f>
        <v>AX</v>
      </c>
      <c r="G24">
        <v>591712</v>
      </c>
      <c r="H24">
        <v>0</v>
      </c>
      <c r="I24">
        <v>0</v>
      </c>
      <c r="J24">
        <v>0</v>
      </c>
      <c r="K24">
        <v>0</v>
      </c>
      <c r="L24">
        <v>32873.4</v>
      </c>
      <c r="M24">
        <v>218312</v>
      </c>
      <c r="N24">
        <v>223710</v>
      </c>
      <c r="O24">
        <v>110380</v>
      </c>
      <c r="P24">
        <v>6435.68</v>
      </c>
      <c r="Q24">
        <v>0</v>
      </c>
      <c r="R24">
        <v>0</v>
      </c>
      <c r="S24">
        <v>0</v>
      </c>
    </row>
    <row r="25" spans="1:19" x14ac:dyDescent="0.2">
      <c r="A25" s="22">
        <v>23</v>
      </c>
      <c r="B25" t="b">
        <v>1</v>
      </c>
      <c r="C25" t="b">
        <v>1</v>
      </c>
      <c r="D25" t="s">
        <v>124</v>
      </c>
      <c r="E25" t="s">
        <v>124</v>
      </c>
      <c r="F25" t="str">
        <f>VLOOKUP(pHWC_agri[[#This Row],[ecoinvent_country_name]],CFs_agri[[ecoinvent_country_name]:[ecoinvent_shortname]],3,0)</f>
        <v>AZ</v>
      </c>
      <c r="G25">
        <v>6531750000</v>
      </c>
      <c r="H25">
        <v>0</v>
      </c>
      <c r="I25">
        <v>0</v>
      </c>
      <c r="J25">
        <v>3598360</v>
      </c>
      <c r="K25">
        <v>159044000</v>
      </c>
      <c r="L25">
        <v>1185330000</v>
      </c>
      <c r="M25">
        <v>1987600000</v>
      </c>
      <c r="N25">
        <v>1974330000</v>
      </c>
      <c r="O25">
        <v>1162950000</v>
      </c>
      <c r="P25">
        <v>52198400</v>
      </c>
      <c r="Q25">
        <v>6711540</v>
      </c>
      <c r="R25">
        <v>0</v>
      </c>
      <c r="S25">
        <v>0</v>
      </c>
    </row>
    <row r="26" spans="1:19" x14ac:dyDescent="0.2">
      <c r="A26" s="22">
        <v>24</v>
      </c>
      <c r="B26" t="b">
        <v>0</v>
      </c>
      <c r="C26" t="b">
        <v>1</v>
      </c>
      <c r="D26" t="s">
        <v>90</v>
      </c>
      <c r="E26" t="s">
        <v>127</v>
      </c>
      <c r="F26" t="str">
        <f>VLOOKUP(pHWC_agri[[#This Row],[ecoinvent_country_name]],CFs_agri[[ecoinvent_country_name]:[ecoinvent_shortname]],3,0)</f>
        <v>Akrotiri</v>
      </c>
      <c r="G26">
        <v>2619360</v>
      </c>
      <c r="H26">
        <v>0</v>
      </c>
      <c r="I26">
        <v>0</v>
      </c>
      <c r="J26">
        <v>23106.400000000001</v>
      </c>
      <c r="K26">
        <v>238206</v>
      </c>
      <c r="L26">
        <v>718798</v>
      </c>
      <c r="M26">
        <v>766400</v>
      </c>
      <c r="N26">
        <v>684005</v>
      </c>
      <c r="O26">
        <v>188839</v>
      </c>
      <c r="P26">
        <v>0</v>
      </c>
      <c r="Q26">
        <v>0</v>
      </c>
      <c r="R26">
        <v>0</v>
      </c>
      <c r="S26">
        <v>0</v>
      </c>
    </row>
    <row r="27" spans="1:19" x14ac:dyDescent="0.2">
      <c r="A27" s="22">
        <v>25</v>
      </c>
      <c r="B27" t="b">
        <v>0</v>
      </c>
      <c r="C27" t="b">
        <v>1</v>
      </c>
      <c r="D27" t="s">
        <v>90</v>
      </c>
      <c r="E27" t="s">
        <v>129</v>
      </c>
      <c r="F27" t="str">
        <f>VLOOKUP(pHWC_agri[[#This Row],[ecoinvent_country_name]],CFs_agri[[ecoinvent_country_name]:[ecoinvent_shortname]],3,0)</f>
        <v>Asia without China</v>
      </c>
      <c r="G27">
        <v>702212000000</v>
      </c>
      <c r="H27">
        <v>34345200000</v>
      </c>
      <c r="I27">
        <v>38277000000</v>
      </c>
      <c r="J27">
        <v>52078600000</v>
      </c>
      <c r="K27">
        <v>50948000000</v>
      </c>
      <c r="L27">
        <v>74177400000</v>
      </c>
      <c r="M27">
        <v>78462000000</v>
      </c>
      <c r="N27">
        <v>84275700000</v>
      </c>
      <c r="O27">
        <v>65017800000</v>
      </c>
      <c r="P27">
        <v>65040200000</v>
      </c>
      <c r="Q27">
        <v>81744000000</v>
      </c>
      <c r="R27">
        <v>49977600000</v>
      </c>
      <c r="S27">
        <v>27868200000</v>
      </c>
    </row>
    <row r="28" spans="1:19" x14ac:dyDescent="0.2">
      <c r="A28" s="22">
        <v>26</v>
      </c>
      <c r="B28" t="b">
        <v>0</v>
      </c>
      <c r="C28" t="b">
        <v>1</v>
      </c>
      <c r="D28" t="s">
        <v>90</v>
      </c>
      <c r="E28" t="s">
        <v>131</v>
      </c>
      <c r="F28" t="str">
        <f>VLOOKUP(pHWC_agri[[#This Row],[ecoinvent_country_name]],CFs_agri[[ecoinvent_country_name]:[ecoinvent_shortname]],3,0)</f>
        <v>Australia, including overseas territories</v>
      </c>
      <c r="G28">
        <v>13038400000</v>
      </c>
      <c r="H28">
        <v>2466570000</v>
      </c>
      <c r="I28">
        <v>1163370000</v>
      </c>
      <c r="J28">
        <v>903013000</v>
      </c>
      <c r="K28">
        <v>490518000</v>
      </c>
      <c r="L28">
        <v>214669000</v>
      </c>
      <c r="M28">
        <v>95380000</v>
      </c>
      <c r="N28">
        <v>104933000</v>
      </c>
      <c r="O28">
        <v>261557000</v>
      </c>
      <c r="P28">
        <v>659735000</v>
      </c>
      <c r="Q28">
        <v>1541150000</v>
      </c>
      <c r="R28">
        <v>2189080000</v>
      </c>
      <c r="S28">
        <v>2948470000</v>
      </c>
    </row>
    <row r="29" spans="1:19" x14ac:dyDescent="0.2">
      <c r="A29" s="22">
        <v>27</v>
      </c>
      <c r="B29" t="b">
        <v>1</v>
      </c>
      <c r="C29" t="b">
        <v>1</v>
      </c>
      <c r="D29" t="s">
        <v>132</v>
      </c>
      <c r="E29" t="s">
        <v>132</v>
      </c>
      <c r="F29" t="str">
        <f>VLOOKUP(pHWC_agri[[#This Row],[ecoinvent_country_name]],CFs_agri[[ecoinvent_country_name]:[ecoinvent_shortname]],3,0)</f>
        <v>BA</v>
      </c>
      <c r="G29">
        <v>52837700</v>
      </c>
      <c r="H29">
        <v>0</v>
      </c>
      <c r="I29">
        <v>0</v>
      </c>
      <c r="J29">
        <v>5786.19</v>
      </c>
      <c r="K29">
        <v>191632</v>
      </c>
      <c r="L29">
        <v>283444</v>
      </c>
      <c r="M29">
        <v>17307800</v>
      </c>
      <c r="N29">
        <v>19395000</v>
      </c>
      <c r="O29">
        <v>13999100</v>
      </c>
      <c r="P29">
        <v>1654320</v>
      </c>
      <c r="Q29">
        <v>540.73500000000001</v>
      </c>
      <c r="R29">
        <v>0</v>
      </c>
      <c r="S29">
        <v>0</v>
      </c>
    </row>
    <row r="30" spans="1:19" x14ac:dyDescent="0.2">
      <c r="A30" s="22">
        <v>28</v>
      </c>
      <c r="B30" t="b">
        <v>0</v>
      </c>
      <c r="C30" t="b">
        <v>1</v>
      </c>
      <c r="D30" t="s">
        <v>90</v>
      </c>
      <c r="E30" t="s">
        <v>135</v>
      </c>
      <c r="F30" t="str">
        <f>VLOOKUP(pHWC_agri[[#This Row],[ecoinvent_country_name]],CFs_agri[[ecoinvent_country_name]:[ecoinvent_shortname]],3,0)</f>
        <v>BALTSO</v>
      </c>
      <c r="G30">
        <v>2078830</v>
      </c>
      <c r="H30">
        <v>0</v>
      </c>
      <c r="I30">
        <v>0</v>
      </c>
      <c r="J30">
        <v>0</v>
      </c>
      <c r="K30">
        <v>0</v>
      </c>
      <c r="L30">
        <v>61235.1</v>
      </c>
      <c r="M30">
        <v>562023</v>
      </c>
      <c r="N30">
        <v>745839</v>
      </c>
      <c r="O30">
        <v>555984</v>
      </c>
      <c r="P30">
        <v>153749</v>
      </c>
      <c r="Q30">
        <v>0</v>
      </c>
      <c r="R30">
        <v>0</v>
      </c>
      <c r="S30">
        <v>0</v>
      </c>
    </row>
    <row r="31" spans="1:19" x14ac:dyDescent="0.2">
      <c r="A31" s="22">
        <v>29</v>
      </c>
      <c r="B31" t="b">
        <v>1</v>
      </c>
      <c r="C31" t="b">
        <v>1</v>
      </c>
      <c r="D31" t="s">
        <v>138</v>
      </c>
      <c r="E31" t="s">
        <v>138</v>
      </c>
      <c r="F31" t="str">
        <f>VLOOKUP(pHWC_agri[[#This Row],[ecoinvent_country_name]],CFs_agri[[ecoinvent_country_name]:[ecoinvent_shortname]],3,0)</f>
        <v>BB</v>
      </c>
      <c r="G31">
        <v>16104300</v>
      </c>
      <c r="H31">
        <v>4291150</v>
      </c>
      <c r="I31">
        <v>502369</v>
      </c>
      <c r="J31">
        <v>0</v>
      </c>
      <c r="K31">
        <v>0</v>
      </c>
      <c r="L31">
        <v>0</v>
      </c>
      <c r="M31">
        <v>0</v>
      </c>
      <c r="N31">
        <v>0</v>
      </c>
      <c r="O31">
        <v>0</v>
      </c>
      <c r="P31">
        <v>452107</v>
      </c>
      <c r="Q31">
        <v>3203940</v>
      </c>
      <c r="R31">
        <v>3819440</v>
      </c>
      <c r="S31">
        <v>3835250</v>
      </c>
    </row>
    <row r="32" spans="1:19" x14ac:dyDescent="0.2">
      <c r="A32" s="22">
        <v>30</v>
      </c>
      <c r="B32" t="b">
        <v>1</v>
      </c>
      <c r="C32" t="b">
        <v>1</v>
      </c>
      <c r="D32" t="s">
        <v>141</v>
      </c>
      <c r="E32" t="s">
        <v>141</v>
      </c>
      <c r="F32" t="str">
        <f>VLOOKUP(pHWC_agri[[#This Row],[ecoinvent_country_name]],CFs_agri[[ecoinvent_country_name]:[ecoinvent_shortname]],3,0)</f>
        <v>BD</v>
      </c>
      <c r="G32">
        <v>26196700000</v>
      </c>
      <c r="H32">
        <v>2460010000</v>
      </c>
      <c r="I32">
        <v>3272040000</v>
      </c>
      <c r="J32">
        <v>3537460000</v>
      </c>
      <c r="K32">
        <v>2927290000</v>
      </c>
      <c r="L32">
        <v>1812200000</v>
      </c>
      <c r="M32">
        <v>1117230000</v>
      </c>
      <c r="N32">
        <v>1927790000</v>
      </c>
      <c r="O32">
        <v>2541350000</v>
      </c>
      <c r="P32">
        <v>2189890000</v>
      </c>
      <c r="Q32">
        <v>1765980000</v>
      </c>
      <c r="R32">
        <v>1197330000</v>
      </c>
      <c r="S32">
        <v>1448170000</v>
      </c>
    </row>
    <row r="33" spans="1:19" x14ac:dyDescent="0.2">
      <c r="A33" s="22">
        <v>31</v>
      </c>
      <c r="B33" t="b">
        <v>1</v>
      </c>
      <c r="C33" t="b">
        <v>1</v>
      </c>
      <c r="D33" t="s">
        <v>144</v>
      </c>
      <c r="E33" t="s">
        <v>144</v>
      </c>
      <c r="F33" t="str">
        <f>VLOOKUP(pHWC_agri[[#This Row],[ecoinvent_country_name]],CFs_agri[[ecoinvent_country_name]:[ecoinvent_shortname]],3,0)</f>
        <v>BE</v>
      </c>
      <c r="G33">
        <v>35345900</v>
      </c>
      <c r="H33">
        <v>0</v>
      </c>
      <c r="I33">
        <v>0</v>
      </c>
      <c r="J33">
        <v>0</v>
      </c>
      <c r="K33">
        <v>0</v>
      </c>
      <c r="L33">
        <v>916367</v>
      </c>
      <c r="M33">
        <v>6937130</v>
      </c>
      <c r="N33">
        <v>16335200</v>
      </c>
      <c r="O33">
        <v>8612490</v>
      </c>
      <c r="P33">
        <v>2544710</v>
      </c>
      <c r="Q33">
        <v>0</v>
      </c>
      <c r="R33">
        <v>0</v>
      </c>
      <c r="S33">
        <v>0</v>
      </c>
    </row>
    <row r="34" spans="1:19" x14ac:dyDescent="0.2">
      <c r="A34" s="22">
        <v>32</v>
      </c>
      <c r="B34" t="b">
        <v>1</v>
      </c>
      <c r="C34" t="b">
        <v>1</v>
      </c>
      <c r="D34" t="s">
        <v>147</v>
      </c>
      <c r="E34" t="s">
        <v>147</v>
      </c>
      <c r="F34" t="str">
        <f>VLOOKUP(pHWC_agri[[#This Row],[ecoinvent_country_name]],CFs_agri[[ecoinvent_country_name]:[ecoinvent_shortname]],3,0)</f>
        <v>BF</v>
      </c>
      <c r="G34">
        <v>124101000</v>
      </c>
      <c r="H34">
        <v>1022370</v>
      </c>
      <c r="I34">
        <v>1020280</v>
      </c>
      <c r="J34">
        <v>505163</v>
      </c>
      <c r="K34">
        <v>1009.63</v>
      </c>
      <c r="L34">
        <v>115540</v>
      </c>
      <c r="M34">
        <v>9738300</v>
      </c>
      <c r="N34">
        <v>11182700</v>
      </c>
      <c r="O34">
        <v>22924800</v>
      </c>
      <c r="P34">
        <v>30765600</v>
      </c>
      <c r="Q34">
        <v>23762800</v>
      </c>
      <c r="R34">
        <v>17080100</v>
      </c>
      <c r="S34">
        <v>5981950</v>
      </c>
    </row>
    <row r="35" spans="1:19" x14ac:dyDescent="0.2">
      <c r="A35" s="22">
        <v>33</v>
      </c>
      <c r="B35" t="b">
        <v>1</v>
      </c>
      <c r="C35" t="b">
        <v>1</v>
      </c>
      <c r="D35" t="s">
        <v>150</v>
      </c>
      <c r="E35" t="s">
        <v>150</v>
      </c>
      <c r="F35" t="str">
        <f>VLOOKUP(pHWC_agri[[#This Row],[ecoinvent_country_name]],CFs_agri[[ecoinvent_country_name]:[ecoinvent_shortname]],3,0)</f>
        <v>BG</v>
      </c>
      <c r="G35">
        <v>390214000</v>
      </c>
      <c r="H35">
        <v>0</v>
      </c>
      <c r="I35">
        <v>0</v>
      </c>
      <c r="J35">
        <v>43739.6</v>
      </c>
      <c r="K35">
        <v>4866800</v>
      </c>
      <c r="L35">
        <v>42991100</v>
      </c>
      <c r="M35">
        <v>92187100</v>
      </c>
      <c r="N35">
        <v>110685000</v>
      </c>
      <c r="O35">
        <v>105431000</v>
      </c>
      <c r="P35">
        <v>33624900</v>
      </c>
      <c r="Q35">
        <v>384590</v>
      </c>
      <c r="R35">
        <v>0</v>
      </c>
      <c r="S35">
        <v>0</v>
      </c>
    </row>
    <row r="36" spans="1:19" x14ac:dyDescent="0.2">
      <c r="A36" s="22">
        <v>34</v>
      </c>
      <c r="B36" t="b">
        <v>1</v>
      </c>
      <c r="C36" t="b">
        <v>1</v>
      </c>
      <c r="D36" t="s">
        <v>153</v>
      </c>
      <c r="E36" t="s">
        <v>153</v>
      </c>
      <c r="F36" t="str">
        <f>VLOOKUP(pHWC_agri[[#This Row],[ecoinvent_country_name]],CFs_agri[[ecoinvent_country_name]:[ecoinvent_shortname]],3,0)</f>
        <v>BH</v>
      </c>
      <c r="G36">
        <v>14026200</v>
      </c>
      <c r="H36">
        <v>1749640</v>
      </c>
      <c r="I36">
        <v>2545130</v>
      </c>
      <c r="J36">
        <v>4064870</v>
      </c>
      <c r="K36">
        <v>3845110</v>
      </c>
      <c r="L36">
        <v>1665890</v>
      </c>
      <c r="M36">
        <v>0</v>
      </c>
      <c r="N36">
        <v>0</v>
      </c>
      <c r="O36">
        <v>0</v>
      </c>
      <c r="P36">
        <v>0</v>
      </c>
      <c r="Q36">
        <v>0</v>
      </c>
      <c r="R36">
        <v>0</v>
      </c>
      <c r="S36">
        <v>155574</v>
      </c>
    </row>
    <row r="37" spans="1:19" x14ac:dyDescent="0.2">
      <c r="A37" s="22">
        <v>35</v>
      </c>
      <c r="B37" t="b">
        <v>1</v>
      </c>
      <c r="C37" t="b">
        <v>1</v>
      </c>
      <c r="D37" t="s">
        <v>156</v>
      </c>
      <c r="E37" t="s">
        <v>156</v>
      </c>
      <c r="F37" t="str">
        <f>VLOOKUP(pHWC_agri[[#This Row],[ecoinvent_country_name]],CFs_agri[[ecoinvent_country_name]:[ecoinvent_shortname]],3,0)</f>
        <v>BI</v>
      </c>
      <c r="G37">
        <v>45564800</v>
      </c>
      <c r="H37">
        <v>5136600</v>
      </c>
      <c r="I37">
        <v>9684310</v>
      </c>
      <c r="J37">
        <v>3939690</v>
      </c>
      <c r="K37">
        <v>5644170</v>
      </c>
      <c r="L37">
        <v>4002080</v>
      </c>
      <c r="M37">
        <v>5762870</v>
      </c>
      <c r="N37">
        <v>6267170</v>
      </c>
      <c r="O37">
        <v>0</v>
      </c>
      <c r="P37">
        <v>615.07000000000005</v>
      </c>
      <c r="Q37">
        <v>16815.5</v>
      </c>
      <c r="R37">
        <v>3302310</v>
      </c>
      <c r="S37">
        <v>1808150</v>
      </c>
    </row>
    <row r="38" spans="1:19" x14ac:dyDescent="0.2">
      <c r="A38" s="22">
        <v>36</v>
      </c>
      <c r="B38" t="b">
        <v>1</v>
      </c>
      <c r="C38" t="b">
        <v>1</v>
      </c>
      <c r="D38" t="s">
        <v>159</v>
      </c>
      <c r="E38" t="s">
        <v>159</v>
      </c>
      <c r="F38" t="str">
        <f>VLOOKUP(pHWC_agri[[#This Row],[ecoinvent_country_name]],CFs_agri[[ecoinvent_country_name]:[ecoinvent_shortname]],3,0)</f>
        <v>BJ</v>
      </c>
      <c r="G38">
        <v>7358460</v>
      </c>
      <c r="H38">
        <v>195306</v>
      </c>
      <c r="I38">
        <v>182415</v>
      </c>
      <c r="J38">
        <v>84624.9</v>
      </c>
      <c r="K38">
        <v>30196.9</v>
      </c>
      <c r="L38">
        <v>43724.1</v>
      </c>
      <c r="M38">
        <v>430017</v>
      </c>
      <c r="N38">
        <v>630294</v>
      </c>
      <c r="O38">
        <v>1904560</v>
      </c>
      <c r="P38">
        <v>938431</v>
      </c>
      <c r="Q38">
        <v>1047540</v>
      </c>
      <c r="R38">
        <v>1380970</v>
      </c>
      <c r="S38">
        <v>490379</v>
      </c>
    </row>
    <row r="39" spans="1:19" x14ac:dyDescent="0.2">
      <c r="A39" s="22">
        <v>37</v>
      </c>
      <c r="B39" t="b">
        <v>0</v>
      </c>
      <c r="C39" t="b">
        <v>1</v>
      </c>
      <c r="D39" t="s">
        <v>90</v>
      </c>
      <c r="E39" t="s">
        <v>162</v>
      </c>
      <c r="F39" t="str">
        <f>VLOOKUP(pHWC_agri[[#This Row],[ecoinvent_country_name]],CFs_agri[[ecoinvent_country_name]:[ecoinvent_shortname]],3,0)</f>
        <v>BM</v>
      </c>
      <c r="G39">
        <v>0</v>
      </c>
      <c r="H39">
        <v>0</v>
      </c>
      <c r="I39">
        <v>0</v>
      </c>
      <c r="J39">
        <v>0</v>
      </c>
      <c r="K39">
        <v>0</v>
      </c>
      <c r="L39">
        <v>0</v>
      </c>
      <c r="M39">
        <v>0</v>
      </c>
      <c r="N39">
        <v>0</v>
      </c>
      <c r="O39">
        <v>0</v>
      </c>
      <c r="P39">
        <v>0</v>
      </c>
      <c r="Q39">
        <v>0</v>
      </c>
      <c r="R39">
        <v>0</v>
      </c>
      <c r="S39">
        <v>0</v>
      </c>
    </row>
    <row r="40" spans="1:19" x14ac:dyDescent="0.2">
      <c r="A40" s="22">
        <v>38</v>
      </c>
      <c r="B40" t="b">
        <v>1</v>
      </c>
      <c r="C40" t="b">
        <v>1</v>
      </c>
      <c r="D40" t="s">
        <v>164</v>
      </c>
      <c r="E40" t="s">
        <v>165</v>
      </c>
      <c r="F40" t="str">
        <f>VLOOKUP(pHWC_agri[[#This Row],[ecoinvent_country_name]],CFs_agri[[ecoinvent_country_name]:[ecoinvent_shortname]],3,0)</f>
        <v>BN</v>
      </c>
      <c r="G40">
        <v>1195860</v>
      </c>
      <c r="H40">
        <v>60610.7</v>
      </c>
      <c r="I40">
        <v>187127</v>
      </c>
      <c r="J40">
        <v>233921</v>
      </c>
      <c r="K40">
        <v>204715</v>
      </c>
      <c r="L40">
        <v>179386</v>
      </c>
      <c r="M40">
        <v>99368.8</v>
      </c>
      <c r="N40">
        <v>121758</v>
      </c>
      <c r="O40">
        <v>60640.6</v>
      </c>
      <c r="P40">
        <v>5681.71</v>
      </c>
      <c r="Q40">
        <v>9102.84</v>
      </c>
      <c r="R40">
        <v>29479.3</v>
      </c>
      <c r="S40">
        <v>4068.44</v>
      </c>
    </row>
    <row r="41" spans="1:19" x14ac:dyDescent="0.2">
      <c r="A41" s="22">
        <v>39</v>
      </c>
      <c r="B41" t="b">
        <v>1</v>
      </c>
      <c r="C41" t="b">
        <v>1</v>
      </c>
      <c r="D41" t="s">
        <v>168</v>
      </c>
      <c r="E41" t="s">
        <v>169</v>
      </c>
      <c r="F41" t="str">
        <f>VLOOKUP(pHWC_agri[[#This Row],[ecoinvent_country_name]],CFs_agri[[ecoinvent_country_name]:[ecoinvent_shortname]],3,0)</f>
        <v>BO</v>
      </c>
      <c r="G41">
        <v>479554000</v>
      </c>
      <c r="H41">
        <v>59388200</v>
      </c>
      <c r="I41">
        <v>81590600</v>
      </c>
      <c r="J41">
        <v>126344000</v>
      </c>
      <c r="K41">
        <v>106400000</v>
      </c>
      <c r="L41">
        <v>56982300</v>
      </c>
      <c r="M41">
        <v>6705250</v>
      </c>
      <c r="N41">
        <v>1298790</v>
      </c>
      <c r="O41">
        <v>467309</v>
      </c>
      <c r="P41">
        <v>1525960</v>
      </c>
      <c r="Q41">
        <v>5172640</v>
      </c>
      <c r="R41">
        <v>9736410</v>
      </c>
      <c r="S41">
        <v>23942800</v>
      </c>
    </row>
    <row r="42" spans="1:19" x14ac:dyDescent="0.2">
      <c r="A42" s="22">
        <v>40</v>
      </c>
      <c r="B42" t="b">
        <v>0</v>
      </c>
      <c r="C42" t="b">
        <v>1</v>
      </c>
      <c r="D42" t="s">
        <v>90</v>
      </c>
      <c r="E42" t="s">
        <v>172</v>
      </c>
      <c r="F42" t="str">
        <f>VLOOKUP(pHWC_agri[[#This Row],[ecoinvent_country_name]],CFs_agri[[ecoinvent_country_name]:[ecoinvent_shortname]],3,0)</f>
        <v>BQ</v>
      </c>
      <c r="G42">
        <v>2908.99</v>
      </c>
      <c r="H42">
        <v>790.06</v>
      </c>
      <c r="I42">
        <v>792.70299999999997</v>
      </c>
      <c r="J42">
        <v>261.03100000000001</v>
      </c>
      <c r="K42">
        <v>0</v>
      </c>
      <c r="L42">
        <v>0</v>
      </c>
      <c r="M42">
        <v>0</v>
      </c>
      <c r="N42">
        <v>0</v>
      </c>
      <c r="O42">
        <v>0</v>
      </c>
      <c r="P42">
        <v>0</v>
      </c>
      <c r="Q42">
        <v>61.514699999999998</v>
      </c>
      <c r="R42">
        <v>428.64100000000002</v>
      </c>
      <c r="S42">
        <v>575.03800000000001</v>
      </c>
    </row>
    <row r="43" spans="1:19" x14ac:dyDescent="0.2">
      <c r="A43" s="22">
        <v>41</v>
      </c>
      <c r="B43" t="b">
        <v>1</v>
      </c>
      <c r="C43" t="b">
        <v>1</v>
      </c>
      <c r="D43" t="s">
        <v>174</v>
      </c>
      <c r="E43" t="s">
        <v>174</v>
      </c>
      <c r="F43" t="str">
        <f>VLOOKUP(pHWC_agri[[#This Row],[ecoinvent_country_name]],CFs_agri[[ecoinvent_country_name]:[ecoinvent_shortname]],3,0)</f>
        <v>BR</v>
      </c>
      <c r="G43">
        <v>14705100000</v>
      </c>
      <c r="H43">
        <v>2044620000</v>
      </c>
      <c r="I43">
        <v>2342560000</v>
      </c>
      <c r="J43">
        <v>2175470000</v>
      </c>
      <c r="K43">
        <v>1922990000</v>
      </c>
      <c r="L43">
        <v>1328570000</v>
      </c>
      <c r="M43">
        <v>634549000</v>
      </c>
      <c r="N43">
        <v>508551000</v>
      </c>
      <c r="O43">
        <v>706068000</v>
      </c>
      <c r="P43">
        <v>846722000</v>
      </c>
      <c r="Q43">
        <v>642156000</v>
      </c>
      <c r="R43">
        <v>605707000</v>
      </c>
      <c r="S43">
        <v>947089000</v>
      </c>
    </row>
    <row r="44" spans="1:19" x14ac:dyDescent="0.2">
      <c r="A44" s="22">
        <v>42</v>
      </c>
      <c r="B44" t="b">
        <v>0</v>
      </c>
      <c r="C44" t="b">
        <v>1</v>
      </c>
      <c r="D44" t="s">
        <v>90</v>
      </c>
      <c r="E44" t="s">
        <v>177</v>
      </c>
      <c r="F44" t="str">
        <f>VLOOKUP(pHWC_agri[[#This Row],[ecoinvent_country_name]],CFs_agri[[ecoinvent_country_name]:[ecoinvent_shortname]],3,0)</f>
        <v>BR-AC</v>
      </c>
      <c r="G44">
        <v>1738740</v>
      </c>
      <c r="H44">
        <v>20067.400000000001</v>
      </c>
      <c r="I44">
        <v>32859.1</v>
      </c>
      <c r="J44">
        <v>82278.899999999994</v>
      </c>
      <c r="K44">
        <v>202112</v>
      </c>
      <c r="L44">
        <v>240362</v>
      </c>
      <c r="M44">
        <v>5792.51</v>
      </c>
      <c r="N44">
        <v>2795.95</v>
      </c>
      <c r="O44">
        <v>323949</v>
      </c>
      <c r="P44">
        <v>499176</v>
      </c>
      <c r="Q44">
        <v>214584</v>
      </c>
      <c r="R44">
        <v>88958.2</v>
      </c>
      <c r="S44">
        <v>25805.9</v>
      </c>
    </row>
    <row r="45" spans="1:19" x14ac:dyDescent="0.2">
      <c r="A45" s="22">
        <v>43</v>
      </c>
      <c r="B45" t="b">
        <v>0</v>
      </c>
      <c r="C45" t="b">
        <v>1</v>
      </c>
      <c r="D45" t="s">
        <v>90</v>
      </c>
      <c r="E45" t="s">
        <v>179</v>
      </c>
      <c r="F45" t="str">
        <f>VLOOKUP(pHWC_agri[[#This Row],[ecoinvent_country_name]],CFs_agri[[ecoinvent_country_name]:[ecoinvent_shortname]],3,0)</f>
        <v>BR-AL</v>
      </c>
      <c r="G45">
        <v>525123000</v>
      </c>
      <c r="H45">
        <v>54079100</v>
      </c>
      <c r="I45">
        <v>97453400</v>
      </c>
      <c r="J45">
        <v>81929900</v>
      </c>
      <c r="K45">
        <v>77151300</v>
      </c>
      <c r="L45">
        <v>74010400</v>
      </c>
      <c r="M45">
        <v>16540400</v>
      </c>
      <c r="N45">
        <v>3169280</v>
      </c>
      <c r="O45">
        <v>24720400</v>
      </c>
      <c r="P45">
        <v>55819700</v>
      </c>
      <c r="Q45">
        <v>32992400</v>
      </c>
      <c r="R45">
        <v>1476250</v>
      </c>
      <c r="S45">
        <v>5780050</v>
      </c>
    </row>
    <row r="46" spans="1:19" x14ac:dyDescent="0.2">
      <c r="A46" s="22">
        <v>44</v>
      </c>
      <c r="B46" t="b">
        <v>0</v>
      </c>
      <c r="C46" t="b">
        <v>1</v>
      </c>
      <c r="D46" t="s">
        <v>90</v>
      </c>
      <c r="E46" t="s">
        <v>181</v>
      </c>
      <c r="F46" t="str">
        <f>VLOOKUP(pHWC_agri[[#This Row],[ecoinvent_country_name]],CFs_agri[[ecoinvent_country_name]:[ecoinvent_shortname]],3,0)</f>
        <v>BR-AM</v>
      </c>
      <c r="G46">
        <v>3603660</v>
      </c>
      <c r="H46">
        <v>31607.8</v>
      </c>
      <c r="I46">
        <v>21924.1</v>
      </c>
      <c r="J46">
        <v>231088</v>
      </c>
      <c r="K46">
        <v>65780.2</v>
      </c>
      <c r="L46">
        <v>99360.9</v>
      </c>
      <c r="M46">
        <v>446284</v>
      </c>
      <c r="N46">
        <v>211840</v>
      </c>
      <c r="O46">
        <v>254438</v>
      </c>
      <c r="P46">
        <v>661170</v>
      </c>
      <c r="Q46">
        <v>376771</v>
      </c>
      <c r="R46">
        <v>690178</v>
      </c>
      <c r="S46">
        <v>513221</v>
      </c>
    </row>
    <row r="47" spans="1:19" x14ac:dyDescent="0.2">
      <c r="A47" s="22">
        <v>45</v>
      </c>
      <c r="B47" t="b">
        <v>0</v>
      </c>
      <c r="C47" t="b">
        <v>1</v>
      </c>
      <c r="D47" t="s">
        <v>90</v>
      </c>
      <c r="E47" t="s">
        <v>183</v>
      </c>
      <c r="F47" t="str">
        <f>VLOOKUP(pHWC_agri[[#This Row],[ecoinvent_country_name]],CFs_agri[[ecoinvent_country_name]:[ecoinvent_shortname]],3,0)</f>
        <v>BR-AP</v>
      </c>
      <c r="G47">
        <v>1628210</v>
      </c>
      <c r="H47">
        <v>4511.38</v>
      </c>
      <c r="I47">
        <v>5188.22</v>
      </c>
      <c r="J47">
        <v>478900</v>
      </c>
      <c r="K47">
        <v>35186.9</v>
      </c>
      <c r="L47">
        <v>12234.1</v>
      </c>
      <c r="M47">
        <v>6428.67</v>
      </c>
      <c r="N47">
        <v>114096</v>
      </c>
      <c r="O47">
        <v>146778</v>
      </c>
      <c r="P47">
        <v>133592</v>
      </c>
      <c r="Q47">
        <v>154705</v>
      </c>
      <c r="R47">
        <v>352485</v>
      </c>
      <c r="S47">
        <v>184105</v>
      </c>
    </row>
    <row r="48" spans="1:19" x14ac:dyDescent="0.2">
      <c r="A48" s="22">
        <v>46</v>
      </c>
      <c r="B48" t="b">
        <v>0</v>
      </c>
      <c r="C48" t="b">
        <v>1</v>
      </c>
      <c r="D48" t="s">
        <v>90</v>
      </c>
      <c r="E48" t="s">
        <v>185</v>
      </c>
      <c r="F48" t="str">
        <f>VLOOKUP(pHWC_agri[[#This Row],[ecoinvent_country_name]],CFs_agri[[ecoinvent_country_name]:[ecoinvent_shortname]],3,0)</f>
        <v>BR-BA</v>
      </c>
      <c r="G48">
        <v>2205770000</v>
      </c>
      <c r="H48">
        <v>356275000</v>
      </c>
      <c r="I48">
        <v>367027000</v>
      </c>
      <c r="J48">
        <v>348455000</v>
      </c>
      <c r="K48">
        <v>210575000</v>
      </c>
      <c r="L48">
        <v>199214000</v>
      </c>
      <c r="M48">
        <v>79552000</v>
      </c>
      <c r="N48">
        <v>71441100</v>
      </c>
      <c r="O48">
        <v>87291000</v>
      </c>
      <c r="P48">
        <v>101995000</v>
      </c>
      <c r="Q48">
        <v>81907800</v>
      </c>
      <c r="R48">
        <v>105863000</v>
      </c>
      <c r="S48">
        <v>196178000</v>
      </c>
    </row>
    <row r="49" spans="1:19" x14ac:dyDescent="0.2">
      <c r="A49" s="22">
        <v>47</v>
      </c>
      <c r="B49" t="b">
        <v>0</v>
      </c>
      <c r="C49" t="b">
        <v>1</v>
      </c>
      <c r="D49" t="s">
        <v>90</v>
      </c>
      <c r="E49" t="s">
        <v>187</v>
      </c>
      <c r="F49" t="str">
        <f>VLOOKUP(pHWC_agri[[#This Row],[ecoinvent_country_name]],CFs_agri[[ecoinvent_country_name]:[ecoinvent_shortname]],3,0)</f>
        <v>BR-CE</v>
      </c>
      <c r="G49">
        <v>996216000</v>
      </c>
      <c r="H49">
        <v>16801400</v>
      </c>
      <c r="I49">
        <v>27648800</v>
      </c>
      <c r="J49">
        <v>46682300</v>
      </c>
      <c r="K49">
        <v>75866200</v>
      </c>
      <c r="L49">
        <v>116474000</v>
      </c>
      <c r="M49">
        <v>159895000</v>
      </c>
      <c r="N49">
        <v>115251000</v>
      </c>
      <c r="O49">
        <v>115599000</v>
      </c>
      <c r="P49">
        <v>138132000</v>
      </c>
      <c r="Q49">
        <v>122438000</v>
      </c>
      <c r="R49">
        <v>49588900</v>
      </c>
      <c r="S49">
        <v>11839700</v>
      </c>
    </row>
    <row r="50" spans="1:19" x14ac:dyDescent="0.2">
      <c r="A50" s="22">
        <v>48</v>
      </c>
      <c r="B50" t="b">
        <v>0</v>
      </c>
      <c r="C50" t="b">
        <v>1</v>
      </c>
      <c r="D50" t="s">
        <v>90</v>
      </c>
      <c r="E50" t="s">
        <v>189</v>
      </c>
      <c r="F50" t="str">
        <f>VLOOKUP(pHWC_agri[[#This Row],[ecoinvent_country_name]],CFs_agri[[ecoinvent_country_name]:[ecoinvent_shortname]],3,0)</f>
        <v>BR-DF</v>
      </c>
      <c r="G50">
        <v>28601600</v>
      </c>
      <c r="H50">
        <v>9198840</v>
      </c>
      <c r="I50">
        <v>7692030</v>
      </c>
      <c r="J50">
        <v>4274480</v>
      </c>
      <c r="K50">
        <v>2049340</v>
      </c>
      <c r="L50">
        <v>3215820</v>
      </c>
      <c r="M50">
        <v>482.70699999999999</v>
      </c>
      <c r="N50">
        <v>1440.65</v>
      </c>
      <c r="O50">
        <v>2536.8200000000002</v>
      </c>
      <c r="P50">
        <v>2703.38</v>
      </c>
      <c r="Q50">
        <v>1999.45</v>
      </c>
      <c r="R50">
        <v>438.73</v>
      </c>
      <c r="S50">
        <v>2161490</v>
      </c>
    </row>
    <row r="51" spans="1:19" x14ac:dyDescent="0.2">
      <c r="A51" s="22">
        <v>49</v>
      </c>
      <c r="B51" t="b">
        <v>0</v>
      </c>
      <c r="C51" t="b">
        <v>1</v>
      </c>
      <c r="D51" t="s">
        <v>90</v>
      </c>
      <c r="E51" t="s">
        <v>191</v>
      </c>
      <c r="F51" t="str">
        <f>VLOOKUP(pHWC_agri[[#This Row],[ecoinvent_country_name]],CFs_agri[[ecoinvent_country_name]:[ecoinvent_shortname]],3,0)</f>
        <v>BR-ES</v>
      </c>
      <c r="G51">
        <v>1048790000</v>
      </c>
      <c r="H51">
        <v>211900000</v>
      </c>
      <c r="I51">
        <v>217039000</v>
      </c>
      <c r="J51">
        <v>208911000</v>
      </c>
      <c r="K51">
        <v>133529000</v>
      </c>
      <c r="L51">
        <v>35420800</v>
      </c>
      <c r="M51">
        <v>34194900</v>
      </c>
      <c r="N51">
        <v>53632500</v>
      </c>
      <c r="O51">
        <v>22056500</v>
      </c>
      <c r="P51">
        <v>16043600</v>
      </c>
      <c r="Q51">
        <v>11791800</v>
      </c>
      <c r="R51">
        <v>22831700</v>
      </c>
      <c r="S51">
        <v>81442500</v>
      </c>
    </row>
    <row r="52" spans="1:19" x14ac:dyDescent="0.2">
      <c r="A52" s="22">
        <v>50</v>
      </c>
      <c r="B52" t="b">
        <v>0</v>
      </c>
      <c r="C52" t="b">
        <v>1</v>
      </c>
      <c r="D52" t="s">
        <v>90</v>
      </c>
      <c r="E52" t="s">
        <v>193</v>
      </c>
      <c r="F52" t="str">
        <f>VLOOKUP(pHWC_agri[[#This Row],[ecoinvent_country_name]],CFs_agri[[ecoinvent_country_name]:[ecoinvent_shortname]],3,0)</f>
        <v>BR-GO</v>
      </c>
      <c r="G52">
        <v>1088430000</v>
      </c>
      <c r="H52">
        <v>132082000</v>
      </c>
      <c r="I52">
        <v>115365000</v>
      </c>
      <c r="J52">
        <v>102032000</v>
      </c>
      <c r="K52">
        <v>138656000</v>
      </c>
      <c r="L52">
        <v>125127000</v>
      </c>
      <c r="M52">
        <v>15833300</v>
      </c>
      <c r="N52">
        <v>39088100</v>
      </c>
      <c r="O52">
        <v>115137000</v>
      </c>
      <c r="P52">
        <v>139321000</v>
      </c>
      <c r="Q52">
        <v>91930000</v>
      </c>
      <c r="R52">
        <v>41423100</v>
      </c>
      <c r="S52">
        <v>32437700</v>
      </c>
    </row>
    <row r="53" spans="1:19" x14ac:dyDescent="0.2">
      <c r="A53" s="22">
        <v>51</v>
      </c>
      <c r="B53" t="b">
        <v>0</v>
      </c>
      <c r="C53" t="b">
        <v>1</v>
      </c>
      <c r="D53" t="s">
        <v>90</v>
      </c>
      <c r="E53" t="s">
        <v>195</v>
      </c>
      <c r="F53" t="str">
        <f>VLOOKUP(pHWC_agri[[#This Row],[ecoinvent_country_name]],CFs_agri[[ecoinvent_country_name]:[ecoinvent_shortname]],3,0)</f>
        <v>BR-MA</v>
      </c>
      <c r="G53">
        <v>175416000</v>
      </c>
      <c r="H53">
        <v>2371110</v>
      </c>
      <c r="I53">
        <v>4639760</v>
      </c>
      <c r="J53">
        <v>3128230</v>
      </c>
      <c r="K53">
        <v>7023250</v>
      </c>
      <c r="L53">
        <v>15734100</v>
      </c>
      <c r="M53">
        <v>7136850</v>
      </c>
      <c r="N53">
        <v>12206700</v>
      </c>
      <c r="O53">
        <v>26400900</v>
      </c>
      <c r="P53">
        <v>39937800</v>
      </c>
      <c r="Q53">
        <v>31726600</v>
      </c>
      <c r="R53">
        <v>18154800</v>
      </c>
      <c r="S53">
        <v>6956410</v>
      </c>
    </row>
    <row r="54" spans="1:19" x14ac:dyDescent="0.2">
      <c r="A54" s="22">
        <v>52</v>
      </c>
      <c r="B54" t="b">
        <v>0</v>
      </c>
      <c r="C54" t="b">
        <v>1</v>
      </c>
      <c r="D54" t="s">
        <v>90</v>
      </c>
      <c r="E54" t="s">
        <v>197</v>
      </c>
      <c r="F54" t="str">
        <f>VLOOKUP(pHWC_agri[[#This Row],[ecoinvent_country_name]],CFs_agri[[ecoinvent_country_name]:[ecoinvent_shortname]],3,0)</f>
        <v>BR-MG</v>
      </c>
      <c r="G54">
        <v>1461470000</v>
      </c>
      <c r="H54">
        <v>385400000</v>
      </c>
      <c r="I54">
        <v>242678000</v>
      </c>
      <c r="J54">
        <v>244646000</v>
      </c>
      <c r="K54">
        <v>209827000</v>
      </c>
      <c r="L54">
        <v>131457000</v>
      </c>
      <c r="M54">
        <v>23796200</v>
      </c>
      <c r="N54">
        <v>24035900</v>
      </c>
      <c r="O54">
        <v>25455600</v>
      </c>
      <c r="P54">
        <v>14452800</v>
      </c>
      <c r="Q54">
        <v>2988600</v>
      </c>
      <c r="R54">
        <v>18420900</v>
      </c>
      <c r="S54">
        <v>138312000</v>
      </c>
    </row>
    <row r="55" spans="1:19" x14ac:dyDescent="0.2">
      <c r="A55" s="22">
        <v>53</v>
      </c>
      <c r="B55" t="b">
        <v>0</v>
      </c>
      <c r="C55" t="b">
        <v>1</v>
      </c>
      <c r="D55" t="s">
        <v>90</v>
      </c>
      <c r="E55" t="s">
        <v>199</v>
      </c>
      <c r="F55" t="str">
        <f>VLOOKUP(pHWC_agri[[#This Row],[ecoinvent_country_name]],CFs_agri[[ecoinvent_country_name]:[ecoinvent_shortname]],3,0)</f>
        <v>BR-MS</v>
      </c>
      <c r="G55">
        <v>211169000</v>
      </c>
      <c r="H55">
        <v>44292800</v>
      </c>
      <c r="I55">
        <v>46603000</v>
      </c>
      <c r="J55">
        <v>29863500</v>
      </c>
      <c r="K55">
        <v>45489200</v>
      </c>
      <c r="L55">
        <v>12536000</v>
      </c>
      <c r="M55">
        <v>1921060</v>
      </c>
      <c r="N55">
        <v>2077190</v>
      </c>
      <c r="O55">
        <v>3730030</v>
      </c>
      <c r="P55">
        <v>2778190</v>
      </c>
      <c r="Q55">
        <v>1379990</v>
      </c>
      <c r="R55">
        <v>7778290</v>
      </c>
      <c r="S55">
        <v>12719900</v>
      </c>
    </row>
    <row r="56" spans="1:19" x14ac:dyDescent="0.2">
      <c r="A56" s="22">
        <v>54</v>
      </c>
      <c r="B56" t="b">
        <v>0</v>
      </c>
      <c r="C56" t="b">
        <v>1</v>
      </c>
      <c r="D56" t="s">
        <v>90</v>
      </c>
      <c r="E56" t="s">
        <v>201</v>
      </c>
      <c r="F56" t="str">
        <f>VLOOKUP(pHWC_agri[[#This Row],[ecoinvent_country_name]],CFs_agri[[ecoinvent_country_name]:[ecoinvent_shortname]],3,0)</f>
        <v>BR-MT</v>
      </c>
      <c r="G56">
        <v>343876000</v>
      </c>
      <c r="H56">
        <v>23903700</v>
      </c>
      <c r="I56">
        <v>18546600</v>
      </c>
      <c r="J56">
        <v>26521300</v>
      </c>
      <c r="K56">
        <v>22231700</v>
      </c>
      <c r="L56">
        <v>68766300</v>
      </c>
      <c r="M56">
        <v>12595600</v>
      </c>
      <c r="N56">
        <v>20194500</v>
      </c>
      <c r="O56">
        <v>51362400</v>
      </c>
      <c r="P56">
        <v>57110800</v>
      </c>
      <c r="Q56">
        <v>23111500</v>
      </c>
      <c r="R56">
        <v>12843900</v>
      </c>
      <c r="S56">
        <v>6687460</v>
      </c>
    </row>
    <row r="57" spans="1:19" x14ac:dyDescent="0.2">
      <c r="A57" s="22">
        <v>55</v>
      </c>
      <c r="B57" t="b">
        <v>0</v>
      </c>
      <c r="C57" t="b">
        <v>1</v>
      </c>
      <c r="D57" t="s">
        <v>90</v>
      </c>
      <c r="E57" t="s">
        <v>203</v>
      </c>
      <c r="F57" t="str">
        <f>VLOOKUP(pHWC_agri[[#This Row],[ecoinvent_country_name]],CFs_agri[[ecoinvent_country_name]:[ecoinvent_shortname]],3,0)</f>
        <v>BR-Mid-western grid</v>
      </c>
      <c r="G57">
        <v>1672080000</v>
      </c>
      <c r="H57">
        <v>209477000</v>
      </c>
      <c r="I57">
        <v>188206000</v>
      </c>
      <c r="J57">
        <v>162690000</v>
      </c>
      <c r="K57">
        <v>208426000</v>
      </c>
      <c r="L57">
        <v>209645000</v>
      </c>
      <c r="M57">
        <v>30350600</v>
      </c>
      <c r="N57">
        <v>61361300</v>
      </c>
      <c r="O57">
        <v>170232000</v>
      </c>
      <c r="P57">
        <v>199212000</v>
      </c>
      <c r="Q57">
        <v>116423000</v>
      </c>
      <c r="R57">
        <v>62045700</v>
      </c>
      <c r="S57">
        <v>54006600</v>
      </c>
    </row>
    <row r="58" spans="1:19" x14ac:dyDescent="0.2">
      <c r="A58" s="22">
        <v>56</v>
      </c>
      <c r="B58" t="b">
        <v>0</v>
      </c>
      <c r="C58" t="b">
        <v>1</v>
      </c>
      <c r="D58" t="s">
        <v>90</v>
      </c>
      <c r="E58" t="s">
        <v>206</v>
      </c>
      <c r="F58" t="str">
        <f>VLOOKUP(pHWC_agri[[#This Row],[ecoinvent_country_name]],CFs_agri[[ecoinvent_country_name]:[ecoinvent_shortname]],3,0)</f>
        <v>BR-North-eastern grid</v>
      </c>
      <c r="G58">
        <v>6146730000</v>
      </c>
      <c r="H58">
        <v>555618000</v>
      </c>
      <c r="I58">
        <v>628894000</v>
      </c>
      <c r="J58">
        <v>714200000</v>
      </c>
      <c r="K58">
        <v>606306000</v>
      </c>
      <c r="L58">
        <v>688223000</v>
      </c>
      <c r="M58">
        <v>513980000</v>
      </c>
      <c r="N58">
        <v>349058000</v>
      </c>
      <c r="O58">
        <v>442327000</v>
      </c>
      <c r="P58">
        <v>529024000</v>
      </c>
      <c r="Q58">
        <v>452153000</v>
      </c>
      <c r="R58">
        <v>322153000</v>
      </c>
      <c r="S58">
        <v>344798000</v>
      </c>
    </row>
    <row r="59" spans="1:19" x14ac:dyDescent="0.2">
      <c r="A59" s="22">
        <v>57</v>
      </c>
      <c r="B59" t="b">
        <v>0</v>
      </c>
      <c r="C59" t="b">
        <v>1</v>
      </c>
      <c r="D59" t="s">
        <v>90</v>
      </c>
      <c r="E59" t="s">
        <v>208</v>
      </c>
      <c r="F59" t="str">
        <f>VLOOKUP(pHWC_agri[[#This Row],[ecoinvent_country_name]],CFs_agri[[ecoinvent_country_name]:[ecoinvent_shortname]],3,0)</f>
        <v>BR-Northern grid</v>
      </c>
      <c r="G59">
        <v>239302000</v>
      </c>
      <c r="H59">
        <v>10689900</v>
      </c>
      <c r="I59">
        <v>18029700</v>
      </c>
      <c r="J59">
        <v>11181500</v>
      </c>
      <c r="K59">
        <v>14428200</v>
      </c>
      <c r="L59">
        <v>37378500</v>
      </c>
      <c r="M59">
        <v>8387150</v>
      </c>
      <c r="N59">
        <v>10420300</v>
      </c>
      <c r="O59">
        <v>28329900</v>
      </c>
      <c r="P59">
        <v>41482000</v>
      </c>
      <c r="Q59">
        <v>28262400</v>
      </c>
      <c r="R59">
        <v>20330300</v>
      </c>
      <c r="S59">
        <v>10382400</v>
      </c>
    </row>
    <row r="60" spans="1:19" x14ac:dyDescent="0.2">
      <c r="A60" s="22">
        <v>58</v>
      </c>
      <c r="B60" t="b">
        <v>0</v>
      </c>
      <c r="C60" t="b">
        <v>1</v>
      </c>
      <c r="D60" t="s">
        <v>90</v>
      </c>
      <c r="E60" t="s">
        <v>210</v>
      </c>
      <c r="F60" t="str">
        <f>VLOOKUP(pHWC_agri[[#This Row],[ecoinvent_country_name]],CFs_agri[[ecoinvent_country_name]:[ecoinvent_shortname]],3,0)</f>
        <v>BR-PA</v>
      </c>
      <c r="G60">
        <v>44426200</v>
      </c>
      <c r="H60">
        <v>102882</v>
      </c>
      <c r="I60">
        <v>406372</v>
      </c>
      <c r="J60">
        <v>512891</v>
      </c>
      <c r="K60">
        <v>423627</v>
      </c>
      <c r="L60">
        <v>1765130</v>
      </c>
      <c r="M60">
        <v>1722460</v>
      </c>
      <c r="N60">
        <v>1811120</v>
      </c>
      <c r="O60">
        <v>5187320</v>
      </c>
      <c r="P60">
        <v>9308580</v>
      </c>
      <c r="Q60">
        <v>11837600</v>
      </c>
      <c r="R60">
        <v>7673080</v>
      </c>
      <c r="S60">
        <v>3675210</v>
      </c>
    </row>
    <row r="61" spans="1:19" x14ac:dyDescent="0.2">
      <c r="A61" s="22">
        <v>59</v>
      </c>
      <c r="B61" t="b">
        <v>0</v>
      </c>
      <c r="C61" t="b">
        <v>1</v>
      </c>
      <c r="D61" t="s">
        <v>90</v>
      </c>
      <c r="E61" t="s">
        <v>212</v>
      </c>
      <c r="F61" t="str">
        <f>VLOOKUP(pHWC_agri[[#This Row],[ecoinvent_country_name]],CFs_agri[[ecoinvent_country_name]:[ecoinvent_shortname]],3,0)</f>
        <v>BR-PB</v>
      </c>
      <c r="G61">
        <v>545977000</v>
      </c>
      <c r="H61">
        <v>39907000</v>
      </c>
      <c r="I61">
        <v>26600600</v>
      </c>
      <c r="J61">
        <v>43737700</v>
      </c>
      <c r="K61">
        <v>50114400</v>
      </c>
      <c r="L61">
        <v>69194900</v>
      </c>
      <c r="M61">
        <v>67214500</v>
      </c>
      <c r="N61">
        <v>34326600</v>
      </c>
      <c r="O61">
        <v>52427000</v>
      </c>
      <c r="P61">
        <v>43279200</v>
      </c>
      <c r="Q61">
        <v>36516300</v>
      </c>
      <c r="R61">
        <v>42352400</v>
      </c>
      <c r="S61">
        <v>40306400</v>
      </c>
    </row>
    <row r="62" spans="1:19" x14ac:dyDescent="0.2">
      <c r="A62" s="22">
        <v>60</v>
      </c>
      <c r="B62" t="b">
        <v>0</v>
      </c>
      <c r="C62" t="b">
        <v>1</v>
      </c>
      <c r="D62" t="s">
        <v>90</v>
      </c>
      <c r="E62" t="s">
        <v>214</v>
      </c>
      <c r="F62" t="str">
        <f>VLOOKUP(pHWC_agri[[#This Row],[ecoinvent_country_name]],CFs_agri[[ecoinvent_country_name]:[ecoinvent_shortname]],3,0)</f>
        <v>BR-PE</v>
      </c>
      <c r="G62">
        <v>864286000</v>
      </c>
      <c r="H62">
        <v>48703400</v>
      </c>
      <c r="I62">
        <v>68141300</v>
      </c>
      <c r="J62">
        <v>145460000</v>
      </c>
      <c r="K62">
        <v>124924000</v>
      </c>
      <c r="L62">
        <v>118302000</v>
      </c>
      <c r="M62">
        <v>72331200</v>
      </c>
      <c r="N62">
        <v>40901400</v>
      </c>
      <c r="O62">
        <v>40299500</v>
      </c>
      <c r="P62">
        <v>61401100</v>
      </c>
      <c r="Q62">
        <v>58950800</v>
      </c>
      <c r="R62">
        <v>38062200</v>
      </c>
      <c r="S62">
        <v>46808500</v>
      </c>
    </row>
    <row r="63" spans="1:19" x14ac:dyDescent="0.2">
      <c r="A63" s="22">
        <v>61</v>
      </c>
      <c r="B63" t="b">
        <v>0</v>
      </c>
      <c r="C63" t="b">
        <v>1</v>
      </c>
      <c r="D63" t="s">
        <v>90</v>
      </c>
      <c r="E63" t="s">
        <v>216</v>
      </c>
      <c r="F63" t="str">
        <f>VLOOKUP(pHWC_agri[[#This Row],[ecoinvent_country_name]],CFs_agri[[ecoinvent_country_name]:[ecoinvent_shortname]],3,0)</f>
        <v>BR-PI</v>
      </c>
      <c r="G63">
        <v>197736000</v>
      </c>
      <c r="H63">
        <v>5452410</v>
      </c>
      <c r="I63">
        <v>6715930</v>
      </c>
      <c r="J63">
        <v>12539300</v>
      </c>
      <c r="K63">
        <v>14953300</v>
      </c>
      <c r="L63">
        <v>21842000</v>
      </c>
      <c r="M63">
        <v>16714400</v>
      </c>
      <c r="N63">
        <v>10666700</v>
      </c>
      <c r="O63">
        <v>24359900</v>
      </c>
      <c r="P63">
        <v>32567700</v>
      </c>
      <c r="Q63">
        <v>29020800</v>
      </c>
      <c r="R63">
        <v>18212000</v>
      </c>
      <c r="S63">
        <v>4692010</v>
      </c>
    </row>
    <row r="64" spans="1:19" x14ac:dyDescent="0.2">
      <c r="A64" s="22">
        <v>62</v>
      </c>
      <c r="B64" t="b">
        <v>0</v>
      </c>
      <c r="C64" t="b">
        <v>1</v>
      </c>
      <c r="D64" t="s">
        <v>90</v>
      </c>
      <c r="E64" t="s">
        <v>218</v>
      </c>
      <c r="F64" t="str">
        <f>VLOOKUP(pHWC_agri[[#This Row],[ecoinvent_country_name]],CFs_agri[[ecoinvent_country_name]:[ecoinvent_shortname]],3,0)</f>
        <v>BR-PR</v>
      </c>
      <c r="G64">
        <v>234513000</v>
      </c>
      <c r="H64">
        <v>42051300</v>
      </c>
      <c r="I64">
        <v>69174200</v>
      </c>
      <c r="J64">
        <v>30658600</v>
      </c>
      <c r="K64">
        <v>63279600</v>
      </c>
      <c r="L64">
        <v>5949230</v>
      </c>
      <c r="M64">
        <v>655980</v>
      </c>
      <c r="N64">
        <v>209828</v>
      </c>
      <c r="O64">
        <v>173040</v>
      </c>
      <c r="P64">
        <v>0</v>
      </c>
      <c r="Q64">
        <v>26374.5</v>
      </c>
      <c r="R64">
        <v>10206900</v>
      </c>
      <c r="S64">
        <v>12128300</v>
      </c>
    </row>
    <row r="65" spans="1:19" x14ac:dyDescent="0.2">
      <c r="A65" s="22">
        <v>63</v>
      </c>
      <c r="B65" t="b">
        <v>0</v>
      </c>
      <c r="C65" t="b">
        <v>1</v>
      </c>
      <c r="D65" t="s">
        <v>90</v>
      </c>
      <c r="E65" t="s">
        <v>220</v>
      </c>
      <c r="F65" t="str">
        <f>VLOOKUP(pHWC_agri[[#This Row],[ecoinvent_country_name]],CFs_agri[[ecoinvent_country_name]:[ecoinvent_shortname]],3,0)</f>
        <v>BR-RJ</v>
      </c>
      <c r="G65">
        <v>319239000</v>
      </c>
      <c r="H65">
        <v>118434000</v>
      </c>
      <c r="I65">
        <v>58211300</v>
      </c>
      <c r="J65">
        <v>40525300</v>
      </c>
      <c r="K65">
        <v>19101100</v>
      </c>
      <c r="L65">
        <v>14481800</v>
      </c>
      <c r="M65">
        <v>9790020</v>
      </c>
      <c r="N65">
        <v>8533950</v>
      </c>
      <c r="O65">
        <v>3271030</v>
      </c>
      <c r="P65">
        <v>108773</v>
      </c>
      <c r="Q65">
        <v>4223520</v>
      </c>
      <c r="R65">
        <v>6035840</v>
      </c>
      <c r="S65">
        <v>36522500</v>
      </c>
    </row>
    <row r="66" spans="1:19" x14ac:dyDescent="0.2">
      <c r="A66" s="22">
        <v>64</v>
      </c>
      <c r="B66" t="b">
        <v>0</v>
      </c>
      <c r="C66" t="b">
        <v>1</v>
      </c>
      <c r="D66" t="s">
        <v>90</v>
      </c>
      <c r="E66" t="s">
        <v>222</v>
      </c>
      <c r="F66" t="str">
        <f>VLOOKUP(pHWC_agri[[#This Row],[ecoinvent_country_name]],CFs_agri[[ecoinvent_country_name]:[ecoinvent_shortname]],3,0)</f>
        <v>BR-RN</v>
      </c>
      <c r="G66">
        <v>587911000</v>
      </c>
      <c r="H66">
        <v>26483400</v>
      </c>
      <c r="I66">
        <v>21254800</v>
      </c>
      <c r="J66">
        <v>25102300</v>
      </c>
      <c r="K66">
        <v>41276600</v>
      </c>
      <c r="L66">
        <v>69139800</v>
      </c>
      <c r="M66">
        <v>93288600</v>
      </c>
      <c r="N66">
        <v>60051600</v>
      </c>
      <c r="O66">
        <v>67657600</v>
      </c>
      <c r="P66">
        <v>49231600</v>
      </c>
      <c r="Q66">
        <v>54132700</v>
      </c>
      <c r="R66">
        <v>48334100</v>
      </c>
      <c r="S66">
        <v>31957700</v>
      </c>
    </row>
    <row r="67" spans="1:19" x14ac:dyDescent="0.2">
      <c r="A67" s="22">
        <v>65</v>
      </c>
      <c r="B67" t="b">
        <v>0</v>
      </c>
      <c r="C67" t="b">
        <v>1</v>
      </c>
      <c r="D67" t="s">
        <v>90</v>
      </c>
      <c r="E67" t="s">
        <v>224</v>
      </c>
      <c r="F67" t="str">
        <f>VLOOKUP(pHWC_agri[[#This Row],[ecoinvent_country_name]],CFs_agri[[ecoinvent_country_name]:[ecoinvent_shortname]],3,0)</f>
        <v>BR-RO</v>
      </c>
      <c r="G67">
        <v>33505400</v>
      </c>
      <c r="H67">
        <v>701635</v>
      </c>
      <c r="I67">
        <v>1164330</v>
      </c>
      <c r="J67">
        <v>2106300</v>
      </c>
      <c r="K67">
        <v>3543950</v>
      </c>
      <c r="L67">
        <v>7776090</v>
      </c>
      <c r="M67">
        <v>2531230</v>
      </c>
      <c r="N67">
        <v>3365860</v>
      </c>
      <c r="O67">
        <v>5325650</v>
      </c>
      <c r="P67">
        <v>3812890</v>
      </c>
      <c r="Q67">
        <v>1669890</v>
      </c>
      <c r="R67">
        <v>1045000</v>
      </c>
      <c r="S67">
        <v>462594</v>
      </c>
    </row>
    <row r="68" spans="1:19" x14ac:dyDescent="0.2">
      <c r="A68" s="22">
        <v>66</v>
      </c>
      <c r="B68" t="b">
        <v>0</v>
      </c>
      <c r="C68" t="b">
        <v>1</v>
      </c>
      <c r="D68" t="s">
        <v>90</v>
      </c>
      <c r="E68" t="s">
        <v>226</v>
      </c>
      <c r="F68" t="str">
        <f>VLOOKUP(pHWC_agri[[#This Row],[ecoinvent_country_name]],CFs_agri[[ecoinvent_country_name]:[ecoinvent_shortname]],3,0)</f>
        <v>BR-RR</v>
      </c>
      <c r="G68">
        <v>21404800</v>
      </c>
      <c r="H68">
        <v>4934440</v>
      </c>
      <c r="I68">
        <v>4655830</v>
      </c>
      <c r="J68">
        <v>2086450</v>
      </c>
      <c r="K68">
        <v>1249680</v>
      </c>
      <c r="L68">
        <v>80817.5</v>
      </c>
      <c r="M68">
        <v>121315</v>
      </c>
      <c r="N68">
        <v>166271</v>
      </c>
      <c r="O68">
        <v>1571390</v>
      </c>
      <c r="P68">
        <v>2051790</v>
      </c>
      <c r="Q68">
        <v>452561</v>
      </c>
      <c r="R68">
        <v>1070090</v>
      </c>
      <c r="S68">
        <v>2964170</v>
      </c>
    </row>
    <row r="69" spans="1:19" x14ac:dyDescent="0.2">
      <c r="A69" s="22">
        <v>67</v>
      </c>
      <c r="B69" t="b">
        <v>0</v>
      </c>
      <c r="C69" t="b">
        <v>1</v>
      </c>
      <c r="D69" t="s">
        <v>90</v>
      </c>
      <c r="E69" t="s">
        <v>228</v>
      </c>
      <c r="F69" t="str">
        <f>VLOOKUP(pHWC_agri[[#This Row],[ecoinvent_country_name]],CFs_agri[[ecoinvent_country_name]:[ecoinvent_shortname]],3,0)</f>
        <v>BR-RS</v>
      </c>
      <c r="G69">
        <v>1418470000</v>
      </c>
      <c r="H69">
        <v>134529000</v>
      </c>
      <c r="I69">
        <v>369885000</v>
      </c>
      <c r="J69">
        <v>360898000</v>
      </c>
      <c r="K69">
        <v>128827000</v>
      </c>
      <c r="L69">
        <v>1003240</v>
      </c>
      <c r="M69">
        <v>13177700</v>
      </c>
      <c r="N69">
        <v>1058830</v>
      </c>
      <c r="O69">
        <v>13935400</v>
      </c>
      <c r="P69">
        <v>46232800</v>
      </c>
      <c r="Q69">
        <v>26261500</v>
      </c>
      <c r="R69">
        <v>126468000</v>
      </c>
      <c r="S69">
        <v>196191000</v>
      </c>
    </row>
    <row r="70" spans="1:19" x14ac:dyDescent="0.2">
      <c r="A70" s="22">
        <v>68</v>
      </c>
      <c r="B70" t="b">
        <v>0</v>
      </c>
      <c r="C70" t="b">
        <v>1</v>
      </c>
      <c r="D70" t="s">
        <v>90</v>
      </c>
      <c r="E70" t="s">
        <v>230</v>
      </c>
      <c r="F70" t="str">
        <f>VLOOKUP(pHWC_agri[[#This Row],[ecoinvent_country_name]],CFs_agri[[ecoinvent_country_name]:[ecoinvent_shortname]],3,0)</f>
        <v>BR-SC</v>
      </c>
      <c r="G70">
        <v>124943000</v>
      </c>
      <c r="H70">
        <v>19574300</v>
      </c>
      <c r="I70">
        <v>26203900</v>
      </c>
      <c r="J70">
        <v>45851800</v>
      </c>
      <c r="K70">
        <v>27471100</v>
      </c>
      <c r="L70">
        <v>1549730</v>
      </c>
      <c r="M70">
        <v>9633.5499999999993</v>
      </c>
      <c r="N70">
        <v>677.88</v>
      </c>
      <c r="O70">
        <v>548.87400000000002</v>
      </c>
      <c r="P70">
        <v>281.46699999999998</v>
      </c>
      <c r="Q70">
        <v>1525.33</v>
      </c>
      <c r="R70">
        <v>41529.699999999997</v>
      </c>
      <c r="S70">
        <v>4237580</v>
      </c>
    </row>
    <row r="71" spans="1:19" x14ac:dyDescent="0.2">
      <c r="A71" s="22">
        <v>69</v>
      </c>
      <c r="B71" t="b">
        <v>0</v>
      </c>
      <c r="C71" t="b">
        <v>1</v>
      </c>
      <c r="D71" t="s">
        <v>90</v>
      </c>
      <c r="E71" t="s">
        <v>232</v>
      </c>
      <c r="F71" t="str">
        <f>VLOOKUP(pHWC_agri[[#This Row],[ecoinvent_country_name]],CFs_agri[[ecoinvent_country_name]:[ecoinvent_shortname]],3,0)</f>
        <v>BR-SE</v>
      </c>
      <c r="G71">
        <v>48296100</v>
      </c>
      <c r="H71">
        <v>5545140</v>
      </c>
      <c r="I71">
        <v>9413700</v>
      </c>
      <c r="J71">
        <v>7166720</v>
      </c>
      <c r="K71">
        <v>4423470</v>
      </c>
      <c r="L71">
        <v>4311810</v>
      </c>
      <c r="M71">
        <v>1304790</v>
      </c>
      <c r="N71">
        <v>1041740</v>
      </c>
      <c r="O71">
        <v>3571740</v>
      </c>
      <c r="P71">
        <v>6660350</v>
      </c>
      <c r="Q71">
        <v>4468060</v>
      </c>
      <c r="R71">
        <v>109815</v>
      </c>
      <c r="S71">
        <v>278747</v>
      </c>
    </row>
    <row r="72" spans="1:19" x14ac:dyDescent="0.2">
      <c r="A72" s="22">
        <v>70</v>
      </c>
      <c r="B72" t="b">
        <v>0</v>
      </c>
      <c r="C72" t="b">
        <v>1</v>
      </c>
      <c r="D72" t="s">
        <v>90</v>
      </c>
      <c r="E72" t="s">
        <v>234</v>
      </c>
      <c r="F72" t="str">
        <f>VLOOKUP(pHWC_agri[[#This Row],[ecoinvent_country_name]],CFs_agri[[ecoinvent_country_name]:[ecoinvent_shortname]],3,0)</f>
        <v>BR-SP</v>
      </c>
      <c r="G72">
        <v>2044060000</v>
      </c>
      <c r="H72">
        <v>357377000</v>
      </c>
      <c r="I72">
        <v>525339000</v>
      </c>
      <c r="J72">
        <v>356707000</v>
      </c>
      <c r="K72">
        <v>512292000</v>
      </c>
      <c r="L72">
        <v>203482000</v>
      </c>
      <c r="M72">
        <v>223305</v>
      </c>
      <c r="N72">
        <v>239398</v>
      </c>
      <c r="O72">
        <v>289900</v>
      </c>
      <c r="P72">
        <v>262766</v>
      </c>
      <c r="Q72">
        <v>132207</v>
      </c>
      <c r="R72">
        <v>17664300</v>
      </c>
      <c r="S72">
        <v>70053400</v>
      </c>
    </row>
    <row r="73" spans="1:19" x14ac:dyDescent="0.2">
      <c r="A73" s="22">
        <v>71</v>
      </c>
      <c r="B73" t="b">
        <v>0</v>
      </c>
      <c r="C73" t="b">
        <v>1</v>
      </c>
      <c r="D73" t="s">
        <v>90</v>
      </c>
      <c r="E73" t="s">
        <v>236</v>
      </c>
      <c r="F73" t="str">
        <f>VLOOKUP(pHWC_agri[[#This Row],[ecoinvent_country_name]],CFs_agri[[ecoinvent_country_name]:[ecoinvent_shortname]],3,0)</f>
        <v>BR-South-eastern grid</v>
      </c>
      <c r="G73">
        <v>4873540000</v>
      </c>
      <c r="H73">
        <v>1073100000</v>
      </c>
      <c r="I73">
        <v>1043260000</v>
      </c>
      <c r="J73">
        <v>850784000</v>
      </c>
      <c r="K73">
        <v>874744000</v>
      </c>
      <c r="L73">
        <v>384838000</v>
      </c>
      <c r="M73">
        <v>68004400</v>
      </c>
      <c r="N73">
        <v>86441800</v>
      </c>
      <c r="O73">
        <v>51073100</v>
      </c>
      <c r="P73">
        <v>30868000</v>
      </c>
      <c r="Q73">
        <v>19135900</v>
      </c>
      <c r="R73">
        <v>64952700</v>
      </c>
      <c r="S73">
        <v>326329000</v>
      </c>
    </row>
    <row r="74" spans="1:19" x14ac:dyDescent="0.2">
      <c r="A74" s="22">
        <v>72</v>
      </c>
      <c r="B74" t="b">
        <v>0</v>
      </c>
      <c r="C74" t="b">
        <v>1</v>
      </c>
      <c r="D74" t="s">
        <v>90</v>
      </c>
      <c r="E74" t="s">
        <v>238</v>
      </c>
      <c r="F74" t="str">
        <f>VLOOKUP(pHWC_agri[[#This Row],[ecoinvent_country_name]],CFs_agri[[ecoinvent_country_name]:[ecoinvent_shortname]],3,0)</f>
        <v>BR-South-eastern/Mid-western grid</v>
      </c>
      <c r="G74">
        <v>6545600000</v>
      </c>
      <c r="H74">
        <v>1282580000</v>
      </c>
      <c r="I74">
        <v>1231470000</v>
      </c>
      <c r="J74">
        <v>1013470000</v>
      </c>
      <c r="K74">
        <v>1083170000</v>
      </c>
      <c r="L74">
        <v>594482000</v>
      </c>
      <c r="M74">
        <v>98353900</v>
      </c>
      <c r="N74">
        <v>147802000</v>
      </c>
      <c r="O74">
        <v>221304000</v>
      </c>
      <c r="P74">
        <v>230080000</v>
      </c>
      <c r="Q74">
        <v>135560000</v>
      </c>
      <c r="R74">
        <v>126998000</v>
      </c>
      <c r="S74">
        <v>380336000</v>
      </c>
    </row>
    <row r="75" spans="1:19" x14ac:dyDescent="0.2">
      <c r="A75" s="22">
        <v>73</v>
      </c>
      <c r="B75" t="b">
        <v>0</v>
      </c>
      <c r="C75" t="b">
        <v>1</v>
      </c>
      <c r="D75" t="s">
        <v>90</v>
      </c>
      <c r="E75" t="s">
        <v>240</v>
      </c>
      <c r="F75" t="str">
        <f>VLOOKUP(pHWC_agri[[#This Row],[ecoinvent_country_name]],CFs_agri[[ecoinvent_country_name]:[ecoinvent_shortname]],3,0)</f>
        <v>BR-Southern grid</v>
      </c>
      <c r="G75">
        <v>1777920000</v>
      </c>
      <c r="H75">
        <v>196153000</v>
      </c>
      <c r="I75">
        <v>465262000</v>
      </c>
      <c r="J75">
        <v>437408000</v>
      </c>
      <c r="K75">
        <v>219577000</v>
      </c>
      <c r="L75">
        <v>8502210</v>
      </c>
      <c r="M75">
        <v>13843300</v>
      </c>
      <c r="N75">
        <v>1269340</v>
      </c>
      <c r="O75">
        <v>14109000</v>
      </c>
      <c r="P75">
        <v>46233000</v>
      </c>
      <c r="Q75">
        <v>26289400</v>
      </c>
      <c r="R75">
        <v>136717000</v>
      </c>
      <c r="S75">
        <v>212557000</v>
      </c>
    </row>
    <row r="76" spans="1:19" x14ac:dyDescent="0.2">
      <c r="A76" s="22">
        <v>74</v>
      </c>
      <c r="B76" t="b">
        <v>0</v>
      </c>
      <c r="C76" t="b">
        <v>1</v>
      </c>
      <c r="D76" t="s">
        <v>90</v>
      </c>
      <c r="E76" t="s">
        <v>242</v>
      </c>
      <c r="F76" t="str">
        <f>VLOOKUP(pHWC_agri[[#This Row],[ecoinvent_country_name]],CFs_agri[[ecoinvent_country_name]:[ecoinvent_shortname]],3,0)</f>
        <v>BR-TO</v>
      </c>
      <c r="G76">
        <v>132995000</v>
      </c>
      <c r="H76">
        <v>4894780</v>
      </c>
      <c r="I76">
        <v>11743200</v>
      </c>
      <c r="J76">
        <v>5683570</v>
      </c>
      <c r="K76">
        <v>8907830</v>
      </c>
      <c r="L76">
        <v>27404500</v>
      </c>
      <c r="M76">
        <v>3553640</v>
      </c>
      <c r="N76">
        <v>4748270</v>
      </c>
      <c r="O76">
        <v>15520400</v>
      </c>
      <c r="P76">
        <v>25014900</v>
      </c>
      <c r="Q76">
        <v>13556300</v>
      </c>
      <c r="R76">
        <v>9410460</v>
      </c>
      <c r="S76">
        <v>2557280</v>
      </c>
    </row>
    <row r="77" spans="1:19" x14ac:dyDescent="0.2">
      <c r="A77" s="22">
        <v>75</v>
      </c>
      <c r="B77" t="b">
        <v>1</v>
      </c>
      <c r="C77" t="b">
        <v>1</v>
      </c>
      <c r="D77" t="s">
        <v>244</v>
      </c>
      <c r="E77" t="s">
        <v>245</v>
      </c>
      <c r="F77" t="str">
        <f>VLOOKUP(pHWC_agri[[#This Row],[ecoinvent_country_name]],CFs_agri[[ecoinvent_country_name]:[ecoinvent_shortname]],3,0)</f>
        <v>BS</v>
      </c>
      <c r="G77">
        <v>1142990</v>
      </c>
      <c r="H77">
        <v>128809</v>
      </c>
      <c r="I77">
        <v>21579</v>
      </c>
      <c r="J77">
        <v>0</v>
      </c>
      <c r="K77">
        <v>0</v>
      </c>
      <c r="L77">
        <v>5904.58</v>
      </c>
      <c r="M77">
        <v>19156.400000000001</v>
      </c>
      <c r="N77">
        <v>54845</v>
      </c>
      <c r="O77">
        <v>51429.2</v>
      </c>
      <c r="P77">
        <v>137641</v>
      </c>
      <c r="Q77">
        <v>251635</v>
      </c>
      <c r="R77">
        <v>293269</v>
      </c>
      <c r="S77">
        <v>178722</v>
      </c>
    </row>
    <row r="78" spans="1:19" x14ac:dyDescent="0.2">
      <c r="A78" s="22">
        <v>76</v>
      </c>
      <c r="B78" t="b">
        <v>1</v>
      </c>
      <c r="C78" t="b">
        <v>1</v>
      </c>
      <c r="D78" t="s">
        <v>248</v>
      </c>
      <c r="E78" t="s">
        <v>248</v>
      </c>
      <c r="F78" t="str">
        <f>VLOOKUP(pHWC_agri[[#This Row],[ecoinvent_country_name]],CFs_agri[[ecoinvent_country_name]:[ecoinvent_shortname]],3,0)</f>
        <v>BT</v>
      </c>
      <c r="G78">
        <v>138726000</v>
      </c>
      <c r="H78">
        <v>14063300</v>
      </c>
      <c r="I78">
        <v>11807900</v>
      </c>
      <c r="J78">
        <v>10615300</v>
      </c>
      <c r="K78">
        <v>3952570</v>
      </c>
      <c r="L78">
        <v>3119890</v>
      </c>
      <c r="M78">
        <v>11761300</v>
      </c>
      <c r="N78">
        <v>16221700</v>
      </c>
      <c r="O78">
        <v>22632000</v>
      </c>
      <c r="P78">
        <v>14903000</v>
      </c>
      <c r="Q78">
        <v>11005800</v>
      </c>
      <c r="R78">
        <v>9759010</v>
      </c>
      <c r="S78">
        <v>8884260</v>
      </c>
    </row>
    <row r="79" spans="1:19" x14ac:dyDescent="0.2">
      <c r="A79" s="22">
        <v>77</v>
      </c>
      <c r="B79" t="b">
        <v>1</v>
      </c>
      <c r="C79" t="b">
        <v>1</v>
      </c>
      <c r="D79" t="s">
        <v>251</v>
      </c>
      <c r="E79" t="s">
        <v>251</v>
      </c>
      <c r="F79" t="str">
        <f>VLOOKUP(pHWC_agri[[#This Row],[ecoinvent_country_name]],CFs_agri[[ecoinvent_country_name]:[ecoinvent_shortname]],3,0)</f>
        <v>BW</v>
      </c>
      <c r="G79">
        <v>25391500</v>
      </c>
      <c r="H79">
        <v>2423700</v>
      </c>
      <c r="I79">
        <v>4873530</v>
      </c>
      <c r="J79">
        <v>7934610</v>
      </c>
      <c r="K79">
        <v>4584440</v>
      </c>
      <c r="L79">
        <v>3471990</v>
      </c>
      <c r="M79">
        <v>1173920</v>
      </c>
      <c r="N79">
        <v>101666</v>
      </c>
      <c r="O79">
        <v>0</v>
      </c>
      <c r="P79">
        <v>0</v>
      </c>
      <c r="Q79">
        <v>552.58199999999999</v>
      </c>
      <c r="R79">
        <v>8941.4599999999991</v>
      </c>
      <c r="S79">
        <v>818179</v>
      </c>
    </row>
    <row r="80" spans="1:19" x14ac:dyDescent="0.2">
      <c r="A80" s="22">
        <v>78</v>
      </c>
      <c r="B80" t="b">
        <v>1</v>
      </c>
      <c r="C80" t="b">
        <v>1</v>
      </c>
      <c r="D80" t="s">
        <v>254</v>
      </c>
      <c r="E80" t="s">
        <v>254</v>
      </c>
      <c r="F80" t="str">
        <f>VLOOKUP(pHWC_agri[[#This Row],[ecoinvent_country_name]],CFs_agri[[ecoinvent_country_name]:[ecoinvent_shortname]],3,0)</f>
        <v>BY</v>
      </c>
      <c r="G80">
        <v>35225500</v>
      </c>
      <c r="H80">
        <v>0</v>
      </c>
      <c r="I80">
        <v>0</v>
      </c>
      <c r="J80">
        <v>0</v>
      </c>
      <c r="K80">
        <v>0</v>
      </c>
      <c r="L80">
        <v>1080310</v>
      </c>
      <c r="M80">
        <v>12696100</v>
      </c>
      <c r="N80">
        <v>8292160</v>
      </c>
      <c r="O80">
        <v>8572800</v>
      </c>
      <c r="P80">
        <v>4578450</v>
      </c>
      <c r="Q80">
        <v>5652.8</v>
      </c>
      <c r="R80">
        <v>0</v>
      </c>
      <c r="S80">
        <v>0</v>
      </c>
    </row>
    <row r="81" spans="1:19" x14ac:dyDescent="0.2">
      <c r="A81" s="22">
        <v>79</v>
      </c>
      <c r="B81" t="b">
        <v>1</v>
      </c>
      <c r="C81" t="b">
        <v>1</v>
      </c>
      <c r="D81" t="s">
        <v>257</v>
      </c>
      <c r="E81" t="s">
        <v>257</v>
      </c>
      <c r="F81" t="str">
        <f>VLOOKUP(pHWC_agri[[#This Row],[ecoinvent_country_name]],CFs_agri[[ecoinvent_country_name]:[ecoinvent_shortname]],3,0)</f>
        <v>BZ</v>
      </c>
      <c r="G81">
        <v>9145160</v>
      </c>
      <c r="H81">
        <v>569721</v>
      </c>
      <c r="I81">
        <v>681467</v>
      </c>
      <c r="J81">
        <v>1070420</v>
      </c>
      <c r="K81">
        <v>857269</v>
      </c>
      <c r="L81">
        <v>543155</v>
      </c>
      <c r="M81">
        <v>63558.8</v>
      </c>
      <c r="N81">
        <v>699948</v>
      </c>
      <c r="O81">
        <v>1067920</v>
      </c>
      <c r="P81">
        <v>1288290</v>
      </c>
      <c r="Q81">
        <v>269715</v>
      </c>
      <c r="R81">
        <v>970252</v>
      </c>
      <c r="S81">
        <v>1063440</v>
      </c>
    </row>
    <row r="82" spans="1:19" x14ac:dyDescent="0.2">
      <c r="A82" s="22">
        <v>80</v>
      </c>
      <c r="B82" t="b">
        <v>1</v>
      </c>
      <c r="C82" t="b">
        <v>1</v>
      </c>
      <c r="D82" t="s">
        <v>260</v>
      </c>
      <c r="E82" t="s">
        <v>260</v>
      </c>
      <c r="F82" t="str">
        <f>VLOOKUP(pHWC_agri[[#This Row],[ecoinvent_country_name]],CFs_agri[[ecoinvent_country_name]:[ecoinvent_shortname]],3,0)</f>
        <v>CA</v>
      </c>
      <c r="G82">
        <v>3008430000</v>
      </c>
      <c r="H82">
        <v>0</v>
      </c>
      <c r="I82">
        <v>0</v>
      </c>
      <c r="J82">
        <v>0</v>
      </c>
      <c r="K82">
        <v>386307</v>
      </c>
      <c r="L82">
        <v>124673000</v>
      </c>
      <c r="M82">
        <v>604799000</v>
      </c>
      <c r="N82">
        <v>1092590000</v>
      </c>
      <c r="O82">
        <v>878749000</v>
      </c>
      <c r="P82">
        <v>294258000</v>
      </c>
      <c r="Q82">
        <v>12972300</v>
      </c>
      <c r="R82">
        <v>2092.19</v>
      </c>
      <c r="S82">
        <v>0</v>
      </c>
    </row>
    <row r="83" spans="1:19" x14ac:dyDescent="0.2">
      <c r="A83" s="22">
        <v>81</v>
      </c>
      <c r="B83" t="b">
        <v>0</v>
      </c>
      <c r="C83" t="b">
        <v>1</v>
      </c>
      <c r="D83" t="s">
        <v>90</v>
      </c>
      <c r="E83" t="s">
        <v>263</v>
      </c>
      <c r="F83" t="str">
        <f>VLOOKUP(pHWC_agri[[#This Row],[ecoinvent_country_name]],CFs_agri[[ecoinvent_country_name]:[ecoinvent_shortname]],3,0)</f>
        <v>CA-AB</v>
      </c>
      <c r="G83">
        <v>2315670000</v>
      </c>
      <c r="H83">
        <v>0</v>
      </c>
      <c r="I83">
        <v>0</v>
      </c>
      <c r="J83">
        <v>0</v>
      </c>
      <c r="K83">
        <v>30570.1</v>
      </c>
      <c r="L83">
        <v>87831200</v>
      </c>
      <c r="M83">
        <v>459885000</v>
      </c>
      <c r="N83">
        <v>834621000</v>
      </c>
      <c r="O83">
        <v>670583000</v>
      </c>
      <c r="P83">
        <v>250961000</v>
      </c>
      <c r="Q83">
        <v>11761600</v>
      </c>
      <c r="R83">
        <v>0</v>
      </c>
      <c r="S83">
        <v>0</v>
      </c>
    </row>
    <row r="84" spans="1:19" x14ac:dyDescent="0.2">
      <c r="A84" s="22">
        <v>82</v>
      </c>
      <c r="B84" t="b">
        <v>0</v>
      </c>
      <c r="C84" t="b">
        <v>1</v>
      </c>
      <c r="D84" t="s">
        <v>90</v>
      </c>
      <c r="E84" t="s">
        <v>265</v>
      </c>
      <c r="F84" t="str">
        <f>VLOOKUP(pHWC_agri[[#This Row],[ecoinvent_country_name]],CFs_agri[[ecoinvent_country_name]:[ecoinvent_shortname]],3,0)</f>
        <v>CA-BC</v>
      </c>
      <c r="G84">
        <v>243157000</v>
      </c>
      <c r="H84">
        <v>0</v>
      </c>
      <c r="I84">
        <v>0</v>
      </c>
      <c r="J84">
        <v>0</v>
      </c>
      <c r="K84">
        <v>355754</v>
      </c>
      <c r="L84">
        <v>15159900</v>
      </c>
      <c r="M84">
        <v>59242200</v>
      </c>
      <c r="N84">
        <v>73548500</v>
      </c>
      <c r="O84">
        <v>77819900</v>
      </c>
      <c r="P84">
        <v>16865100</v>
      </c>
      <c r="Q84">
        <v>163181</v>
      </c>
      <c r="R84">
        <v>2092.2800000000002</v>
      </c>
      <c r="S84">
        <v>0</v>
      </c>
    </row>
    <row r="85" spans="1:19" x14ac:dyDescent="0.2">
      <c r="A85" s="22">
        <v>83</v>
      </c>
      <c r="B85" t="b">
        <v>0</v>
      </c>
      <c r="C85" t="b">
        <v>1</v>
      </c>
      <c r="D85" t="s">
        <v>90</v>
      </c>
      <c r="E85" t="s">
        <v>267</v>
      </c>
      <c r="F85" t="str">
        <f>VLOOKUP(pHWC_agri[[#This Row],[ecoinvent_country_name]],CFs_agri[[ecoinvent_country_name]:[ecoinvent_shortname]],3,0)</f>
        <v>CA-MB</v>
      </c>
      <c r="G85">
        <v>55677600</v>
      </c>
      <c r="H85">
        <v>0</v>
      </c>
      <c r="I85">
        <v>0</v>
      </c>
      <c r="J85">
        <v>0</v>
      </c>
      <c r="K85">
        <v>0</v>
      </c>
      <c r="L85">
        <v>1809600</v>
      </c>
      <c r="M85">
        <v>12186800</v>
      </c>
      <c r="N85">
        <v>22267800</v>
      </c>
      <c r="O85">
        <v>18552300</v>
      </c>
      <c r="P85">
        <v>861090</v>
      </c>
      <c r="Q85">
        <v>11.816599999999999</v>
      </c>
      <c r="R85">
        <v>0</v>
      </c>
      <c r="S85">
        <v>0</v>
      </c>
    </row>
    <row r="86" spans="1:19" x14ac:dyDescent="0.2">
      <c r="A86" s="22">
        <v>84</v>
      </c>
      <c r="B86" t="b">
        <v>0</v>
      </c>
      <c r="C86" t="b">
        <v>1</v>
      </c>
      <c r="D86" t="s">
        <v>90</v>
      </c>
      <c r="E86" t="s">
        <v>269</v>
      </c>
      <c r="F86" t="str">
        <f>VLOOKUP(pHWC_agri[[#This Row],[ecoinvent_country_name]],CFs_agri[[ecoinvent_country_name]:[ecoinvent_shortname]],3,0)</f>
        <v>CA-NB</v>
      </c>
      <c r="G86">
        <v>4065890</v>
      </c>
      <c r="H86">
        <v>0</v>
      </c>
      <c r="I86">
        <v>0</v>
      </c>
      <c r="J86">
        <v>0</v>
      </c>
      <c r="K86">
        <v>0</v>
      </c>
      <c r="L86">
        <v>1780.73</v>
      </c>
      <c r="M86">
        <v>357157</v>
      </c>
      <c r="N86">
        <v>1996440</v>
      </c>
      <c r="O86">
        <v>1486100</v>
      </c>
      <c r="P86">
        <v>224406</v>
      </c>
      <c r="Q86">
        <v>0</v>
      </c>
      <c r="R86">
        <v>0</v>
      </c>
      <c r="S86">
        <v>0</v>
      </c>
    </row>
    <row r="87" spans="1:19" x14ac:dyDescent="0.2">
      <c r="A87" s="22">
        <v>85</v>
      </c>
      <c r="B87" t="b">
        <v>0</v>
      </c>
      <c r="C87" t="b">
        <v>1</v>
      </c>
      <c r="D87" t="s">
        <v>90</v>
      </c>
      <c r="E87" t="s">
        <v>271</v>
      </c>
      <c r="F87" t="str">
        <f>VLOOKUP(pHWC_agri[[#This Row],[ecoinvent_country_name]],CFs_agri[[ecoinvent_country_name]:[ecoinvent_shortname]],3,0)</f>
        <v>CA-NF</v>
      </c>
      <c r="G87">
        <v>119691</v>
      </c>
      <c r="H87">
        <v>0</v>
      </c>
      <c r="I87">
        <v>0</v>
      </c>
      <c r="J87">
        <v>0</v>
      </c>
      <c r="K87">
        <v>0</v>
      </c>
      <c r="L87">
        <v>2721.4</v>
      </c>
      <c r="M87">
        <v>8629.9599999999991</v>
      </c>
      <c r="N87">
        <v>52079</v>
      </c>
      <c r="O87">
        <v>47674</v>
      </c>
      <c r="P87">
        <v>8498.84</v>
      </c>
      <c r="Q87">
        <v>87.728399999999993</v>
      </c>
      <c r="R87">
        <v>0</v>
      </c>
      <c r="S87">
        <v>0</v>
      </c>
    </row>
    <row r="88" spans="1:19" x14ac:dyDescent="0.2">
      <c r="A88" s="22">
        <v>86</v>
      </c>
      <c r="B88" t="b">
        <v>0</v>
      </c>
      <c r="C88" t="b">
        <v>1</v>
      </c>
      <c r="D88" t="s">
        <v>90</v>
      </c>
      <c r="E88" t="s">
        <v>273</v>
      </c>
      <c r="F88" t="str">
        <f>VLOOKUP(pHWC_agri[[#This Row],[ecoinvent_country_name]],CFs_agri[[ecoinvent_country_name]:[ecoinvent_shortname]],3,0)</f>
        <v>CA-NS</v>
      </c>
      <c r="G88">
        <v>3853630</v>
      </c>
      <c r="H88">
        <v>0</v>
      </c>
      <c r="I88">
        <v>0</v>
      </c>
      <c r="J88">
        <v>0</v>
      </c>
      <c r="K88">
        <v>0</v>
      </c>
      <c r="L88">
        <v>0</v>
      </c>
      <c r="M88">
        <v>11703.9</v>
      </c>
      <c r="N88">
        <v>2017140</v>
      </c>
      <c r="O88">
        <v>1565150</v>
      </c>
      <c r="P88">
        <v>259546</v>
      </c>
      <c r="Q88">
        <v>93.007800000000003</v>
      </c>
      <c r="R88">
        <v>0</v>
      </c>
      <c r="S88">
        <v>0</v>
      </c>
    </row>
    <row r="89" spans="1:19" x14ac:dyDescent="0.2">
      <c r="A89" s="22">
        <v>87</v>
      </c>
      <c r="B89" t="b">
        <v>0</v>
      </c>
      <c r="C89" t="b">
        <v>1</v>
      </c>
      <c r="D89" t="s">
        <v>90</v>
      </c>
      <c r="E89" t="s">
        <v>275</v>
      </c>
      <c r="F89" t="str">
        <f>VLOOKUP(pHWC_agri[[#This Row],[ecoinvent_country_name]],CFs_agri[[ecoinvent_country_name]:[ecoinvent_shortname]],3,0)</f>
        <v>CA-NT</v>
      </c>
      <c r="G89">
        <v>21544.400000000001</v>
      </c>
      <c r="H89">
        <v>0</v>
      </c>
      <c r="I89">
        <v>0</v>
      </c>
      <c r="J89">
        <v>0</v>
      </c>
      <c r="K89">
        <v>0</v>
      </c>
      <c r="L89">
        <v>0.42325800000000002</v>
      </c>
      <c r="M89">
        <v>4254.5600000000004</v>
      </c>
      <c r="N89">
        <v>11823.6</v>
      </c>
      <c r="O89">
        <v>4461.21</v>
      </c>
      <c r="P89">
        <v>1004.62</v>
      </c>
      <c r="Q89">
        <v>0</v>
      </c>
      <c r="R89">
        <v>0</v>
      </c>
      <c r="S89">
        <v>0</v>
      </c>
    </row>
    <row r="90" spans="1:19" x14ac:dyDescent="0.2">
      <c r="A90" s="22">
        <v>88</v>
      </c>
      <c r="B90" t="b">
        <v>0</v>
      </c>
      <c r="C90" t="b">
        <v>1</v>
      </c>
      <c r="D90" t="s">
        <v>90</v>
      </c>
      <c r="E90" t="s">
        <v>277</v>
      </c>
      <c r="F90" t="str">
        <f>VLOOKUP(pHWC_agri[[#This Row],[ecoinvent_country_name]],CFs_agri[[ecoinvent_country_name]:[ecoinvent_shortname]],3,0)</f>
        <v>CA-NU</v>
      </c>
      <c r="G90">
        <v>0</v>
      </c>
      <c r="H90">
        <v>0</v>
      </c>
      <c r="I90">
        <v>0</v>
      </c>
      <c r="J90">
        <v>0</v>
      </c>
      <c r="K90">
        <v>0</v>
      </c>
      <c r="L90">
        <v>0</v>
      </c>
      <c r="M90">
        <v>0</v>
      </c>
      <c r="N90">
        <v>0</v>
      </c>
      <c r="O90">
        <v>0</v>
      </c>
      <c r="P90">
        <v>0</v>
      </c>
      <c r="Q90">
        <v>0</v>
      </c>
      <c r="R90">
        <v>0</v>
      </c>
      <c r="S90">
        <v>0</v>
      </c>
    </row>
    <row r="91" spans="1:19" x14ac:dyDescent="0.2">
      <c r="A91" s="22">
        <v>89</v>
      </c>
      <c r="B91" t="b">
        <v>0</v>
      </c>
      <c r="C91" t="b">
        <v>1</v>
      </c>
      <c r="D91" t="s">
        <v>90</v>
      </c>
      <c r="E91" t="s">
        <v>279</v>
      </c>
      <c r="F91" t="str">
        <f>VLOOKUP(pHWC_agri[[#This Row],[ecoinvent_country_name]],CFs_agri[[ecoinvent_country_name]:[ecoinvent_shortname]],3,0)</f>
        <v>CA-ON</v>
      </c>
      <c r="G91">
        <v>127630000</v>
      </c>
      <c r="H91">
        <v>0</v>
      </c>
      <c r="I91">
        <v>0</v>
      </c>
      <c r="J91">
        <v>0</v>
      </c>
      <c r="K91">
        <v>0</v>
      </c>
      <c r="L91">
        <v>2523360</v>
      </c>
      <c r="M91">
        <v>31806800</v>
      </c>
      <c r="N91">
        <v>55630100</v>
      </c>
      <c r="O91">
        <v>32337200</v>
      </c>
      <c r="P91">
        <v>5314960</v>
      </c>
      <c r="Q91">
        <v>17361.2</v>
      </c>
      <c r="R91">
        <v>0</v>
      </c>
      <c r="S91">
        <v>0</v>
      </c>
    </row>
    <row r="92" spans="1:19" x14ac:dyDescent="0.2">
      <c r="A92" s="22">
        <v>90</v>
      </c>
      <c r="B92" t="b">
        <v>0</v>
      </c>
      <c r="C92" t="b">
        <v>1</v>
      </c>
      <c r="D92" t="s">
        <v>90</v>
      </c>
      <c r="E92" t="s">
        <v>281</v>
      </c>
      <c r="F92" t="str">
        <f>VLOOKUP(pHWC_agri[[#This Row],[ecoinvent_country_name]],CFs_agri[[ecoinvent_country_name]:[ecoinvent_shortname]],3,0)</f>
        <v>CA-PE</v>
      </c>
      <c r="G92">
        <v>2410180</v>
      </c>
      <c r="H92">
        <v>0</v>
      </c>
      <c r="I92">
        <v>0</v>
      </c>
      <c r="J92">
        <v>0</v>
      </c>
      <c r="K92">
        <v>0</v>
      </c>
      <c r="L92">
        <v>0</v>
      </c>
      <c r="M92">
        <v>48396.4</v>
      </c>
      <c r="N92">
        <v>1311060</v>
      </c>
      <c r="O92">
        <v>993997</v>
      </c>
      <c r="P92">
        <v>56732.6</v>
      </c>
      <c r="Q92">
        <v>0</v>
      </c>
      <c r="R92">
        <v>0</v>
      </c>
      <c r="S92">
        <v>0</v>
      </c>
    </row>
    <row r="93" spans="1:19" x14ac:dyDescent="0.2">
      <c r="A93" s="22">
        <v>91</v>
      </c>
      <c r="B93" t="b">
        <v>0</v>
      </c>
      <c r="C93" t="b">
        <v>1</v>
      </c>
      <c r="D93" t="s">
        <v>90</v>
      </c>
      <c r="E93" t="s">
        <v>283</v>
      </c>
      <c r="F93" t="str">
        <f>VLOOKUP(pHWC_agri[[#This Row],[ecoinvent_country_name]],CFs_agri[[ecoinvent_country_name]:[ecoinvent_shortname]],3,0)</f>
        <v>CA-QC</v>
      </c>
      <c r="G93">
        <v>40566500</v>
      </c>
      <c r="H93">
        <v>0</v>
      </c>
      <c r="I93">
        <v>0</v>
      </c>
      <c r="J93">
        <v>0</v>
      </c>
      <c r="K93">
        <v>0</v>
      </c>
      <c r="L93">
        <v>38486.6</v>
      </c>
      <c r="M93">
        <v>8179880</v>
      </c>
      <c r="N93">
        <v>19282400</v>
      </c>
      <c r="O93">
        <v>12022100</v>
      </c>
      <c r="P93">
        <v>1042790</v>
      </c>
      <c r="Q93">
        <v>811.56799999999998</v>
      </c>
      <c r="R93">
        <v>0</v>
      </c>
      <c r="S93">
        <v>0</v>
      </c>
    </row>
    <row r="94" spans="1:19" x14ac:dyDescent="0.2">
      <c r="A94" s="22">
        <v>92</v>
      </c>
      <c r="B94" t="b">
        <v>0</v>
      </c>
      <c r="C94" t="b">
        <v>1</v>
      </c>
      <c r="D94" t="s">
        <v>90</v>
      </c>
      <c r="E94" t="s">
        <v>285</v>
      </c>
      <c r="F94" t="str">
        <f>VLOOKUP(pHWC_agri[[#This Row],[ecoinvent_country_name]],CFs_agri[[ecoinvent_country_name]:[ecoinvent_shortname]],3,0)</f>
        <v>CA-SK</v>
      </c>
      <c r="G94">
        <v>220342000</v>
      </c>
      <c r="H94">
        <v>0</v>
      </c>
      <c r="I94">
        <v>0</v>
      </c>
      <c r="J94">
        <v>0</v>
      </c>
      <c r="K94">
        <v>0</v>
      </c>
      <c r="L94">
        <v>17478300</v>
      </c>
      <c r="M94">
        <v>33997000</v>
      </c>
      <c r="N94">
        <v>83669400</v>
      </c>
      <c r="O94">
        <v>64967100</v>
      </c>
      <c r="P94">
        <v>19169800</v>
      </c>
      <c r="Q94">
        <v>1060160</v>
      </c>
      <c r="R94">
        <v>0</v>
      </c>
      <c r="S94">
        <v>0</v>
      </c>
    </row>
    <row r="95" spans="1:19" x14ac:dyDescent="0.2">
      <c r="A95" s="22">
        <v>93</v>
      </c>
      <c r="B95" t="b">
        <v>0</v>
      </c>
      <c r="C95" t="b">
        <v>1</v>
      </c>
      <c r="D95" t="s">
        <v>90</v>
      </c>
      <c r="E95" t="s">
        <v>287</v>
      </c>
      <c r="F95" t="str">
        <f>VLOOKUP(pHWC_agri[[#This Row],[ecoinvent_country_name]],CFs_agri[[ecoinvent_country_name]:[ecoinvent_shortname]],3,0)</f>
        <v>CA-YK</v>
      </c>
      <c r="G95">
        <v>450589</v>
      </c>
      <c r="H95">
        <v>0</v>
      </c>
      <c r="I95">
        <v>0</v>
      </c>
      <c r="J95">
        <v>0</v>
      </c>
      <c r="K95">
        <v>0</v>
      </c>
      <c r="L95">
        <v>614.73199999999997</v>
      </c>
      <c r="M95">
        <v>73797.3</v>
      </c>
      <c r="N95">
        <v>238204</v>
      </c>
      <c r="O95">
        <v>106680</v>
      </c>
      <c r="P95">
        <v>30831.4</v>
      </c>
      <c r="Q95">
        <v>461.00299999999999</v>
      </c>
      <c r="R95">
        <v>0</v>
      </c>
      <c r="S95">
        <v>0</v>
      </c>
    </row>
    <row r="96" spans="1:19" x14ac:dyDescent="0.2">
      <c r="A96" s="22">
        <v>94</v>
      </c>
      <c r="B96" t="b">
        <v>1</v>
      </c>
      <c r="C96" t="b">
        <v>1</v>
      </c>
      <c r="D96" t="s">
        <v>289</v>
      </c>
      <c r="E96" t="s">
        <v>290</v>
      </c>
      <c r="F96" t="str">
        <f>VLOOKUP(pHWC_agri[[#This Row],[ecoinvent_country_name]],CFs_agri[[ecoinvent_country_name]:[ecoinvent_shortname]],3,0)</f>
        <v>CD</v>
      </c>
      <c r="G96">
        <v>43341100</v>
      </c>
      <c r="H96">
        <v>4805710</v>
      </c>
      <c r="I96">
        <v>6830700</v>
      </c>
      <c r="J96">
        <v>2616420</v>
      </c>
      <c r="K96">
        <v>5600730</v>
      </c>
      <c r="L96">
        <v>4907020</v>
      </c>
      <c r="M96">
        <v>7024230</v>
      </c>
      <c r="N96">
        <v>6183030</v>
      </c>
      <c r="O96">
        <v>305503</v>
      </c>
      <c r="P96">
        <v>218261</v>
      </c>
      <c r="Q96">
        <v>147045</v>
      </c>
      <c r="R96">
        <v>2956020</v>
      </c>
      <c r="S96">
        <v>1746410</v>
      </c>
    </row>
    <row r="97" spans="1:19" x14ac:dyDescent="0.2">
      <c r="A97" s="22">
        <v>95</v>
      </c>
      <c r="B97" t="b">
        <v>0</v>
      </c>
      <c r="C97" t="b">
        <v>1</v>
      </c>
      <c r="D97" t="s">
        <v>90</v>
      </c>
      <c r="E97" t="s">
        <v>293</v>
      </c>
      <c r="F97" t="str">
        <f>VLOOKUP(pHWC_agri[[#This Row],[ecoinvent_country_name]],CFs_agri[[ecoinvent_country_name]:[ecoinvent_shortname]],3,0)</f>
        <v>CENTREL</v>
      </c>
      <c r="G97">
        <v>427136000</v>
      </c>
      <c r="H97">
        <v>0</v>
      </c>
      <c r="I97">
        <v>0</v>
      </c>
      <c r="J97">
        <v>0</v>
      </c>
      <c r="K97">
        <v>1696280</v>
      </c>
      <c r="L97">
        <v>1576910</v>
      </c>
      <c r="M97">
        <v>74619400</v>
      </c>
      <c r="N97">
        <v>178403000</v>
      </c>
      <c r="O97">
        <v>124086000</v>
      </c>
      <c r="P97">
        <v>42800000</v>
      </c>
      <c r="Q97">
        <v>3953780</v>
      </c>
      <c r="R97">
        <v>0</v>
      </c>
      <c r="S97">
        <v>0</v>
      </c>
    </row>
    <row r="98" spans="1:19" x14ac:dyDescent="0.2">
      <c r="A98" s="22">
        <v>96</v>
      </c>
      <c r="B98" t="b">
        <v>1</v>
      </c>
      <c r="C98" t="b">
        <v>1</v>
      </c>
      <c r="D98" t="s">
        <v>295</v>
      </c>
      <c r="E98" t="s">
        <v>295</v>
      </c>
      <c r="F98" t="str">
        <f>VLOOKUP(pHWC_agri[[#This Row],[ecoinvent_country_name]],CFs_agri[[ecoinvent_country_name]:[ecoinvent_shortname]],3,0)</f>
        <v>CF</v>
      </c>
      <c r="G98">
        <v>278166</v>
      </c>
      <c r="H98">
        <v>3725.51</v>
      </c>
      <c r="I98">
        <v>6545.76</v>
      </c>
      <c r="J98">
        <v>11546.4</v>
      </c>
      <c r="K98">
        <v>11210.7</v>
      </c>
      <c r="L98">
        <v>17756.599999999999</v>
      </c>
      <c r="M98">
        <v>61435.4</v>
      </c>
      <c r="N98">
        <v>18364.8</v>
      </c>
      <c r="O98">
        <v>11623.4</v>
      </c>
      <c r="P98">
        <v>28584.9</v>
      </c>
      <c r="Q98">
        <v>34999</v>
      </c>
      <c r="R98">
        <v>71219.8</v>
      </c>
      <c r="S98">
        <v>1154.06</v>
      </c>
    </row>
    <row r="99" spans="1:19" x14ac:dyDescent="0.2">
      <c r="A99" s="22">
        <v>97</v>
      </c>
      <c r="B99" t="b">
        <v>1</v>
      </c>
      <c r="C99" t="b">
        <v>1</v>
      </c>
      <c r="D99" t="s">
        <v>298</v>
      </c>
      <c r="E99" t="s">
        <v>298</v>
      </c>
      <c r="F99" t="str">
        <f>VLOOKUP(pHWC_agri[[#This Row],[ecoinvent_country_name]],CFs_agri[[ecoinvent_country_name]:[ecoinvent_shortname]],3,0)</f>
        <v>CG</v>
      </c>
      <c r="G99">
        <v>485323</v>
      </c>
      <c r="H99">
        <v>14361.8</v>
      </c>
      <c r="I99">
        <v>38037.699999999997</v>
      </c>
      <c r="J99">
        <v>51770.6</v>
      </c>
      <c r="K99">
        <v>70226.100000000006</v>
      </c>
      <c r="L99">
        <v>145733</v>
      </c>
      <c r="M99">
        <v>159845</v>
      </c>
      <c r="N99">
        <v>5076.8900000000003</v>
      </c>
      <c r="O99">
        <v>0</v>
      </c>
      <c r="P99">
        <v>0</v>
      </c>
      <c r="Q99">
        <v>0</v>
      </c>
      <c r="R99">
        <v>272.04199999999997</v>
      </c>
      <c r="S99">
        <v>0</v>
      </c>
    </row>
    <row r="100" spans="1:19" x14ac:dyDescent="0.2">
      <c r="A100" s="22">
        <v>98</v>
      </c>
      <c r="B100" t="b">
        <v>1</v>
      </c>
      <c r="C100" t="b">
        <v>1</v>
      </c>
      <c r="D100" t="s">
        <v>301</v>
      </c>
      <c r="E100" t="s">
        <v>301</v>
      </c>
      <c r="F100" t="str">
        <f>VLOOKUP(pHWC_agri[[#This Row],[ecoinvent_country_name]],CFs_agri[[ecoinvent_country_name]:[ecoinvent_shortname]],3,0)</f>
        <v>CH</v>
      </c>
      <c r="G100">
        <v>71394600</v>
      </c>
      <c r="H100">
        <v>0</v>
      </c>
      <c r="I100">
        <v>0</v>
      </c>
      <c r="J100">
        <v>0</v>
      </c>
      <c r="K100">
        <v>0</v>
      </c>
      <c r="L100">
        <v>131916</v>
      </c>
      <c r="M100">
        <v>14301900</v>
      </c>
      <c r="N100">
        <v>39244300</v>
      </c>
      <c r="O100">
        <v>6820890</v>
      </c>
      <c r="P100">
        <v>10870000</v>
      </c>
      <c r="Q100">
        <v>25666.3</v>
      </c>
      <c r="R100">
        <v>0</v>
      </c>
      <c r="S100">
        <v>0</v>
      </c>
    </row>
    <row r="101" spans="1:19" x14ac:dyDescent="0.2">
      <c r="A101" s="22">
        <v>99</v>
      </c>
      <c r="B101" t="b">
        <v>1</v>
      </c>
      <c r="C101" t="b">
        <v>1</v>
      </c>
      <c r="D101" t="s">
        <v>304</v>
      </c>
      <c r="E101" t="s">
        <v>305</v>
      </c>
      <c r="F101" t="str">
        <f>VLOOKUP(pHWC_agri[[#This Row],[ecoinvent_country_name]],CFs_agri[[ecoinvent_country_name]:[ecoinvent_shortname]],3,0)</f>
        <v>CI</v>
      </c>
      <c r="G101">
        <v>41127800</v>
      </c>
      <c r="H101">
        <v>945320</v>
      </c>
      <c r="I101">
        <v>687596</v>
      </c>
      <c r="J101">
        <v>881934</v>
      </c>
      <c r="K101">
        <v>517332</v>
      </c>
      <c r="L101">
        <v>1193750</v>
      </c>
      <c r="M101">
        <v>4351740</v>
      </c>
      <c r="N101">
        <v>9871700</v>
      </c>
      <c r="O101">
        <v>7647660</v>
      </c>
      <c r="P101">
        <v>2760670</v>
      </c>
      <c r="Q101">
        <v>4525620</v>
      </c>
      <c r="R101">
        <v>5046130</v>
      </c>
      <c r="S101">
        <v>2698340</v>
      </c>
    </row>
    <row r="102" spans="1:19" x14ac:dyDescent="0.2">
      <c r="A102" s="22">
        <v>100</v>
      </c>
      <c r="B102" t="b">
        <v>0</v>
      </c>
      <c r="C102" t="b">
        <v>1</v>
      </c>
      <c r="D102" t="s">
        <v>90</v>
      </c>
      <c r="E102" t="s">
        <v>308</v>
      </c>
      <c r="F102" t="str">
        <f>VLOOKUP(pHWC_agri[[#This Row],[ecoinvent_country_name]],CFs_agri[[ecoinvent_country_name]:[ecoinvent_shortname]],3,0)</f>
        <v>CK</v>
      </c>
      <c r="G102">
        <v>0</v>
      </c>
      <c r="H102">
        <v>0</v>
      </c>
      <c r="I102">
        <v>0</v>
      </c>
      <c r="J102">
        <v>0</v>
      </c>
      <c r="K102">
        <v>0</v>
      </c>
      <c r="L102">
        <v>0</v>
      </c>
      <c r="M102">
        <v>0</v>
      </c>
      <c r="N102">
        <v>0</v>
      </c>
      <c r="O102">
        <v>0</v>
      </c>
      <c r="P102">
        <v>0</v>
      </c>
      <c r="Q102">
        <v>0</v>
      </c>
      <c r="R102">
        <v>0</v>
      </c>
      <c r="S102">
        <v>0</v>
      </c>
    </row>
    <row r="103" spans="1:19" x14ac:dyDescent="0.2">
      <c r="A103" s="22">
        <v>101</v>
      </c>
      <c r="B103" t="b">
        <v>1</v>
      </c>
      <c r="C103" t="b">
        <v>1</v>
      </c>
      <c r="D103" t="s">
        <v>310</v>
      </c>
      <c r="E103" t="s">
        <v>310</v>
      </c>
      <c r="F103" t="str">
        <f>VLOOKUP(pHWC_agri[[#This Row],[ecoinvent_country_name]],CFs_agri[[ecoinvent_country_name]:[ecoinvent_shortname]],3,0)</f>
        <v>CL</v>
      </c>
      <c r="G103">
        <v>8093010000</v>
      </c>
      <c r="H103">
        <v>2266200000</v>
      </c>
      <c r="I103">
        <v>1607930000</v>
      </c>
      <c r="J103">
        <v>632117000</v>
      </c>
      <c r="K103">
        <v>43417300</v>
      </c>
      <c r="L103">
        <v>12734500</v>
      </c>
      <c r="M103">
        <v>2773840</v>
      </c>
      <c r="N103">
        <v>4419550</v>
      </c>
      <c r="O103">
        <v>9997500</v>
      </c>
      <c r="P103">
        <v>25758700</v>
      </c>
      <c r="Q103">
        <v>204457000</v>
      </c>
      <c r="R103">
        <v>1039780000</v>
      </c>
      <c r="S103">
        <v>2243410000</v>
      </c>
    </row>
    <row r="104" spans="1:19" x14ac:dyDescent="0.2">
      <c r="A104" s="22">
        <v>102</v>
      </c>
      <c r="B104" t="b">
        <v>1</v>
      </c>
      <c r="C104" t="b">
        <v>1</v>
      </c>
      <c r="D104" t="s">
        <v>313</v>
      </c>
      <c r="E104" t="s">
        <v>313</v>
      </c>
      <c r="F104" t="str">
        <f>VLOOKUP(pHWC_agri[[#This Row],[ecoinvent_country_name]],CFs_agri[[ecoinvent_country_name]:[ecoinvent_shortname]],3,0)</f>
        <v>CM</v>
      </c>
      <c r="G104">
        <v>83124800</v>
      </c>
      <c r="H104">
        <v>72152.7</v>
      </c>
      <c r="I104">
        <v>1420990</v>
      </c>
      <c r="J104">
        <v>1049480</v>
      </c>
      <c r="K104">
        <v>4122780</v>
      </c>
      <c r="L104">
        <v>1642760</v>
      </c>
      <c r="M104">
        <v>3758590</v>
      </c>
      <c r="N104">
        <v>10258500</v>
      </c>
      <c r="O104">
        <v>9410280</v>
      </c>
      <c r="P104">
        <v>22376900</v>
      </c>
      <c r="Q104">
        <v>16086800</v>
      </c>
      <c r="R104">
        <v>10992100</v>
      </c>
      <c r="S104">
        <v>1933440</v>
      </c>
    </row>
    <row r="105" spans="1:19" x14ac:dyDescent="0.2">
      <c r="A105" s="22">
        <v>103</v>
      </c>
      <c r="B105" t="b">
        <v>0</v>
      </c>
      <c r="C105" t="b">
        <v>1</v>
      </c>
      <c r="D105" t="s">
        <v>90</v>
      </c>
      <c r="E105" t="s">
        <v>316</v>
      </c>
      <c r="F105" t="str">
        <f>VLOOKUP(pHWC_agri[[#This Row],[ecoinvent_country_name]],CFs_agri[[ecoinvent_country_name]:[ecoinvent_shortname]],3,0)</f>
        <v>CN</v>
      </c>
      <c r="G105">
        <v>284692000000</v>
      </c>
      <c r="H105">
        <v>2539960000</v>
      </c>
      <c r="I105">
        <v>1549420000</v>
      </c>
      <c r="J105">
        <v>1447830000</v>
      </c>
      <c r="K105">
        <v>5005350000</v>
      </c>
      <c r="L105">
        <v>34024700000</v>
      </c>
      <c r="M105">
        <v>58892000000</v>
      </c>
      <c r="N105">
        <v>65525200000</v>
      </c>
      <c r="O105">
        <v>59017900000</v>
      </c>
      <c r="P105">
        <v>30834400000</v>
      </c>
      <c r="Q105">
        <v>12245600000</v>
      </c>
      <c r="R105">
        <v>9107320000</v>
      </c>
      <c r="S105">
        <v>4502370000</v>
      </c>
    </row>
    <row r="106" spans="1:19" x14ac:dyDescent="0.2">
      <c r="A106" s="22">
        <v>104</v>
      </c>
      <c r="B106" t="b">
        <v>0</v>
      </c>
      <c r="C106" t="b">
        <v>1</v>
      </c>
      <c r="D106" t="s">
        <v>90</v>
      </c>
      <c r="E106" t="s">
        <v>318</v>
      </c>
      <c r="F106" t="str">
        <f>VLOOKUP(pHWC_agri[[#This Row],[ecoinvent_country_name]],CFs_agri[[ecoinvent_country_name]:[ecoinvent_shortname]],3,0)</f>
        <v>CN-AH</v>
      </c>
      <c r="G106">
        <v>13053600000</v>
      </c>
      <c r="H106">
        <v>128865000</v>
      </c>
      <c r="I106">
        <v>442609</v>
      </c>
      <c r="J106">
        <v>18617400</v>
      </c>
      <c r="K106">
        <v>177105000</v>
      </c>
      <c r="L106">
        <v>2294740000</v>
      </c>
      <c r="M106">
        <v>2420130000</v>
      </c>
      <c r="N106">
        <v>2592700000</v>
      </c>
      <c r="O106">
        <v>2526350000</v>
      </c>
      <c r="P106">
        <v>968814000</v>
      </c>
      <c r="Q106">
        <v>1117510000</v>
      </c>
      <c r="R106">
        <v>662153000</v>
      </c>
      <c r="S106">
        <v>146178000</v>
      </c>
    </row>
    <row r="107" spans="1:19" x14ac:dyDescent="0.2">
      <c r="A107" s="22">
        <v>105</v>
      </c>
      <c r="B107" t="b">
        <v>0</v>
      </c>
      <c r="C107" t="b">
        <v>1</v>
      </c>
      <c r="D107" t="s">
        <v>90</v>
      </c>
      <c r="E107" t="s">
        <v>320</v>
      </c>
      <c r="F107" t="str">
        <f>VLOOKUP(pHWC_agri[[#This Row],[ecoinvent_country_name]],CFs_agri[[ecoinvent_country_name]:[ecoinvent_shortname]],3,0)</f>
        <v>CN-BJ</v>
      </c>
      <c r="G107">
        <v>1181390000</v>
      </c>
      <c r="H107">
        <v>0</v>
      </c>
      <c r="I107">
        <v>0</v>
      </c>
      <c r="J107">
        <v>0</v>
      </c>
      <c r="K107">
        <v>3307650</v>
      </c>
      <c r="L107">
        <v>88844800</v>
      </c>
      <c r="M107">
        <v>257100000</v>
      </c>
      <c r="N107">
        <v>258628000</v>
      </c>
      <c r="O107">
        <v>289029000</v>
      </c>
      <c r="P107">
        <v>219714000</v>
      </c>
      <c r="Q107">
        <v>61290200</v>
      </c>
      <c r="R107">
        <v>3476780</v>
      </c>
      <c r="S107">
        <v>0</v>
      </c>
    </row>
    <row r="108" spans="1:19" x14ac:dyDescent="0.2">
      <c r="A108" s="22">
        <v>106</v>
      </c>
      <c r="B108" t="b">
        <v>0</v>
      </c>
      <c r="C108" t="b">
        <v>1</v>
      </c>
      <c r="D108" t="s">
        <v>90</v>
      </c>
      <c r="E108" t="s">
        <v>322</v>
      </c>
      <c r="F108" t="str">
        <f>VLOOKUP(pHWC_agri[[#This Row],[ecoinvent_country_name]],CFs_agri[[ecoinvent_country_name]:[ecoinvent_shortname]],3,0)</f>
        <v>CN-CCG</v>
      </c>
      <c r="G108">
        <v>48999200000</v>
      </c>
      <c r="H108">
        <v>599151000</v>
      </c>
      <c r="I108">
        <v>144215000</v>
      </c>
      <c r="J108">
        <v>146155000</v>
      </c>
      <c r="K108">
        <v>955382000</v>
      </c>
      <c r="L108">
        <v>7747150000</v>
      </c>
      <c r="M108">
        <v>8442720000</v>
      </c>
      <c r="N108">
        <v>10161500000</v>
      </c>
      <c r="O108">
        <v>10949100000</v>
      </c>
      <c r="P108">
        <v>4457380000</v>
      </c>
      <c r="Q108">
        <v>2334680000</v>
      </c>
      <c r="R108">
        <v>2018820000</v>
      </c>
      <c r="S108">
        <v>1042870000</v>
      </c>
    </row>
    <row r="109" spans="1:19" x14ac:dyDescent="0.2">
      <c r="A109" s="22">
        <v>107</v>
      </c>
      <c r="B109" t="b">
        <v>0</v>
      </c>
      <c r="C109" t="b">
        <v>1</v>
      </c>
      <c r="D109" t="s">
        <v>90</v>
      </c>
      <c r="E109" t="s">
        <v>324</v>
      </c>
      <c r="F109" t="str">
        <f>VLOOKUP(pHWC_agri[[#This Row],[ecoinvent_country_name]],CFs_agri[[ecoinvent_country_name]:[ecoinvent_shortname]],3,0)</f>
        <v>CN-CQ</v>
      </c>
      <c r="G109">
        <v>1876670000</v>
      </c>
      <c r="H109">
        <v>14546300</v>
      </c>
      <c r="I109">
        <v>3123870</v>
      </c>
      <c r="J109">
        <v>4173800</v>
      </c>
      <c r="K109">
        <v>47968400</v>
      </c>
      <c r="L109">
        <v>204399000</v>
      </c>
      <c r="M109">
        <v>279393000</v>
      </c>
      <c r="N109">
        <v>440092000</v>
      </c>
      <c r="O109">
        <v>701284000</v>
      </c>
      <c r="P109">
        <v>119624000</v>
      </c>
      <c r="Q109">
        <v>17276200</v>
      </c>
      <c r="R109">
        <v>29853900</v>
      </c>
      <c r="S109">
        <v>14937600</v>
      </c>
    </row>
    <row r="110" spans="1:19" x14ac:dyDescent="0.2">
      <c r="A110" s="22">
        <v>108</v>
      </c>
      <c r="B110" t="b">
        <v>0</v>
      </c>
      <c r="C110" t="b">
        <v>1</v>
      </c>
      <c r="D110" t="s">
        <v>90</v>
      </c>
      <c r="E110" t="s">
        <v>326</v>
      </c>
      <c r="F110" t="str">
        <f>VLOOKUP(pHWC_agri[[#This Row],[ecoinvent_country_name]],CFs_agri[[ecoinvent_country_name]:[ecoinvent_shortname]],3,0)</f>
        <v>CN-CSG</v>
      </c>
      <c r="G110">
        <v>28819200000</v>
      </c>
      <c r="H110">
        <v>1242140000</v>
      </c>
      <c r="I110">
        <v>1302580000</v>
      </c>
      <c r="J110">
        <v>974619000</v>
      </c>
      <c r="K110">
        <v>1394960000</v>
      </c>
      <c r="L110">
        <v>2398540000</v>
      </c>
      <c r="M110">
        <v>2666590000</v>
      </c>
      <c r="N110">
        <v>3170280000</v>
      </c>
      <c r="O110">
        <v>4236570000</v>
      </c>
      <c r="P110">
        <v>3513930000</v>
      </c>
      <c r="Q110">
        <v>2742110000</v>
      </c>
      <c r="R110">
        <v>2907160000</v>
      </c>
      <c r="S110">
        <v>2269750000</v>
      </c>
    </row>
    <row r="111" spans="1:19" x14ac:dyDescent="0.2">
      <c r="A111" s="22">
        <v>109</v>
      </c>
      <c r="B111" t="b">
        <v>0</v>
      </c>
      <c r="C111" t="b">
        <v>1</v>
      </c>
      <c r="D111" t="s">
        <v>90</v>
      </c>
      <c r="E111" t="s">
        <v>328</v>
      </c>
      <c r="F111" t="str">
        <f>VLOOKUP(pHWC_agri[[#This Row],[ecoinvent_country_name]],CFs_agri[[ecoinvent_country_name]:[ecoinvent_shortname]],3,0)</f>
        <v>CN-ECGC</v>
      </c>
      <c r="G111">
        <v>52960400000</v>
      </c>
      <c r="H111">
        <v>615982000</v>
      </c>
      <c r="I111">
        <v>74028200</v>
      </c>
      <c r="J111">
        <v>55612400</v>
      </c>
      <c r="K111">
        <v>465141000</v>
      </c>
      <c r="L111">
        <v>6439620000</v>
      </c>
      <c r="M111">
        <v>8560870000</v>
      </c>
      <c r="N111">
        <v>9520800000</v>
      </c>
      <c r="O111">
        <v>11782300000</v>
      </c>
      <c r="P111">
        <v>5699750000</v>
      </c>
      <c r="Q111">
        <v>4769800000</v>
      </c>
      <c r="R111">
        <v>3837820000</v>
      </c>
      <c r="S111">
        <v>1138750000</v>
      </c>
    </row>
    <row r="112" spans="1:19" x14ac:dyDescent="0.2">
      <c r="A112" s="22">
        <v>110</v>
      </c>
      <c r="B112" t="b">
        <v>0</v>
      </c>
      <c r="C112" t="b">
        <v>1</v>
      </c>
      <c r="D112" t="s">
        <v>90</v>
      </c>
      <c r="E112" t="s">
        <v>330</v>
      </c>
      <c r="F112" t="str">
        <f>VLOOKUP(pHWC_agri[[#This Row],[ecoinvent_country_name]],CFs_agri[[ecoinvent_country_name]:[ecoinvent_shortname]],3,0)</f>
        <v>CN-FJ</v>
      </c>
      <c r="G112">
        <v>6552610000</v>
      </c>
      <c r="H112">
        <v>147123000</v>
      </c>
      <c r="I112">
        <v>27978400</v>
      </c>
      <c r="J112">
        <v>7487940</v>
      </c>
      <c r="K112">
        <v>65514200</v>
      </c>
      <c r="L112">
        <v>296916000</v>
      </c>
      <c r="M112">
        <v>595216000</v>
      </c>
      <c r="N112">
        <v>811364000</v>
      </c>
      <c r="O112">
        <v>1350280000</v>
      </c>
      <c r="P112">
        <v>1130350000</v>
      </c>
      <c r="Q112">
        <v>910002000</v>
      </c>
      <c r="R112">
        <v>889497000</v>
      </c>
      <c r="S112">
        <v>320887000</v>
      </c>
    </row>
    <row r="113" spans="1:19" x14ac:dyDescent="0.2">
      <c r="A113" s="22">
        <v>111</v>
      </c>
      <c r="B113" t="b">
        <v>0</v>
      </c>
      <c r="C113" t="b">
        <v>1</v>
      </c>
      <c r="D113" t="s">
        <v>90</v>
      </c>
      <c r="E113" t="s">
        <v>332</v>
      </c>
      <c r="F113" t="str">
        <f>VLOOKUP(pHWC_agri[[#This Row],[ecoinvent_country_name]],CFs_agri[[ecoinvent_country_name]:[ecoinvent_shortname]],3,0)</f>
        <v>CN-GD</v>
      </c>
      <c r="G113">
        <v>11961600000</v>
      </c>
      <c r="H113">
        <v>711852000</v>
      </c>
      <c r="I113">
        <v>334159000</v>
      </c>
      <c r="J113">
        <v>95611700</v>
      </c>
      <c r="K113">
        <v>230795000</v>
      </c>
      <c r="L113">
        <v>398734000</v>
      </c>
      <c r="M113">
        <v>1001540000</v>
      </c>
      <c r="N113">
        <v>1518920000</v>
      </c>
      <c r="O113">
        <v>1497020000</v>
      </c>
      <c r="P113">
        <v>1899550000</v>
      </c>
      <c r="Q113">
        <v>1559530000</v>
      </c>
      <c r="R113">
        <v>1599570000</v>
      </c>
      <c r="S113">
        <v>1114280000</v>
      </c>
    </row>
    <row r="114" spans="1:19" x14ac:dyDescent="0.2">
      <c r="A114" s="22">
        <v>112</v>
      </c>
      <c r="B114" t="b">
        <v>0</v>
      </c>
      <c r="C114" t="b">
        <v>1</v>
      </c>
      <c r="D114" t="s">
        <v>90</v>
      </c>
      <c r="E114" t="s">
        <v>334</v>
      </c>
      <c r="F114" t="str">
        <f>VLOOKUP(pHWC_agri[[#This Row],[ecoinvent_country_name]],CFs_agri[[ecoinvent_country_name]:[ecoinvent_shortname]],3,0)</f>
        <v>CN-GS</v>
      </c>
      <c r="G114">
        <v>7070380000</v>
      </c>
      <c r="H114">
        <v>1274790</v>
      </c>
      <c r="I114">
        <v>1038420</v>
      </c>
      <c r="J114">
        <v>47057.599999999999</v>
      </c>
      <c r="K114">
        <v>36206600</v>
      </c>
      <c r="L114">
        <v>565841000</v>
      </c>
      <c r="M114">
        <v>1410310000</v>
      </c>
      <c r="N114">
        <v>2246580000</v>
      </c>
      <c r="O114">
        <v>1976840000</v>
      </c>
      <c r="P114">
        <v>767739000</v>
      </c>
      <c r="Q114">
        <v>63225900</v>
      </c>
      <c r="R114">
        <v>432658</v>
      </c>
      <c r="S114">
        <v>843862</v>
      </c>
    </row>
    <row r="115" spans="1:19" x14ac:dyDescent="0.2">
      <c r="A115" s="22">
        <v>113</v>
      </c>
      <c r="B115" t="b">
        <v>0</v>
      </c>
      <c r="C115" t="b">
        <v>1</v>
      </c>
      <c r="D115" t="s">
        <v>90</v>
      </c>
      <c r="E115" t="s">
        <v>336</v>
      </c>
      <c r="F115" t="str">
        <f>VLOOKUP(pHWC_agri[[#This Row],[ecoinvent_country_name]],CFs_agri[[ecoinvent_country_name]:[ecoinvent_shortname]],3,0)</f>
        <v>CN-GX</v>
      </c>
      <c r="G115">
        <v>5037640000</v>
      </c>
      <c r="H115">
        <v>83134600</v>
      </c>
      <c r="I115">
        <v>71901200</v>
      </c>
      <c r="J115">
        <v>28527700</v>
      </c>
      <c r="K115">
        <v>102878000</v>
      </c>
      <c r="L115">
        <v>552288000</v>
      </c>
      <c r="M115">
        <v>497763000</v>
      </c>
      <c r="N115">
        <v>660387000</v>
      </c>
      <c r="O115">
        <v>865539000</v>
      </c>
      <c r="P115">
        <v>611986000</v>
      </c>
      <c r="Q115">
        <v>519184000</v>
      </c>
      <c r="R115">
        <v>605498000</v>
      </c>
      <c r="S115">
        <v>438551000</v>
      </c>
    </row>
    <row r="116" spans="1:19" x14ac:dyDescent="0.2">
      <c r="A116" s="22">
        <v>114</v>
      </c>
      <c r="B116" t="b">
        <v>0</v>
      </c>
      <c r="C116" t="b">
        <v>1</v>
      </c>
      <c r="D116" t="s">
        <v>90</v>
      </c>
      <c r="E116" t="s">
        <v>338</v>
      </c>
      <c r="F116" t="str">
        <f>VLOOKUP(pHWC_agri[[#This Row],[ecoinvent_country_name]],CFs_agri[[ecoinvent_country_name]:[ecoinvent_shortname]],3,0)</f>
        <v>CN-GZ</v>
      </c>
      <c r="G116">
        <v>2499820000</v>
      </c>
      <c r="H116">
        <v>11964200</v>
      </c>
      <c r="I116">
        <v>16282200</v>
      </c>
      <c r="J116">
        <v>56276400</v>
      </c>
      <c r="K116">
        <v>91633500</v>
      </c>
      <c r="L116">
        <v>183664000</v>
      </c>
      <c r="M116">
        <v>313530000</v>
      </c>
      <c r="N116">
        <v>400641000</v>
      </c>
      <c r="O116">
        <v>746490000</v>
      </c>
      <c r="P116">
        <v>312342000</v>
      </c>
      <c r="Q116">
        <v>129203000</v>
      </c>
      <c r="R116">
        <v>120257000</v>
      </c>
      <c r="S116">
        <v>117539000</v>
      </c>
    </row>
    <row r="117" spans="1:19" x14ac:dyDescent="0.2">
      <c r="A117" s="22">
        <v>115</v>
      </c>
      <c r="B117" t="b">
        <v>0</v>
      </c>
      <c r="C117" t="b">
        <v>1</v>
      </c>
      <c r="D117" t="s">
        <v>90</v>
      </c>
      <c r="E117" t="s">
        <v>340</v>
      </c>
      <c r="F117" t="str">
        <f>VLOOKUP(pHWC_agri[[#This Row],[ecoinvent_country_name]],CFs_agri[[ecoinvent_country_name]:[ecoinvent_shortname]],3,0)</f>
        <v>CN-HA</v>
      </c>
      <c r="G117">
        <v>1888300000</v>
      </c>
      <c r="H117">
        <v>42582400</v>
      </c>
      <c r="I117">
        <v>129408000</v>
      </c>
      <c r="J117">
        <v>269018000</v>
      </c>
      <c r="K117">
        <v>308767000</v>
      </c>
      <c r="L117">
        <v>192309000</v>
      </c>
      <c r="M117">
        <v>131283000</v>
      </c>
      <c r="N117">
        <v>239535000</v>
      </c>
      <c r="O117">
        <v>127291000</v>
      </c>
      <c r="P117">
        <v>165468000</v>
      </c>
      <c r="Q117">
        <v>167994000</v>
      </c>
      <c r="R117">
        <v>60117600</v>
      </c>
      <c r="S117">
        <v>54529200</v>
      </c>
    </row>
    <row r="118" spans="1:19" x14ac:dyDescent="0.2">
      <c r="A118" s="22">
        <v>116</v>
      </c>
      <c r="B118" t="b">
        <v>0</v>
      </c>
      <c r="C118" t="b">
        <v>1</v>
      </c>
      <c r="D118" t="s">
        <v>90</v>
      </c>
      <c r="E118" t="s">
        <v>342</v>
      </c>
      <c r="F118" t="str">
        <f>VLOOKUP(pHWC_agri[[#This Row],[ecoinvent_country_name]],CFs_agri[[ecoinvent_country_name]:[ecoinvent_shortname]],3,0)</f>
        <v>CN-HB</v>
      </c>
      <c r="G118">
        <v>18684100000</v>
      </c>
      <c r="H118">
        <v>3851780</v>
      </c>
      <c r="I118">
        <v>3319230</v>
      </c>
      <c r="J118">
        <v>3321290</v>
      </c>
      <c r="K118">
        <v>49560700</v>
      </c>
      <c r="L118">
        <v>2075020000</v>
      </c>
      <c r="M118">
        <v>4606500000</v>
      </c>
      <c r="N118">
        <v>4135680000</v>
      </c>
      <c r="O118">
        <v>4100650000</v>
      </c>
      <c r="P118">
        <v>2994120000</v>
      </c>
      <c r="Q118">
        <v>615978000</v>
      </c>
      <c r="R118">
        <v>93323500</v>
      </c>
      <c r="S118">
        <v>2822470</v>
      </c>
    </row>
    <row r="119" spans="1:19" x14ac:dyDescent="0.2">
      <c r="A119" s="22">
        <v>117</v>
      </c>
      <c r="B119" t="b">
        <v>0</v>
      </c>
      <c r="C119" t="b">
        <v>1</v>
      </c>
      <c r="D119" t="s">
        <v>90</v>
      </c>
      <c r="E119" t="s">
        <v>344</v>
      </c>
      <c r="F119" t="str">
        <f>VLOOKUP(pHWC_agri[[#This Row],[ecoinvent_country_name]],CFs_agri[[ecoinvent_country_name]:[ecoinvent_shortname]],3,0)</f>
        <v>CN-HE</v>
      </c>
      <c r="G119">
        <v>18185300000</v>
      </c>
      <c r="H119">
        <v>235157000</v>
      </c>
      <c r="I119">
        <v>28991600</v>
      </c>
      <c r="J119">
        <v>47728000</v>
      </c>
      <c r="K119">
        <v>261531000</v>
      </c>
      <c r="L119">
        <v>3949230000</v>
      </c>
      <c r="M119">
        <v>3790480000</v>
      </c>
      <c r="N119">
        <v>3950800000</v>
      </c>
      <c r="O119">
        <v>2482480000</v>
      </c>
      <c r="P119">
        <v>1462990000</v>
      </c>
      <c r="Q119">
        <v>939225000</v>
      </c>
      <c r="R119">
        <v>760453000</v>
      </c>
      <c r="S119">
        <v>276206000</v>
      </c>
    </row>
    <row r="120" spans="1:19" x14ac:dyDescent="0.2">
      <c r="A120" s="22">
        <v>118</v>
      </c>
      <c r="B120" t="b">
        <v>0</v>
      </c>
      <c r="C120" t="b">
        <v>1</v>
      </c>
      <c r="D120" t="s">
        <v>90</v>
      </c>
      <c r="E120" t="s">
        <v>346</v>
      </c>
      <c r="F120" t="str">
        <f>VLOOKUP(pHWC_agri[[#This Row],[ecoinvent_country_name]],CFs_agri[[ecoinvent_country_name]:[ecoinvent_shortname]],3,0)</f>
        <v>CN-HL</v>
      </c>
      <c r="G120">
        <v>4644720000</v>
      </c>
      <c r="H120">
        <v>0</v>
      </c>
      <c r="I120">
        <v>0</v>
      </c>
      <c r="J120">
        <v>0</v>
      </c>
      <c r="K120">
        <v>264935</v>
      </c>
      <c r="L120">
        <v>122543000</v>
      </c>
      <c r="M120">
        <v>947741000</v>
      </c>
      <c r="N120">
        <v>1794940000</v>
      </c>
      <c r="O120">
        <v>483393000</v>
      </c>
      <c r="P120">
        <v>974984000</v>
      </c>
      <c r="Q120">
        <v>320850000</v>
      </c>
      <c r="R120">
        <v>0</v>
      </c>
      <c r="S120">
        <v>0</v>
      </c>
    </row>
    <row r="121" spans="1:19" x14ac:dyDescent="0.2">
      <c r="A121" s="22">
        <v>119</v>
      </c>
      <c r="B121" t="b">
        <v>0</v>
      </c>
      <c r="C121" t="b">
        <v>1</v>
      </c>
      <c r="D121" t="s">
        <v>90</v>
      </c>
      <c r="E121" t="s">
        <v>348</v>
      </c>
      <c r="F121" t="str">
        <f>VLOOKUP(pHWC_agri[[#This Row],[ecoinvent_country_name]],CFs_agri[[ecoinvent_country_name]:[ecoinvent_shortname]],3,0)</f>
        <v>CN-HN</v>
      </c>
      <c r="G121">
        <v>10655800000</v>
      </c>
      <c r="H121">
        <v>42794000</v>
      </c>
      <c r="I121">
        <v>6325380</v>
      </c>
      <c r="J121">
        <v>2405530</v>
      </c>
      <c r="K121">
        <v>30071300</v>
      </c>
      <c r="L121">
        <v>908038000</v>
      </c>
      <c r="M121">
        <v>1329220000</v>
      </c>
      <c r="N121">
        <v>2370010000</v>
      </c>
      <c r="O121">
        <v>3122220000</v>
      </c>
      <c r="P121">
        <v>1344130000</v>
      </c>
      <c r="Q121">
        <v>675375000</v>
      </c>
      <c r="R121">
        <v>480671000</v>
      </c>
      <c r="S121">
        <v>344545000</v>
      </c>
    </row>
    <row r="122" spans="1:19" x14ac:dyDescent="0.2">
      <c r="A122" s="22">
        <v>120</v>
      </c>
      <c r="B122" t="b">
        <v>0</v>
      </c>
      <c r="C122" t="b">
        <v>1</v>
      </c>
      <c r="D122" t="s">
        <v>90</v>
      </c>
      <c r="E122" t="s">
        <v>350</v>
      </c>
      <c r="F122" t="str">
        <f>VLOOKUP(pHWC_agri[[#This Row],[ecoinvent_country_name]],CFs_agri[[ecoinvent_country_name]:[ecoinvent_shortname]],3,0)</f>
        <v>CN-HU</v>
      </c>
      <c r="G122">
        <v>11427400000</v>
      </c>
      <c r="H122">
        <v>70776000</v>
      </c>
      <c r="I122">
        <v>3471420</v>
      </c>
      <c r="J122">
        <v>36348600</v>
      </c>
      <c r="K122">
        <v>273365000</v>
      </c>
      <c r="L122">
        <v>1736220000</v>
      </c>
      <c r="M122">
        <v>1721890000</v>
      </c>
      <c r="N122">
        <v>2316630000</v>
      </c>
      <c r="O122">
        <v>2556130000</v>
      </c>
      <c r="P122">
        <v>1300810000</v>
      </c>
      <c r="Q122">
        <v>644588000</v>
      </c>
      <c r="R122">
        <v>565974000</v>
      </c>
      <c r="S122">
        <v>201227000</v>
      </c>
    </row>
    <row r="123" spans="1:19" x14ac:dyDescent="0.2">
      <c r="A123" s="22">
        <v>121</v>
      </c>
      <c r="B123" t="b">
        <v>0</v>
      </c>
      <c r="C123" t="b">
        <v>1</v>
      </c>
      <c r="D123" t="s">
        <v>90</v>
      </c>
      <c r="E123" t="s">
        <v>352</v>
      </c>
      <c r="F123" t="str">
        <f>VLOOKUP(pHWC_agri[[#This Row],[ecoinvent_country_name]],CFs_agri[[ecoinvent_country_name]:[ecoinvent_shortname]],3,0)</f>
        <v>CN-JL</v>
      </c>
      <c r="G123">
        <v>7503090000</v>
      </c>
      <c r="H123">
        <v>0</v>
      </c>
      <c r="I123">
        <v>0</v>
      </c>
      <c r="J123">
        <v>0</v>
      </c>
      <c r="K123">
        <v>18196200</v>
      </c>
      <c r="L123">
        <v>442776000</v>
      </c>
      <c r="M123">
        <v>2398480000</v>
      </c>
      <c r="N123">
        <v>1905230000</v>
      </c>
      <c r="O123">
        <v>1246760000</v>
      </c>
      <c r="P123">
        <v>1442210000</v>
      </c>
      <c r="Q123">
        <v>49432800</v>
      </c>
      <c r="R123">
        <v>0</v>
      </c>
      <c r="S123">
        <v>0</v>
      </c>
    </row>
    <row r="124" spans="1:19" x14ac:dyDescent="0.2">
      <c r="A124" s="22">
        <v>122</v>
      </c>
      <c r="B124" t="b">
        <v>0</v>
      </c>
      <c r="C124" t="b">
        <v>1</v>
      </c>
      <c r="D124" t="s">
        <v>90</v>
      </c>
      <c r="E124" t="s">
        <v>354</v>
      </c>
      <c r="F124" t="str">
        <f>VLOOKUP(pHWC_agri[[#This Row],[ecoinvent_country_name]],CFs_agri[[ecoinvent_country_name]:[ecoinvent_shortname]],3,0)</f>
        <v>CN-JS</v>
      </c>
      <c r="G124">
        <v>15706300000</v>
      </c>
      <c r="H124">
        <v>199689000</v>
      </c>
      <c r="I124">
        <v>6643810</v>
      </c>
      <c r="J124">
        <v>20046100</v>
      </c>
      <c r="K124">
        <v>122530000</v>
      </c>
      <c r="L124">
        <v>2370820000</v>
      </c>
      <c r="M124">
        <v>3339810000</v>
      </c>
      <c r="N124">
        <v>2996380000</v>
      </c>
      <c r="O124">
        <v>3204240000</v>
      </c>
      <c r="P124">
        <v>1423070000</v>
      </c>
      <c r="Q124">
        <v>1042460000</v>
      </c>
      <c r="R124">
        <v>822168000</v>
      </c>
      <c r="S124">
        <v>158477000</v>
      </c>
    </row>
    <row r="125" spans="1:19" x14ac:dyDescent="0.2">
      <c r="A125" s="22">
        <v>123</v>
      </c>
      <c r="B125" t="b">
        <v>0</v>
      </c>
      <c r="C125" t="b">
        <v>1</v>
      </c>
      <c r="D125" t="s">
        <v>90</v>
      </c>
      <c r="E125" t="s">
        <v>356</v>
      </c>
      <c r="F125" t="str">
        <f>VLOOKUP(pHWC_agri[[#This Row],[ecoinvent_country_name]],CFs_agri[[ecoinvent_country_name]:[ecoinvent_shortname]],3,0)</f>
        <v>CN-JX</v>
      </c>
      <c r="G125">
        <v>9957260000</v>
      </c>
      <c r="H125">
        <v>49896800</v>
      </c>
      <c r="I125">
        <v>16464300</v>
      </c>
      <c r="J125">
        <v>1623070</v>
      </c>
      <c r="K125">
        <v>26831800</v>
      </c>
      <c r="L125">
        <v>762650000</v>
      </c>
      <c r="M125">
        <v>1071530000</v>
      </c>
      <c r="N125">
        <v>1584950000</v>
      </c>
      <c r="O125">
        <v>2711450000</v>
      </c>
      <c r="P125">
        <v>1352600000</v>
      </c>
      <c r="Q125">
        <v>1178390000</v>
      </c>
      <c r="R125">
        <v>841874000</v>
      </c>
      <c r="S125">
        <v>358999000</v>
      </c>
    </row>
    <row r="126" spans="1:19" x14ac:dyDescent="0.2">
      <c r="A126" s="22">
        <v>124</v>
      </c>
      <c r="B126" t="b">
        <v>0</v>
      </c>
      <c r="C126" t="b">
        <v>1</v>
      </c>
      <c r="D126" t="s">
        <v>90</v>
      </c>
      <c r="E126" t="s">
        <v>358</v>
      </c>
      <c r="F126" t="str">
        <f>VLOOKUP(pHWC_agri[[#This Row],[ecoinvent_country_name]],CFs_agri[[ecoinvent_country_name]:[ecoinvent_shortname]],3,0)</f>
        <v>CN-LN</v>
      </c>
      <c r="G126">
        <v>7688770000</v>
      </c>
      <c r="H126">
        <v>0</v>
      </c>
      <c r="I126">
        <v>0</v>
      </c>
      <c r="J126">
        <v>0</v>
      </c>
      <c r="K126">
        <v>11709800</v>
      </c>
      <c r="L126">
        <v>479022000</v>
      </c>
      <c r="M126">
        <v>2226840000</v>
      </c>
      <c r="N126">
        <v>2092930000</v>
      </c>
      <c r="O126">
        <v>1479730000</v>
      </c>
      <c r="P126">
        <v>1244310000</v>
      </c>
      <c r="Q126">
        <v>152033000</v>
      </c>
      <c r="R126">
        <v>2194570</v>
      </c>
      <c r="S126">
        <v>0</v>
      </c>
    </row>
    <row r="127" spans="1:19" x14ac:dyDescent="0.2">
      <c r="A127" s="22">
        <v>125</v>
      </c>
      <c r="B127" t="b">
        <v>0</v>
      </c>
      <c r="C127" t="b">
        <v>1</v>
      </c>
      <c r="D127" t="s">
        <v>90</v>
      </c>
      <c r="E127" t="s">
        <v>360</v>
      </c>
      <c r="F127" t="str">
        <f>VLOOKUP(pHWC_agri[[#This Row],[ecoinvent_country_name]],CFs_agri[[ecoinvent_country_name]:[ecoinvent_shortname]],3,0)</f>
        <v>CN-NCGC</v>
      </c>
      <c r="G127">
        <v>64200700000</v>
      </c>
      <c r="H127">
        <v>61640700</v>
      </c>
      <c r="I127">
        <v>10731600</v>
      </c>
      <c r="J127">
        <v>8688630</v>
      </c>
      <c r="K127">
        <v>182630000</v>
      </c>
      <c r="L127">
        <v>6885290000</v>
      </c>
      <c r="M127">
        <v>16371300000</v>
      </c>
      <c r="N127">
        <v>15657000000</v>
      </c>
      <c r="O127">
        <v>13429400000</v>
      </c>
      <c r="P127">
        <v>9637210000</v>
      </c>
      <c r="Q127">
        <v>1592310000</v>
      </c>
      <c r="R127">
        <v>325509000</v>
      </c>
      <c r="S127">
        <v>39088300</v>
      </c>
    </row>
    <row r="128" spans="1:19" x14ac:dyDescent="0.2">
      <c r="A128" s="22">
        <v>126</v>
      </c>
      <c r="B128" t="b">
        <v>0</v>
      </c>
      <c r="C128" t="b">
        <v>1</v>
      </c>
      <c r="D128" t="s">
        <v>90</v>
      </c>
      <c r="E128" t="s">
        <v>362</v>
      </c>
      <c r="F128" t="str">
        <f>VLOOKUP(pHWC_agri[[#This Row],[ecoinvent_country_name]],CFs_agri[[ecoinvent_country_name]:[ecoinvent_shortname]],3,0)</f>
        <v>CN-NECG</v>
      </c>
      <c r="G128">
        <v>19836600000</v>
      </c>
      <c r="H128">
        <v>0</v>
      </c>
      <c r="I128">
        <v>0</v>
      </c>
      <c r="J128">
        <v>0</v>
      </c>
      <c r="K128">
        <v>30171000</v>
      </c>
      <c r="L128">
        <v>1044350000</v>
      </c>
      <c r="M128">
        <v>5573080000</v>
      </c>
      <c r="N128">
        <v>5793100000</v>
      </c>
      <c r="O128">
        <v>3209890000</v>
      </c>
      <c r="P128">
        <v>3661500000</v>
      </c>
      <c r="Q128">
        <v>522308000</v>
      </c>
      <c r="R128">
        <v>2194570</v>
      </c>
      <c r="S128">
        <v>0</v>
      </c>
    </row>
    <row r="129" spans="1:19" x14ac:dyDescent="0.2">
      <c r="A129" s="22">
        <v>127</v>
      </c>
      <c r="B129" t="b">
        <v>0</v>
      </c>
      <c r="C129" t="b">
        <v>1</v>
      </c>
      <c r="D129" t="s">
        <v>90</v>
      </c>
      <c r="E129" t="s">
        <v>364</v>
      </c>
      <c r="F129" t="str">
        <f>VLOOKUP(pHWC_agri[[#This Row],[ecoinvent_country_name]],CFs_agri[[ecoinvent_country_name]:[ecoinvent_shortname]],3,0)</f>
        <v>CN-NM</v>
      </c>
      <c r="G129">
        <v>16294900000</v>
      </c>
      <c r="H129">
        <v>0</v>
      </c>
      <c r="I129">
        <v>0</v>
      </c>
      <c r="J129">
        <v>0</v>
      </c>
      <c r="K129">
        <v>34698800</v>
      </c>
      <c r="L129">
        <v>894089000</v>
      </c>
      <c r="M129">
        <v>4124210000</v>
      </c>
      <c r="N129">
        <v>4812170000</v>
      </c>
      <c r="O129">
        <v>3553460000</v>
      </c>
      <c r="P129">
        <v>2643440000</v>
      </c>
      <c r="Q129">
        <v>232870000</v>
      </c>
      <c r="R129">
        <v>0</v>
      </c>
      <c r="S129">
        <v>0</v>
      </c>
    </row>
    <row r="130" spans="1:19" x14ac:dyDescent="0.2">
      <c r="A130" s="22">
        <v>128</v>
      </c>
      <c r="B130" t="b">
        <v>0</v>
      </c>
      <c r="C130" t="b">
        <v>1</v>
      </c>
      <c r="D130" t="s">
        <v>90</v>
      </c>
      <c r="E130" t="s">
        <v>366</v>
      </c>
      <c r="F130" t="str">
        <f>VLOOKUP(pHWC_agri[[#This Row],[ecoinvent_country_name]],CFs_agri[[ecoinvent_country_name]:[ecoinvent_shortname]],3,0)</f>
        <v>CN-NWG</v>
      </c>
      <c r="G130">
        <v>67915600000</v>
      </c>
      <c r="H130">
        <v>21002700</v>
      </c>
      <c r="I130">
        <v>17837900</v>
      </c>
      <c r="J130">
        <v>262755000</v>
      </c>
      <c r="K130">
        <v>1976960000</v>
      </c>
      <c r="L130">
        <v>9353810000</v>
      </c>
      <c r="M130">
        <v>16681000000</v>
      </c>
      <c r="N130">
        <v>20853900000</v>
      </c>
      <c r="O130">
        <v>14953100000</v>
      </c>
      <c r="P130">
        <v>3596680000</v>
      </c>
      <c r="Q130">
        <v>171511000</v>
      </c>
      <c r="R130">
        <v>15209500</v>
      </c>
      <c r="S130">
        <v>11879800</v>
      </c>
    </row>
    <row r="131" spans="1:19" x14ac:dyDescent="0.2">
      <c r="A131" s="22">
        <v>129</v>
      </c>
      <c r="B131" t="b">
        <v>0</v>
      </c>
      <c r="C131" t="b">
        <v>1</v>
      </c>
      <c r="D131" t="s">
        <v>90</v>
      </c>
      <c r="E131" t="s">
        <v>368</v>
      </c>
      <c r="F131" t="str">
        <f>VLOOKUP(pHWC_agri[[#This Row],[ecoinvent_country_name]],CFs_agri[[ecoinvent_country_name]:[ecoinvent_shortname]],3,0)</f>
        <v>CN-NX</v>
      </c>
      <c r="G131">
        <v>3191990000</v>
      </c>
      <c r="H131">
        <v>0</v>
      </c>
      <c r="I131">
        <v>0</v>
      </c>
      <c r="J131">
        <v>0</v>
      </c>
      <c r="K131">
        <v>41347400</v>
      </c>
      <c r="L131">
        <v>291820000</v>
      </c>
      <c r="M131">
        <v>720881000</v>
      </c>
      <c r="N131">
        <v>1007270000</v>
      </c>
      <c r="O131">
        <v>829776000</v>
      </c>
      <c r="P131">
        <v>292204000</v>
      </c>
      <c r="Q131">
        <v>8691990</v>
      </c>
      <c r="R131">
        <v>0</v>
      </c>
      <c r="S131">
        <v>0</v>
      </c>
    </row>
    <row r="132" spans="1:19" x14ac:dyDescent="0.2">
      <c r="A132" s="22">
        <v>130</v>
      </c>
      <c r="B132" t="b">
        <v>0</v>
      </c>
      <c r="C132" t="b">
        <v>1</v>
      </c>
      <c r="D132" t="s">
        <v>90</v>
      </c>
      <c r="E132" t="s">
        <v>370</v>
      </c>
      <c r="F132" t="str">
        <f>VLOOKUP(pHWC_agri[[#This Row],[ecoinvent_country_name]],CFs_agri[[ecoinvent_country_name]:[ecoinvent_shortname]],3,0)</f>
        <v>CN-QH</v>
      </c>
      <c r="G132">
        <v>2734260000</v>
      </c>
      <c r="H132">
        <v>0</v>
      </c>
      <c r="I132">
        <v>0</v>
      </c>
      <c r="J132">
        <v>0</v>
      </c>
      <c r="K132">
        <v>1964550</v>
      </c>
      <c r="L132">
        <v>187896000</v>
      </c>
      <c r="M132">
        <v>540054000</v>
      </c>
      <c r="N132">
        <v>1002630000</v>
      </c>
      <c r="O132">
        <v>817055000</v>
      </c>
      <c r="P132">
        <v>145833000</v>
      </c>
      <c r="Q132">
        <v>38810500</v>
      </c>
      <c r="R132">
        <v>16027.4</v>
      </c>
      <c r="S132">
        <v>0</v>
      </c>
    </row>
    <row r="133" spans="1:19" x14ac:dyDescent="0.2">
      <c r="A133" s="22">
        <v>131</v>
      </c>
      <c r="B133" t="b">
        <v>0</v>
      </c>
      <c r="C133" t="b">
        <v>1</v>
      </c>
      <c r="D133" t="s">
        <v>90</v>
      </c>
      <c r="E133" t="s">
        <v>372</v>
      </c>
      <c r="F133" t="str">
        <f>VLOOKUP(pHWC_agri[[#This Row],[ecoinvent_country_name]],CFs_agri[[ecoinvent_country_name]:[ecoinvent_shortname]],3,0)</f>
        <v>CN-SA</v>
      </c>
      <c r="G133">
        <v>5097460000</v>
      </c>
      <c r="H133">
        <v>19727800</v>
      </c>
      <c r="I133">
        <v>16799300</v>
      </c>
      <c r="J133">
        <v>742353</v>
      </c>
      <c r="K133">
        <v>14968200</v>
      </c>
      <c r="L133">
        <v>560321000</v>
      </c>
      <c r="M133">
        <v>1102610000</v>
      </c>
      <c r="N133">
        <v>1532410000</v>
      </c>
      <c r="O133">
        <v>1351190000</v>
      </c>
      <c r="P133">
        <v>452249000</v>
      </c>
      <c r="Q133">
        <v>20655500</v>
      </c>
      <c r="R133">
        <v>14757300</v>
      </c>
      <c r="S133">
        <v>11035800</v>
      </c>
    </row>
    <row r="134" spans="1:19" x14ac:dyDescent="0.2">
      <c r="A134" s="22">
        <v>132</v>
      </c>
      <c r="B134" t="b">
        <v>0</v>
      </c>
      <c r="C134" t="b">
        <v>1</v>
      </c>
      <c r="D134" t="s">
        <v>90</v>
      </c>
      <c r="E134" t="s">
        <v>374</v>
      </c>
      <c r="F134" t="str">
        <f>VLOOKUP(pHWC_agri[[#This Row],[ecoinvent_country_name]],CFs_agri[[ecoinvent_country_name]:[ecoinvent_shortname]],3,0)</f>
        <v>CN-SC</v>
      </c>
      <c r="G134">
        <v>6854110000</v>
      </c>
      <c r="H134">
        <v>235879000</v>
      </c>
      <c r="I134">
        <v>102303000</v>
      </c>
      <c r="J134">
        <v>55498400</v>
      </c>
      <c r="K134">
        <v>342446000</v>
      </c>
      <c r="L134">
        <v>949291000</v>
      </c>
      <c r="M134">
        <v>1321760000</v>
      </c>
      <c r="N134">
        <v>1083990000</v>
      </c>
      <c r="O134">
        <v>2087050000</v>
      </c>
      <c r="P134">
        <v>229852000</v>
      </c>
      <c r="Q134">
        <v>58225800</v>
      </c>
      <c r="R134">
        <v>181874000</v>
      </c>
      <c r="S134">
        <v>205958000</v>
      </c>
    </row>
    <row r="135" spans="1:19" x14ac:dyDescent="0.2">
      <c r="A135" s="22">
        <v>133</v>
      </c>
      <c r="B135" t="b">
        <v>0</v>
      </c>
      <c r="C135" t="b">
        <v>1</v>
      </c>
      <c r="D135" t="s">
        <v>90</v>
      </c>
      <c r="E135" t="s">
        <v>376</v>
      </c>
      <c r="F135" t="str">
        <f>VLOOKUP(pHWC_agri[[#This Row],[ecoinvent_country_name]],CFs_agri[[ecoinvent_country_name]:[ecoinvent_shortname]],3,0)</f>
        <v>CN-SD</v>
      </c>
      <c r="G135">
        <v>20814500000</v>
      </c>
      <c r="H135">
        <v>57788900</v>
      </c>
      <c r="I135">
        <v>7412420</v>
      </c>
      <c r="J135">
        <v>5367340</v>
      </c>
      <c r="K135">
        <v>82930400</v>
      </c>
      <c r="L135">
        <v>3181150000</v>
      </c>
      <c r="M135">
        <v>5697520000</v>
      </c>
      <c r="N135">
        <v>4517670000</v>
      </c>
      <c r="O135">
        <v>3826790000</v>
      </c>
      <c r="P135">
        <v>2671870000</v>
      </c>
      <c r="Q135">
        <v>529324000</v>
      </c>
      <c r="R135">
        <v>200426000</v>
      </c>
      <c r="S135">
        <v>36265800</v>
      </c>
    </row>
    <row r="136" spans="1:19" x14ac:dyDescent="0.2">
      <c r="A136" s="22">
        <v>134</v>
      </c>
      <c r="B136" t="b">
        <v>0</v>
      </c>
      <c r="C136" t="b">
        <v>1</v>
      </c>
      <c r="D136" t="s">
        <v>90</v>
      </c>
      <c r="E136" t="s">
        <v>378</v>
      </c>
      <c r="F136" t="str">
        <f>VLOOKUP(pHWC_agri[[#This Row],[ecoinvent_country_name]],CFs_agri[[ecoinvent_country_name]:[ecoinvent_shortname]],3,0)</f>
        <v>CN-SGCC</v>
      </c>
      <c r="G136">
        <v>255873000000</v>
      </c>
      <c r="H136">
        <v>1297820000</v>
      </c>
      <c r="I136">
        <v>246837000</v>
      </c>
      <c r="J136">
        <v>473211000</v>
      </c>
      <c r="K136">
        <v>3610390000</v>
      </c>
      <c r="L136">
        <v>31626200000</v>
      </c>
      <c r="M136">
        <v>56225400000</v>
      </c>
      <c r="N136">
        <v>62355000000</v>
      </c>
      <c r="O136">
        <v>54781300000</v>
      </c>
      <c r="P136">
        <v>27320500000</v>
      </c>
      <c r="Q136">
        <v>9503460000</v>
      </c>
      <c r="R136">
        <v>6200160000</v>
      </c>
      <c r="S136">
        <v>2232620000</v>
      </c>
    </row>
    <row r="137" spans="1:19" x14ac:dyDescent="0.2">
      <c r="A137" s="22">
        <v>135</v>
      </c>
      <c r="B137" t="b">
        <v>0</v>
      </c>
      <c r="C137" t="b">
        <v>1</v>
      </c>
      <c r="D137" t="s">
        <v>90</v>
      </c>
      <c r="E137" t="s">
        <v>380</v>
      </c>
      <c r="F137" t="str">
        <f>VLOOKUP(pHWC_agri[[#This Row],[ecoinvent_country_name]],CFs_agri[[ecoinvent_country_name]:[ecoinvent_shortname]],3,0)</f>
        <v>CN-SH</v>
      </c>
      <c r="G137">
        <v>1352570000</v>
      </c>
      <c r="H137">
        <v>12556000</v>
      </c>
      <c r="I137">
        <v>789403</v>
      </c>
      <c r="J137">
        <v>6347370</v>
      </c>
      <c r="K137">
        <v>27027100</v>
      </c>
      <c r="L137">
        <v>158692000</v>
      </c>
      <c r="M137">
        <v>257181000</v>
      </c>
      <c r="N137">
        <v>289067000</v>
      </c>
      <c r="O137">
        <v>272078000</v>
      </c>
      <c r="P137">
        <v>126062000</v>
      </c>
      <c r="Q137">
        <v>78385600</v>
      </c>
      <c r="R137">
        <v>104236000</v>
      </c>
      <c r="S137">
        <v>20151700</v>
      </c>
    </row>
    <row r="138" spans="1:19" x14ac:dyDescent="0.2">
      <c r="A138" s="22">
        <v>136</v>
      </c>
      <c r="B138" t="b">
        <v>0</v>
      </c>
      <c r="C138" t="b">
        <v>1</v>
      </c>
      <c r="D138" t="s">
        <v>90</v>
      </c>
      <c r="E138" t="s">
        <v>382</v>
      </c>
      <c r="F138" t="str">
        <f>VLOOKUP(pHWC_agri[[#This Row],[ecoinvent_country_name]],CFs_agri[[ecoinvent_country_name]:[ecoinvent_shortname]],3,0)</f>
        <v>CN-SWG</v>
      </c>
      <c r="G138">
        <v>1960280000</v>
      </c>
      <c r="H138">
        <v>46438</v>
      </c>
      <c r="I138">
        <v>23857.1</v>
      </c>
      <c r="J138">
        <v>0</v>
      </c>
      <c r="K138">
        <v>103935</v>
      </c>
      <c r="L138">
        <v>155941000</v>
      </c>
      <c r="M138">
        <v>596496000</v>
      </c>
      <c r="N138">
        <v>368631000</v>
      </c>
      <c r="O138">
        <v>457585000</v>
      </c>
      <c r="P138">
        <v>267983000</v>
      </c>
      <c r="Q138">
        <v>112843000</v>
      </c>
      <c r="R138">
        <v>599824</v>
      </c>
      <c r="S138">
        <v>28668.400000000001</v>
      </c>
    </row>
    <row r="139" spans="1:19" x14ac:dyDescent="0.2">
      <c r="A139" s="22">
        <v>137</v>
      </c>
      <c r="B139" t="b">
        <v>0</v>
      </c>
      <c r="C139" t="b">
        <v>1</v>
      </c>
      <c r="D139" t="s">
        <v>90</v>
      </c>
      <c r="E139" t="s">
        <v>384</v>
      </c>
      <c r="F139" t="str">
        <f>VLOOKUP(pHWC_agri[[#This Row],[ecoinvent_country_name]],CFs_agri[[ecoinvent_country_name]:[ecoinvent_shortname]],3,0)</f>
        <v>CN-SX</v>
      </c>
      <c r="G139">
        <v>5690900000</v>
      </c>
      <c r="H139">
        <v>0</v>
      </c>
      <c r="I139">
        <v>0</v>
      </c>
      <c r="J139">
        <v>0</v>
      </c>
      <c r="K139">
        <v>3966930</v>
      </c>
      <c r="L139">
        <v>407899000</v>
      </c>
      <c r="M139">
        <v>1233770000</v>
      </c>
      <c r="N139">
        <v>1592930000</v>
      </c>
      <c r="O139">
        <v>1339790000</v>
      </c>
      <c r="P139">
        <v>949385000</v>
      </c>
      <c r="Q139">
        <v>135989000</v>
      </c>
      <c r="R139">
        <v>27174800</v>
      </c>
      <c r="S139">
        <v>0</v>
      </c>
    </row>
    <row r="140" spans="1:19" x14ac:dyDescent="0.2">
      <c r="A140" s="22">
        <v>138</v>
      </c>
      <c r="B140" t="b">
        <v>0</v>
      </c>
      <c r="C140" t="b">
        <v>1</v>
      </c>
      <c r="D140" t="s">
        <v>90</v>
      </c>
      <c r="E140" t="s">
        <v>386</v>
      </c>
      <c r="F140" t="str">
        <f>VLOOKUP(pHWC_agri[[#This Row],[ecoinvent_country_name]],CFs_agri[[ecoinvent_country_name]:[ecoinvent_shortname]],3,0)</f>
        <v>CN-TJ</v>
      </c>
      <c r="G140">
        <v>1534630000</v>
      </c>
      <c r="H140">
        <v>0</v>
      </c>
      <c r="I140">
        <v>0</v>
      </c>
      <c r="J140">
        <v>0</v>
      </c>
      <c r="K140">
        <v>8164250</v>
      </c>
      <c r="L140">
        <v>238249000</v>
      </c>
      <c r="M140">
        <v>452111000</v>
      </c>
      <c r="N140">
        <v>339877000</v>
      </c>
      <c r="O140">
        <v>319596000</v>
      </c>
      <c r="P140">
        <v>158667000</v>
      </c>
      <c r="Q140">
        <v>16862500</v>
      </c>
      <c r="R140">
        <v>1106640</v>
      </c>
      <c r="S140">
        <v>0</v>
      </c>
    </row>
    <row r="141" spans="1:19" x14ac:dyDescent="0.2">
      <c r="A141" s="22">
        <v>139</v>
      </c>
      <c r="B141" t="b">
        <v>0</v>
      </c>
      <c r="C141" t="b">
        <v>1</v>
      </c>
      <c r="D141" t="s">
        <v>90</v>
      </c>
      <c r="E141" t="s">
        <v>388</v>
      </c>
      <c r="F141" t="str">
        <f>VLOOKUP(pHWC_agri[[#This Row],[ecoinvent_country_name]],CFs_agri[[ecoinvent_country_name]:[ecoinvent_shortname]],3,0)</f>
        <v>CN-XJ</v>
      </c>
      <c r="G141">
        <v>49821600000</v>
      </c>
      <c r="H141">
        <v>0</v>
      </c>
      <c r="I141">
        <v>0</v>
      </c>
      <c r="J141">
        <v>261966000</v>
      </c>
      <c r="K141">
        <v>1882470000</v>
      </c>
      <c r="L141">
        <v>7747940000</v>
      </c>
      <c r="M141">
        <v>12907100000</v>
      </c>
      <c r="N141">
        <v>15065000000</v>
      </c>
      <c r="O141">
        <v>9978240000</v>
      </c>
      <c r="P141">
        <v>1938670000</v>
      </c>
      <c r="Q141">
        <v>40128400</v>
      </c>
      <c r="R141">
        <v>3430.13</v>
      </c>
      <c r="S141">
        <v>0</v>
      </c>
    </row>
    <row r="142" spans="1:19" x14ac:dyDescent="0.2">
      <c r="A142" s="22">
        <v>140</v>
      </c>
      <c r="B142" t="b">
        <v>0</v>
      </c>
      <c r="C142" t="b">
        <v>1</v>
      </c>
      <c r="D142" t="s">
        <v>90</v>
      </c>
      <c r="E142" t="s">
        <v>390</v>
      </c>
      <c r="F142" t="str">
        <f>VLOOKUP(pHWC_agri[[#This Row],[ecoinvent_country_name]],CFs_agri[[ecoinvent_country_name]:[ecoinvent_shortname]],3,0)</f>
        <v>CN-XZ</v>
      </c>
      <c r="G142">
        <v>1960280000</v>
      </c>
      <c r="H142">
        <v>46438</v>
      </c>
      <c r="I142">
        <v>23857.1</v>
      </c>
      <c r="J142">
        <v>0</v>
      </c>
      <c r="K142">
        <v>103935</v>
      </c>
      <c r="L142">
        <v>155941000</v>
      </c>
      <c r="M142">
        <v>596496000</v>
      </c>
      <c r="N142">
        <v>368631000</v>
      </c>
      <c r="O142">
        <v>457585000</v>
      </c>
      <c r="P142">
        <v>267983000</v>
      </c>
      <c r="Q142">
        <v>112843000</v>
      </c>
      <c r="R142">
        <v>599824</v>
      </c>
      <c r="S142">
        <v>28668.400000000001</v>
      </c>
    </row>
    <row r="143" spans="1:19" x14ac:dyDescent="0.2">
      <c r="A143" s="22">
        <v>141</v>
      </c>
      <c r="B143" t="b">
        <v>0</v>
      </c>
      <c r="C143" t="b">
        <v>1</v>
      </c>
      <c r="D143" t="s">
        <v>90</v>
      </c>
      <c r="E143" t="s">
        <v>392</v>
      </c>
      <c r="F143" t="str">
        <f>VLOOKUP(pHWC_agri[[#This Row],[ecoinvent_country_name]],CFs_agri[[ecoinvent_country_name]:[ecoinvent_shortname]],3,0)</f>
        <v>CN-YN</v>
      </c>
      <c r="G143">
        <v>7431940000</v>
      </c>
      <c r="H143">
        <v>392604000</v>
      </c>
      <c r="I143">
        <v>750831000</v>
      </c>
      <c r="J143">
        <v>525187000</v>
      </c>
      <c r="K143">
        <v>660891000</v>
      </c>
      <c r="L143">
        <v>1071550000</v>
      </c>
      <c r="M143">
        <v>722479000</v>
      </c>
      <c r="N143">
        <v>350804000</v>
      </c>
      <c r="O143">
        <v>1000250000</v>
      </c>
      <c r="P143">
        <v>524592000</v>
      </c>
      <c r="Q143">
        <v>366199000</v>
      </c>
      <c r="R143">
        <v>521711000</v>
      </c>
      <c r="S143">
        <v>544853000</v>
      </c>
    </row>
    <row r="144" spans="1:19" x14ac:dyDescent="0.2">
      <c r="A144" s="22">
        <v>142</v>
      </c>
      <c r="B144" t="b">
        <v>0</v>
      </c>
      <c r="C144" t="b">
        <v>1</v>
      </c>
      <c r="D144" t="s">
        <v>90</v>
      </c>
      <c r="E144" t="s">
        <v>394</v>
      </c>
      <c r="F144" t="str">
        <f>VLOOKUP(pHWC_agri[[#This Row],[ecoinvent_country_name]],CFs_agri[[ecoinvent_country_name]:[ecoinvent_shortname]],3,0)</f>
        <v>CN-ZJ</v>
      </c>
      <c r="G144">
        <v>6338090000</v>
      </c>
      <c r="H144">
        <v>77854200</v>
      </c>
      <c r="I144">
        <v>21709600</v>
      </c>
      <c r="J144">
        <v>1491430</v>
      </c>
      <c r="K144">
        <v>46134700</v>
      </c>
      <c r="L144">
        <v>555830000</v>
      </c>
      <c r="M144">
        <v>877033000</v>
      </c>
      <c r="N144">
        <v>1246360000</v>
      </c>
      <c r="O144">
        <v>1717840000</v>
      </c>
      <c r="P144">
        <v>698858000</v>
      </c>
      <c r="Q144">
        <v>443047000</v>
      </c>
      <c r="R144">
        <v>517883000</v>
      </c>
      <c r="S144">
        <v>134057000</v>
      </c>
    </row>
    <row r="145" spans="1:19" x14ac:dyDescent="0.2">
      <c r="A145" s="22">
        <v>143</v>
      </c>
      <c r="B145" t="b">
        <v>1</v>
      </c>
      <c r="C145" t="b">
        <v>1</v>
      </c>
      <c r="D145" t="s">
        <v>396</v>
      </c>
      <c r="E145" t="s">
        <v>396</v>
      </c>
      <c r="F145" t="str">
        <f>VLOOKUP(pHWC_agri[[#This Row],[ecoinvent_country_name]],CFs_agri[[ecoinvent_country_name]:[ecoinvent_shortname]],3,0)</f>
        <v>CO</v>
      </c>
      <c r="G145">
        <v>1694580000</v>
      </c>
      <c r="H145">
        <v>115657000</v>
      </c>
      <c r="I145">
        <v>98133700</v>
      </c>
      <c r="J145">
        <v>129389000</v>
      </c>
      <c r="K145">
        <v>118954000</v>
      </c>
      <c r="L145">
        <v>117906000</v>
      </c>
      <c r="M145">
        <v>201765000</v>
      </c>
      <c r="N145">
        <v>252079000</v>
      </c>
      <c r="O145">
        <v>205677000</v>
      </c>
      <c r="P145">
        <v>143859000</v>
      </c>
      <c r="Q145">
        <v>22852000</v>
      </c>
      <c r="R145">
        <v>101267000</v>
      </c>
      <c r="S145">
        <v>187046000</v>
      </c>
    </row>
    <row r="146" spans="1:19" x14ac:dyDescent="0.2">
      <c r="A146" s="22">
        <v>144</v>
      </c>
      <c r="B146" t="b">
        <v>1</v>
      </c>
      <c r="C146" t="b">
        <v>1</v>
      </c>
      <c r="D146" t="s">
        <v>399</v>
      </c>
      <c r="E146" t="s">
        <v>399</v>
      </c>
      <c r="F146" t="str">
        <f>VLOOKUP(pHWC_agri[[#This Row],[ecoinvent_country_name]],CFs_agri[[ecoinvent_country_name]:[ecoinvent_shortname]],3,0)</f>
        <v>CR</v>
      </c>
      <c r="G146">
        <v>111610000</v>
      </c>
      <c r="H146">
        <v>1306520</v>
      </c>
      <c r="I146">
        <v>2325300</v>
      </c>
      <c r="J146">
        <v>12564400</v>
      </c>
      <c r="K146">
        <v>28948400</v>
      </c>
      <c r="L146">
        <v>15714700</v>
      </c>
      <c r="M146">
        <v>3797410</v>
      </c>
      <c r="N146">
        <v>17415000</v>
      </c>
      <c r="O146">
        <v>13900100</v>
      </c>
      <c r="P146">
        <v>4027560</v>
      </c>
      <c r="Q146">
        <v>158935</v>
      </c>
      <c r="R146">
        <v>4796950</v>
      </c>
      <c r="S146">
        <v>6654250</v>
      </c>
    </row>
    <row r="147" spans="1:19" x14ac:dyDescent="0.2">
      <c r="A147" s="22">
        <v>145</v>
      </c>
      <c r="B147" t="b">
        <v>0</v>
      </c>
      <c r="C147" t="b">
        <v>1</v>
      </c>
      <c r="D147" t="s">
        <v>90</v>
      </c>
      <c r="E147" t="s">
        <v>402</v>
      </c>
      <c r="F147" t="str">
        <f>VLOOKUP(pHWC_agri[[#This Row],[ecoinvent_country_name]],CFs_agri[[ecoinvent_country_name]:[ecoinvent_shortname]],3,0)</f>
        <v>CS</v>
      </c>
      <c r="G147">
        <v>185985000</v>
      </c>
      <c r="H147">
        <v>0</v>
      </c>
      <c r="I147">
        <v>0</v>
      </c>
      <c r="J147">
        <v>29425.4</v>
      </c>
      <c r="K147">
        <v>1160560</v>
      </c>
      <c r="L147">
        <v>1739850</v>
      </c>
      <c r="M147">
        <v>41147900</v>
      </c>
      <c r="N147">
        <v>68548400</v>
      </c>
      <c r="O147">
        <v>56674900</v>
      </c>
      <c r="P147">
        <v>16017000</v>
      </c>
      <c r="Q147">
        <v>667436</v>
      </c>
      <c r="R147">
        <v>0</v>
      </c>
      <c r="S147">
        <v>0</v>
      </c>
    </row>
    <row r="148" spans="1:19" x14ac:dyDescent="0.2">
      <c r="A148" s="22">
        <v>146</v>
      </c>
      <c r="B148" t="b">
        <v>1</v>
      </c>
      <c r="C148" t="b">
        <v>1</v>
      </c>
      <c r="D148" t="s">
        <v>404</v>
      </c>
      <c r="E148" t="s">
        <v>404</v>
      </c>
      <c r="F148" t="str">
        <f>VLOOKUP(pHWC_agri[[#This Row],[ecoinvent_country_name]],CFs_agri[[ecoinvent_country_name]:[ecoinvent_shortname]],3,0)</f>
        <v>CU</v>
      </c>
      <c r="G148">
        <v>225624000</v>
      </c>
      <c r="H148">
        <v>9877260</v>
      </c>
      <c r="I148">
        <v>1601260</v>
      </c>
      <c r="J148">
        <v>77763.7</v>
      </c>
      <c r="K148">
        <v>1820390</v>
      </c>
      <c r="L148">
        <v>12092600</v>
      </c>
      <c r="M148">
        <v>33837700</v>
      </c>
      <c r="N148">
        <v>57455900</v>
      </c>
      <c r="O148">
        <v>54551800</v>
      </c>
      <c r="P148">
        <v>19427600</v>
      </c>
      <c r="Q148">
        <v>14095300</v>
      </c>
      <c r="R148">
        <v>9455940</v>
      </c>
      <c r="S148">
        <v>11330900</v>
      </c>
    </row>
    <row r="149" spans="1:19" x14ac:dyDescent="0.2">
      <c r="A149" s="22">
        <v>147</v>
      </c>
      <c r="B149" t="b">
        <v>0</v>
      </c>
      <c r="C149" t="b">
        <v>1</v>
      </c>
      <c r="D149" t="s">
        <v>90</v>
      </c>
      <c r="E149" t="s">
        <v>407</v>
      </c>
      <c r="F149" t="str">
        <f>VLOOKUP(pHWC_agri[[#This Row],[ecoinvent_country_name]],CFs_agri[[ecoinvent_country_name]:[ecoinvent_shortname]],3,0)</f>
        <v>CUSMA/T-MEC/USMCA</v>
      </c>
      <c r="G149">
        <v>127681000000</v>
      </c>
      <c r="H149">
        <v>706384000</v>
      </c>
      <c r="I149">
        <v>750637000</v>
      </c>
      <c r="J149">
        <v>2055780000</v>
      </c>
      <c r="K149">
        <v>5332060000</v>
      </c>
      <c r="L149">
        <v>10111800000</v>
      </c>
      <c r="M149">
        <v>25394000000</v>
      </c>
      <c r="N149">
        <v>35127500000</v>
      </c>
      <c r="O149">
        <v>26076500000</v>
      </c>
      <c r="P149">
        <v>12659900000</v>
      </c>
      <c r="Q149">
        <v>5351770000</v>
      </c>
      <c r="R149">
        <v>2663520000</v>
      </c>
      <c r="S149">
        <v>1451470000</v>
      </c>
    </row>
    <row r="150" spans="1:19" x14ac:dyDescent="0.2">
      <c r="A150" s="22">
        <v>148</v>
      </c>
      <c r="B150" t="b">
        <v>1</v>
      </c>
      <c r="C150" t="b">
        <v>1</v>
      </c>
      <c r="D150" t="s">
        <v>409</v>
      </c>
      <c r="E150" t="s">
        <v>410</v>
      </c>
      <c r="F150" t="str">
        <f>VLOOKUP(pHWC_agri[[#This Row],[ecoinvent_country_name]],CFs_agri[[ecoinvent_country_name]:[ecoinvent_shortname]],3,0)</f>
        <v>CV</v>
      </c>
      <c r="G150">
        <v>11660200</v>
      </c>
      <c r="H150">
        <v>1768620</v>
      </c>
      <c r="I150">
        <v>1355730</v>
      </c>
      <c r="J150">
        <v>1448350</v>
      </c>
      <c r="K150">
        <v>227799</v>
      </c>
      <c r="L150">
        <v>0</v>
      </c>
      <c r="M150">
        <v>0</v>
      </c>
      <c r="N150">
        <v>0</v>
      </c>
      <c r="O150">
        <v>221212</v>
      </c>
      <c r="P150">
        <v>789854</v>
      </c>
      <c r="Q150">
        <v>1773090</v>
      </c>
      <c r="R150">
        <v>2035500</v>
      </c>
      <c r="S150">
        <v>2040050</v>
      </c>
    </row>
    <row r="151" spans="1:19" x14ac:dyDescent="0.2">
      <c r="A151" s="22">
        <v>149</v>
      </c>
      <c r="B151" t="b">
        <v>0</v>
      </c>
      <c r="C151" t="b">
        <v>1</v>
      </c>
      <c r="D151" t="s">
        <v>90</v>
      </c>
      <c r="E151" t="s">
        <v>413</v>
      </c>
      <c r="F151" t="str">
        <f>VLOOKUP(pHWC_agri[[#This Row],[ecoinvent_country_name]],CFs_agri[[ecoinvent_country_name]:[ecoinvent_shortname]],3,0)</f>
        <v>CW</v>
      </c>
      <c r="G151">
        <v>0</v>
      </c>
      <c r="H151">
        <v>0</v>
      </c>
      <c r="I151">
        <v>0</v>
      </c>
      <c r="J151">
        <v>0</v>
      </c>
      <c r="K151">
        <v>0</v>
      </c>
      <c r="L151">
        <v>0</v>
      </c>
      <c r="M151">
        <v>0</v>
      </c>
      <c r="N151">
        <v>0</v>
      </c>
      <c r="O151">
        <v>0</v>
      </c>
      <c r="P151">
        <v>0</v>
      </c>
      <c r="Q151">
        <v>0</v>
      </c>
      <c r="R151">
        <v>0</v>
      </c>
      <c r="S151">
        <v>0</v>
      </c>
    </row>
    <row r="152" spans="1:19" x14ac:dyDescent="0.2">
      <c r="A152" s="22">
        <v>150</v>
      </c>
      <c r="B152" t="b">
        <v>0</v>
      </c>
      <c r="C152" t="b">
        <v>1</v>
      </c>
      <c r="D152" t="s">
        <v>90</v>
      </c>
      <c r="E152" t="s">
        <v>415</v>
      </c>
      <c r="F152" t="str">
        <f>VLOOKUP(pHWC_agri[[#This Row],[ecoinvent_country_name]],CFs_agri[[ecoinvent_country_name]:[ecoinvent_shortname]],3,0)</f>
        <v>CX</v>
      </c>
      <c r="G152">
        <v>0</v>
      </c>
      <c r="H152">
        <v>0</v>
      </c>
      <c r="I152">
        <v>0</v>
      </c>
      <c r="J152">
        <v>0</v>
      </c>
      <c r="K152">
        <v>0</v>
      </c>
      <c r="L152">
        <v>0</v>
      </c>
      <c r="M152">
        <v>0</v>
      </c>
      <c r="N152">
        <v>0</v>
      </c>
      <c r="O152">
        <v>0</v>
      </c>
      <c r="P152">
        <v>0</v>
      </c>
      <c r="Q152">
        <v>0</v>
      </c>
      <c r="R152">
        <v>0</v>
      </c>
      <c r="S152">
        <v>0</v>
      </c>
    </row>
    <row r="153" spans="1:19" x14ac:dyDescent="0.2">
      <c r="A153" s="22">
        <v>151</v>
      </c>
      <c r="B153" t="b">
        <v>0</v>
      </c>
      <c r="C153" t="b">
        <v>1</v>
      </c>
      <c r="D153" t="s">
        <v>90</v>
      </c>
      <c r="E153" t="s">
        <v>417</v>
      </c>
      <c r="F153" t="str">
        <f>VLOOKUP(pHWC_agri[[#This Row],[ecoinvent_country_name]],CFs_agri[[ecoinvent_country_name]:[ecoinvent_shortname]],3,0)</f>
        <v>CY</v>
      </c>
      <c r="G153">
        <v>198353000</v>
      </c>
      <c r="H153">
        <v>0</v>
      </c>
      <c r="I153">
        <v>307.62</v>
      </c>
      <c r="J153">
        <v>5638210</v>
      </c>
      <c r="K153">
        <v>28358500</v>
      </c>
      <c r="L153">
        <v>64567900</v>
      </c>
      <c r="M153">
        <v>62370600</v>
      </c>
      <c r="N153">
        <v>33856900</v>
      </c>
      <c r="O153">
        <v>3560690</v>
      </c>
      <c r="P153">
        <v>0</v>
      </c>
      <c r="Q153">
        <v>0</v>
      </c>
      <c r="R153">
        <v>0</v>
      </c>
      <c r="S153">
        <v>0</v>
      </c>
    </row>
    <row r="154" spans="1:19" x14ac:dyDescent="0.2">
      <c r="A154" s="22">
        <v>152</v>
      </c>
      <c r="B154" t="b">
        <v>1</v>
      </c>
      <c r="C154" t="b">
        <v>1</v>
      </c>
      <c r="D154" t="s">
        <v>419</v>
      </c>
      <c r="E154" t="s">
        <v>419</v>
      </c>
      <c r="F154" t="str">
        <f>VLOOKUP(pHWC_agri[[#This Row],[ecoinvent_country_name]],CFs_agri[[ecoinvent_country_name]:[ecoinvent_shortname]],3,0)</f>
        <v>CZ</v>
      </c>
      <c r="G154">
        <v>28147900</v>
      </c>
      <c r="H154">
        <v>0</v>
      </c>
      <c r="I154">
        <v>0</v>
      </c>
      <c r="J154">
        <v>0</v>
      </c>
      <c r="K154">
        <v>0</v>
      </c>
      <c r="L154">
        <v>32376.5</v>
      </c>
      <c r="M154">
        <v>7419680</v>
      </c>
      <c r="N154">
        <v>13239600</v>
      </c>
      <c r="O154">
        <v>5356820</v>
      </c>
      <c r="P154">
        <v>2043420</v>
      </c>
      <c r="Q154">
        <v>56001</v>
      </c>
      <c r="R154">
        <v>0</v>
      </c>
      <c r="S154">
        <v>0</v>
      </c>
    </row>
    <row r="155" spans="1:19" x14ac:dyDescent="0.2">
      <c r="A155" s="22">
        <v>153</v>
      </c>
      <c r="B155" t="b">
        <v>0</v>
      </c>
      <c r="C155" t="b">
        <v>1</v>
      </c>
      <c r="D155" t="s">
        <v>90</v>
      </c>
      <c r="E155" t="s">
        <v>422</v>
      </c>
      <c r="F155" t="str">
        <f>VLOOKUP(pHWC_agri[[#This Row],[ecoinvent_country_name]],CFs_agri[[ecoinvent_country_name]:[ecoinvent_shortname]],3,0)</f>
        <v>Canada without Alberta</v>
      </c>
      <c r="G155">
        <v>698294000</v>
      </c>
      <c r="H155">
        <v>0</v>
      </c>
      <c r="I155">
        <v>0</v>
      </c>
      <c r="J155">
        <v>0</v>
      </c>
      <c r="K155">
        <v>355754</v>
      </c>
      <c r="L155">
        <v>37014800</v>
      </c>
      <c r="M155">
        <v>145917000</v>
      </c>
      <c r="N155">
        <v>260025000</v>
      </c>
      <c r="O155">
        <v>209903000</v>
      </c>
      <c r="P155">
        <v>43834700</v>
      </c>
      <c r="Q155">
        <v>1242170</v>
      </c>
      <c r="R155">
        <v>2092.2800000000002</v>
      </c>
      <c r="S155">
        <v>0</v>
      </c>
    </row>
    <row r="156" spans="1:19" x14ac:dyDescent="0.2">
      <c r="A156" s="22">
        <v>154</v>
      </c>
      <c r="B156" t="b">
        <v>0</v>
      </c>
      <c r="C156" t="b">
        <v>1</v>
      </c>
      <c r="D156" t="s">
        <v>90</v>
      </c>
      <c r="E156" t="s">
        <v>423</v>
      </c>
      <c r="F156" t="str">
        <f>VLOOKUP(pHWC_agri[[#This Row],[ecoinvent_country_name]],CFs_agri[[ecoinvent_country_name]:[ecoinvent_shortname]],3,0)</f>
        <v>Canada without Alberta and Quebec</v>
      </c>
      <c r="G156">
        <v>657727000</v>
      </c>
      <c r="H156">
        <v>0</v>
      </c>
      <c r="I156">
        <v>0</v>
      </c>
      <c r="J156">
        <v>0</v>
      </c>
      <c r="K156">
        <v>355754</v>
      </c>
      <c r="L156">
        <v>36976300</v>
      </c>
      <c r="M156">
        <v>137737000</v>
      </c>
      <c r="N156">
        <v>240743000</v>
      </c>
      <c r="O156">
        <v>197881000</v>
      </c>
      <c r="P156">
        <v>42791900</v>
      </c>
      <c r="Q156">
        <v>1241360</v>
      </c>
      <c r="R156">
        <v>2092.2800000000002</v>
      </c>
      <c r="S156">
        <v>0</v>
      </c>
    </row>
    <row r="157" spans="1:19" x14ac:dyDescent="0.2">
      <c r="A157" s="22">
        <v>155</v>
      </c>
      <c r="B157" t="b">
        <v>0</v>
      </c>
      <c r="C157" t="b">
        <v>1</v>
      </c>
      <c r="D157" t="s">
        <v>90</v>
      </c>
      <c r="E157" t="s">
        <v>424</v>
      </c>
      <c r="F157" t="str">
        <f>VLOOKUP(pHWC_agri[[#This Row],[ecoinvent_country_name]],CFs_agri[[ecoinvent_country_name]:[ecoinvent_shortname]],3,0)</f>
        <v>Canada without Quebec</v>
      </c>
      <c r="G157">
        <v>2973400000</v>
      </c>
      <c r="H157">
        <v>0</v>
      </c>
      <c r="I157">
        <v>0</v>
      </c>
      <c r="J157">
        <v>0</v>
      </c>
      <c r="K157">
        <v>386324</v>
      </c>
      <c r="L157">
        <v>124807000</v>
      </c>
      <c r="M157">
        <v>597621000</v>
      </c>
      <c r="N157">
        <v>1075360000</v>
      </c>
      <c r="O157">
        <v>868464000</v>
      </c>
      <c r="P157">
        <v>293753000</v>
      </c>
      <c r="Q157">
        <v>13002900</v>
      </c>
      <c r="R157">
        <v>2092.2800000000002</v>
      </c>
      <c r="S157">
        <v>0</v>
      </c>
    </row>
    <row r="158" spans="1:19" x14ac:dyDescent="0.2">
      <c r="A158" s="22">
        <v>156</v>
      </c>
      <c r="B158" t="b">
        <v>0</v>
      </c>
      <c r="C158" t="b">
        <v>1</v>
      </c>
      <c r="D158" t="s">
        <v>90</v>
      </c>
      <c r="E158" t="s">
        <v>425</v>
      </c>
      <c r="F158" t="str">
        <f>VLOOKUP(pHWC_agri[[#This Row],[ecoinvent_country_name]],CFs_agri[[ecoinvent_country_name]:[ecoinvent_shortname]],3,0)</f>
        <v>Canary Islands</v>
      </c>
      <c r="G158">
        <v>71908800</v>
      </c>
      <c r="H158">
        <v>3120670</v>
      </c>
      <c r="I158">
        <v>4962330</v>
      </c>
      <c r="J158">
        <v>9075820</v>
      </c>
      <c r="K158">
        <v>10420400</v>
      </c>
      <c r="L158">
        <v>14231500</v>
      </c>
      <c r="M158">
        <v>14214800</v>
      </c>
      <c r="N158">
        <v>11661500</v>
      </c>
      <c r="O158">
        <v>2888900</v>
      </c>
      <c r="P158">
        <v>121154</v>
      </c>
      <c r="Q158">
        <v>60794.8</v>
      </c>
      <c r="R158">
        <v>239251</v>
      </c>
      <c r="S158">
        <v>911725</v>
      </c>
    </row>
    <row r="159" spans="1:19" x14ac:dyDescent="0.2">
      <c r="A159" s="22">
        <v>157</v>
      </c>
      <c r="B159" t="b">
        <v>0</v>
      </c>
      <c r="C159" t="b">
        <v>1</v>
      </c>
      <c r="D159" t="s">
        <v>90</v>
      </c>
      <c r="E159" t="s">
        <v>426</v>
      </c>
      <c r="F159" t="str">
        <f>VLOOKUP(pHWC_agri[[#This Row],[ecoinvent_country_name]],CFs_agri[[ecoinvent_country_name]:[ecoinvent_shortname]],3,0)</f>
        <v>Central Asia</v>
      </c>
      <c r="G159">
        <v>62927100000</v>
      </c>
      <c r="H159">
        <v>0</v>
      </c>
      <c r="I159">
        <v>7290030</v>
      </c>
      <c r="J159">
        <v>540795000</v>
      </c>
      <c r="K159">
        <v>2291260000</v>
      </c>
      <c r="L159">
        <v>14115300000</v>
      </c>
      <c r="M159">
        <v>18085600000</v>
      </c>
      <c r="N159">
        <v>19667700000</v>
      </c>
      <c r="O159">
        <v>7515200000</v>
      </c>
      <c r="P159">
        <v>688925000</v>
      </c>
      <c r="Q159">
        <v>15029700</v>
      </c>
      <c r="R159">
        <v>8440.56</v>
      </c>
      <c r="S159">
        <v>0</v>
      </c>
    </row>
    <row r="160" spans="1:19" x14ac:dyDescent="0.2">
      <c r="A160" s="22">
        <v>158</v>
      </c>
      <c r="B160" t="b">
        <v>0</v>
      </c>
      <c r="C160" t="b">
        <v>1</v>
      </c>
      <c r="D160" t="s">
        <v>90</v>
      </c>
      <c r="E160" t="s">
        <v>428</v>
      </c>
      <c r="F160" t="str">
        <f>VLOOKUP(pHWC_agri[[#This Row],[ecoinvent_country_name]],CFs_agri[[ecoinvent_country_name]:[ecoinvent_shortname]],3,0)</f>
        <v>China w/o Inner Mongol</v>
      </c>
      <c r="G160">
        <v>268397000000</v>
      </c>
      <c r="H160">
        <v>2539960000</v>
      </c>
      <c r="I160">
        <v>1549420000</v>
      </c>
      <c r="J160">
        <v>1447830000</v>
      </c>
      <c r="K160">
        <v>4970650000</v>
      </c>
      <c r="L160">
        <v>33130600000</v>
      </c>
      <c r="M160">
        <v>54767800000</v>
      </c>
      <c r="N160">
        <v>60713000000</v>
      </c>
      <c r="O160">
        <v>55464400000</v>
      </c>
      <c r="P160">
        <v>28191000000</v>
      </c>
      <c r="Q160">
        <v>12012700000</v>
      </c>
      <c r="R160">
        <v>9107320000</v>
      </c>
      <c r="S160">
        <v>4502370000</v>
      </c>
    </row>
    <row r="161" spans="1:19" x14ac:dyDescent="0.2">
      <c r="A161" s="22">
        <v>159</v>
      </c>
      <c r="B161" t="b">
        <v>0</v>
      </c>
      <c r="C161" t="b">
        <v>1</v>
      </c>
      <c r="D161" t="s">
        <v>90</v>
      </c>
      <c r="E161" t="s">
        <v>430</v>
      </c>
      <c r="F161" t="str">
        <f>VLOOKUP(pHWC_agri[[#This Row],[ecoinvent_country_name]],CFs_agri[[ecoinvent_country_name]:[ecoinvent_shortname]],3,0)</f>
        <v>Crimea</v>
      </c>
      <c r="G161">
        <v>525689000</v>
      </c>
      <c r="H161">
        <v>0</v>
      </c>
      <c r="I161">
        <v>0</v>
      </c>
      <c r="J161">
        <v>0</v>
      </c>
      <c r="K161">
        <v>9234410</v>
      </c>
      <c r="L161">
        <v>65855300</v>
      </c>
      <c r="M161">
        <v>145056000</v>
      </c>
      <c r="N161">
        <v>150020000</v>
      </c>
      <c r="O161">
        <v>117518000</v>
      </c>
      <c r="P161">
        <v>37281600</v>
      </c>
      <c r="Q161">
        <v>723933</v>
      </c>
      <c r="R161">
        <v>0</v>
      </c>
      <c r="S161">
        <v>0</v>
      </c>
    </row>
    <row r="162" spans="1:19" x14ac:dyDescent="0.2">
      <c r="A162" s="22">
        <v>160</v>
      </c>
      <c r="B162" t="b">
        <v>0</v>
      </c>
      <c r="C162" t="b">
        <v>1</v>
      </c>
      <c r="D162" t="s">
        <v>90</v>
      </c>
      <c r="E162" t="s">
        <v>431</v>
      </c>
      <c r="F162" t="str">
        <f>VLOOKUP(pHWC_agri[[#This Row],[ecoinvent_country_name]],CFs_agri[[ecoinvent_country_name]:[ecoinvent_shortname]],3,0)</f>
        <v>Cyprus No Mans Area</v>
      </c>
      <c r="G162">
        <v>16110000</v>
      </c>
      <c r="H162">
        <v>0</v>
      </c>
      <c r="I162">
        <v>27.4635</v>
      </c>
      <c r="J162">
        <v>569894</v>
      </c>
      <c r="K162">
        <v>2573290</v>
      </c>
      <c r="L162">
        <v>5628720</v>
      </c>
      <c r="M162">
        <v>5191200</v>
      </c>
      <c r="N162">
        <v>2146850</v>
      </c>
      <c r="O162">
        <v>0</v>
      </c>
      <c r="P162">
        <v>0</v>
      </c>
      <c r="Q162">
        <v>0</v>
      </c>
      <c r="R162">
        <v>0</v>
      </c>
      <c r="S162">
        <v>0</v>
      </c>
    </row>
    <row r="163" spans="1:19" x14ac:dyDescent="0.2">
      <c r="A163" s="22">
        <v>161</v>
      </c>
      <c r="B163" t="b">
        <v>1</v>
      </c>
      <c r="C163" t="b">
        <v>1</v>
      </c>
      <c r="D163" t="s">
        <v>432</v>
      </c>
      <c r="E163" t="s">
        <v>432</v>
      </c>
      <c r="F163" t="str">
        <f>VLOOKUP(pHWC_agri[[#This Row],[ecoinvent_country_name]],CFs_agri[[ecoinvent_country_name]:[ecoinvent_shortname]],3,0)</f>
        <v>DE</v>
      </c>
      <c r="G163">
        <v>815688000</v>
      </c>
      <c r="H163">
        <v>0</v>
      </c>
      <c r="I163">
        <v>0</v>
      </c>
      <c r="J163">
        <v>0</v>
      </c>
      <c r="K163">
        <v>508541</v>
      </c>
      <c r="L163">
        <v>10740500</v>
      </c>
      <c r="M163">
        <v>203517000</v>
      </c>
      <c r="N163">
        <v>356357000</v>
      </c>
      <c r="O163">
        <v>180368000</v>
      </c>
      <c r="P163">
        <v>64197900</v>
      </c>
      <c r="Q163">
        <v>0</v>
      </c>
      <c r="R163">
        <v>0</v>
      </c>
      <c r="S163">
        <v>0</v>
      </c>
    </row>
    <row r="164" spans="1:19" x14ac:dyDescent="0.2">
      <c r="A164" s="22">
        <v>162</v>
      </c>
      <c r="B164" t="b">
        <v>1</v>
      </c>
      <c r="C164" t="b">
        <v>1</v>
      </c>
      <c r="D164" t="s">
        <v>435</v>
      </c>
      <c r="E164" t="s">
        <v>435</v>
      </c>
      <c r="F164" t="str">
        <f>VLOOKUP(pHWC_agri[[#This Row],[ecoinvent_country_name]],CFs_agri[[ecoinvent_country_name]:[ecoinvent_shortname]],3,0)</f>
        <v>DJ</v>
      </c>
      <c r="G164">
        <v>6279280</v>
      </c>
      <c r="H164">
        <v>655652</v>
      </c>
      <c r="I164">
        <v>561472</v>
      </c>
      <c r="J164">
        <v>768282</v>
      </c>
      <c r="K164">
        <v>747728</v>
      </c>
      <c r="L164">
        <v>563578</v>
      </c>
      <c r="M164">
        <v>0</v>
      </c>
      <c r="N164">
        <v>0.80160100000000001</v>
      </c>
      <c r="O164">
        <v>78016</v>
      </c>
      <c r="P164">
        <v>480612</v>
      </c>
      <c r="Q164">
        <v>886396</v>
      </c>
      <c r="R164">
        <v>876401</v>
      </c>
      <c r="S164">
        <v>661139</v>
      </c>
    </row>
    <row r="165" spans="1:19" x14ac:dyDescent="0.2">
      <c r="A165" s="22">
        <v>163</v>
      </c>
      <c r="B165" t="b">
        <v>1</v>
      </c>
      <c r="C165" t="b">
        <v>1</v>
      </c>
      <c r="D165" t="s">
        <v>438</v>
      </c>
      <c r="E165" t="s">
        <v>438</v>
      </c>
      <c r="F165" t="str">
        <f>VLOOKUP(pHWC_agri[[#This Row],[ecoinvent_country_name]],CFs_agri[[ecoinvent_country_name]:[ecoinvent_shortname]],3,0)</f>
        <v>DK</v>
      </c>
      <c r="G165">
        <v>176540000</v>
      </c>
      <c r="H165">
        <v>0</v>
      </c>
      <c r="I165">
        <v>0</v>
      </c>
      <c r="J165">
        <v>0</v>
      </c>
      <c r="K165">
        <v>0</v>
      </c>
      <c r="L165">
        <v>741678</v>
      </c>
      <c r="M165">
        <v>34729300</v>
      </c>
      <c r="N165">
        <v>110868000</v>
      </c>
      <c r="O165">
        <v>28205400</v>
      </c>
      <c r="P165">
        <v>1995320</v>
      </c>
      <c r="Q165">
        <v>0</v>
      </c>
      <c r="R165">
        <v>0</v>
      </c>
      <c r="S165">
        <v>0</v>
      </c>
    </row>
    <row r="166" spans="1:19" x14ac:dyDescent="0.2">
      <c r="A166" s="22">
        <v>164</v>
      </c>
      <c r="B166" t="b">
        <v>1</v>
      </c>
      <c r="C166" t="b">
        <v>1</v>
      </c>
      <c r="D166" t="s">
        <v>441</v>
      </c>
      <c r="E166" t="s">
        <v>441</v>
      </c>
      <c r="F166" t="str">
        <f>VLOOKUP(pHWC_agri[[#This Row],[ecoinvent_country_name]],CFs_agri[[ecoinvent_country_name]:[ecoinvent_shortname]],3,0)</f>
        <v>DM</v>
      </c>
      <c r="G166">
        <v>211183</v>
      </c>
      <c r="H166">
        <v>0</v>
      </c>
      <c r="I166">
        <v>0</v>
      </c>
      <c r="J166">
        <v>0</v>
      </c>
      <c r="K166">
        <v>0</v>
      </c>
      <c r="L166">
        <v>7038.52</v>
      </c>
      <c r="M166">
        <v>33829.5</v>
      </c>
      <c r="N166">
        <v>75322.2</v>
      </c>
      <c r="O166">
        <v>47392</v>
      </c>
      <c r="P166">
        <v>36634.300000000003</v>
      </c>
      <c r="Q166">
        <v>10966.5</v>
      </c>
      <c r="R166">
        <v>0</v>
      </c>
      <c r="S166">
        <v>0</v>
      </c>
    </row>
    <row r="167" spans="1:19" x14ac:dyDescent="0.2">
      <c r="A167" s="22">
        <v>165</v>
      </c>
      <c r="B167" t="b">
        <v>1</v>
      </c>
      <c r="C167" t="b">
        <v>1</v>
      </c>
      <c r="D167" t="s">
        <v>444</v>
      </c>
      <c r="E167" t="s">
        <v>444</v>
      </c>
      <c r="F167" t="str">
        <f>VLOOKUP(pHWC_agri[[#This Row],[ecoinvent_country_name]],CFs_agri[[ecoinvent_country_name]:[ecoinvent_shortname]],3,0)</f>
        <v>DO</v>
      </c>
      <c r="G167">
        <v>1291880000</v>
      </c>
      <c r="H167">
        <v>88224500</v>
      </c>
      <c r="I167">
        <v>65524700</v>
      </c>
      <c r="J167">
        <v>110927000</v>
      </c>
      <c r="K167">
        <v>105970000</v>
      </c>
      <c r="L167">
        <v>81476500</v>
      </c>
      <c r="M167">
        <v>103425000</v>
      </c>
      <c r="N167">
        <v>145319000</v>
      </c>
      <c r="O167">
        <v>160299000</v>
      </c>
      <c r="P167">
        <v>94239800</v>
      </c>
      <c r="Q167">
        <v>122305000</v>
      </c>
      <c r="R167">
        <v>154908000</v>
      </c>
      <c r="S167">
        <v>59261100</v>
      </c>
    </row>
    <row r="168" spans="1:19" x14ac:dyDescent="0.2">
      <c r="A168" s="22">
        <v>166</v>
      </c>
      <c r="B168" t="b">
        <v>1</v>
      </c>
      <c r="C168" t="b">
        <v>1</v>
      </c>
      <c r="D168" t="s">
        <v>447</v>
      </c>
      <c r="E168" t="s">
        <v>447</v>
      </c>
      <c r="F168" t="str">
        <f>VLOOKUP(pHWC_agri[[#This Row],[ecoinvent_country_name]],CFs_agri[[ecoinvent_country_name]:[ecoinvent_shortname]],3,0)</f>
        <v>DZ</v>
      </c>
      <c r="G168">
        <v>4968770000</v>
      </c>
      <c r="H168">
        <v>3219020</v>
      </c>
      <c r="I168">
        <v>23364300</v>
      </c>
      <c r="J168">
        <v>127252000</v>
      </c>
      <c r="K168">
        <v>428335000</v>
      </c>
      <c r="L168">
        <v>1071850000</v>
      </c>
      <c r="M168">
        <v>1455900000</v>
      </c>
      <c r="N168">
        <v>1306230000</v>
      </c>
      <c r="O168">
        <v>521256000</v>
      </c>
      <c r="P168">
        <v>27922400</v>
      </c>
      <c r="Q168">
        <v>1939720</v>
      </c>
      <c r="R168">
        <v>987087</v>
      </c>
      <c r="S168">
        <v>516162</v>
      </c>
    </row>
    <row r="169" spans="1:19" x14ac:dyDescent="0.2">
      <c r="A169" s="22">
        <v>167</v>
      </c>
      <c r="B169" t="b">
        <v>0</v>
      </c>
      <c r="C169" t="b">
        <v>1</v>
      </c>
      <c r="D169" t="s">
        <v>90</v>
      </c>
      <c r="E169" t="s">
        <v>450</v>
      </c>
      <c r="F169" t="str">
        <f>VLOOKUP(pHWC_agri[[#This Row],[ecoinvent_country_name]],CFs_agri[[ecoinvent_country_name]:[ecoinvent_shortname]],3,0)</f>
        <v>Dhekelia Base</v>
      </c>
      <c r="G169">
        <v>5584270</v>
      </c>
      <c r="H169">
        <v>0</v>
      </c>
      <c r="I169">
        <v>0</v>
      </c>
      <c r="J169">
        <v>154779</v>
      </c>
      <c r="K169">
        <v>654967</v>
      </c>
      <c r="L169">
        <v>1728000</v>
      </c>
      <c r="M169">
        <v>1783110</v>
      </c>
      <c r="N169">
        <v>1263420</v>
      </c>
      <c r="O169">
        <v>0</v>
      </c>
      <c r="P169">
        <v>0</v>
      </c>
      <c r="Q169">
        <v>0</v>
      </c>
      <c r="R169">
        <v>0</v>
      </c>
      <c r="S169">
        <v>0</v>
      </c>
    </row>
    <row r="170" spans="1:19" x14ac:dyDescent="0.2">
      <c r="A170" s="22">
        <v>168</v>
      </c>
      <c r="B170" t="b">
        <v>1</v>
      </c>
      <c r="C170" t="b">
        <v>1</v>
      </c>
      <c r="D170" t="s">
        <v>452</v>
      </c>
      <c r="E170" t="s">
        <v>452</v>
      </c>
      <c r="F170" t="str">
        <f>VLOOKUP(pHWC_agri[[#This Row],[ecoinvent_country_name]],CFs_agri[[ecoinvent_country_name]:[ecoinvent_shortname]],3,0)</f>
        <v>EC</v>
      </c>
      <c r="G170">
        <v>2037300000</v>
      </c>
      <c r="H170">
        <v>34087800</v>
      </c>
      <c r="I170">
        <v>122586000</v>
      </c>
      <c r="J170">
        <v>266013000</v>
      </c>
      <c r="K170">
        <v>510670000</v>
      </c>
      <c r="L170">
        <v>242537000</v>
      </c>
      <c r="M170">
        <v>114030000</v>
      </c>
      <c r="N170">
        <v>170206000</v>
      </c>
      <c r="O170">
        <v>193675000</v>
      </c>
      <c r="P170">
        <v>228196000</v>
      </c>
      <c r="Q170">
        <v>111955000</v>
      </c>
      <c r="R170">
        <v>35147900</v>
      </c>
      <c r="S170">
        <v>8191970</v>
      </c>
    </row>
    <row r="171" spans="1:19" x14ac:dyDescent="0.2">
      <c r="A171" s="22">
        <v>169</v>
      </c>
      <c r="B171" t="b">
        <v>1</v>
      </c>
      <c r="C171" t="b">
        <v>1</v>
      </c>
      <c r="D171" t="s">
        <v>455</v>
      </c>
      <c r="E171" t="s">
        <v>455</v>
      </c>
      <c r="F171" t="str">
        <f>VLOOKUP(pHWC_agri[[#This Row],[ecoinvent_country_name]],CFs_agri[[ecoinvent_country_name]:[ecoinvent_shortname]],3,0)</f>
        <v>EE</v>
      </c>
      <c r="G171">
        <v>739390</v>
      </c>
      <c r="H171">
        <v>0</v>
      </c>
      <c r="I171">
        <v>0</v>
      </c>
      <c r="J171">
        <v>0</v>
      </c>
      <c r="K171">
        <v>0</v>
      </c>
      <c r="L171">
        <v>8341.84</v>
      </c>
      <c r="M171">
        <v>150547</v>
      </c>
      <c r="N171">
        <v>344345</v>
      </c>
      <c r="O171">
        <v>183352</v>
      </c>
      <c r="P171">
        <v>52804.800000000003</v>
      </c>
      <c r="Q171">
        <v>0</v>
      </c>
      <c r="R171">
        <v>0</v>
      </c>
      <c r="S171">
        <v>0</v>
      </c>
    </row>
    <row r="172" spans="1:19" x14ac:dyDescent="0.2">
      <c r="A172" s="22">
        <v>170</v>
      </c>
      <c r="B172" t="b">
        <v>1</v>
      </c>
      <c r="C172" t="b">
        <v>1</v>
      </c>
      <c r="D172" t="s">
        <v>458</v>
      </c>
      <c r="E172" t="s">
        <v>458</v>
      </c>
      <c r="F172" t="str">
        <f>VLOOKUP(pHWC_agri[[#This Row],[ecoinvent_country_name]],CFs_agri[[ecoinvent_country_name]:[ecoinvent_shortname]],3,0)</f>
        <v>EG</v>
      </c>
      <c r="G172">
        <v>55631000000</v>
      </c>
      <c r="H172">
        <v>237473000</v>
      </c>
      <c r="I172">
        <v>902698000</v>
      </c>
      <c r="J172">
        <v>3856320000</v>
      </c>
      <c r="K172">
        <v>6945160000</v>
      </c>
      <c r="L172">
        <v>10107000000</v>
      </c>
      <c r="M172">
        <v>8206860000</v>
      </c>
      <c r="N172">
        <v>5392650000</v>
      </c>
      <c r="O172">
        <v>6632310000</v>
      </c>
      <c r="P172">
        <v>5887120000</v>
      </c>
      <c r="Q172">
        <v>4721270000</v>
      </c>
      <c r="R172">
        <v>2235280000</v>
      </c>
      <c r="S172">
        <v>506846000</v>
      </c>
    </row>
    <row r="173" spans="1:19" x14ac:dyDescent="0.2">
      <c r="A173" s="22">
        <v>171</v>
      </c>
      <c r="B173" t="b">
        <v>0</v>
      </c>
      <c r="C173" t="b">
        <v>1</v>
      </c>
      <c r="D173" t="s">
        <v>90</v>
      </c>
      <c r="E173" t="s">
        <v>461</v>
      </c>
      <c r="F173" t="str">
        <f>VLOOKUP(pHWC_agri[[#This Row],[ecoinvent_country_name]],CFs_agri[[ecoinvent_country_name]:[ecoinvent_shortname]],3,0)</f>
        <v>EH</v>
      </c>
      <c r="G173">
        <v>0</v>
      </c>
      <c r="H173">
        <v>0</v>
      </c>
      <c r="I173">
        <v>0</v>
      </c>
      <c r="J173">
        <v>0</v>
      </c>
      <c r="K173">
        <v>0</v>
      </c>
      <c r="L173">
        <v>0</v>
      </c>
      <c r="M173">
        <v>0</v>
      </c>
      <c r="N173">
        <v>0</v>
      </c>
      <c r="O173">
        <v>0</v>
      </c>
      <c r="P173">
        <v>0</v>
      </c>
      <c r="Q173">
        <v>0</v>
      </c>
      <c r="R173">
        <v>0</v>
      </c>
      <c r="S173">
        <v>0</v>
      </c>
    </row>
    <row r="174" spans="1:19" x14ac:dyDescent="0.2">
      <c r="A174" s="22">
        <v>172</v>
      </c>
      <c r="B174" t="b">
        <v>0</v>
      </c>
      <c r="C174" t="b">
        <v>1</v>
      </c>
      <c r="D174" t="s">
        <v>90</v>
      </c>
      <c r="E174" t="s">
        <v>463</v>
      </c>
      <c r="F174" t="str">
        <f>VLOOKUP(pHWC_agri[[#This Row],[ecoinvent_country_name]],CFs_agri[[ecoinvent_country_name]:[ecoinvent_shortname]],3,0)</f>
        <v>ENTSO-E</v>
      </c>
      <c r="G174">
        <v>50369100000</v>
      </c>
      <c r="H174">
        <v>3158640</v>
      </c>
      <c r="I174">
        <v>5387730</v>
      </c>
      <c r="J174">
        <v>206030000</v>
      </c>
      <c r="K174">
        <v>791895000</v>
      </c>
      <c r="L174">
        <v>6216110000</v>
      </c>
      <c r="M174">
        <v>14589700000</v>
      </c>
      <c r="N174">
        <v>16658400000</v>
      </c>
      <c r="O174">
        <v>9917030000</v>
      </c>
      <c r="P174">
        <v>1942780000</v>
      </c>
      <c r="Q174">
        <v>36318700</v>
      </c>
      <c r="R174">
        <v>942077</v>
      </c>
      <c r="S174">
        <v>1315270</v>
      </c>
    </row>
    <row r="175" spans="1:19" x14ac:dyDescent="0.2">
      <c r="A175" s="22">
        <v>173</v>
      </c>
      <c r="B175" t="b">
        <v>1</v>
      </c>
      <c r="C175" t="b">
        <v>1</v>
      </c>
      <c r="D175" t="s">
        <v>465</v>
      </c>
      <c r="E175" t="s">
        <v>465</v>
      </c>
      <c r="F175" t="str">
        <f>VLOOKUP(pHWC_agri[[#This Row],[ecoinvent_country_name]],CFs_agri[[ecoinvent_country_name]:[ecoinvent_shortname]],3,0)</f>
        <v>ER</v>
      </c>
      <c r="G175">
        <v>74521600</v>
      </c>
      <c r="H175">
        <v>1700710</v>
      </c>
      <c r="I175">
        <v>3661650</v>
      </c>
      <c r="J175">
        <v>6321140</v>
      </c>
      <c r="K175">
        <v>7317740</v>
      </c>
      <c r="L175">
        <v>4514690</v>
      </c>
      <c r="M175">
        <v>11378.7</v>
      </c>
      <c r="N175">
        <v>1467710</v>
      </c>
      <c r="O175">
        <v>5950110</v>
      </c>
      <c r="P175">
        <v>13217700</v>
      </c>
      <c r="Q175">
        <v>15257900</v>
      </c>
      <c r="R175">
        <v>11870700</v>
      </c>
      <c r="S175">
        <v>3230130</v>
      </c>
    </row>
    <row r="176" spans="1:19" x14ac:dyDescent="0.2">
      <c r="A176" s="22">
        <v>174</v>
      </c>
      <c r="B176" t="b">
        <v>1</v>
      </c>
      <c r="C176" t="b">
        <v>1</v>
      </c>
      <c r="D176" t="s">
        <v>468</v>
      </c>
      <c r="E176" t="s">
        <v>468</v>
      </c>
      <c r="F176" t="str">
        <f>VLOOKUP(pHWC_agri[[#This Row],[ecoinvent_country_name]],CFs_agri[[ecoinvent_country_name]:[ecoinvent_shortname]],3,0)</f>
        <v>ES</v>
      </c>
      <c r="G176">
        <v>23999800000</v>
      </c>
      <c r="H176">
        <v>3143090</v>
      </c>
      <c r="I176">
        <v>5148030</v>
      </c>
      <c r="J176">
        <v>158848000</v>
      </c>
      <c r="K176">
        <v>460797000</v>
      </c>
      <c r="L176">
        <v>4073910000</v>
      </c>
      <c r="M176">
        <v>6930300000</v>
      </c>
      <c r="N176">
        <v>7315070000</v>
      </c>
      <c r="O176">
        <v>4372450000</v>
      </c>
      <c r="P176">
        <v>662338000</v>
      </c>
      <c r="Q176">
        <v>16035200</v>
      </c>
      <c r="R176">
        <v>776127</v>
      </c>
      <c r="S176">
        <v>975258</v>
      </c>
    </row>
    <row r="177" spans="1:19" x14ac:dyDescent="0.2">
      <c r="A177" s="22">
        <v>175</v>
      </c>
      <c r="B177" t="b">
        <v>1</v>
      </c>
      <c r="C177" t="b">
        <v>1</v>
      </c>
      <c r="D177" t="s">
        <v>471</v>
      </c>
      <c r="E177" t="s">
        <v>471</v>
      </c>
      <c r="F177" t="str">
        <f>VLOOKUP(pHWC_agri[[#This Row],[ecoinvent_country_name]],CFs_agri[[ecoinvent_country_name]:[ecoinvent_shortname]],3,0)</f>
        <v>ET</v>
      </c>
      <c r="G177">
        <v>1471110000</v>
      </c>
      <c r="H177">
        <v>31954400</v>
      </c>
      <c r="I177">
        <v>39895100</v>
      </c>
      <c r="J177">
        <v>55392300</v>
      </c>
      <c r="K177">
        <v>58907600</v>
      </c>
      <c r="L177">
        <v>91286500</v>
      </c>
      <c r="M177">
        <v>60561900</v>
      </c>
      <c r="N177">
        <v>112251000</v>
      </c>
      <c r="O177">
        <v>132903000</v>
      </c>
      <c r="P177">
        <v>234583000</v>
      </c>
      <c r="Q177">
        <v>315168000</v>
      </c>
      <c r="R177">
        <v>262446000</v>
      </c>
      <c r="S177">
        <v>75762900</v>
      </c>
    </row>
    <row r="178" spans="1:19" x14ac:dyDescent="0.2">
      <c r="A178" s="22">
        <v>176</v>
      </c>
      <c r="B178" t="b">
        <v>0</v>
      </c>
      <c r="C178" t="b">
        <v>1</v>
      </c>
      <c r="D178" t="s">
        <v>90</v>
      </c>
      <c r="E178" t="s">
        <v>474</v>
      </c>
      <c r="F178" t="str">
        <f>VLOOKUP(pHWC_agri[[#This Row],[ecoinvent_country_name]],CFs_agri[[ecoinvent_country_name]:[ecoinvent_shortname]],3,0)</f>
        <v>Europe without Austria</v>
      </c>
      <c r="G178">
        <v>55145800000</v>
      </c>
      <c r="H178">
        <v>3158640</v>
      </c>
      <c r="I178">
        <v>5387730</v>
      </c>
      <c r="J178">
        <v>206514000</v>
      </c>
      <c r="K178">
        <v>848298000</v>
      </c>
      <c r="L178">
        <v>6585780000</v>
      </c>
      <c r="M178">
        <v>15927700000</v>
      </c>
      <c r="N178">
        <v>18041600000</v>
      </c>
      <c r="O178">
        <v>11135100000</v>
      </c>
      <c r="P178">
        <v>2342770000</v>
      </c>
      <c r="Q178">
        <v>47174600</v>
      </c>
      <c r="R178">
        <v>942081</v>
      </c>
      <c r="S178">
        <v>1315270</v>
      </c>
    </row>
    <row r="179" spans="1:19" x14ac:dyDescent="0.2">
      <c r="A179" s="22">
        <v>177</v>
      </c>
      <c r="B179" t="b">
        <v>0</v>
      </c>
      <c r="C179" t="b">
        <v>1</v>
      </c>
      <c r="D179" t="s">
        <v>90</v>
      </c>
      <c r="E179" t="s">
        <v>475</v>
      </c>
      <c r="F179" t="str">
        <f>VLOOKUP(pHWC_agri[[#This Row],[ecoinvent_country_name]],CFs_agri[[ecoinvent_country_name]:[ecoinvent_shortname]],3,0)</f>
        <v>Europe without NORDEL (NCPA)</v>
      </c>
      <c r="G179">
        <v>55113600000</v>
      </c>
      <c r="H179">
        <v>3158640</v>
      </c>
      <c r="I179">
        <v>5387730</v>
      </c>
      <c r="J179">
        <v>206514000</v>
      </c>
      <c r="K179">
        <v>848364000</v>
      </c>
      <c r="L179">
        <v>6584830000</v>
      </c>
      <c r="M179">
        <v>15917800000</v>
      </c>
      <c r="N179">
        <v>18021200000</v>
      </c>
      <c r="O179">
        <v>11127500000</v>
      </c>
      <c r="P179">
        <v>2349120000</v>
      </c>
      <c r="Q179">
        <v>47469600</v>
      </c>
      <c r="R179">
        <v>942081</v>
      </c>
      <c r="S179">
        <v>1315270</v>
      </c>
    </row>
    <row r="180" spans="1:19" x14ac:dyDescent="0.2">
      <c r="A180" s="22">
        <v>178</v>
      </c>
      <c r="B180" t="b">
        <v>0</v>
      </c>
      <c r="C180" t="b">
        <v>1</v>
      </c>
      <c r="D180" t="s">
        <v>90</v>
      </c>
      <c r="E180" t="s">
        <v>476</v>
      </c>
      <c r="F180" t="str">
        <f>VLOOKUP(pHWC_agri[[#This Row],[ecoinvent_country_name]],CFs_agri[[ecoinvent_country_name]:[ecoinvent_shortname]],3,0)</f>
        <v>Europe without Switzerland</v>
      </c>
      <c r="G180">
        <v>55163200000</v>
      </c>
      <c r="H180">
        <v>3158640</v>
      </c>
      <c r="I180">
        <v>5387730</v>
      </c>
      <c r="J180">
        <v>206514000</v>
      </c>
      <c r="K180">
        <v>848389000</v>
      </c>
      <c r="L180">
        <v>6585700000</v>
      </c>
      <c r="M180">
        <v>15932900000</v>
      </c>
      <c r="N180">
        <v>18043800000</v>
      </c>
      <c r="O180">
        <v>11147300000</v>
      </c>
      <c r="P180">
        <v>2340330000</v>
      </c>
      <c r="Q180">
        <v>47443800</v>
      </c>
      <c r="R180">
        <v>942081</v>
      </c>
      <c r="S180">
        <v>1315270</v>
      </c>
    </row>
    <row r="181" spans="1:19" x14ac:dyDescent="0.2">
      <c r="A181" s="22">
        <v>179</v>
      </c>
      <c r="B181" t="b">
        <v>0</v>
      </c>
      <c r="C181" t="b">
        <v>1</v>
      </c>
      <c r="D181" t="s">
        <v>90</v>
      </c>
      <c r="E181" t="s">
        <v>477</v>
      </c>
      <c r="F181" t="str">
        <f>VLOOKUP(pHWC_agri[[#This Row],[ecoinvent_country_name]],CFs_agri[[ecoinvent_country_name]:[ecoinvent_shortname]],3,0)</f>
        <v>Europe without Switzerland and Austria</v>
      </c>
      <c r="G181">
        <v>55073700000</v>
      </c>
      <c r="H181">
        <v>3158640</v>
      </c>
      <c r="I181">
        <v>5387730</v>
      </c>
      <c r="J181">
        <v>206514000</v>
      </c>
      <c r="K181">
        <v>848298000</v>
      </c>
      <c r="L181">
        <v>6585640000</v>
      </c>
      <c r="M181">
        <v>15913300000</v>
      </c>
      <c r="N181">
        <v>18002000000</v>
      </c>
      <c r="O181">
        <v>11128200000</v>
      </c>
      <c r="P181">
        <v>2331820000</v>
      </c>
      <c r="Q181">
        <v>47148800</v>
      </c>
      <c r="R181">
        <v>942081</v>
      </c>
      <c r="S181">
        <v>1315270</v>
      </c>
    </row>
    <row r="182" spans="1:19" x14ac:dyDescent="0.2">
      <c r="A182" s="22">
        <v>180</v>
      </c>
      <c r="B182" t="b">
        <v>0</v>
      </c>
      <c r="C182" t="b">
        <v>1</v>
      </c>
      <c r="D182" t="s">
        <v>90</v>
      </c>
      <c r="E182" t="s">
        <v>478</v>
      </c>
      <c r="F182" t="str">
        <f>VLOOKUP(pHWC_agri[[#This Row],[ecoinvent_country_name]],CFs_agri[[ecoinvent_country_name]:[ecoinvent_shortname]],3,0)</f>
        <v>Europe without Switzerland and France</v>
      </c>
      <c r="G182">
        <v>49256700000</v>
      </c>
      <c r="H182">
        <v>3158640</v>
      </c>
      <c r="I182">
        <v>5387730</v>
      </c>
      <c r="J182">
        <v>206514000</v>
      </c>
      <c r="K182">
        <v>836981000</v>
      </c>
      <c r="L182">
        <v>6325150000</v>
      </c>
      <c r="M182">
        <v>14488300000</v>
      </c>
      <c r="N182">
        <v>15606200000</v>
      </c>
      <c r="O182">
        <v>9897610000</v>
      </c>
      <c r="P182">
        <v>1840320000</v>
      </c>
      <c r="Q182">
        <v>44788300</v>
      </c>
      <c r="R182">
        <v>942081</v>
      </c>
      <c r="S182">
        <v>1315270</v>
      </c>
    </row>
    <row r="183" spans="1:19" x14ac:dyDescent="0.2">
      <c r="A183" s="22">
        <v>181</v>
      </c>
      <c r="B183" t="b">
        <v>0</v>
      </c>
      <c r="C183" t="b">
        <v>1</v>
      </c>
      <c r="D183" t="s">
        <v>90</v>
      </c>
      <c r="E183" t="s">
        <v>479</v>
      </c>
      <c r="F183" t="str">
        <f>VLOOKUP(pHWC_agri[[#This Row],[ecoinvent_country_name]],CFs_agri[[ecoinvent_country_name]:[ecoinvent_shortname]],3,0)</f>
        <v>Europe, without Russia and Türkiye</v>
      </c>
      <c r="G183">
        <v>52933800000</v>
      </c>
      <c r="H183">
        <v>3158640</v>
      </c>
      <c r="I183">
        <v>5387730</v>
      </c>
      <c r="J183">
        <v>206514000</v>
      </c>
      <c r="K183">
        <v>823685000</v>
      </c>
      <c r="L183">
        <v>6372020000</v>
      </c>
      <c r="M183">
        <v>15265300000</v>
      </c>
      <c r="N183">
        <v>17465300000</v>
      </c>
      <c r="O183">
        <v>10570900000</v>
      </c>
      <c r="P183">
        <v>2177450000</v>
      </c>
      <c r="Q183">
        <v>41892500</v>
      </c>
      <c r="R183">
        <v>942081</v>
      </c>
      <c r="S183">
        <v>1315270</v>
      </c>
    </row>
    <row r="184" spans="1:19" x14ac:dyDescent="0.2">
      <c r="A184" s="22">
        <v>182</v>
      </c>
      <c r="B184" t="b">
        <v>0</v>
      </c>
      <c r="C184" t="b">
        <v>1</v>
      </c>
      <c r="D184" t="s">
        <v>90</v>
      </c>
      <c r="E184" t="s">
        <v>480</v>
      </c>
      <c r="F184" t="str">
        <f>VLOOKUP(pHWC_agri[[#This Row],[ecoinvent_country_name]],CFs_agri[[ecoinvent_country_name]:[ecoinvent_shortname]],3,0)</f>
        <v>FI</v>
      </c>
      <c r="G184">
        <v>14388900</v>
      </c>
      <c r="H184">
        <v>0</v>
      </c>
      <c r="I184">
        <v>0</v>
      </c>
      <c r="J184">
        <v>0</v>
      </c>
      <c r="K184">
        <v>9237.5400000000009</v>
      </c>
      <c r="L184">
        <v>311870</v>
      </c>
      <c r="M184">
        <v>4939210</v>
      </c>
      <c r="N184">
        <v>6625220</v>
      </c>
      <c r="O184">
        <v>2336820</v>
      </c>
      <c r="P184">
        <v>166567</v>
      </c>
      <c r="Q184">
        <v>0</v>
      </c>
      <c r="R184">
        <v>0</v>
      </c>
      <c r="S184">
        <v>0</v>
      </c>
    </row>
    <row r="185" spans="1:19" x14ac:dyDescent="0.2">
      <c r="A185" s="22">
        <v>183</v>
      </c>
      <c r="B185" t="b">
        <v>1</v>
      </c>
      <c r="C185" t="b">
        <v>1</v>
      </c>
      <c r="D185" t="s">
        <v>482</v>
      </c>
      <c r="E185" t="s">
        <v>482</v>
      </c>
      <c r="F185" t="str">
        <f>VLOOKUP(pHWC_agri[[#This Row],[ecoinvent_country_name]],CFs_agri[[ecoinvent_country_name]:[ecoinvent_shortname]],3,0)</f>
        <v>FJ</v>
      </c>
      <c r="G185">
        <v>8128830</v>
      </c>
      <c r="H185">
        <v>308.10399999999998</v>
      </c>
      <c r="I185">
        <v>474455</v>
      </c>
      <c r="J185">
        <v>1129960</v>
      </c>
      <c r="K185">
        <v>105415</v>
      </c>
      <c r="L185">
        <v>961775</v>
      </c>
      <c r="M185">
        <v>358228</v>
      </c>
      <c r="N185">
        <v>468756</v>
      </c>
      <c r="O185">
        <v>1563830</v>
      </c>
      <c r="P185">
        <v>1254820</v>
      </c>
      <c r="Q185">
        <v>760970</v>
      </c>
      <c r="R185">
        <v>696659</v>
      </c>
      <c r="S185">
        <v>353653</v>
      </c>
    </row>
    <row r="186" spans="1:19" x14ac:dyDescent="0.2">
      <c r="A186" s="22">
        <v>184</v>
      </c>
      <c r="B186" t="b">
        <v>0</v>
      </c>
      <c r="C186" t="b">
        <v>1</v>
      </c>
      <c r="D186" t="s">
        <v>90</v>
      </c>
      <c r="E186" t="s">
        <v>485</v>
      </c>
      <c r="F186" t="str">
        <f>VLOOKUP(pHWC_agri[[#This Row],[ecoinvent_country_name]],CFs_agri[[ecoinvent_country_name]:[ecoinvent_shortname]],3,0)</f>
        <v>FK</v>
      </c>
      <c r="G186">
        <v>0</v>
      </c>
      <c r="H186">
        <v>0</v>
      </c>
      <c r="I186">
        <v>0</v>
      </c>
      <c r="J186">
        <v>0</v>
      </c>
      <c r="K186">
        <v>0</v>
      </c>
      <c r="L186">
        <v>0</v>
      </c>
      <c r="M186">
        <v>0</v>
      </c>
      <c r="N186">
        <v>0</v>
      </c>
      <c r="O186">
        <v>0</v>
      </c>
      <c r="P186">
        <v>0</v>
      </c>
      <c r="Q186">
        <v>0</v>
      </c>
      <c r="R186">
        <v>0</v>
      </c>
      <c r="S186">
        <v>0</v>
      </c>
    </row>
    <row r="187" spans="1:19" x14ac:dyDescent="0.2">
      <c r="A187" s="22">
        <v>185</v>
      </c>
      <c r="B187" t="b">
        <v>1</v>
      </c>
      <c r="C187" t="b">
        <v>1</v>
      </c>
      <c r="D187" t="s">
        <v>487</v>
      </c>
      <c r="E187" t="s">
        <v>488</v>
      </c>
      <c r="F187" t="str">
        <f>VLOOKUP(pHWC_agri[[#This Row],[ecoinvent_country_name]],CFs_agri[[ecoinvent_country_name]:[ecoinvent_shortname]],3,0)</f>
        <v>FM</v>
      </c>
      <c r="G187">
        <v>0</v>
      </c>
      <c r="H187">
        <v>0</v>
      </c>
      <c r="I187">
        <v>0</v>
      </c>
      <c r="J187">
        <v>0</v>
      </c>
      <c r="K187">
        <v>0</v>
      </c>
      <c r="L187">
        <v>0</v>
      </c>
      <c r="M187">
        <v>0</v>
      </c>
      <c r="N187">
        <v>0</v>
      </c>
      <c r="O187">
        <v>0</v>
      </c>
      <c r="P187">
        <v>0</v>
      </c>
      <c r="Q187">
        <v>0</v>
      </c>
      <c r="R187">
        <v>0</v>
      </c>
      <c r="S187">
        <v>0</v>
      </c>
    </row>
    <row r="188" spans="1:19" x14ac:dyDescent="0.2">
      <c r="A188" s="22">
        <v>186</v>
      </c>
      <c r="B188" t="b">
        <v>0</v>
      </c>
      <c r="C188" t="b">
        <v>1</v>
      </c>
      <c r="D188" t="s">
        <v>90</v>
      </c>
      <c r="E188" t="s">
        <v>491</v>
      </c>
      <c r="F188" t="str">
        <f>VLOOKUP(pHWC_agri[[#This Row],[ecoinvent_country_name]],CFs_agri[[ecoinvent_country_name]:[ecoinvent_shortname]],3,0)</f>
        <v>FO</v>
      </c>
      <c r="G188">
        <v>0</v>
      </c>
      <c r="H188">
        <v>0</v>
      </c>
      <c r="I188">
        <v>0</v>
      </c>
      <c r="J188">
        <v>0</v>
      </c>
      <c r="K188">
        <v>0</v>
      </c>
      <c r="L188">
        <v>0</v>
      </c>
      <c r="M188">
        <v>0</v>
      </c>
      <c r="N188">
        <v>0</v>
      </c>
      <c r="O188">
        <v>0</v>
      </c>
      <c r="P188">
        <v>0</v>
      </c>
      <c r="Q188">
        <v>0</v>
      </c>
      <c r="R188">
        <v>0</v>
      </c>
      <c r="S188">
        <v>0</v>
      </c>
    </row>
    <row r="189" spans="1:19" x14ac:dyDescent="0.2">
      <c r="A189" s="22">
        <v>187</v>
      </c>
      <c r="B189" t="b">
        <v>0</v>
      </c>
      <c r="C189" t="b">
        <v>1</v>
      </c>
      <c r="D189" t="s">
        <v>90</v>
      </c>
      <c r="E189" t="s">
        <v>493</v>
      </c>
      <c r="F189" t="str">
        <f>VLOOKUP(pHWC_agri[[#This Row],[ecoinvent_country_name]],CFs_agri[[ecoinvent_country_name]:[ecoinvent_shortname]],3,0)</f>
        <v>FR</v>
      </c>
      <c r="G189">
        <v>5906520000</v>
      </c>
      <c r="H189">
        <v>0</v>
      </c>
      <c r="I189">
        <v>0</v>
      </c>
      <c r="J189">
        <v>5.3678699999999999</v>
      </c>
      <c r="K189">
        <v>11408500</v>
      </c>
      <c r="L189">
        <v>260552000</v>
      </c>
      <c r="M189">
        <v>1444610000</v>
      </c>
      <c r="N189">
        <v>2437590000</v>
      </c>
      <c r="O189">
        <v>1249700000</v>
      </c>
      <c r="P189">
        <v>500004000</v>
      </c>
      <c r="Q189">
        <v>2655810</v>
      </c>
      <c r="R189">
        <v>0</v>
      </c>
      <c r="S189">
        <v>0</v>
      </c>
    </row>
    <row r="190" spans="1:19" x14ac:dyDescent="0.2">
      <c r="A190" s="22">
        <v>188</v>
      </c>
      <c r="B190" t="b">
        <v>0</v>
      </c>
      <c r="C190" t="b">
        <v>1</v>
      </c>
      <c r="D190" t="s">
        <v>90</v>
      </c>
      <c r="E190" t="s">
        <v>495</v>
      </c>
      <c r="F190" t="str">
        <f>VLOOKUP(pHWC_agri[[#This Row],[ecoinvent_country_name]],CFs_agri[[ecoinvent_country_name]:[ecoinvent_shortname]],3,0)</f>
        <v>FSU</v>
      </c>
      <c r="G190">
        <v>59501700000</v>
      </c>
      <c r="H190">
        <v>0</v>
      </c>
      <c r="I190">
        <v>699539</v>
      </c>
      <c r="J190">
        <v>311057000</v>
      </c>
      <c r="K190">
        <v>1610360000</v>
      </c>
      <c r="L190">
        <v>12004500000</v>
      </c>
      <c r="M190">
        <v>16603400000</v>
      </c>
      <c r="N190">
        <v>19017000000</v>
      </c>
      <c r="O190">
        <v>8905320000</v>
      </c>
      <c r="P190">
        <v>1011990000</v>
      </c>
      <c r="Q190">
        <v>37311800</v>
      </c>
      <c r="R190">
        <v>16440.7</v>
      </c>
      <c r="S190">
        <v>0</v>
      </c>
    </row>
    <row r="191" spans="1:19" x14ac:dyDescent="0.2">
      <c r="A191" s="22">
        <v>189</v>
      </c>
      <c r="B191" t="b">
        <v>0</v>
      </c>
      <c r="C191" t="b">
        <v>1</v>
      </c>
      <c r="D191" t="s">
        <v>90</v>
      </c>
      <c r="E191" t="s">
        <v>497</v>
      </c>
      <c r="F191" t="str">
        <f>VLOOKUP(pHWC_agri[[#This Row],[ecoinvent_country_name]],CFs_agri[[ecoinvent_country_name]:[ecoinvent_shortname]],3,0)</f>
        <v>France, including overseas territories</v>
      </c>
      <c r="G191">
        <v>5967830000</v>
      </c>
      <c r="H191">
        <v>3101600</v>
      </c>
      <c r="I191">
        <v>9498970</v>
      </c>
      <c r="J191">
        <v>25299000</v>
      </c>
      <c r="K191">
        <v>18931700</v>
      </c>
      <c r="L191">
        <v>265187000</v>
      </c>
      <c r="M191">
        <v>1444760000</v>
      </c>
      <c r="N191">
        <v>2438830000</v>
      </c>
      <c r="O191">
        <v>1251320000</v>
      </c>
      <c r="P191">
        <v>501666000</v>
      </c>
      <c r="Q191">
        <v>5019370</v>
      </c>
      <c r="R191">
        <v>2879730</v>
      </c>
      <c r="S191">
        <v>1342120</v>
      </c>
    </row>
    <row r="192" spans="1:19" x14ac:dyDescent="0.2">
      <c r="A192" s="22">
        <v>190</v>
      </c>
      <c r="B192" t="b">
        <v>1</v>
      </c>
      <c r="C192" t="b">
        <v>1</v>
      </c>
      <c r="D192" t="s">
        <v>498</v>
      </c>
      <c r="E192" t="s">
        <v>498</v>
      </c>
      <c r="F192" t="str">
        <f>VLOOKUP(pHWC_agri[[#This Row],[ecoinvent_country_name]],CFs_agri[[ecoinvent_country_name]:[ecoinvent_shortname]],3,0)</f>
        <v>GA</v>
      </c>
      <c r="G192">
        <v>5095070</v>
      </c>
      <c r="H192">
        <v>505552</v>
      </c>
      <c r="I192">
        <v>225728</v>
      </c>
      <c r="J192">
        <v>91630.7</v>
      </c>
      <c r="K192">
        <v>385324</v>
      </c>
      <c r="L192">
        <v>613297</v>
      </c>
      <c r="M192">
        <v>2143470</v>
      </c>
      <c r="N192">
        <v>866749</v>
      </c>
      <c r="O192">
        <v>9550.0499999999993</v>
      </c>
      <c r="P192">
        <v>60361.4</v>
      </c>
      <c r="Q192">
        <v>4529.0600000000004</v>
      </c>
      <c r="R192">
        <v>105514</v>
      </c>
      <c r="S192">
        <v>83357.600000000006</v>
      </c>
    </row>
    <row r="193" spans="1:19" x14ac:dyDescent="0.2">
      <c r="A193" s="22">
        <v>191</v>
      </c>
      <c r="B193" t="b">
        <v>1</v>
      </c>
      <c r="C193" t="b">
        <v>1</v>
      </c>
      <c r="D193" t="s">
        <v>501</v>
      </c>
      <c r="E193" t="s">
        <v>502</v>
      </c>
      <c r="F193" t="str">
        <f>VLOOKUP(pHWC_agri[[#This Row],[ecoinvent_country_name]],CFs_agri[[ecoinvent_country_name]:[ecoinvent_shortname]],3,0)</f>
        <v>GB</v>
      </c>
      <c r="G193">
        <v>92506600</v>
      </c>
      <c r="H193">
        <v>0</v>
      </c>
      <c r="I193">
        <v>0</v>
      </c>
      <c r="J193">
        <v>198383</v>
      </c>
      <c r="K193">
        <v>1018460</v>
      </c>
      <c r="L193">
        <v>6518400</v>
      </c>
      <c r="M193">
        <v>11261600</v>
      </c>
      <c r="N193">
        <v>42526600</v>
      </c>
      <c r="O193">
        <v>19042800</v>
      </c>
      <c r="P193">
        <v>11940300</v>
      </c>
      <c r="Q193">
        <v>0</v>
      </c>
      <c r="R193">
        <v>0</v>
      </c>
      <c r="S193">
        <v>0</v>
      </c>
    </row>
    <row r="194" spans="1:19" x14ac:dyDescent="0.2">
      <c r="A194" s="22">
        <v>192</v>
      </c>
      <c r="B194" t="b">
        <v>1</v>
      </c>
      <c r="C194" t="b">
        <v>1</v>
      </c>
      <c r="D194" t="s">
        <v>505</v>
      </c>
      <c r="E194" t="s">
        <v>505</v>
      </c>
      <c r="F194" t="str">
        <f>VLOOKUP(pHWC_agri[[#This Row],[ecoinvent_country_name]],CFs_agri[[ecoinvent_country_name]:[ecoinvent_shortname]],3,0)</f>
        <v>GD</v>
      </c>
      <c r="G194">
        <v>4253230</v>
      </c>
      <c r="H194">
        <v>0</v>
      </c>
      <c r="I194">
        <v>0</v>
      </c>
      <c r="J194">
        <v>0</v>
      </c>
      <c r="K194">
        <v>0</v>
      </c>
      <c r="L194">
        <v>0</v>
      </c>
      <c r="M194">
        <v>99733.9</v>
      </c>
      <c r="N194">
        <v>988495</v>
      </c>
      <c r="O194">
        <v>1469390</v>
      </c>
      <c r="P194">
        <v>1225090</v>
      </c>
      <c r="Q194">
        <v>470510</v>
      </c>
      <c r="R194">
        <v>0</v>
      </c>
      <c r="S194">
        <v>0</v>
      </c>
    </row>
    <row r="195" spans="1:19" x14ac:dyDescent="0.2">
      <c r="A195" s="22">
        <v>193</v>
      </c>
      <c r="B195" t="b">
        <v>1</v>
      </c>
      <c r="C195" t="b">
        <v>1</v>
      </c>
      <c r="D195" t="s">
        <v>508</v>
      </c>
      <c r="E195" t="s">
        <v>508</v>
      </c>
      <c r="F195" t="str">
        <f>VLOOKUP(pHWC_agri[[#This Row],[ecoinvent_country_name]],CFs_agri[[ecoinvent_country_name]:[ecoinvent_shortname]],3,0)</f>
        <v>GE</v>
      </c>
      <c r="G195">
        <v>280794000</v>
      </c>
      <c r="H195">
        <v>0</v>
      </c>
      <c r="I195">
        <v>0</v>
      </c>
      <c r="J195">
        <v>0</v>
      </c>
      <c r="K195">
        <v>934658</v>
      </c>
      <c r="L195">
        <v>14094800</v>
      </c>
      <c r="M195">
        <v>73773700</v>
      </c>
      <c r="N195">
        <v>83502500</v>
      </c>
      <c r="O195">
        <v>96937200</v>
      </c>
      <c r="P195">
        <v>10316900</v>
      </c>
      <c r="Q195">
        <v>1234180</v>
      </c>
      <c r="R195">
        <v>0</v>
      </c>
      <c r="S195">
        <v>0</v>
      </c>
    </row>
    <row r="196" spans="1:19" x14ac:dyDescent="0.2">
      <c r="A196" s="22">
        <v>194</v>
      </c>
      <c r="B196" t="b">
        <v>0</v>
      </c>
      <c r="C196" t="b">
        <v>1</v>
      </c>
      <c r="D196" t="s">
        <v>90</v>
      </c>
      <c r="E196" t="s">
        <v>511</v>
      </c>
      <c r="F196" t="str">
        <f>VLOOKUP(pHWC_agri[[#This Row],[ecoinvent_country_name]],CFs_agri[[ecoinvent_country_name]:[ecoinvent_shortname]],3,0)</f>
        <v>GF</v>
      </c>
      <c r="G196">
        <v>11785400</v>
      </c>
      <c r="H196">
        <v>1121890</v>
      </c>
      <c r="I196">
        <v>2444110</v>
      </c>
      <c r="J196">
        <v>4567670</v>
      </c>
      <c r="K196">
        <v>1307650</v>
      </c>
      <c r="L196">
        <v>4871.1099999999997</v>
      </c>
      <c r="M196">
        <v>46852.3</v>
      </c>
      <c r="N196">
        <v>665791</v>
      </c>
      <c r="O196">
        <v>185091</v>
      </c>
      <c r="P196">
        <v>3806.94</v>
      </c>
      <c r="Q196">
        <v>71737.7</v>
      </c>
      <c r="R196">
        <v>1149460</v>
      </c>
      <c r="S196">
        <v>216509</v>
      </c>
    </row>
    <row r="197" spans="1:19" x14ac:dyDescent="0.2">
      <c r="A197" s="22">
        <v>195</v>
      </c>
      <c r="B197" t="b">
        <v>0</v>
      </c>
      <c r="C197" t="b">
        <v>1</v>
      </c>
      <c r="D197" t="s">
        <v>90</v>
      </c>
      <c r="E197" t="s">
        <v>513</v>
      </c>
      <c r="F197" t="str">
        <f>VLOOKUP(pHWC_agri[[#This Row],[ecoinvent_country_name]],CFs_agri[[ecoinvent_country_name]:[ecoinvent_shortname]],3,0)</f>
        <v>GG</v>
      </c>
      <c r="G197">
        <v>0</v>
      </c>
      <c r="H197">
        <v>0</v>
      </c>
      <c r="I197">
        <v>0</v>
      </c>
      <c r="J197">
        <v>0</v>
      </c>
      <c r="K197">
        <v>0</v>
      </c>
      <c r="L197">
        <v>0</v>
      </c>
      <c r="M197">
        <v>0</v>
      </c>
      <c r="N197">
        <v>0</v>
      </c>
      <c r="O197">
        <v>0</v>
      </c>
      <c r="P197">
        <v>0</v>
      </c>
      <c r="Q197">
        <v>0</v>
      </c>
      <c r="R197">
        <v>0</v>
      </c>
      <c r="S197">
        <v>0</v>
      </c>
    </row>
    <row r="198" spans="1:19" x14ac:dyDescent="0.2">
      <c r="A198" s="22">
        <v>196</v>
      </c>
      <c r="B198" t="b">
        <v>1</v>
      </c>
      <c r="C198" t="b">
        <v>1</v>
      </c>
      <c r="D198" t="s">
        <v>515</v>
      </c>
      <c r="E198" t="s">
        <v>515</v>
      </c>
      <c r="F198" t="str">
        <f>VLOOKUP(pHWC_agri[[#This Row],[ecoinvent_country_name]],CFs_agri[[ecoinvent_country_name]:[ecoinvent_shortname]],3,0)</f>
        <v>GH</v>
      </c>
      <c r="G198">
        <v>173600000</v>
      </c>
      <c r="H198">
        <v>3225280</v>
      </c>
      <c r="I198">
        <v>354933</v>
      </c>
      <c r="J198">
        <v>2883070</v>
      </c>
      <c r="K198">
        <v>6137710</v>
      </c>
      <c r="L198">
        <v>14421300</v>
      </c>
      <c r="M198">
        <v>20744300</v>
      </c>
      <c r="N198">
        <v>38090100</v>
      </c>
      <c r="O198">
        <v>58593000</v>
      </c>
      <c r="P198">
        <v>4306530</v>
      </c>
      <c r="Q198">
        <v>2960240</v>
      </c>
      <c r="R198">
        <v>14210300</v>
      </c>
      <c r="S198">
        <v>7673000</v>
      </c>
    </row>
    <row r="199" spans="1:19" x14ac:dyDescent="0.2">
      <c r="A199" s="22">
        <v>197</v>
      </c>
      <c r="B199" t="b">
        <v>0</v>
      </c>
      <c r="C199" t="b">
        <v>1</v>
      </c>
      <c r="D199" t="s">
        <v>90</v>
      </c>
      <c r="E199" t="s">
        <v>518</v>
      </c>
      <c r="F199" t="str">
        <f>VLOOKUP(pHWC_agri[[#This Row],[ecoinvent_country_name]],CFs_agri[[ecoinvent_country_name]:[ecoinvent_shortname]],3,0)</f>
        <v>GI</v>
      </c>
      <c r="G199">
        <v>121072</v>
      </c>
      <c r="H199">
        <v>0</v>
      </c>
      <c r="I199">
        <v>0</v>
      </c>
      <c r="J199">
        <v>6166.97</v>
      </c>
      <c r="K199">
        <v>12186.9</v>
      </c>
      <c r="L199">
        <v>35626.400000000001</v>
      </c>
      <c r="M199">
        <v>39490.1</v>
      </c>
      <c r="N199">
        <v>27601.3</v>
      </c>
      <c r="O199">
        <v>0</v>
      </c>
      <c r="P199">
        <v>0</v>
      </c>
      <c r="Q199">
        <v>0</v>
      </c>
      <c r="R199">
        <v>0</v>
      </c>
      <c r="S199">
        <v>0</v>
      </c>
    </row>
    <row r="200" spans="1:19" x14ac:dyDescent="0.2">
      <c r="A200" s="22">
        <v>198</v>
      </c>
      <c r="B200" t="b">
        <v>1</v>
      </c>
      <c r="C200" t="b">
        <v>1</v>
      </c>
      <c r="D200" t="s">
        <v>520</v>
      </c>
      <c r="E200" t="s">
        <v>520</v>
      </c>
      <c r="F200" t="str">
        <f>VLOOKUP(pHWC_agri[[#This Row],[ecoinvent_country_name]],CFs_agri[[ecoinvent_country_name]:[ecoinvent_shortname]],3,0)</f>
        <v>GM</v>
      </c>
      <c r="G200">
        <v>3536680</v>
      </c>
      <c r="H200">
        <v>83119.100000000006</v>
      </c>
      <c r="I200">
        <v>163538</v>
      </c>
      <c r="J200">
        <v>236947</v>
      </c>
      <c r="K200">
        <v>192277</v>
      </c>
      <c r="L200">
        <v>122652</v>
      </c>
      <c r="M200">
        <v>47187.6</v>
      </c>
      <c r="N200">
        <v>174715</v>
      </c>
      <c r="O200">
        <v>368852</v>
      </c>
      <c r="P200">
        <v>365356</v>
      </c>
      <c r="Q200">
        <v>806496</v>
      </c>
      <c r="R200">
        <v>702778</v>
      </c>
      <c r="S200">
        <v>272764</v>
      </c>
    </row>
    <row r="201" spans="1:19" x14ac:dyDescent="0.2">
      <c r="A201" s="22">
        <v>199</v>
      </c>
      <c r="B201" t="b">
        <v>1</v>
      </c>
      <c r="C201" t="b">
        <v>1</v>
      </c>
      <c r="D201" t="s">
        <v>523</v>
      </c>
      <c r="E201" t="s">
        <v>523</v>
      </c>
      <c r="F201" t="str">
        <f>VLOOKUP(pHWC_agri[[#This Row],[ecoinvent_country_name]],CFs_agri[[ecoinvent_country_name]:[ecoinvent_shortname]],3,0)</f>
        <v>GN</v>
      </c>
      <c r="G201">
        <v>56708900</v>
      </c>
      <c r="H201">
        <v>6299000</v>
      </c>
      <c r="I201">
        <v>9354850</v>
      </c>
      <c r="J201">
        <v>12090200</v>
      </c>
      <c r="K201">
        <v>7060630</v>
      </c>
      <c r="L201">
        <v>3792150</v>
      </c>
      <c r="M201">
        <v>4718700</v>
      </c>
      <c r="N201">
        <v>2157490</v>
      </c>
      <c r="O201">
        <v>257269</v>
      </c>
      <c r="P201">
        <v>1469620</v>
      </c>
      <c r="Q201">
        <v>2957190</v>
      </c>
      <c r="R201">
        <v>3015150</v>
      </c>
      <c r="S201">
        <v>3536690</v>
      </c>
    </row>
    <row r="202" spans="1:19" x14ac:dyDescent="0.2">
      <c r="A202" s="22">
        <v>200</v>
      </c>
      <c r="B202" t="b">
        <v>0</v>
      </c>
      <c r="C202" t="b">
        <v>1</v>
      </c>
      <c r="D202" t="s">
        <v>90</v>
      </c>
      <c r="E202" t="s">
        <v>526</v>
      </c>
      <c r="F202" t="str">
        <f>VLOOKUP(pHWC_agri[[#This Row],[ecoinvent_country_name]],CFs_agri[[ecoinvent_country_name]:[ecoinvent_shortname]],3,0)</f>
        <v>GP</v>
      </c>
      <c r="G202">
        <v>9532180</v>
      </c>
      <c r="H202">
        <v>988601</v>
      </c>
      <c r="I202">
        <v>225288</v>
      </c>
      <c r="J202">
        <v>0</v>
      </c>
      <c r="K202">
        <v>0</v>
      </c>
      <c r="L202">
        <v>4583.05</v>
      </c>
      <c r="M202">
        <v>104605</v>
      </c>
      <c r="N202">
        <v>570802</v>
      </c>
      <c r="O202">
        <v>1425730</v>
      </c>
      <c r="P202">
        <v>1593800</v>
      </c>
      <c r="Q202">
        <v>2067160</v>
      </c>
      <c r="R202">
        <v>1557310</v>
      </c>
      <c r="S202">
        <v>994305</v>
      </c>
    </row>
    <row r="203" spans="1:19" x14ac:dyDescent="0.2">
      <c r="A203" s="22">
        <v>201</v>
      </c>
      <c r="B203" t="b">
        <v>1</v>
      </c>
      <c r="C203" t="b">
        <v>1</v>
      </c>
      <c r="D203" t="s">
        <v>528</v>
      </c>
      <c r="E203" t="s">
        <v>528</v>
      </c>
      <c r="F203" t="str">
        <f>VLOOKUP(pHWC_agri[[#This Row],[ecoinvent_country_name]],CFs_agri[[ecoinvent_country_name]:[ecoinvent_shortname]],3,0)</f>
        <v>GQ</v>
      </c>
      <c r="G203">
        <v>0</v>
      </c>
      <c r="H203">
        <v>0</v>
      </c>
      <c r="I203">
        <v>0</v>
      </c>
      <c r="J203">
        <v>0</v>
      </c>
      <c r="K203">
        <v>0</v>
      </c>
      <c r="L203">
        <v>0</v>
      </c>
      <c r="M203">
        <v>0</v>
      </c>
      <c r="N203">
        <v>0</v>
      </c>
      <c r="O203">
        <v>0</v>
      </c>
      <c r="P203">
        <v>0</v>
      </c>
      <c r="Q203">
        <v>0</v>
      </c>
      <c r="R203">
        <v>0</v>
      </c>
      <c r="S203">
        <v>0</v>
      </c>
    </row>
    <row r="204" spans="1:19" x14ac:dyDescent="0.2">
      <c r="A204" s="22">
        <v>202</v>
      </c>
      <c r="B204" t="b">
        <v>1</v>
      </c>
      <c r="C204" t="b">
        <v>1</v>
      </c>
      <c r="D204" t="s">
        <v>531</v>
      </c>
      <c r="E204" t="s">
        <v>531</v>
      </c>
      <c r="F204" t="str">
        <f>VLOOKUP(pHWC_agri[[#This Row],[ecoinvent_country_name]],CFs_agri[[ecoinvent_country_name]:[ecoinvent_shortname]],3,0)</f>
        <v>GR</v>
      </c>
      <c r="G204">
        <v>5322190000</v>
      </c>
      <c r="H204">
        <v>0</v>
      </c>
      <c r="I204">
        <v>0</v>
      </c>
      <c r="J204">
        <v>10875100</v>
      </c>
      <c r="K204">
        <v>119876000</v>
      </c>
      <c r="L204">
        <v>844060000</v>
      </c>
      <c r="M204">
        <v>1496920000</v>
      </c>
      <c r="N204">
        <v>1543470000</v>
      </c>
      <c r="O204">
        <v>1162130000</v>
      </c>
      <c r="P204">
        <v>143114000</v>
      </c>
      <c r="Q204">
        <v>1656880</v>
      </c>
      <c r="R204">
        <v>55881.5</v>
      </c>
      <c r="S204">
        <v>37499.1</v>
      </c>
    </row>
    <row r="205" spans="1:19" x14ac:dyDescent="0.2">
      <c r="A205" s="22">
        <v>203</v>
      </c>
      <c r="B205" t="b">
        <v>0</v>
      </c>
      <c r="C205" t="b">
        <v>1</v>
      </c>
      <c r="D205" t="s">
        <v>90</v>
      </c>
      <c r="E205" t="s">
        <v>534</v>
      </c>
      <c r="F205" t="str">
        <f>VLOOKUP(pHWC_agri[[#This Row],[ecoinvent_country_name]],CFs_agri[[ecoinvent_country_name]:[ecoinvent_shortname]],3,0)</f>
        <v>GS</v>
      </c>
      <c r="G205">
        <v>0</v>
      </c>
      <c r="H205">
        <v>0</v>
      </c>
      <c r="I205">
        <v>0</v>
      </c>
      <c r="J205">
        <v>0</v>
      </c>
      <c r="K205">
        <v>0</v>
      </c>
      <c r="L205">
        <v>0</v>
      </c>
      <c r="M205">
        <v>0</v>
      </c>
      <c r="N205">
        <v>0</v>
      </c>
      <c r="O205">
        <v>0</v>
      </c>
      <c r="P205">
        <v>0</v>
      </c>
      <c r="Q205">
        <v>0</v>
      </c>
      <c r="R205">
        <v>0</v>
      </c>
      <c r="S205">
        <v>0</v>
      </c>
    </row>
    <row r="206" spans="1:19" x14ac:dyDescent="0.2">
      <c r="A206" s="22">
        <v>204</v>
      </c>
      <c r="B206" t="b">
        <v>1</v>
      </c>
      <c r="C206" t="b">
        <v>1</v>
      </c>
      <c r="D206" t="s">
        <v>536</v>
      </c>
      <c r="E206" t="s">
        <v>536</v>
      </c>
      <c r="F206" t="str">
        <f>VLOOKUP(pHWC_agri[[#This Row],[ecoinvent_country_name]],CFs_agri[[ecoinvent_country_name]:[ecoinvent_shortname]],3,0)</f>
        <v>GT</v>
      </c>
      <c r="G206">
        <v>210424000</v>
      </c>
      <c r="H206">
        <v>514565</v>
      </c>
      <c r="I206">
        <v>6064170</v>
      </c>
      <c r="J206">
        <v>12095300</v>
      </c>
      <c r="K206">
        <v>20628500</v>
      </c>
      <c r="L206">
        <v>19075400</v>
      </c>
      <c r="M206">
        <v>12777500</v>
      </c>
      <c r="N206">
        <v>70911200</v>
      </c>
      <c r="O206">
        <v>49298500</v>
      </c>
      <c r="P206">
        <v>17290000</v>
      </c>
      <c r="Q206">
        <v>441242</v>
      </c>
      <c r="R206">
        <v>1214140</v>
      </c>
      <c r="S206">
        <v>114129</v>
      </c>
    </row>
    <row r="207" spans="1:19" x14ac:dyDescent="0.2">
      <c r="A207" s="22">
        <v>205</v>
      </c>
      <c r="B207" t="b">
        <v>0</v>
      </c>
      <c r="C207" t="b">
        <v>1</v>
      </c>
      <c r="D207" t="s">
        <v>90</v>
      </c>
      <c r="E207" t="s">
        <v>539</v>
      </c>
      <c r="F207" t="str">
        <f>VLOOKUP(pHWC_agri[[#This Row],[ecoinvent_country_name]],CFs_agri[[ecoinvent_country_name]:[ecoinvent_shortname]],3,0)</f>
        <v>GU</v>
      </c>
      <c r="G207">
        <v>899063</v>
      </c>
      <c r="H207">
        <v>189651</v>
      </c>
      <c r="I207">
        <v>155655</v>
      </c>
      <c r="J207">
        <v>253381</v>
      </c>
      <c r="K207">
        <v>89744.1</v>
      </c>
      <c r="L207">
        <v>0</v>
      </c>
      <c r="M207">
        <v>37020.6</v>
      </c>
      <c r="N207">
        <v>23258.2</v>
      </c>
      <c r="O207">
        <v>7234.93</v>
      </c>
      <c r="P207">
        <v>8033.42</v>
      </c>
      <c r="Q207">
        <v>23810.3</v>
      </c>
      <c r="R207">
        <v>0</v>
      </c>
      <c r="S207">
        <v>111275</v>
      </c>
    </row>
    <row r="208" spans="1:19" x14ac:dyDescent="0.2">
      <c r="A208" s="22">
        <v>206</v>
      </c>
      <c r="B208" t="b">
        <v>1</v>
      </c>
      <c r="C208" t="b">
        <v>1</v>
      </c>
      <c r="D208" t="s">
        <v>541</v>
      </c>
      <c r="E208" t="s">
        <v>542</v>
      </c>
      <c r="F208" t="str">
        <f>VLOOKUP(pHWC_agri[[#This Row],[ecoinvent_country_name]],CFs_agri[[ecoinvent_country_name]:[ecoinvent_shortname]],3,0)</f>
        <v>GW</v>
      </c>
      <c r="G208">
        <v>17826700</v>
      </c>
      <c r="H208">
        <v>947681</v>
      </c>
      <c r="I208">
        <v>1140280</v>
      </c>
      <c r="J208">
        <v>1556760</v>
      </c>
      <c r="K208">
        <v>715677</v>
      </c>
      <c r="L208">
        <v>43398.400000000001</v>
      </c>
      <c r="M208">
        <v>3684190</v>
      </c>
      <c r="N208">
        <v>550920</v>
      </c>
      <c r="O208">
        <v>1081890</v>
      </c>
      <c r="P208">
        <v>212163</v>
      </c>
      <c r="Q208">
        <v>3948410</v>
      </c>
      <c r="R208">
        <v>3404420</v>
      </c>
      <c r="S208">
        <v>540896</v>
      </c>
    </row>
    <row r="209" spans="1:19" x14ac:dyDescent="0.2">
      <c r="A209" s="22">
        <v>207</v>
      </c>
      <c r="B209" t="b">
        <v>1</v>
      </c>
      <c r="C209" t="b">
        <v>1</v>
      </c>
      <c r="D209" t="s">
        <v>545</v>
      </c>
      <c r="E209" t="s">
        <v>545</v>
      </c>
      <c r="F209" t="str">
        <f>VLOOKUP(pHWC_agri[[#This Row],[ecoinvent_country_name]],CFs_agri[[ecoinvent_country_name]:[ecoinvent_shortname]],3,0)</f>
        <v>GY</v>
      </c>
      <c r="G209">
        <v>486440000</v>
      </c>
      <c r="H209">
        <v>48118200</v>
      </c>
      <c r="I209">
        <v>79941300</v>
      </c>
      <c r="J209">
        <v>199303000</v>
      </c>
      <c r="K209">
        <v>94702800</v>
      </c>
      <c r="L209">
        <v>3985250</v>
      </c>
      <c r="M209">
        <v>2231320</v>
      </c>
      <c r="N209">
        <v>2617950</v>
      </c>
      <c r="O209">
        <v>21258200</v>
      </c>
      <c r="P209">
        <v>23696500</v>
      </c>
      <c r="Q209">
        <v>121874</v>
      </c>
      <c r="R209">
        <v>1014450</v>
      </c>
      <c r="S209">
        <v>9448750</v>
      </c>
    </row>
    <row r="210" spans="1:19" x14ac:dyDescent="0.2">
      <c r="A210" s="22">
        <v>208</v>
      </c>
      <c r="B210" t="b">
        <v>0</v>
      </c>
      <c r="C210" t="b">
        <v>1</v>
      </c>
      <c r="D210" t="s">
        <v>90</v>
      </c>
      <c r="E210" t="s">
        <v>548</v>
      </c>
      <c r="F210" t="str">
        <f>VLOOKUP(pHWC_agri[[#This Row],[ecoinvent_country_name]],CFs_agri[[ecoinvent_country_name]:[ecoinvent_shortname]],3,0)</f>
        <v>Guantanamo Bay</v>
      </c>
      <c r="G210">
        <v>144060</v>
      </c>
      <c r="H210">
        <v>42170.6</v>
      </c>
      <c r="I210">
        <v>8412.32</v>
      </c>
      <c r="J210">
        <v>0</v>
      </c>
      <c r="K210">
        <v>0</v>
      </c>
      <c r="L210">
        <v>0</v>
      </c>
      <c r="M210">
        <v>0</v>
      </c>
      <c r="N210">
        <v>0</v>
      </c>
      <c r="O210">
        <v>0</v>
      </c>
      <c r="P210">
        <v>0</v>
      </c>
      <c r="Q210">
        <v>19039.2</v>
      </c>
      <c r="R210">
        <v>34096.5</v>
      </c>
      <c r="S210">
        <v>40340.9</v>
      </c>
    </row>
    <row r="211" spans="1:19" x14ac:dyDescent="0.2">
      <c r="A211" s="22">
        <v>209</v>
      </c>
      <c r="B211" t="b">
        <v>0</v>
      </c>
      <c r="C211" t="b">
        <v>1</v>
      </c>
      <c r="D211" t="s">
        <v>90</v>
      </c>
      <c r="E211" t="s">
        <v>550</v>
      </c>
      <c r="F211" t="str">
        <f>VLOOKUP(pHWC_agri[[#This Row],[ecoinvent_country_name]],CFs_agri[[ecoinvent_country_name]:[ecoinvent_shortname]],3,0)</f>
        <v>HK</v>
      </c>
      <c r="G211">
        <v>22713900</v>
      </c>
      <c r="H211">
        <v>1975050</v>
      </c>
      <c r="I211">
        <v>1268630</v>
      </c>
      <c r="J211">
        <v>977187</v>
      </c>
      <c r="K211">
        <v>1015170</v>
      </c>
      <c r="L211">
        <v>0</v>
      </c>
      <c r="M211">
        <v>1346410</v>
      </c>
      <c r="N211">
        <v>3206730</v>
      </c>
      <c r="O211">
        <v>3202670</v>
      </c>
      <c r="P211">
        <v>6158670</v>
      </c>
      <c r="Q211">
        <v>1870380</v>
      </c>
      <c r="R211">
        <v>385016</v>
      </c>
      <c r="S211">
        <v>1307960</v>
      </c>
    </row>
    <row r="212" spans="1:19" x14ac:dyDescent="0.2">
      <c r="A212" s="22">
        <v>210</v>
      </c>
      <c r="B212" t="b">
        <v>0</v>
      </c>
      <c r="C212" t="b">
        <v>1</v>
      </c>
      <c r="D212" t="s">
        <v>90</v>
      </c>
      <c r="E212" t="s">
        <v>552</v>
      </c>
      <c r="F212" t="str">
        <f>VLOOKUP(pHWC_agri[[#This Row],[ecoinvent_country_name]],CFs_agri[[ecoinvent_country_name]:[ecoinvent_shortname]],3,0)</f>
        <v>HM</v>
      </c>
      <c r="G212">
        <v>0</v>
      </c>
      <c r="H212">
        <v>0</v>
      </c>
      <c r="I212">
        <v>0</v>
      </c>
      <c r="J212">
        <v>0</v>
      </c>
      <c r="K212">
        <v>0</v>
      </c>
      <c r="L212">
        <v>0</v>
      </c>
      <c r="M212">
        <v>0</v>
      </c>
      <c r="N212">
        <v>0</v>
      </c>
      <c r="O212">
        <v>0</v>
      </c>
      <c r="P212">
        <v>0</v>
      </c>
      <c r="Q212">
        <v>0</v>
      </c>
      <c r="R212">
        <v>0</v>
      </c>
      <c r="S212">
        <v>0</v>
      </c>
    </row>
    <row r="213" spans="1:19" x14ac:dyDescent="0.2">
      <c r="A213" s="22">
        <v>211</v>
      </c>
      <c r="B213" t="b">
        <v>1</v>
      </c>
      <c r="C213" t="b">
        <v>1</v>
      </c>
      <c r="D213" t="s">
        <v>554</v>
      </c>
      <c r="E213" t="s">
        <v>554</v>
      </c>
      <c r="F213" t="str">
        <f>VLOOKUP(pHWC_agri[[#This Row],[ecoinvent_country_name]],CFs_agri[[ecoinvent_country_name]:[ecoinvent_shortname]],3,0)</f>
        <v>HN</v>
      </c>
      <c r="G213">
        <v>174807000</v>
      </c>
      <c r="H213">
        <v>1895980</v>
      </c>
      <c r="I213">
        <v>5032660</v>
      </c>
      <c r="J213">
        <v>10962100</v>
      </c>
      <c r="K213">
        <v>10590900</v>
      </c>
      <c r="L213">
        <v>11535500</v>
      </c>
      <c r="M213">
        <v>11706300</v>
      </c>
      <c r="N213">
        <v>39614100</v>
      </c>
      <c r="O213">
        <v>46039000</v>
      </c>
      <c r="P213">
        <v>26233100</v>
      </c>
      <c r="Q213">
        <v>4336240</v>
      </c>
      <c r="R213">
        <v>4115010</v>
      </c>
      <c r="S213">
        <v>2746420</v>
      </c>
    </row>
    <row r="214" spans="1:19" x14ac:dyDescent="0.2">
      <c r="A214" s="22">
        <v>212</v>
      </c>
      <c r="B214" t="b">
        <v>1</v>
      </c>
      <c r="C214" t="b">
        <v>1</v>
      </c>
      <c r="D214" t="s">
        <v>557</v>
      </c>
      <c r="E214" t="s">
        <v>557</v>
      </c>
      <c r="F214" t="str">
        <f>VLOOKUP(pHWC_agri[[#This Row],[ecoinvent_country_name]],CFs_agri[[ecoinvent_country_name]:[ecoinvent_shortname]],3,0)</f>
        <v>HR</v>
      </c>
      <c r="G214">
        <v>101418000</v>
      </c>
      <c r="H214">
        <v>0</v>
      </c>
      <c r="I214">
        <v>0</v>
      </c>
      <c r="J214">
        <v>38327.5</v>
      </c>
      <c r="K214">
        <v>974633</v>
      </c>
      <c r="L214">
        <v>1657440</v>
      </c>
      <c r="M214">
        <v>31358000</v>
      </c>
      <c r="N214">
        <v>37596900</v>
      </c>
      <c r="O214">
        <v>26030600</v>
      </c>
      <c r="P214">
        <v>3761640</v>
      </c>
      <c r="Q214">
        <v>663.74699999999996</v>
      </c>
      <c r="R214">
        <v>0</v>
      </c>
      <c r="S214">
        <v>0</v>
      </c>
    </row>
    <row r="215" spans="1:19" x14ac:dyDescent="0.2">
      <c r="A215" s="22">
        <v>213</v>
      </c>
      <c r="B215" t="b">
        <v>1</v>
      </c>
      <c r="C215" t="b">
        <v>1</v>
      </c>
      <c r="D215" t="s">
        <v>560</v>
      </c>
      <c r="E215" t="s">
        <v>560</v>
      </c>
      <c r="F215" t="str">
        <f>VLOOKUP(pHWC_agri[[#This Row],[ecoinvent_country_name]],CFs_agri[[ecoinvent_country_name]:[ecoinvent_shortname]],3,0)</f>
        <v>HT</v>
      </c>
      <c r="G215">
        <v>323031000</v>
      </c>
      <c r="H215">
        <v>16867200</v>
      </c>
      <c r="I215">
        <v>14373200</v>
      </c>
      <c r="J215">
        <v>34387200</v>
      </c>
      <c r="K215">
        <v>33655500</v>
      </c>
      <c r="L215">
        <v>35649800</v>
      </c>
      <c r="M215">
        <v>45973200</v>
      </c>
      <c r="N215">
        <v>35900100</v>
      </c>
      <c r="O215">
        <v>27411700</v>
      </c>
      <c r="P215">
        <v>13463800</v>
      </c>
      <c r="Q215">
        <v>25674300</v>
      </c>
      <c r="R215">
        <v>27620100</v>
      </c>
      <c r="S215">
        <v>12054500</v>
      </c>
    </row>
    <row r="216" spans="1:19" x14ac:dyDescent="0.2">
      <c r="A216" s="22">
        <v>214</v>
      </c>
      <c r="B216" t="b">
        <v>1</v>
      </c>
      <c r="C216" t="b">
        <v>1</v>
      </c>
      <c r="D216" t="s">
        <v>563</v>
      </c>
      <c r="E216" t="s">
        <v>563</v>
      </c>
      <c r="F216" t="str">
        <f>VLOOKUP(pHWC_agri[[#This Row],[ecoinvent_country_name]],CFs_agri[[ecoinvent_country_name]:[ecoinvent_shortname]],3,0)</f>
        <v>HU</v>
      </c>
      <c r="G216">
        <v>256321000</v>
      </c>
      <c r="H216">
        <v>0</v>
      </c>
      <c r="I216">
        <v>0</v>
      </c>
      <c r="J216">
        <v>0</v>
      </c>
      <c r="K216">
        <v>878531</v>
      </c>
      <c r="L216">
        <v>702234</v>
      </c>
      <c r="M216">
        <v>27848100</v>
      </c>
      <c r="N216">
        <v>103641000</v>
      </c>
      <c r="O216">
        <v>86949400</v>
      </c>
      <c r="P216">
        <v>32622900</v>
      </c>
      <c r="Q216">
        <v>3678850</v>
      </c>
      <c r="R216">
        <v>0</v>
      </c>
      <c r="S216">
        <v>0</v>
      </c>
    </row>
    <row r="217" spans="1:19" x14ac:dyDescent="0.2">
      <c r="A217" s="22">
        <v>215</v>
      </c>
      <c r="B217" t="b">
        <v>0</v>
      </c>
      <c r="C217" t="b">
        <v>1</v>
      </c>
      <c r="D217" t="s">
        <v>90</v>
      </c>
      <c r="E217" t="s">
        <v>566</v>
      </c>
      <c r="F217" t="str">
        <f>VLOOKUP(pHWC_agri[[#This Row],[ecoinvent_country_name]],CFs_agri[[ecoinvent_country_name]:[ecoinvent_shortname]],3,0)</f>
        <v>IAI Area, Africa</v>
      </c>
      <c r="G217">
        <v>65732400000</v>
      </c>
      <c r="H217">
        <v>1781100000</v>
      </c>
      <c r="I217">
        <v>1969160000</v>
      </c>
      <c r="J217">
        <v>5297660000</v>
      </c>
      <c r="K217">
        <v>7655760000</v>
      </c>
      <c r="L217">
        <v>10657400000</v>
      </c>
      <c r="M217">
        <v>8363460000</v>
      </c>
      <c r="N217">
        <v>5472750000</v>
      </c>
      <c r="O217">
        <v>6787540000</v>
      </c>
      <c r="P217">
        <v>6346360000</v>
      </c>
      <c r="Q217">
        <v>5655500000</v>
      </c>
      <c r="R217">
        <v>3709150000</v>
      </c>
      <c r="S217">
        <v>2036480000</v>
      </c>
    </row>
    <row r="218" spans="1:19" x14ac:dyDescent="0.2">
      <c r="A218" s="22">
        <v>216</v>
      </c>
      <c r="B218" t="b">
        <v>0</v>
      </c>
      <c r="C218" t="b">
        <v>1</v>
      </c>
      <c r="D218" t="s">
        <v>90</v>
      </c>
      <c r="E218" t="s">
        <v>568</v>
      </c>
      <c r="F218" t="str">
        <f>VLOOKUP(pHWC_agri[[#This Row],[ecoinvent_country_name]],CFs_agri[[ecoinvent_country_name]:[ecoinvent_shortname]],3,0)</f>
        <v>IAI Area, Asia, without China and GCC</v>
      </c>
      <c r="G218">
        <v>423242000000</v>
      </c>
      <c r="H218">
        <v>21635300000</v>
      </c>
      <c r="I218">
        <v>24678100000</v>
      </c>
      <c r="J218">
        <v>29986800000</v>
      </c>
      <c r="K218">
        <v>23552200000</v>
      </c>
      <c r="L218">
        <v>32576400000</v>
      </c>
      <c r="M218">
        <v>41594700000</v>
      </c>
      <c r="N218">
        <v>50533400000</v>
      </c>
      <c r="O218">
        <v>44701600000</v>
      </c>
      <c r="P218">
        <v>42749300000</v>
      </c>
      <c r="Q218">
        <v>58509100000</v>
      </c>
      <c r="R218">
        <v>36423200000</v>
      </c>
      <c r="S218">
        <v>16301800000</v>
      </c>
    </row>
    <row r="219" spans="1:19" x14ac:dyDescent="0.2">
      <c r="A219" s="22">
        <v>217</v>
      </c>
      <c r="B219" t="b">
        <v>0</v>
      </c>
      <c r="C219" t="b">
        <v>1</v>
      </c>
      <c r="D219" t="s">
        <v>90</v>
      </c>
      <c r="E219" t="s">
        <v>569</v>
      </c>
      <c r="F219" t="str">
        <f>VLOOKUP(pHWC_agri[[#This Row],[ecoinvent_country_name]],CFs_agri[[ecoinvent_country_name]:[ecoinvent_shortname]],3,0)</f>
        <v>IAI Area, EU27 &amp; EFTA</v>
      </c>
      <c r="G219">
        <v>47015500000</v>
      </c>
      <c r="H219">
        <v>3145270</v>
      </c>
      <c r="I219">
        <v>5148030</v>
      </c>
      <c r="J219">
        <v>179637000</v>
      </c>
      <c r="K219">
        <v>736087000</v>
      </c>
      <c r="L219">
        <v>5849880000</v>
      </c>
      <c r="M219">
        <v>13778100000</v>
      </c>
      <c r="N219">
        <v>15494200000</v>
      </c>
      <c r="O219">
        <v>9193580000</v>
      </c>
      <c r="P219">
        <v>1744590000</v>
      </c>
      <c r="Q219">
        <v>29257300</v>
      </c>
      <c r="R219">
        <v>844187</v>
      </c>
      <c r="S219">
        <v>1035120</v>
      </c>
    </row>
    <row r="220" spans="1:19" x14ac:dyDescent="0.2">
      <c r="A220" s="22">
        <v>218</v>
      </c>
      <c r="B220" t="b">
        <v>0</v>
      </c>
      <c r="C220" t="b">
        <v>1</v>
      </c>
      <c r="D220" t="s">
        <v>90</v>
      </c>
      <c r="E220" t="s">
        <v>570</v>
      </c>
      <c r="F220" t="str">
        <f>VLOOKUP(pHWC_agri[[#This Row],[ecoinvent_country_name]],CFs_agri[[ecoinvent_country_name]:[ecoinvent_shortname]],3,0)</f>
        <v>IAI Area, Gulf Cooperation Council</v>
      </c>
      <c r="G220">
        <v>589509000</v>
      </c>
      <c r="H220">
        <v>39938000</v>
      </c>
      <c r="I220">
        <v>80662400</v>
      </c>
      <c r="J220">
        <v>148615000</v>
      </c>
      <c r="K220">
        <v>169101000</v>
      </c>
      <c r="L220">
        <v>149001000</v>
      </c>
      <c r="M220">
        <v>1433800</v>
      </c>
      <c r="N220">
        <v>3602.57</v>
      </c>
      <c r="O220">
        <v>5938.73</v>
      </c>
      <c r="P220">
        <v>5622.76</v>
      </c>
      <c r="Q220">
        <v>4221.2</v>
      </c>
      <c r="R220">
        <v>44143</v>
      </c>
      <c r="S220">
        <v>694309</v>
      </c>
    </row>
    <row r="221" spans="1:19" x14ac:dyDescent="0.2">
      <c r="A221" s="22">
        <v>219</v>
      </c>
      <c r="B221" t="b">
        <v>0</v>
      </c>
      <c r="C221" t="b">
        <v>1</v>
      </c>
      <c r="D221" t="s">
        <v>90</v>
      </c>
      <c r="E221" t="s">
        <v>571</v>
      </c>
      <c r="F221" t="str">
        <f>VLOOKUP(pHWC_agri[[#This Row],[ecoinvent_country_name]],CFs_agri[[ecoinvent_country_name]:[ecoinvent_shortname]],3,0)</f>
        <v>IAI Area, North America</v>
      </c>
      <c r="G221">
        <v>105784000000</v>
      </c>
      <c r="H221">
        <v>67066300</v>
      </c>
      <c r="I221">
        <v>156479000</v>
      </c>
      <c r="J221">
        <v>972126000</v>
      </c>
      <c r="K221">
        <v>4090940000</v>
      </c>
      <c r="L221">
        <v>9259400000</v>
      </c>
      <c r="M221">
        <v>24633300000</v>
      </c>
      <c r="N221">
        <v>33836400000</v>
      </c>
      <c r="O221">
        <v>22540700000</v>
      </c>
      <c r="P221">
        <v>8695260000</v>
      </c>
      <c r="Q221">
        <v>1263400000</v>
      </c>
      <c r="R221">
        <v>172909000</v>
      </c>
      <c r="S221">
        <v>96335100</v>
      </c>
    </row>
    <row r="222" spans="1:19" x14ac:dyDescent="0.2">
      <c r="A222" s="22">
        <v>220</v>
      </c>
      <c r="B222" t="b">
        <v>0</v>
      </c>
      <c r="C222" t="b">
        <v>1</v>
      </c>
      <c r="D222" t="s">
        <v>90</v>
      </c>
      <c r="E222" t="s">
        <v>572</v>
      </c>
      <c r="F222" t="str">
        <f>VLOOKUP(pHWC_agri[[#This Row],[ecoinvent_country_name]],CFs_agri[[ecoinvent_country_name]:[ecoinvent_shortname]],3,0)</f>
        <v>IAI Area, North America, without Quebec</v>
      </c>
      <c r="G222">
        <v>105744000000</v>
      </c>
      <c r="H222">
        <v>67066300</v>
      </c>
      <c r="I222">
        <v>156479000</v>
      </c>
      <c r="J222">
        <v>972126000</v>
      </c>
      <c r="K222">
        <v>4090940000</v>
      </c>
      <c r="L222">
        <v>9259360000</v>
      </c>
      <c r="M222">
        <v>24625100000</v>
      </c>
      <c r="N222">
        <v>33817100000</v>
      </c>
      <c r="O222">
        <v>22528700000</v>
      </c>
      <c r="P222">
        <v>8694220000</v>
      </c>
      <c r="Q222">
        <v>1263400000</v>
      </c>
      <c r="R222">
        <v>172909000</v>
      </c>
      <c r="S222">
        <v>96335100</v>
      </c>
    </row>
    <row r="223" spans="1:19" x14ac:dyDescent="0.2">
      <c r="A223" s="22">
        <v>221</v>
      </c>
      <c r="B223" t="b">
        <v>0</v>
      </c>
      <c r="C223" t="b">
        <v>1</v>
      </c>
      <c r="D223" t="s">
        <v>90</v>
      </c>
      <c r="E223" t="s">
        <v>573</v>
      </c>
      <c r="F223" t="str">
        <f>VLOOKUP(pHWC_agri[[#This Row],[ecoinvent_country_name]],CFs_agri[[ecoinvent_country_name]:[ecoinvent_shortname]],3,0)</f>
        <v>IAI Area, Russia &amp; RER w/o EU27 &amp; EFTA</v>
      </c>
      <c r="G223">
        <v>2612110000</v>
      </c>
      <c r="H223">
        <v>0</v>
      </c>
      <c r="I223">
        <v>0</v>
      </c>
      <c r="J223">
        <v>36651.1</v>
      </c>
      <c r="K223">
        <v>25497500</v>
      </c>
      <c r="L223">
        <v>228339000</v>
      </c>
      <c r="M223">
        <v>754668000</v>
      </c>
      <c r="N223">
        <v>739429000</v>
      </c>
      <c r="O223">
        <v>656677000</v>
      </c>
      <c r="P223">
        <v>198618000</v>
      </c>
      <c r="Q223">
        <v>8832270</v>
      </c>
      <c r="R223">
        <v>8000.12</v>
      </c>
      <c r="S223">
        <v>0</v>
      </c>
    </row>
    <row r="224" spans="1:19" x14ac:dyDescent="0.2">
      <c r="A224" s="22">
        <v>222</v>
      </c>
      <c r="B224" t="b">
        <v>0</v>
      </c>
      <c r="C224" t="b">
        <v>1</v>
      </c>
      <c r="D224" t="s">
        <v>90</v>
      </c>
      <c r="E224" t="s">
        <v>575</v>
      </c>
      <c r="F224" t="str">
        <f>VLOOKUP(pHWC_agri[[#This Row],[ecoinvent_country_name]],CFs_agri[[ecoinvent_country_name]:[ecoinvent_shortname]],3,0)</f>
        <v>IAI Area, South America</v>
      </c>
      <c r="G224">
        <v>25077200000</v>
      </c>
      <c r="H224">
        <v>3898110000</v>
      </c>
      <c r="I224">
        <v>4051770000</v>
      </c>
      <c r="J224">
        <v>2973500000</v>
      </c>
      <c r="K224">
        <v>2443980000</v>
      </c>
      <c r="L224">
        <v>1617660000</v>
      </c>
      <c r="M224">
        <v>820419000</v>
      </c>
      <c r="N224">
        <v>736900000</v>
      </c>
      <c r="O224">
        <v>920157000</v>
      </c>
      <c r="P224">
        <v>1200100000</v>
      </c>
      <c r="Q224">
        <v>1184910000</v>
      </c>
      <c r="R224">
        <v>2013980000</v>
      </c>
      <c r="S224">
        <v>3215690000</v>
      </c>
    </row>
    <row r="225" spans="1:19" x14ac:dyDescent="0.2">
      <c r="A225" s="22">
        <v>223</v>
      </c>
      <c r="B225" t="b">
        <v>1</v>
      </c>
      <c r="C225" t="b">
        <v>1</v>
      </c>
      <c r="D225" t="s">
        <v>576</v>
      </c>
      <c r="E225" t="s">
        <v>576</v>
      </c>
      <c r="F225" t="str">
        <f>VLOOKUP(pHWC_agri[[#This Row],[ecoinvent_country_name]],CFs_agri[[ecoinvent_country_name]:[ecoinvent_shortname]],3,0)</f>
        <v>ID</v>
      </c>
      <c r="G225">
        <v>21570300000</v>
      </c>
      <c r="H225">
        <v>804403000</v>
      </c>
      <c r="I225">
        <v>992210000</v>
      </c>
      <c r="J225">
        <v>1204010000</v>
      </c>
      <c r="K225">
        <v>1446590000</v>
      </c>
      <c r="L225">
        <v>1512390000</v>
      </c>
      <c r="M225">
        <v>1508300000</v>
      </c>
      <c r="N225">
        <v>2606790000</v>
      </c>
      <c r="O225">
        <v>3304170000</v>
      </c>
      <c r="P225">
        <v>3664300000</v>
      </c>
      <c r="Q225">
        <v>2486640000</v>
      </c>
      <c r="R225">
        <v>1499860000</v>
      </c>
      <c r="S225">
        <v>540645000</v>
      </c>
    </row>
    <row r="226" spans="1:19" x14ac:dyDescent="0.2">
      <c r="A226" s="22">
        <v>224</v>
      </c>
      <c r="B226" t="b">
        <v>1</v>
      </c>
      <c r="C226" t="b">
        <v>1</v>
      </c>
      <c r="D226" t="s">
        <v>578</v>
      </c>
      <c r="E226" t="s">
        <v>578</v>
      </c>
      <c r="F226" t="str">
        <f>VLOOKUP(pHWC_agri[[#This Row],[ecoinvent_country_name]],CFs_agri[[ecoinvent_country_name]:[ecoinvent_shortname]],3,0)</f>
        <v>IE</v>
      </c>
      <c r="G226">
        <v>794346</v>
      </c>
      <c r="H226">
        <v>0</v>
      </c>
      <c r="I226">
        <v>0</v>
      </c>
      <c r="J226">
        <v>658.13699999999994</v>
      </c>
      <c r="K226">
        <v>2686.06</v>
      </c>
      <c r="L226">
        <v>33894.5</v>
      </c>
      <c r="M226">
        <v>60609</v>
      </c>
      <c r="N226">
        <v>490655</v>
      </c>
      <c r="O226">
        <v>139620</v>
      </c>
      <c r="P226">
        <v>66223.100000000006</v>
      </c>
      <c r="Q226">
        <v>0</v>
      </c>
      <c r="R226">
        <v>0</v>
      </c>
      <c r="S226">
        <v>0</v>
      </c>
    </row>
    <row r="227" spans="1:19" x14ac:dyDescent="0.2">
      <c r="A227" s="22">
        <v>225</v>
      </c>
      <c r="B227" t="b">
        <v>0</v>
      </c>
      <c r="C227" t="b">
        <v>1</v>
      </c>
      <c r="D227" t="s">
        <v>90</v>
      </c>
      <c r="E227" t="s">
        <v>581</v>
      </c>
      <c r="F227" t="str">
        <f>VLOOKUP(pHWC_agri[[#This Row],[ecoinvent_country_name]],CFs_agri[[ecoinvent_country_name]:[ecoinvent_shortname]],3,0)</f>
        <v>IL</v>
      </c>
      <c r="G227">
        <v>942075000</v>
      </c>
      <c r="H227">
        <v>55532.7</v>
      </c>
      <c r="I227">
        <v>2071900</v>
      </c>
      <c r="J227">
        <v>44272100</v>
      </c>
      <c r="K227">
        <v>159787000</v>
      </c>
      <c r="L227">
        <v>320056000</v>
      </c>
      <c r="M227">
        <v>287446000</v>
      </c>
      <c r="N227">
        <v>103079000</v>
      </c>
      <c r="O227">
        <v>25307700</v>
      </c>
      <c r="P227">
        <v>0</v>
      </c>
      <c r="Q227">
        <v>0</v>
      </c>
      <c r="R227">
        <v>0</v>
      </c>
      <c r="S227">
        <v>0</v>
      </c>
    </row>
    <row r="228" spans="1:19" x14ac:dyDescent="0.2">
      <c r="A228" s="22">
        <v>226</v>
      </c>
      <c r="B228" t="b">
        <v>0</v>
      </c>
      <c r="C228" t="b">
        <v>1</v>
      </c>
      <c r="D228" t="s">
        <v>90</v>
      </c>
      <c r="E228" t="s">
        <v>583</v>
      </c>
      <c r="F228" t="str">
        <f>VLOOKUP(pHWC_agri[[#This Row],[ecoinvent_country_name]],CFs_agri[[ecoinvent_country_name]:[ecoinvent_shortname]],3,0)</f>
        <v>IM</v>
      </c>
      <c r="G228">
        <v>0</v>
      </c>
      <c r="H228">
        <v>0</v>
      </c>
      <c r="I228">
        <v>0</v>
      </c>
      <c r="J228">
        <v>0</v>
      </c>
      <c r="K228">
        <v>0</v>
      </c>
      <c r="L228">
        <v>0</v>
      </c>
      <c r="M228">
        <v>0</v>
      </c>
      <c r="N228">
        <v>0</v>
      </c>
      <c r="O228">
        <v>0</v>
      </c>
      <c r="P228">
        <v>0</v>
      </c>
      <c r="Q228">
        <v>0</v>
      </c>
      <c r="R228">
        <v>0</v>
      </c>
      <c r="S228">
        <v>0</v>
      </c>
    </row>
    <row r="229" spans="1:19" x14ac:dyDescent="0.2">
      <c r="A229" s="22">
        <v>227</v>
      </c>
      <c r="B229" t="b">
        <v>0</v>
      </c>
      <c r="C229" t="b">
        <v>1</v>
      </c>
      <c r="D229" t="s">
        <v>90</v>
      </c>
      <c r="E229" t="s">
        <v>585</v>
      </c>
      <c r="F229" t="str">
        <f>VLOOKUP(pHWC_agri[[#This Row],[ecoinvent_country_name]],CFs_agri[[ecoinvent_country_name]:[ecoinvent_shortname]],3,0)</f>
        <v>IN</v>
      </c>
      <c r="G229">
        <v>283848000000</v>
      </c>
      <c r="H229">
        <v>20708400000</v>
      </c>
      <c r="I229">
        <v>23346000000</v>
      </c>
      <c r="J229">
        <v>27348600000</v>
      </c>
      <c r="K229">
        <v>16854000000</v>
      </c>
      <c r="L229">
        <v>8699190000</v>
      </c>
      <c r="M229">
        <v>8284400000</v>
      </c>
      <c r="N229">
        <v>15783500000</v>
      </c>
      <c r="O229">
        <v>21951200000</v>
      </c>
      <c r="P229">
        <v>34735100000</v>
      </c>
      <c r="Q229">
        <v>55580900000</v>
      </c>
      <c r="R229">
        <v>34821800000</v>
      </c>
      <c r="S229">
        <v>15735400000</v>
      </c>
    </row>
    <row r="230" spans="1:19" x14ac:dyDescent="0.2">
      <c r="A230" s="22">
        <v>228</v>
      </c>
      <c r="B230" t="b">
        <v>0</v>
      </c>
      <c r="C230" t="b">
        <v>1</v>
      </c>
      <c r="D230" t="s">
        <v>90</v>
      </c>
      <c r="E230" t="s">
        <v>587</v>
      </c>
      <c r="F230" t="str">
        <f>VLOOKUP(pHWC_agri[[#This Row],[ecoinvent_country_name]],CFs_agri[[ecoinvent_country_name]:[ecoinvent_shortname]],3,0)</f>
        <v>IN-AN</v>
      </c>
      <c r="G230">
        <v>8120730</v>
      </c>
      <c r="H230">
        <v>644293</v>
      </c>
      <c r="I230">
        <v>736140</v>
      </c>
      <c r="J230">
        <v>1552480</v>
      </c>
      <c r="K230">
        <v>1167480</v>
      </c>
      <c r="L230">
        <v>738266</v>
      </c>
      <c r="M230">
        <v>164580</v>
      </c>
      <c r="N230">
        <v>501343</v>
      </c>
      <c r="O230">
        <v>188089</v>
      </c>
      <c r="P230">
        <v>296808</v>
      </c>
      <c r="Q230">
        <v>968691</v>
      </c>
      <c r="R230">
        <v>581902</v>
      </c>
      <c r="S230">
        <v>580650</v>
      </c>
    </row>
    <row r="231" spans="1:19" x14ac:dyDescent="0.2">
      <c r="A231" s="22">
        <v>229</v>
      </c>
      <c r="B231" t="b">
        <v>0</v>
      </c>
      <c r="C231" t="b">
        <v>1</v>
      </c>
      <c r="D231" t="s">
        <v>90</v>
      </c>
      <c r="E231" t="s">
        <v>589</v>
      </c>
      <c r="F231" t="str">
        <f>VLOOKUP(pHWC_agri[[#This Row],[ecoinvent_country_name]],CFs_agri[[ecoinvent_country_name]:[ecoinvent_shortname]],3,0)</f>
        <v>IN-AP</v>
      </c>
      <c r="G231">
        <v>19168200000</v>
      </c>
      <c r="H231">
        <v>1215700000</v>
      </c>
      <c r="I231">
        <v>1313240000</v>
      </c>
      <c r="J231">
        <v>1593820000</v>
      </c>
      <c r="K231">
        <v>984401000</v>
      </c>
      <c r="L231">
        <v>322888000</v>
      </c>
      <c r="M231">
        <v>211020000</v>
      </c>
      <c r="N231">
        <v>668419000</v>
      </c>
      <c r="O231">
        <v>2705930000</v>
      </c>
      <c r="P231">
        <v>2624040000</v>
      </c>
      <c r="Q231">
        <v>3162150000</v>
      </c>
      <c r="R231">
        <v>3293750000</v>
      </c>
      <c r="S231">
        <v>1072870000</v>
      </c>
    </row>
    <row r="232" spans="1:19" x14ac:dyDescent="0.2">
      <c r="A232" s="22">
        <v>230</v>
      </c>
      <c r="B232" t="b">
        <v>0</v>
      </c>
      <c r="C232" t="b">
        <v>1</v>
      </c>
      <c r="D232" t="s">
        <v>90</v>
      </c>
      <c r="E232" t="s">
        <v>591</v>
      </c>
      <c r="F232" t="str">
        <f>VLOOKUP(pHWC_agri[[#This Row],[ecoinvent_country_name]],CFs_agri[[ecoinvent_country_name]:[ecoinvent_shortname]],3,0)</f>
        <v>IN-AR</v>
      </c>
      <c r="G232">
        <v>94159400</v>
      </c>
      <c r="H232">
        <v>5252450</v>
      </c>
      <c r="I232">
        <v>3513250</v>
      </c>
      <c r="J232">
        <v>736229</v>
      </c>
      <c r="K232">
        <v>1490720</v>
      </c>
      <c r="L232">
        <v>3792580</v>
      </c>
      <c r="M232">
        <v>11030000</v>
      </c>
      <c r="N232">
        <v>9284560</v>
      </c>
      <c r="O232">
        <v>26658200</v>
      </c>
      <c r="P232">
        <v>15574600</v>
      </c>
      <c r="Q232">
        <v>8380800</v>
      </c>
      <c r="R232">
        <v>3804480</v>
      </c>
      <c r="S232">
        <v>4641570</v>
      </c>
    </row>
    <row r="233" spans="1:19" x14ac:dyDescent="0.2">
      <c r="A233" s="22">
        <v>231</v>
      </c>
      <c r="B233" t="b">
        <v>0</v>
      </c>
      <c r="C233" t="b">
        <v>1</v>
      </c>
      <c r="D233" t="s">
        <v>90</v>
      </c>
      <c r="E233" t="s">
        <v>593</v>
      </c>
      <c r="F233" t="str">
        <f>VLOOKUP(pHWC_agri[[#This Row],[ecoinvent_country_name]],CFs_agri[[ecoinvent_country_name]:[ecoinvent_shortname]],3,0)</f>
        <v>IN-AS</v>
      </c>
      <c r="G233">
        <v>1432230000</v>
      </c>
      <c r="H233">
        <v>210166000</v>
      </c>
      <c r="I233">
        <v>180358000</v>
      </c>
      <c r="J233">
        <v>38307600</v>
      </c>
      <c r="K233">
        <v>7145940</v>
      </c>
      <c r="L233">
        <v>18301200</v>
      </c>
      <c r="M233">
        <v>70518300</v>
      </c>
      <c r="N233">
        <v>141662000</v>
      </c>
      <c r="O233">
        <v>216575000</v>
      </c>
      <c r="P233">
        <v>140059000</v>
      </c>
      <c r="Q233">
        <v>101358000</v>
      </c>
      <c r="R233">
        <v>130527000</v>
      </c>
      <c r="S233">
        <v>177248000</v>
      </c>
    </row>
    <row r="234" spans="1:19" x14ac:dyDescent="0.2">
      <c r="A234" s="22">
        <v>232</v>
      </c>
      <c r="B234" t="b">
        <v>0</v>
      </c>
      <c r="C234" t="b">
        <v>1</v>
      </c>
      <c r="D234" t="s">
        <v>90</v>
      </c>
      <c r="E234" t="s">
        <v>595</v>
      </c>
      <c r="F234" t="str">
        <f>VLOOKUP(pHWC_agri[[#This Row],[ecoinvent_country_name]],CFs_agri[[ecoinvent_country_name]:[ecoinvent_shortname]],3,0)</f>
        <v>IN-BR</v>
      </c>
      <c r="G234">
        <v>14543800000</v>
      </c>
      <c r="H234">
        <v>942020000</v>
      </c>
      <c r="I234">
        <v>1272310000</v>
      </c>
      <c r="J234">
        <v>1816560000</v>
      </c>
      <c r="K234">
        <v>1600980000</v>
      </c>
      <c r="L234">
        <v>687298000</v>
      </c>
      <c r="M234">
        <v>264625000</v>
      </c>
      <c r="N234">
        <v>497360000</v>
      </c>
      <c r="O234">
        <v>1159790000</v>
      </c>
      <c r="P234">
        <v>2214900000</v>
      </c>
      <c r="Q234">
        <v>2074570000</v>
      </c>
      <c r="R234">
        <v>1480960000</v>
      </c>
      <c r="S234">
        <v>532459000</v>
      </c>
    </row>
    <row r="235" spans="1:19" x14ac:dyDescent="0.2">
      <c r="A235" s="22">
        <v>233</v>
      </c>
      <c r="B235" t="b">
        <v>0</v>
      </c>
      <c r="C235" t="b">
        <v>1</v>
      </c>
      <c r="D235" t="s">
        <v>90</v>
      </c>
      <c r="E235" t="s">
        <v>597</v>
      </c>
      <c r="F235" t="str">
        <f>VLOOKUP(pHWC_agri[[#This Row],[ecoinvent_country_name]],CFs_agri[[ecoinvent_country_name]:[ecoinvent_shortname]],3,0)</f>
        <v>IN-CH</v>
      </c>
      <c r="G235">
        <v>9609410</v>
      </c>
      <c r="H235">
        <v>0</v>
      </c>
      <c r="I235">
        <v>0</v>
      </c>
      <c r="J235">
        <v>0</v>
      </c>
      <c r="K235">
        <v>0</v>
      </c>
      <c r="L235">
        <v>0</v>
      </c>
      <c r="M235">
        <v>0</v>
      </c>
      <c r="N235">
        <v>277385</v>
      </c>
      <c r="O235">
        <v>734792</v>
      </c>
      <c r="P235">
        <v>3680320</v>
      </c>
      <c r="Q235">
        <v>3290110</v>
      </c>
      <c r="R235">
        <v>1626810</v>
      </c>
      <c r="S235">
        <v>0</v>
      </c>
    </row>
    <row r="236" spans="1:19" x14ac:dyDescent="0.2">
      <c r="A236" s="22">
        <v>234</v>
      </c>
      <c r="B236" t="b">
        <v>0</v>
      </c>
      <c r="C236" t="b">
        <v>1</v>
      </c>
      <c r="D236" t="s">
        <v>90</v>
      </c>
      <c r="E236" t="s">
        <v>599</v>
      </c>
      <c r="F236" t="str">
        <f>VLOOKUP(pHWC_agri[[#This Row],[ecoinvent_country_name]],CFs_agri[[ecoinvent_country_name]:[ecoinvent_shortname]],3,0)</f>
        <v>IN-CT</v>
      </c>
      <c r="G236">
        <v>3170740000</v>
      </c>
      <c r="H236">
        <v>210803000</v>
      </c>
      <c r="I236">
        <v>290811000</v>
      </c>
      <c r="J236">
        <v>331420000</v>
      </c>
      <c r="K236">
        <v>256794000</v>
      </c>
      <c r="L236">
        <v>112012000</v>
      </c>
      <c r="M236">
        <v>289729000</v>
      </c>
      <c r="N236">
        <v>357609000</v>
      </c>
      <c r="O236">
        <v>141389000</v>
      </c>
      <c r="P236">
        <v>363917000</v>
      </c>
      <c r="Q236">
        <v>519815000</v>
      </c>
      <c r="R236">
        <v>167150000</v>
      </c>
      <c r="S236">
        <v>129288000</v>
      </c>
    </row>
    <row r="237" spans="1:19" x14ac:dyDescent="0.2">
      <c r="A237" s="22">
        <v>235</v>
      </c>
      <c r="B237" t="b">
        <v>0</v>
      </c>
      <c r="C237" t="b">
        <v>1</v>
      </c>
      <c r="D237" t="s">
        <v>90</v>
      </c>
      <c r="E237" t="s">
        <v>601</v>
      </c>
      <c r="F237" t="str">
        <f>VLOOKUP(pHWC_agri[[#This Row],[ecoinvent_country_name]],CFs_agri[[ecoinvent_country_name]:[ecoinvent_shortname]],3,0)</f>
        <v>IN-DH</v>
      </c>
      <c r="G237">
        <v>26099300</v>
      </c>
      <c r="H237">
        <v>4466760</v>
      </c>
      <c r="I237">
        <v>4773600</v>
      </c>
      <c r="J237">
        <v>3051020</v>
      </c>
      <c r="K237">
        <v>89190.3</v>
      </c>
      <c r="L237">
        <v>266521</v>
      </c>
      <c r="M237">
        <v>825825</v>
      </c>
      <c r="N237">
        <v>2022160</v>
      </c>
      <c r="O237">
        <v>1388940</v>
      </c>
      <c r="P237">
        <v>1058400</v>
      </c>
      <c r="Q237">
        <v>2805420</v>
      </c>
      <c r="R237">
        <v>1727060</v>
      </c>
      <c r="S237">
        <v>3624420</v>
      </c>
    </row>
    <row r="238" spans="1:19" x14ac:dyDescent="0.2">
      <c r="A238" s="22">
        <v>236</v>
      </c>
      <c r="B238" t="b">
        <v>0</v>
      </c>
      <c r="C238" t="b">
        <v>1</v>
      </c>
      <c r="D238" t="s">
        <v>90</v>
      </c>
      <c r="E238" t="s">
        <v>603</v>
      </c>
      <c r="F238" t="str">
        <f>VLOOKUP(pHWC_agri[[#This Row],[ecoinvent_country_name]],CFs_agri[[ecoinvent_country_name]:[ecoinvent_shortname]],3,0)</f>
        <v>IN-DL</v>
      </c>
      <c r="G238">
        <v>306993000</v>
      </c>
      <c r="H238">
        <v>0</v>
      </c>
      <c r="I238">
        <v>0</v>
      </c>
      <c r="J238">
        <v>0</v>
      </c>
      <c r="K238">
        <v>0</v>
      </c>
      <c r="L238">
        <v>0</v>
      </c>
      <c r="M238">
        <v>0</v>
      </c>
      <c r="N238">
        <v>26655.5</v>
      </c>
      <c r="O238">
        <v>31367800</v>
      </c>
      <c r="P238">
        <v>103483000</v>
      </c>
      <c r="Q238">
        <v>100422000</v>
      </c>
      <c r="R238">
        <v>61584300</v>
      </c>
      <c r="S238">
        <v>10109400</v>
      </c>
    </row>
    <row r="239" spans="1:19" x14ac:dyDescent="0.2">
      <c r="A239" s="22">
        <v>237</v>
      </c>
      <c r="B239" t="b">
        <v>0</v>
      </c>
      <c r="C239" t="b">
        <v>1</v>
      </c>
      <c r="D239" t="s">
        <v>90</v>
      </c>
      <c r="E239" t="s">
        <v>605</v>
      </c>
      <c r="F239" t="str">
        <f>VLOOKUP(pHWC_agri[[#This Row],[ecoinvent_country_name]],CFs_agri[[ecoinvent_country_name]:[ecoinvent_shortname]],3,0)</f>
        <v>IN-Eastern grid</v>
      </c>
      <c r="G239">
        <v>36190000000</v>
      </c>
      <c r="H239">
        <v>3684840000</v>
      </c>
      <c r="I239">
        <v>4399500000</v>
      </c>
      <c r="J239">
        <v>4181960000</v>
      </c>
      <c r="K239">
        <v>2642150000</v>
      </c>
      <c r="L239">
        <v>1153980000</v>
      </c>
      <c r="M239">
        <v>1102860000</v>
      </c>
      <c r="N239">
        <v>2247910000</v>
      </c>
      <c r="O239">
        <v>2747490000</v>
      </c>
      <c r="P239">
        <v>4398350000</v>
      </c>
      <c r="Q239">
        <v>4179140000</v>
      </c>
      <c r="R239">
        <v>3051870000</v>
      </c>
      <c r="S239">
        <v>2399940000</v>
      </c>
    </row>
    <row r="240" spans="1:19" x14ac:dyDescent="0.2">
      <c r="A240" s="22">
        <v>238</v>
      </c>
      <c r="B240" t="b">
        <v>0</v>
      </c>
      <c r="C240" t="b">
        <v>1</v>
      </c>
      <c r="D240" t="s">
        <v>90</v>
      </c>
      <c r="E240" t="s">
        <v>607</v>
      </c>
      <c r="F240" t="str">
        <f>VLOOKUP(pHWC_agri[[#This Row],[ecoinvent_country_name]],CFs_agri[[ecoinvent_country_name]:[ecoinvent_shortname]],3,0)</f>
        <v>IN-GA</v>
      </c>
      <c r="G240">
        <v>128860000</v>
      </c>
      <c r="H240">
        <v>27743200</v>
      </c>
      <c r="I240">
        <v>29563500</v>
      </c>
      <c r="J240">
        <v>18439900</v>
      </c>
      <c r="K240">
        <v>47789.599999999999</v>
      </c>
      <c r="L240">
        <v>1303080</v>
      </c>
      <c r="M240">
        <v>1098620</v>
      </c>
      <c r="N240">
        <v>460233</v>
      </c>
      <c r="O240">
        <v>2198410</v>
      </c>
      <c r="P240">
        <v>4428100</v>
      </c>
      <c r="Q240">
        <v>7372390</v>
      </c>
      <c r="R240">
        <v>11927600</v>
      </c>
      <c r="S240">
        <v>24277000</v>
      </c>
    </row>
    <row r="241" spans="1:19" x14ac:dyDescent="0.2">
      <c r="A241" s="22">
        <v>239</v>
      </c>
      <c r="B241" t="b">
        <v>0</v>
      </c>
      <c r="C241" t="b">
        <v>1</v>
      </c>
      <c r="D241" t="s">
        <v>90</v>
      </c>
      <c r="E241" t="s">
        <v>609</v>
      </c>
      <c r="F241" t="str">
        <f>VLOOKUP(pHWC_agri[[#This Row],[ecoinvent_country_name]],CFs_agri[[ecoinvent_country_name]:[ecoinvent_shortname]],3,0)</f>
        <v>IN-GJ</v>
      </c>
      <c r="G241">
        <v>19858000000</v>
      </c>
      <c r="H241">
        <v>1461000000</v>
      </c>
      <c r="I241">
        <v>1685810000</v>
      </c>
      <c r="J241">
        <v>1832370000</v>
      </c>
      <c r="K241">
        <v>684738000</v>
      </c>
      <c r="L241">
        <v>71776900</v>
      </c>
      <c r="M241">
        <v>421859000</v>
      </c>
      <c r="N241">
        <v>2385310000</v>
      </c>
      <c r="O241">
        <v>2141080000</v>
      </c>
      <c r="P241">
        <v>2130010000</v>
      </c>
      <c r="Q241">
        <v>4461640000</v>
      </c>
      <c r="R241">
        <v>1492010000</v>
      </c>
      <c r="S241">
        <v>1090430000</v>
      </c>
    </row>
    <row r="242" spans="1:19" x14ac:dyDescent="0.2">
      <c r="A242" s="22">
        <v>240</v>
      </c>
      <c r="B242" t="b">
        <v>0</v>
      </c>
      <c r="C242" t="b">
        <v>1</v>
      </c>
      <c r="D242" t="s">
        <v>90</v>
      </c>
      <c r="E242" t="s">
        <v>611</v>
      </c>
      <c r="F242" t="str">
        <f>VLOOKUP(pHWC_agri[[#This Row],[ecoinvent_country_name]],CFs_agri[[ecoinvent_country_name]:[ecoinvent_shortname]],3,0)</f>
        <v>IN-HP</v>
      </c>
      <c r="G242">
        <v>521627000</v>
      </c>
      <c r="H242">
        <v>0</v>
      </c>
      <c r="I242">
        <v>0</v>
      </c>
      <c r="J242">
        <v>0</v>
      </c>
      <c r="K242">
        <v>646160</v>
      </c>
      <c r="L242">
        <v>15090300</v>
      </c>
      <c r="M242">
        <v>123464000</v>
      </c>
      <c r="N242">
        <v>59171900</v>
      </c>
      <c r="O242">
        <v>55158900</v>
      </c>
      <c r="P242">
        <v>150021000</v>
      </c>
      <c r="Q242">
        <v>90080000</v>
      </c>
      <c r="R242">
        <v>26990400</v>
      </c>
      <c r="S242">
        <v>1004520</v>
      </c>
    </row>
    <row r="243" spans="1:19" x14ac:dyDescent="0.2">
      <c r="A243" s="22">
        <v>241</v>
      </c>
      <c r="B243" t="b">
        <v>0</v>
      </c>
      <c r="C243" t="b">
        <v>1</v>
      </c>
      <c r="D243" t="s">
        <v>90</v>
      </c>
      <c r="E243" t="s">
        <v>613</v>
      </c>
      <c r="F243" t="str">
        <f>VLOOKUP(pHWC_agri[[#This Row],[ecoinvent_country_name]],CFs_agri[[ecoinvent_country_name]:[ecoinvent_shortname]],3,0)</f>
        <v>IN-HR</v>
      </c>
      <c r="G243">
        <v>11439500000</v>
      </c>
      <c r="H243">
        <v>145902000</v>
      </c>
      <c r="I243">
        <v>0</v>
      </c>
      <c r="J243">
        <v>0</v>
      </c>
      <c r="K243">
        <v>0</v>
      </c>
      <c r="L243">
        <v>175338</v>
      </c>
      <c r="M243">
        <v>1755580</v>
      </c>
      <c r="N243">
        <v>56854500</v>
      </c>
      <c r="O243">
        <v>924320000</v>
      </c>
      <c r="P243">
        <v>3645650000</v>
      </c>
      <c r="Q243">
        <v>4053180000</v>
      </c>
      <c r="R243">
        <v>2161370000</v>
      </c>
      <c r="S243">
        <v>450255000</v>
      </c>
    </row>
    <row r="244" spans="1:19" x14ac:dyDescent="0.2">
      <c r="A244" s="22">
        <v>242</v>
      </c>
      <c r="B244" t="b">
        <v>0</v>
      </c>
      <c r="C244" t="b">
        <v>1</v>
      </c>
      <c r="D244" t="s">
        <v>90</v>
      </c>
      <c r="E244" t="s">
        <v>615</v>
      </c>
      <c r="F244" t="str">
        <f>VLOOKUP(pHWC_agri[[#This Row],[ecoinvent_country_name]],CFs_agri[[ecoinvent_country_name]:[ecoinvent_shortname]],3,0)</f>
        <v>IN-Islands</v>
      </c>
      <c r="G244">
        <v>8120730</v>
      </c>
      <c r="H244">
        <v>644293</v>
      </c>
      <c r="I244">
        <v>736140</v>
      </c>
      <c r="J244">
        <v>1552480</v>
      </c>
      <c r="K244">
        <v>1167480</v>
      </c>
      <c r="L244">
        <v>738266</v>
      </c>
      <c r="M244">
        <v>164580</v>
      </c>
      <c r="N244">
        <v>501343</v>
      </c>
      <c r="O244">
        <v>188089</v>
      </c>
      <c r="P244">
        <v>296808</v>
      </c>
      <c r="Q244">
        <v>968691</v>
      </c>
      <c r="R244">
        <v>581902</v>
      </c>
      <c r="S244">
        <v>580650</v>
      </c>
    </row>
    <row r="245" spans="1:19" x14ac:dyDescent="0.2">
      <c r="A245" s="22">
        <v>243</v>
      </c>
      <c r="B245" t="b">
        <v>0</v>
      </c>
      <c r="C245" t="b">
        <v>1</v>
      </c>
      <c r="D245" t="s">
        <v>90</v>
      </c>
      <c r="E245" t="s">
        <v>617</v>
      </c>
      <c r="F245" t="str">
        <f>VLOOKUP(pHWC_agri[[#This Row],[ecoinvent_country_name]],CFs_agri[[ecoinvent_country_name]:[ecoinvent_shortname]],3,0)</f>
        <v>IN-JH</v>
      </c>
      <c r="G245">
        <v>2591530000</v>
      </c>
      <c r="H245">
        <v>264971000</v>
      </c>
      <c r="I245">
        <v>310703000</v>
      </c>
      <c r="J245">
        <v>381937000</v>
      </c>
      <c r="K245">
        <v>325545000</v>
      </c>
      <c r="L245">
        <v>206771000</v>
      </c>
      <c r="M245">
        <v>102773000</v>
      </c>
      <c r="N245">
        <v>146056000</v>
      </c>
      <c r="O245">
        <v>120316000</v>
      </c>
      <c r="P245">
        <v>195066000</v>
      </c>
      <c r="Q245">
        <v>190183000</v>
      </c>
      <c r="R245">
        <v>178933000</v>
      </c>
      <c r="S245">
        <v>168274000</v>
      </c>
    </row>
    <row r="246" spans="1:19" x14ac:dyDescent="0.2">
      <c r="A246" s="22">
        <v>244</v>
      </c>
      <c r="B246" t="b">
        <v>0</v>
      </c>
      <c r="C246" t="b">
        <v>1</v>
      </c>
      <c r="D246" t="s">
        <v>90</v>
      </c>
      <c r="E246" t="s">
        <v>619</v>
      </c>
      <c r="F246" t="str">
        <f>VLOOKUP(pHWC_agri[[#This Row],[ecoinvent_country_name]],CFs_agri[[ecoinvent_country_name]:[ecoinvent_shortname]],3,0)</f>
        <v>IN-JK</v>
      </c>
      <c r="G246">
        <v>1180860000</v>
      </c>
      <c r="H246">
        <v>0</v>
      </c>
      <c r="I246">
        <v>0</v>
      </c>
      <c r="J246">
        <v>0</v>
      </c>
      <c r="K246">
        <v>80506.5</v>
      </c>
      <c r="L246">
        <v>8140720</v>
      </c>
      <c r="M246">
        <v>159406000</v>
      </c>
      <c r="N246">
        <v>263434000</v>
      </c>
      <c r="O246">
        <v>201538000</v>
      </c>
      <c r="P246">
        <v>428226000</v>
      </c>
      <c r="Q246">
        <v>97188800</v>
      </c>
      <c r="R246">
        <v>22846100</v>
      </c>
      <c r="S246">
        <v>962.32100000000003</v>
      </c>
    </row>
    <row r="247" spans="1:19" x14ac:dyDescent="0.2">
      <c r="A247" s="22">
        <v>245</v>
      </c>
      <c r="B247" t="b">
        <v>0</v>
      </c>
      <c r="C247" t="b">
        <v>1</v>
      </c>
      <c r="D247" t="s">
        <v>90</v>
      </c>
      <c r="E247" t="s">
        <v>621</v>
      </c>
      <c r="F247" t="str">
        <f>VLOOKUP(pHWC_agri[[#This Row],[ecoinvent_country_name]],CFs_agri[[ecoinvent_country_name]:[ecoinvent_shortname]],3,0)</f>
        <v>IN-KA</v>
      </c>
      <c r="G247">
        <v>30590200000</v>
      </c>
      <c r="H247">
        <v>2757120000</v>
      </c>
      <c r="I247">
        <v>3839930000</v>
      </c>
      <c r="J247">
        <v>4980910000</v>
      </c>
      <c r="K247">
        <v>2710920000</v>
      </c>
      <c r="L247">
        <v>1923480000</v>
      </c>
      <c r="M247">
        <v>1160720000</v>
      </c>
      <c r="N247">
        <v>1487270000</v>
      </c>
      <c r="O247">
        <v>2923360000</v>
      </c>
      <c r="P247">
        <v>2469520000</v>
      </c>
      <c r="Q247">
        <v>2588920000</v>
      </c>
      <c r="R247">
        <v>2112960000</v>
      </c>
      <c r="S247">
        <v>1635130000</v>
      </c>
    </row>
    <row r="248" spans="1:19" x14ac:dyDescent="0.2">
      <c r="A248" s="22">
        <v>246</v>
      </c>
      <c r="B248" t="b">
        <v>0</v>
      </c>
      <c r="C248" t="b">
        <v>1</v>
      </c>
      <c r="D248" t="s">
        <v>90</v>
      </c>
      <c r="E248" t="s">
        <v>623</v>
      </c>
      <c r="F248" t="str">
        <f>VLOOKUP(pHWC_agri[[#This Row],[ecoinvent_country_name]],CFs_agri[[ecoinvent_country_name]:[ecoinvent_shortname]],3,0)</f>
        <v>IN-KL</v>
      </c>
      <c r="G248">
        <v>3280280000</v>
      </c>
      <c r="H248">
        <v>656670000</v>
      </c>
      <c r="I248">
        <v>673316000</v>
      </c>
      <c r="J248">
        <v>498736000</v>
      </c>
      <c r="K248">
        <v>99013700</v>
      </c>
      <c r="L248">
        <v>96228600</v>
      </c>
      <c r="M248">
        <v>89280400</v>
      </c>
      <c r="N248">
        <v>127432000</v>
      </c>
      <c r="O248">
        <v>86873400</v>
      </c>
      <c r="P248">
        <v>136706000</v>
      </c>
      <c r="Q248">
        <v>173799000</v>
      </c>
      <c r="R248">
        <v>177614000</v>
      </c>
      <c r="S248">
        <v>464613000</v>
      </c>
    </row>
    <row r="249" spans="1:19" x14ac:dyDescent="0.2">
      <c r="A249" s="22">
        <v>247</v>
      </c>
      <c r="B249" t="b">
        <v>0</v>
      </c>
      <c r="C249" t="b">
        <v>1</v>
      </c>
      <c r="D249" t="s">
        <v>90</v>
      </c>
      <c r="E249" t="s">
        <v>625</v>
      </c>
      <c r="F249" t="str">
        <f>VLOOKUP(pHWC_agri[[#This Row],[ecoinvent_country_name]],CFs_agri[[ecoinvent_country_name]:[ecoinvent_shortname]],3,0)</f>
        <v>IN-LA</v>
      </c>
      <c r="G249">
        <v>95776600</v>
      </c>
      <c r="H249">
        <v>0</v>
      </c>
      <c r="I249">
        <v>0</v>
      </c>
      <c r="J249">
        <v>0</v>
      </c>
      <c r="K249">
        <v>625.92499999999995</v>
      </c>
      <c r="L249">
        <v>2516140</v>
      </c>
      <c r="M249">
        <v>12021500</v>
      </c>
      <c r="N249">
        <v>29472200</v>
      </c>
      <c r="O249">
        <v>25608800</v>
      </c>
      <c r="P249">
        <v>21363300</v>
      </c>
      <c r="Q249">
        <v>4641360</v>
      </c>
      <c r="R249">
        <v>152117</v>
      </c>
      <c r="S249">
        <v>519.72799999999995</v>
      </c>
    </row>
    <row r="250" spans="1:19" x14ac:dyDescent="0.2">
      <c r="A250" s="22">
        <v>248</v>
      </c>
      <c r="B250" t="b">
        <v>0</v>
      </c>
      <c r="C250" t="b">
        <v>1</v>
      </c>
      <c r="D250" t="s">
        <v>90</v>
      </c>
      <c r="E250" t="s">
        <v>627</v>
      </c>
      <c r="F250" t="str">
        <f>VLOOKUP(pHWC_agri[[#This Row],[ecoinvent_country_name]],CFs_agri[[ecoinvent_country_name]:[ecoinvent_shortname]],3,0)</f>
        <v>IN-MH</v>
      </c>
      <c r="G250">
        <v>29371000000</v>
      </c>
      <c r="H250">
        <v>3364620000</v>
      </c>
      <c r="I250">
        <v>3736470000</v>
      </c>
      <c r="J250">
        <v>3243070000</v>
      </c>
      <c r="K250">
        <v>816336000</v>
      </c>
      <c r="L250">
        <v>434855000</v>
      </c>
      <c r="M250">
        <v>1681100000</v>
      </c>
      <c r="N250">
        <v>3005540000</v>
      </c>
      <c r="O250">
        <v>3257520000</v>
      </c>
      <c r="P250">
        <v>2292920000</v>
      </c>
      <c r="Q250">
        <v>3580230000</v>
      </c>
      <c r="R250">
        <v>1719180000</v>
      </c>
      <c r="S250">
        <v>2239200000</v>
      </c>
    </row>
    <row r="251" spans="1:19" x14ac:dyDescent="0.2">
      <c r="A251" s="22">
        <v>249</v>
      </c>
      <c r="B251" t="b">
        <v>0</v>
      </c>
      <c r="C251" t="b">
        <v>1</v>
      </c>
      <c r="D251" t="s">
        <v>90</v>
      </c>
      <c r="E251" t="s">
        <v>629</v>
      </c>
      <c r="F251" t="str">
        <f>VLOOKUP(pHWC_agri[[#This Row],[ecoinvent_country_name]],CFs_agri[[ecoinvent_country_name]:[ecoinvent_shortname]],3,0)</f>
        <v>IN-ML</v>
      </c>
      <c r="G251">
        <v>515509000</v>
      </c>
      <c r="H251">
        <v>71116400</v>
      </c>
      <c r="I251">
        <v>63907000</v>
      </c>
      <c r="J251">
        <v>34494600</v>
      </c>
      <c r="K251">
        <v>19096400</v>
      </c>
      <c r="L251">
        <v>13911300</v>
      </c>
      <c r="M251">
        <v>19154400</v>
      </c>
      <c r="N251">
        <v>46309400</v>
      </c>
      <c r="O251">
        <v>61585300</v>
      </c>
      <c r="P251">
        <v>47214700</v>
      </c>
      <c r="Q251">
        <v>36589100</v>
      </c>
      <c r="R251">
        <v>44069400</v>
      </c>
      <c r="S251">
        <v>58060500</v>
      </c>
    </row>
    <row r="252" spans="1:19" x14ac:dyDescent="0.2">
      <c r="A252" s="22">
        <v>250</v>
      </c>
      <c r="B252" t="b">
        <v>0</v>
      </c>
      <c r="C252" t="b">
        <v>1</v>
      </c>
      <c r="D252" t="s">
        <v>90</v>
      </c>
      <c r="E252" t="s">
        <v>631</v>
      </c>
      <c r="F252" t="str">
        <f>VLOOKUP(pHWC_agri[[#This Row],[ecoinvent_country_name]],CFs_agri[[ecoinvent_country_name]:[ecoinvent_shortname]],3,0)</f>
        <v>IN-MN</v>
      </c>
      <c r="G252">
        <v>31991100</v>
      </c>
      <c r="H252">
        <v>2474580</v>
      </c>
      <c r="I252">
        <v>2109500</v>
      </c>
      <c r="J252">
        <v>697715</v>
      </c>
      <c r="K252">
        <v>4115810</v>
      </c>
      <c r="L252">
        <v>4632240</v>
      </c>
      <c r="M252">
        <v>2749210</v>
      </c>
      <c r="N252">
        <v>4549000</v>
      </c>
      <c r="O252">
        <v>2821300</v>
      </c>
      <c r="P252">
        <v>3425510</v>
      </c>
      <c r="Q252">
        <v>1059210</v>
      </c>
      <c r="R252">
        <v>1308410</v>
      </c>
      <c r="S252">
        <v>2048590</v>
      </c>
    </row>
    <row r="253" spans="1:19" x14ac:dyDescent="0.2">
      <c r="A253" s="22">
        <v>251</v>
      </c>
      <c r="B253" t="b">
        <v>0</v>
      </c>
      <c r="C253" t="b">
        <v>1</v>
      </c>
      <c r="D253" t="s">
        <v>90</v>
      </c>
      <c r="E253" t="s">
        <v>633</v>
      </c>
      <c r="F253" t="str">
        <f>VLOOKUP(pHWC_agri[[#This Row],[ecoinvent_country_name]],CFs_agri[[ecoinvent_country_name]:[ecoinvent_shortname]],3,0)</f>
        <v>IN-MP</v>
      </c>
      <c r="G253">
        <v>26170900000</v>
      </c>
      <c r="H253">
        <v>2183020000</v>
      </c>
      <c r="I253">
        <v>3280790000</v>
      </c>
      <c r="J253">
        <v>4941270000</v>
      </c>
      <c r="K253">
        <v>3706310000</v>
      </c>
      <c r="L253">
        <v>902731000</v>
      </c>
      <c r="M253">
        <v>761111000</v>
      </c>
      <c r="N253">
        <v>1389750000</v>
      </c>
      <c r="O253">
        <v>389560000</v>
      </c>
      <c r="P253">
        <v>664599000</v>
      </c>
      <c r="Q253">
        <v>4214670000</v>
      </c>
      <c r="R253">
        <v>2667870000</v>
      </c>
      <c r="S253">
        <v>1069180000</v>
      </c>
    </row>
    <row r="254" spans="1:19" x14ac:dyDescent="0.2">
      <c r="A254" s="22">
        <v>252</v>
      </c>
      <c r="B254" t="b">
        <v>0</v>
      </c>
      <c r="C254" t="b">
        <v>1</v>
      </c>
      <c r="D254" t="s">
        <v>90</v>
      </c>
      <c r="E254" t="s">
        <v>635</v>
      </c>
      <c r="F254" t="str">
        <f>VLOOKUP(pHWC_agri[[#This Row],[ecoinvent_country_name]],CFs_agri[[ecoinvent_country_name]:[ecoinvent_shortname]],3,0)</f>
        <v>IN-MZ</v>
      </c>
      <c r="G254">
        <v>56645700</v>
      </c>
      <c r="H254">
        <v>6315930</v>
      </c>
      <c r="I254">
        <v>7562140</v>
      </c>
      <c r="J254">
        <v>6603970</v>
      </c>
      <c r="K254">
        <v>6631130</v>
      </c>
      <c r="L254">
        <v>3817330</v>
      </c>
      <c r="M254">
        <v>3143650</v>
      </c>
      <c r="N254">
        <v>2315750</v>
      </c>
      <c r="O254">
        <v>3436250</v>
      </c>
      <c r="P254">
        <v>4848430</v>
      </c>
      <c r="Q254">
        <v>4579760</v>
      </c>
      <c r="R254">
        <v>2945520</v>
      </c>
      <c r="S254">
        <v>4445880</v>
      </c>
    </row>
    <row r="255" spans="1:19" x14ac:dyDescent="0.2">
      <c r="A255" s="22">
        <v>253</v>
      </c>
      <c r="B255" t="b">
        <v>0</v>
      </c>
      <c r="C255" t="b">
        <v>1</v>
      </c>
      <c r="D255" t="s">
        <v>90</v>
      </c>
      <c r="E255" t="s">
        <v>637</v>
      </c>
      <c r="F255" t="str">
        <f>VLOOKUP(pHWC_agri[[#This Row],[ecoinvent_country_name]],CFs_agri[[ecoinvent_country_name]:[ecoinvent_shortname]],3,0)</f>
        <v>IN-NL</v>
      </c>
      <c r="G255">
        <v>112995000</v>
      </c>
      <c r="H255">
        <v>16868800</v>
      </c>
      <c r="I255">
        <v>10433300</v>
      </c>
      <c r="J255">
        <v>1494440</v>
      </c>
      <c r="K255">
        <v>1599050</v>
      </c>
      <c r="L255">
        <v>1511730</v>
      </c>
      <c r="M255">
        <v>6284130</v>
      </c>
      <c r="N255">
        <v>9504730</v>
      </c>
      <c r="O255">
        <v>17895100</v>
      </c>
      <c r="P255">
        <v>15100600</v>
      </c>
      <c r="Q255">
        <v>8074730</v>
      </c>
      <c r="R255">
        <v>9091650</v>
      </c>
      <c r="S255">
        <v>15136800</v>
      </c>
    </row>
    <row r="256" spans="1:19" x14ac:dyDescent="0.2">
      <c r="A256" s="22">
        <v>254</v>
      </c>
      <c r="B256" t="b">
        <v>0</v>
      </c>
      <c r="C256" t="b">
        <v>1</v>
      </c>
      <c r="D256" t="s">
        <v>90</v>
      </c>
      <c r="E256" t="s">
        <v>639</v>
      </c>
      <c r="F256" t="str">
        <f>VLOOKUP(pHWC_agri[[#This Row],[ecoinvent_country_name]],CFs_agri[[ecoinvent_country_name]:[ecoinvent_shortname]],3,0)</f>
        <v>IN-North-eastern grid</v>
      </c>
      <c r="G256">
        <v>2833160000</v>
      </c>
      <c r="H256">
        <v>394682000</v>
      </c>
      <c r="I256">
        <v>347408000</v>
      </c>
      <c r="J256">
        <v>137272000</v>
      </c>
      <c r="K256">
        <v>81390000</v>
      </c>
      <c r="L256">
        <v>65881200</v>
      </c>
      <c r="M256">
        <v>145055000</v>
      </c>
      <c r="N256">
        <v>250284000</v>
      </c>
      <c r="O256">
        <v>384205000</v>
      </c>
      <c r="P256">
        <v>287478000</v>
      </c>
      <c r="Q256">
        <v>202431000</v>
      </c>
      <c r="R256">
        <v>217166000</v>
      </c>
      <c r="S256">
        <v>319906000</v>
      </c>
    </row>
    <row r="257" spans="1:19" x14ac:dyDescent="0.2">
      <c r="A257" s="22">
        <v>255</v>
      </c>
      <c r="B257" t="b">
        <v>0</v>
      </c>
      <c r="C257" t="b">
        <v>1</v>
      </c>
      <c r="D257" t="s">
        <v>90</v>
      </c>
      <c r="E257" t="s">
        <v>641</v>
      </c>
      <c r="F257" t="str">
        <f>VLOOKUP(pHWC_agri[[#This Row],[ecoinvent_country_name]],CFs_agri[[ecoinvent_country_name]:[ecoinvent_shortname]],3,0)</f>
        <v>IN-Northern grid</v>
      </c>
      <c r="G257">
        <v>80854500000</v>
      </c>
      <c r="H257">
        <v>1694990000</v>
      </c>
      <c r="I257">
        <v>991027000</v>
      </c>
      <c r="J257">
        <v>2332890000</v>
      </c>
      <c r="K257">
        <v>2527430000</v>
      </c>
      <c r="L257">
        <v>1616170000</v>
      </c>
      <c r="M257">
        <v>678322000</v>
      </c>
      <c r="N257">
        <v>1805990000</v>
      </c>
      <c r="O257">
        <v>4585060000</v>
      </c>
      <c r="P257">
        <v>16503000000</v>
      </c>
      <c r="Q257">
        <v>28622100000</v>
      </c>
      <c r="R257">
        <v>16433000000</v>
      </c>
      <c r="S257">
        <v>3064610000</v>
      </c>
    </row>
    <row r="258" spans="1:19" x14ac:dyDescent="0.2">
      <c r="A258" s="22">
        <v>256</v>
      </c>
      <c r="B258" t="b">
        <v>0</v>
      </c>
      <c r="C258" t="b">
        <v>1</v>
      </c>
      <c r="D258" t="s">
        <v>90</v>
      </c>
      <c r="E258" t="s">
        <v>643</v>
      </c>
      <c r="F258" t="str">
        <f>VLOOKUP(pHWC_agri[[#This Row],[ecoinvent_country_name]],CFs_agri[[ecoinvent_country_name]:[ecoinvent_shortname]],3,0)</f>
        <v>IN-OR</v>
      </c>
      <c r="G258">
        <v>8176510000</v>
      </c>
      <c r="H258">
        <v>1109090000</v>
      </c>
      <c r="I258">
        <v>1356510000</v>
      </c>
      <c r="J258">
        <v>1066330000</v>
      </c>
      <c r="K258">
        <v>442445000</v>
      </c>
      <c r="L258">
        <v>153039000</v>
      </c>
      <c r="M258">
        <v>306479000</v>
      </c>
      <c r="N258">
        <v>572378000</v>
      </c>
      <c r="O258">
        <v>387008000</v>
      </c>
      <c r="P258">
        <v>632684000</v>
      </c>
      <c r="Q258">
        <v>703048000</v>
      </c>
      <c r="R258">
        <v>668081000</v>
      </c>
      <c r="S258">
        <v>779423000</v>
      </c>
    </row>
    <row r="259" spans="1:19" x14ac:dyDescent="0.2">
      <c r="A259" s="22">
        <v>257</v>
      </c>
      <c r="B259" t="b">
        <v>0</v>
      </c>
      <c r="C259" t="b">
        <v>1</v>
      </c>
      <c r="D259" t="s">
        <v>90</v>
      </c>
      <c r="E259" t="s">
        <v>645</v>
      </c>
      <c r="F259" t="str">
        <f>VLOOKUP(pHWC_agri[[#This Row],[ecoinvent_country_name]],CFs_agri[[ecoinvent_country_name]:[ecoinvent_shortname]],3,0)</f>
        <v>IN-PB</v>
      </c>
      <c r="G259">
        <v>10673400000</v>
      </c>
      <c r="H259">
        <v>475342000</v>
      </c>
      <c r="I259">
        <v>89784200</v>
      </c>
      <c r="J259">
        <v>356545000</v>
      </c>
      <c r="K259">
        <v>492607000</v>
      </c>
      <c r="L259">
        <v>471996000</v>
      </c>
      <c r="M259">
        <v>85506900</v>
      </c>
      <c r="N259">
        <v>15453000</v>
      </c>
      <c r="O259">
        <v>371426000</v>
      </c>
      <c r="P259">
        <v>2207930000</v>
      </c>
      <c r="Q259">
        <v>3660390000</v>
      </c>
      <c r="R259">
        <v>1824460000</v>
      </c>
      <c r="S259">
        <v>621994000</v>
      </c>
    </row>
    <row r="260" spans="1:19" x14ac:dyDescent="0.2">
      <c r="A260" s="22">
        <v>258</v>
      </c>
      <c r="B260" t="b">
        <v>0</v>
      </c>
      <c r="C260" t="b">
        <v>1</v>
      </c>
      <c r="D260" t="s">
        <v>90</v>
      </c>
      <c r="E260" t="s">
        <v>647</v>
      </c>
      <c r="F260" t="str">
        <f>VLOOKUP(pHWC_agri[[#This Row],[ecoinvent_country_name]],CFs_agri[[ecoinvent_country_name]:[ecoinvent_shortname]],3,0)</f>
        <v>IN-PY</v>
      </c>
      <c r="G260">
        <v>76885300</v>
      </c>
      <c r="H260">
        <v>18203500</v>
      </c>
      <c r="I260">
        <v>8037400</v>
      </c>
      <c r="J260">
        <v>3715420</v>
      </c>
      <c r="K260">
        <v>0</v>
      </c>
      <c r="L260">
        <v>135321</v>
      </c>
      <c r="M260">
        <v>54935.9</v>
      </c>
      <c r="N260">
        <v>233218</v>
      </c>
      <c r="O260">
        <v>1908610</v>
      </c>
      <c r="P260">
        <v>5751400</v>
      </c>
      <c r="Q260">
        <v>13825500</v>
      </c>
      <c r="R260">
        <v>11122500</v>
      </c>
      <c r="S260">
        <v>13897500</v>
      </c>
    </row>
    <row r="261" spans="1:19" x14ac:dyDescent="0.2">
      <c r="A261" s="22">
        <v>259</v>
      </c>
      <c r="B261" t="b">
        <v>0</v>
      </c>
      <c r="C261" t="b">
        <v>1</v>
      </c>
      <c r="D261" t="s">
        <v>90</v>
      </c>
      <c r="E261" t="s">
        <v>649</v>
      </c>
      <c r="F261" t="str">
        <f>VLOOKUP(pHWC_agri[[#This Row],[ecoinvent_country_name]],CFs_agri[[ecoinvent_country_name]:[ecoinvent_shortname]],3,0)</f>
        <v>IN-RJ</v>
      </c>
      <c r="G261">
        <v>21912800000</v>
      </c>
      <c r="H261">
        <v>788163000</v>
      </c>
      <c r="I261">
        <v>367221000</v>
      </c>
      <c r="J261">
        <v>631331000</v>
      </c>
      <c r="K261">
        <v>571110000</v>
      </c>
      <c r="L261">
        <v>246377000</v>
      </c>
      <c r="M261">
        <v>84748500</v>
      </c>
      <c r="N261">
        <v>808128000</v>
      </c>
      <c r="O261">
        <v>874086000</v>
      </c>
      <c r="P261">
        <v>4400340000</v>
      </c>
      <c r="Q261">
        <v>7947100000</v>
      </c>
      <c r="R261">
        <v>4018840000</v>
      </c>
      <c r="S261">
        <v>1175370000</v>
      </c>
    </row>
    <row r="262" spans="1:19" x14ac:dyDescent="0.2">
      <c r="A262" s="22">
        <v>260</v>
      </c>
      <c r="B262" t="b">
        <v>0</v>
      </c>
      <c r="C262" t="b">
        <v>1</v>
      </c>
      <c r="D262" t="s">
        <v>90</v>
      </c>
      <c r="E262" t="s">
        <v>651</v>
      </c>
      <c r="F262" t="str">
        <f>VLOOKUP(pHWC_agri[[#This Row],[ecoinvent_country_name]],CFs_agri[[ecoinvent_country_name]:[ecoinvent_shortname]],3,0)</f>
        <v>IN-SK</v>
      </c>
      <c r="G262">
        <v>1833540</v>
      </c>
      <c r="H262">
        <v>0</v>
      </c>
      <c r="I262">
        <v>0</v>
      </c>
      <c r="J262">
        <v>0</v>
      </c>
      <c r="K262">
        <v>32684.400000000001</v>
      </c>
      <c r="L262">
        <v>383842</v>
      </c>
      <c r="M262">
        <v>669910</v>
      </c>
      <c r="N262">
        <v>251851</v>
      </c>
      <c r="O262">
        <v>298024</v>
      </c>
      <c r="P262">
        <v>126147</v>
      </c>
      <c r="Q262">
        <v>71080.3</v>
      </c>
      <c r="R262">
        <v>0</v>
      </c>
      <c r="S262">
        <v>0</v>
      </c>
    </row>
    <row r="263" spans="1:19" x14ac:dyDescent="0.2">
      <c r="A263" s="22">
        <v>261</v>
      </c>
      <c r="B263" t="b">
        <v>0</v>
      </c>
      <c r="C263" t="b">
        <v>1</v>
      </c>
      <c r="D263" t="s">
        <v>90</v>
      </c>
      <c r="E263" t="s">
        <v>653</v>
      </c>
      <c r="F263" t="str">
        <f>VLOOKUP(pHWC_agri[[#This Row],[ecoinvent_country_name]],CFs_agri[[ecoinvent_country_name]:[ecoinvent_shortname]],3,0)</f>
        <v>IN-Southern grid</v>
      </c>
      <c r="G263">
        <v>85236900000</v>
      </c>
      <c r="H263">
        <v>7681570000</v>
      </c>
      <c r="I263">
        <v>8579050000</v>
      </c>
      <c r="J263">
        <v>10325200000</v>
      </c>
      <c r="K263">
        <v>6137520000</v>
      </c>
      <c r="L263">
        <v>4339470000</v>
      </c>
      <c r="M263">
        <v>3202270000</v>
      </c>
      <c r="N263">
        <v>4338100000</v>
      </c>
      <c r="O263">
        <v>8301130000</v>
      </c>
      <c r="P263">
        <v>8089060000</v>
      </c>
      <c r="Q263">
        <v>9789760000</v>
      </c>
      <c r="R263">
        <v>9059370000</v>
      </c>
      <c r="S263">
        <v>5394350000</v>
      </c>
    </row>
    <row r="264" spans="1:19" x14ac:dyDescent="0.2">
      <c r="A264" s="22">
        <v>262</v>
      </c>
      <c r="B264" t="b">
        <v>0</v>
      </c>
      <c r="C264" t="b">
        <v>1</v>
      </c>
      <c r="D264" t="s">
        <v>90</v>
      </c>
      <c r="E264" t="s">
        <v>655</v>
      </c>
      <c r="F264" t="str">
        <f>VLOOKUP(pHWC_agri[[#This Row],[ecoinvent_country_name]],CFs_agri[[ecoinvent_country_name]:[ecoinvent_shortname]],3,0)</f>
        <v>IN-TG</v>
      </c>
      <c r="G264">
        <v>7483750000</v>
      </c>
      <c r="H264">
        <v>330619000</v>
      </c>
      <c r="I264">
        <v>366174000</v>
      </c>
      <c r="J264">
        <v>406920000</v>
      </c>
      <c r="K264">
        <v>156600000</v>
      </c>
      <c r="L264">
        <v>60874200</v>
      </c>
      <c r="M264">
        <v>374436000</v>
      </c>
      <c r="N264">
        <v>838455000</v>
      </c>
      <c r="O264">
        <v>1155230000</v>
      </c>
      <c r="P264">
        <v>935343000</v>
      </c>
      <c r="Q264">
        <v>1543490000</v>
      </c>
      <c r="R264">
        <v>1017320000</v>
      </c>
      <c r="S264">
        <v>298278000</v>
      </c>
    </row>
    <row r="265" spans="1:19" x14ac:dyDescent="0.2">
      <c r="A265" s="22">
        <v>263</v>
      </c>
      <c r="B265" t="b">
        <v>0</v>
      </c>
      <c r="C265" t="b">
        <v>1</v>
      </c>
      <c r="D265" t="s">
        <v>90</v>
      </c>
      <c r="E265" t="s">
        <v>657</v>
      </c>
      <c r="F265" t="str">
        <f>VLOOKUP(pHWC_agri[[#This Row],[ecoinvent_country_name]],CFs_agri[[ecoinvent_country_name]:[ecoinvent_shortname]],3,0)</f>
        <v>IN-TN</v>
      </c>
      <c r="G265">
        <v>24637500000</v>
      </c>
      <c r="H265">
        <v>2703250000</v>
      </c>
      <c r="I265">
        <v>2378370000</v>
      </c>
      <c r="J265">
        <v>2841160000</v>
      </c>
      <c r="K265">
        <v>2186590000</v>
      </c>
      <c r="L265">
        <v>1935850000</v>
      </c>
      <c r="M265">
        <v>1366760000</v>
      </c>
      <c r="N265">
        <v>1216300000</v>
      </c>
      <c r="O265">
        <v>1427840000</v>
      </c>
      <c r="P265">
        <v>1917700000</v>
      </c>
      <c r="Q265">
        <v>2307560000</v>
      </c>
      <c r="R265">
        <v>2446600000</v>
      </c>
      <c r="S265">
        <v>1909560000</v>
      </c>
    </row>
    <row r="266" spans="1:19" x14ac:dyDescent="0.2">
      <c r="A266" s="22">
        <v>264</v>
      </c>
      <c r="B266" t="b">
        <v>0</v>
      </c>
      <c r="C266" t="b">
        <v>1</v>
      </c>
      <c r="D266" t="s">
        <v>90</v>
      </c>
      <c r="E266" t="s">
        <v>659</v>
      </c>
      <c r="F266" t="str">
        <f>VLOOKUP(pHWC_agri[[#This Row],[ecoinvent_country_name]],CFs_agri[[ecoinvent_country_name]:[ecoinvent_shortname]],3,0)</f>
        <v>IN-TR</v>
      </c>
      <c r="G266">
        <v>589737000</v>
      </c>
      <c r="H266">
        <v>82503900</v>
      </c>
      <c r="I266">
        <v>79536300</v>
      </c>
      <c r="J266">
        <v>54939000</v>
      </c>
      <c r="K266">
        <v>41310600</v>
      </c>
      <c r="L266">
        <v>19916300</v>
      </c>
      <c r="M266">
        <v>32180500</v>
      </c>
      <c r="N266">
        <v>36667800</v>
      </c>
      <c r="O266">
        <v>55251400</v>
      </c>
      <c r="P266">
        <v>61266100</v>
      </c>
      <c r="Q266">
        <v>42397100</v>
      </c>
      <c r="R266">
        <v>25429300</v>
      </c>
      <c r="S266">
        <v>58338500</v>
      </c>
    </row>
    <row r="267" spans="1:19" x14ac:dyDescent="0.2">
      <c r="A267" s="22">
        <v>265</v>
      </c>
      <c r="B267" t="b">
        <v>0</v>
      </c>
      <c r="C267" t="b">
        <v>1</v>
      </c>
      <c r="D267" t="s">
        <v>90</v>
      </c>
      <c r="E267" t="s">
        <v>661</v>
      </c>
      <c r="F267" t="str">
        <f>VLOOKUP(pHWC_agri[[#This Row],[ecoinvent_country_name]],CFs_agri[[ecoinvent_country_name]:[ecoinvent_shortname]],3,0)</f>
        <v>IN-UP</v>
      </c>
      <c r="G267">
        <v>33971200000</v>
      </c>
      <c r="H267">
        <v>285589000</v>
      </c>
      <c r="I267">
        <v>534021000</v>
      </c>
      <c r="J267">
        <v>1345010000</v>
      </c>
      <c r="K267">
        <v>1461490000</v>
      </c>
      <c r="L267">
        <v>841188000</v>
      </c>
      <c r="M267">
        <v>65272700</v>
      </c>
      <c r="N267">
        <v>558201000</v>
      </c>
      <c r="O267">
        <v>2044580000</v>
      </c>
      <c r="P267">
        <v>5399360000</v>
      </c>
      <c r="Q267">
        <v>12422500000</v>
      </c>
      <c r="R267">
        <v>8213820000</v>
      </c>
      <c r="S267">
        <v>800213000</v>
      </c>
    </row>
    <row r="268" spans="1:19" x14ac:dyDescent="0.2">
      <c r="A268" s="22">
        <v>266</v>
      </c>
      <c r="B268" t="b">
        <v>0</v>
      </c>
      <c r="C268" t="b">
        <v>1</v>
      </c>
      <c r="D268" t="s">
        <v>90</v>
      </c>
      <c r="E268" t="s">
        <v>663</v>
      </c>
      <c r="F268" t="str">
        <f>VLOOKUP(pHWC_agri[[#This Row],[ecoinvent_country_name]],CFs_agri[[ecoinvent_country_name]:[ecoinvent_shortname]],3,0)</f>
        <v>IN-UT</v>
      </c>
      <c r="G268">
        <v>742501000</v>
      </c>
      <c r="H268">
        <v>0</v>
      </c>
      <c r="I268">
        <v>0</v>
      </c>
      <c r="J268">
        <v>0</v>
      </c>
      <c r="K268">
        <v>1497070</v>
      </c>
      <c r="L268">
        <v>30687400</v>
      </c>
      <c r="M268">
        <v>146163000</v>
      </c>
      <c r="N268">
        <v>14971800</v>
      </c>
      <c r="O268">
        <v>56223100</v>
      </c>
      <c r="P268">
        <v>142863000</v>
      </c>
      <c r="Q268">
        <v>243228000</v>
      </c>
      <c r="R268">
        <v>101200000</v>
      </c>
      <c r="S268">
        <v>5668150</v>
      </c>
    </row>
    <row r="269" spans="1:19" x14ac:dyDescent="0.2">
      <c r="A269" s="22">
        <v>267</v>
      </c>
      <c r="B269" t="b">
        <v>0</v>
      </c>
      <c r="C269" t="b">
        <v>1</v>
      </c>
      <c r="D269" t="s">
        <v>90</v>
      </c>
      <c r="E269" t="s">
        <v>665</v>
      </c>
      <c r="F269" t="str">
        <f>VLOOKUP(pHWC_agri[[#This Row],[ecoinvent_country_name]],CFs_agri[[ecoinvent_country_name]:[ecoinvent_shortname]],3,0)</f>
        <v>IN-WB</v>
      </c>
      <c r="G269">
        <v>10876300000</v>
      </c>
      <c r="H269">
        <v>1368740000</v>
      </c>
      <c r="I269">
        <v>1459970000</v>
      </c>
      <c r="J269">
        <v>917121000</v>
      </c>
      <c r="K269">
        <v>273156000</v>
      </c>
      <c r="L269">
        <v>106486000</v>
      </c>
      <c r="M269">
        <v>428308000</v>
      </c>
      <c r="N269">
        <v>1031860000</v>
      </c>
      <c r="O269">
        <v>1080080000</v>
      </c>
      <c r="P269">
        <v>1355600000</v>
      </c>
      <c r="Q269">
        <v>1211290000</v>
      </c>
      <c r="R269">
        <v>723912000</v>
      </c>
      <c r="S269">
        <v>919779000</v>
      </c>
    </row>
    <row r="270" spans="1:19" x14ac:dyDescent="0.2">
      <c r="A270" s="22">
        <v>268</v>
      </c>
      <c r="B270" t="b">
        <v>0</v>
      </c>
      <c r="C270" t="b">
        <v>1</v>
      </c>
      <c r="D270" t="s">
        <v>90</v>
      </c>
      <c r="E270" t="s">
        <v>667</v>
      </c>
      <c r="F270" t="str">
        <f>VLOOKUP(pHWC_agri[[#This Row],[ecoinvent_country_name]],CFs_agri[[ecoinvent_country_name]:[ecoinvent_shortname]],3,0)</f>
        <v>IN-Western grid</v>
      </c>
      <c r="G270">
        <v>78725600000</v>
      </c>
      <c r="H270">
        <v>7251640000</v>
      </c>
      <c r="I270">
        <v>9028200000</v>
      </c>
      <c r="J270">
        <v>10369600000</v>
      </c>
      <c r="K270">
        <v>5464310000</v>
      </c>
      <c r="L270">
        <v>1522940000</v>
      </c>
      <c r="M270">
        <v>3155720000</v>
      </c>
      <c r="N270">
        <v>7140700000</v>
      </c>
      <c r="O270">
        <v>5933140000</v>
      </c>
      <c r="P270">
        <v>5456940000</v>
      </c>
      <c r="Q270">
        <v>12786500000</v>
      </c>
      <c r="R270">
        <v>6059850000</v>
      </c>
      <c r="S270">
        <v>4555990000</v>
      </c>
    </row>
    <row r="271" spans="1:19" x14ac:dyDescent="0.2">
      <c r="A271" s="22">
        <v>269</v>
      </c>
      <c r="B271" t="b">
        <v>0</v>
      </c>
      <c r="C271" t="b">
        <v>1</v>
      </c>
      <c r="D271" t="s">
        <v>90</v>
      </c>
      <c r="E271" t="s">
        <v>669</v>
      </c>
      <c r="F271" t="str">
        <f>VLOOKUP(pHWC_agri[[#This Row],[ecoinvent_country_name]],CFs_agri[[ecoinvent_country_name]:[ecoinvent_shortname]],3,0)</f>
        <v>IO</v>
      </c>
      <c r="G271">
        <v>0</v>
      </c>
      <c r="H271">
        <v>0</v>
      </c>
      <c r="I271">
        <v>0</v>
      </c>
      <c r="J271">
        <v>0</v>
      </c>
      <c r="K271">
        <v>0</v>
      </c>
      <c r="L271">
        <v>0</v>
      </c>
      <c r="M271">
        <v>0</v>
      </c>
      <c r="N271">
        <v>0</v>
      </c>
      <c r="O271">
        <v>0</v>
      </c>
      <c r="P271">
        <v>0</v>
      </c>
      <c r="Q271">
        <v>0</v>
      </c>
      <c r="R271">
        <v>0</v>
      </c>
      <c r="S271">
        <v>0</v>
      </c>
    </row>
    <row r="272" spans="1:19" x14ac:dyDescent="0.2">
      <c r="A272" s="22">
        <v>270</v>
      </c>
      <c r="B272" t="b">
        <v>1</v>
      </c>
      <c r="C272" t="b">
        <v>1</v>
      </c>
      <c r="D272" t="s">
        <v>671</v>
      </c>
      <c r="E272" t="s">
        <v>671</v>
      </c>
      <c r="F272" t="str">
        <f>VLOOKUP(pHWC_agri[[#This Row],[ecoinvent_country_name]],CFs_agri[[ecoinvent_country_name]:[ecoinvent_shortname]],3,0)</f>
        <v>IQ</v>
      </c>
      <c r="G272">
        <v>23470300000</v>
      </c>
      <c r="H272">
        <v>83635800</v>
      </c>
      <c r="I272">
        <v>811018000</v>
      </c>
      <c r="J272">
        <v>3425310000</v>
      </c>
      <c r="K272">
        <v>5425840000</v>
      </c>
      <c r="L272">
        <v>8761540000</v>
      </c>
      <c r="M272">
        <v>4747670000</v>
      </c>
      <c r="N272">
        <v>188226000</v>
      </c>
      <c r="O272">
        <v>23091400</v>
      </c>
      <c r="P272">
        <v>3945140</v>
      </c>
      <c r="Q272">
        <v>29037.8</v>
      </c>
      <c r="R272">
        <v>0</v>
      </c>
      <c r="S272">
        <v>0</v>
      </c>
    </row>
    <row r="273" spans="1:19" x14ac:dyDescent="0.2">
      <c r="A273" s="22">
        <v>271</v>
      </c>
      <c r="B273" t="b">
        <v>1</v>
      </c>
      <c r="C273" t="b">
        <v>1</v>
      </c>
      <c r="D273" t="s">
        <v>674</v>
      </c>
      <c r="E273" t="s">
        <v>675</v>
      </c>
      <c r="F273" t="str">
        <f>VLOOKUP(pHWC_agri[[#This Row],[ecoinvent_country_name]],CFs_agri[[ecoinvent_country_name]:[ecoinvent_shortname]],3,0)</f>
        <v>IR</v>
      </c>
      <c r="G273">
        <v>60697000000</v>
      </c>
      <c r="H273">
        <v>67013300</v>
      </c>
      <c r="I273">
        <v>328786000</v>
      </c>
      <c r="J273">
        <v>1286490000</v>
      </c>
      <c r="K273">
        <v>4010420000</v>
      </c>
      <c r="L273">
        <v>12963500000</v>
      </c>
      <c r="M273">
        <v>17187500000</v>
      </c>
      <c r="N273">
        <v>14912200000</v>
      </c>
      <c r="O273">
        <v>8491490000</v>
      </c>
      <c r="P273">
        <v>1400500000</v>
      </c>
      <c r="Q273">
        <v>40443000</v>
      </c>
      <c r="R273">
        <v>2956870</v>
      </c>
      <c r="S273">
        <v>5723780</v>
      </c>
    </row>
    <row r="274" spans="1:19" x14ac:dyDescent="0.2">
      <c r="A274" s="22">
        <v>272</v>
      </c>
      <c r="B274" t="b">
        <v>1</v>
      </c>
      <c r="C274" t="b">
        <v>1</v>
      </c>
      <c r="D274" t="s">
        <v>678</v>
      </c>
      <c r="E274" t="s">
        <v>678</v>
      </c>
      <c r="F274" t="str">
        <f>VLOOKUP(pHWC_agri[[#This Row],[ecoinvent_country_name]],CFs_agri[[ecoinvent_country_name]:[ecoinvent_shortname]],3,0)</f>
        <v>IS</v>
      </c>
      <c r="G274">
        <v>0</v>
      </c>
      <c r="H274">
        <v>0</v>
      </c>
      <c r="I274">
        <v>0</v>
      </c>
      <c r="J274">
        <v>0</v>
      </c>
      <c r="K274">
        <v>0</v>
      </c>
      <c r="L274">
        <v>0</v>
      </c>
      <c r="M274">
        <v>0</v>
      </c>
      <c r="N274">
        <v>0</v>
      </c>
      <c r="O274">
        <v>0</v>
      </c>
      <c r="P274">
        <v>0</v>
      </c>
      <c r="Q274">
        <v>0</v>
      </c>
      <c r="R274">
        <v>0</v>
      </c>
      <c r="S274">
        <v>0</v>
      </c>
    </row>
    <row r="275" spans="1:19" x14ac:dyDescent="0.2">
      <c r="A275" s="22">
        <v>273</v>
      </c>
      <c r="B275" t="b">
        <v>1</v>
      </c>
      <c r="C275" t="b">
        <v>1</v>
      </c>
      <c r="D275" t="s">
        <v>681</v>
      </c>
      <c r="E275" t="s">
        <v>681</v>
      </c>
      <c r="F275" t="str">
        <f>VLOOKUP(pHWC_agri[[#This Row],[ecoinvent_country_name]],CFs_agri[[ecoinvent_country_name]:[ecoinvent_shortname]],3,0)</f>
        <v>IT</v>
      </c>
      <c r="G275">
        <v>10086600000</v>
      </c>
      <c r="H275">
        <v>2184.79</v>
      </c>
      <c r="I275">
        <v>0</v>
      </c>
      <c r="J275">
        <v>9704650</v>
      </c>
      <c r="K275">
        <v>138835000</v>
      </c>
      <c r="L275">
        <v>622190000</v>
      </c>
      <c r="M275">
        <v>3530680000</v>
      </c>
      <c r="N275">
        <v>3478970000</v>
      </c>
      <c r="O275">
        <v>2001650000</v>
      </c>
      <c r="P275">
        <v>299483000</v>
      </c>
      <c r="Q275">
        <v>5041510</v>
      </c>
      <c r="R275">
        <v>12177.9</v>
      </c>
      <c r="S275">
        <v>22360.7</v>
      </c>
    </row>
    <row r="276" spans="1:19" x14ac:dyDescent="0.2">
      <c r="A276" s="22">
        <v>274</v>
      </c>
      <c r="B276" t="b">
        <v>0</v>
      </c>
      <c r="C276" t="b">
        <v>1</v>
      </c>
      <c r="D276" t="s">
        <v>90</v>
      </c>
      <c r="E276" t="s">
        <v>684</v>
      </c>
      <c r="F276" t="str">
        <f>VLOOKUP(pHWC_agri[[#This Row],[ecoinvent_country_name]],CFs_agri[[ecoinvent_country_name]:[ecoinvent_shortname]],3,0)</f>
        <v>JE</v>
      </c>
      <c r="G276">
        <v>0</v>
      </c>
      <c r="H276">
        <v>0</v>
      </c>
      <c r="I276">
        <v>0</v>
      </c>
      <c r="J276">
        <v>0</v>
      </c>
      <c r="K276">
        <v>0</v>
      </c>
      <c r="L276">
        <v>0</v>
      </c>
      <c r="M276">
        <v>0</v>
      </c>
      <c r="N276">
        <v>0</v>
      </c>
      <c r="O276">
        <v>0</v>
      </c>
      <c r="P276">
        <v>0</v>
      </c>
      <c r="Q276">
        <v>0</v>
      </c>
      <c r="R276">
        <v>0</v>
      </c>
      <c r="S276">
        <v>0</v>
      </c>
    </row>
    <row r="277" spans="1:19" x14ac:dyDescent="0.2">
      <c r="A277" s="22">
        <v>275</v>
      </c>
      <c r="B277" t="b">
        <v>1</v>
      </c>
      <c r="C277" t="b">
        <v>1</v>
      </c>
      <c r="D277" t="s">
        <v>686</v>
      </c>
      <c r="E277" t="s">
        <v>686</v>
      </c>
      <c r="F277" t="str">
        <f>VLOOKUP(pHWC_agri[[#This Row],[ecoinvent_country_name]],CFs_agri[[ecoinvent_country_name]:[ecoinvent_shortname]],3,0)</f>
        <v>JM</v>
      </c>
      <c r="G277">
        <v>87117500</v>
      </c>
      <c r="H277">
        <v>18138300</v>
      </c>
      <c r="I277">
        <v>4901240</v>
      </c>
      <c r="J277">
        <v>84063.1</v>
      </c>
      <c r="K277">
        <v>1154550</v>
      </c>
      <c r="L277">
        <v>3140990</v>
      </c>
      <c r="M277">
        <v>4935310</v>
      </c>
      <c r="N277">
        <v>4339280</v>
      </c>
      <c r="O277">
        <v>1980310</v>
      </c>
      <c r="P277">
        <v>2252770</v>
      </c>
      <c r="Q277">
        <v>4708310</v>
      </c>
      <c r="R277">
        <v>19699000</v>
      </c>
      <c r="S277">
        <v>21783400</v>
      </c>
    </row>
    <row r="278" spans="1:19" x14ac:dyDescent="0.2">
      <c r="A278" s="22">
        <v>276</v>
      </c>
      <c r="B278" t="b">
        <v>1</v>
      </c>
      <c r="C278" t="b">
        <v>1</v>
      </c>
      <c r="D278" t="s">
        <v>689</v>
      </c>
      <c r="E278" t="s">
        <v>689</v>
      </c>
      <c r="F278" t="str">
        <f>VLOOKUP(pHWC_agri[[#This Row],[ecoinvent_country_name]],CFs_agri[[ecoinvent_country_name]:[ecoinvent_shortname]],3,0)</f>
        <v>JO</v>
      </c>
      <c r="G278">
        <v>876349000</v>
      </c>
      <c r="H278">
        <v>41011.5</v>
      </c>
      <c r="I278">
        <v>1657700</v>
      </c>
      <c r="J278">
        <v>31924100</v>
      </c>
      <c r="K278">
        <v>143113000</v>
      </c>
      <c r="L278">
        <v>273490000</v>
      </c>
      <c r="M278">
        <v>265639000</v>
      </c>
      <c r="N278">
        <v>148430000</v>
      </c>
      <c r="O278">
        <v>12053600</v>
      </c>
      <c r="P278">
        <v>0</v>
      </c>
      <c r="Q278">
        <v>0</v>
      </c>
      <c r="R278">
        <v>0</v>
      </c>
      <c r="S278">
        <v>0</v>
      </c>
    </row>
    <row r="279" spans="1:19" x14ac:dyDescent="0.2">
      <c r="A279" s="22">
        <v>277</v>
      </c>
      <c r="B279" t="b">
        <v>1</v>
      </c>
      <c r="C279" t="b">
        <v>1</v>
      </c>
      <c r="D279" t="s">
        <v>692</v>
      </c>
      <c r="E279" t="s">
        <v>692</v>
      </c>
      <c r="F279" t="str">
        <f>VLOOKUP(pHWC_agri[[#This Row],[ecoinvent_country_name]],CFs_agri[[ecoinvent_country_name]:[ecoinvent_shortname]],3,0)</f>
        <v>JP</v>
      </c>
      <c r="G279">
        <v>4497100000</v>
      </c>
      <c r="H279">
        <v>55813000</v>
      </c>
      <c r="I279">
        <v>10699700</v>
      </c>
      <c r="J279">
        <v>10389800</v>
      </c>
      <c r="K279">
        <v>64451800</v>
      </c>
      <c r="L279">
        <v>359779000</v>
      </c>
      <c r="M279">
        <v>676182000</v>
      </c>
      <c r="N279">
        <v>874060000</v>
      </c>
      <c r="O279">
        <v>1444770000</v>
      </c>
      <c r="P279">
        <v>756043000</v>
      </c>
      <c r="Q279">
        <v>129062000</v>
      </c>
      <c r="R279">
        <v>95572300</v>
      </c>
      <c r="S279">
        <v>20276700</v>
      </c>
    </row>
    <row r="280" spans="1:19" x14ac:dyDescent="0.2">
      <c r="A280" s="22">
        <v>278</v>
      </c>
      <c r="B280" t="b">
        <v>1</v>
      </c>
      <c r="C280" t="b">
        <v>1</v>
      </c>
      <c r="D280" t="s">
        <v>695</v>
      </c>
      <c r="E280" t="s">
        <v>695</v>
      </c>
      <c r="F280" t="str">
        <f>VLOOKUP(pHWC_agri[[#This Row],[ecoinvent_country_name]],CFs_agri[[ecoinvent_country_name]:[ecoinvent_shortname]],3,0)</f>
        <v>KE</v>
      </c>
      <c r="G280">
        <v>414424000</v>
      </c>
      <c r="H280">
        <v>47554800</v>
      </c>
      <c r="I280">
        <v>52468800</v>
      </c>
      <c r="J280">
        <v>61470100</v>
      </c>
      <c r="K280">
        <v>51900400</v>
      </c>
      <c r="L280">
        <v>20572600</v>
      </c>
      <c r="M280">
        <v>54061400</v>
      </c>
      <c r="N280">
        <v>60636100</v>
      </c>
      <c r="O280">
        <v>26140700</v>
      </c>
      <c r="P280">
        <v>6188870</v>
      </c>
      <c r="Q280">
        <v>5199420</v>
      </c>
      <c r="R280">
        <v>10179900</v>
      </c>
      <c r="S280">
        <v>18051200</v>
      </c>
    </row>
    <row r="281" spans="1:19" x14ac:dyDescent="0.2">
      <c r="A281" s="22">
        <v>279</v>
      </c>
      <c r="B281" t="b">
        <v>1</v>
      </c>
      <c r="C281" t="b">
        <v>1</v>
      </c>
      <c r="D281" t="s">
        <v>698</v>
      </c>
      <c r="E281" t="s">
        <v>698</v>
      </c>
      <c r="F281" t="str">
        <f>VLOOKUP(pHWC_agri[[#This Row],[ecoinvent_country_name]],CFs_agri[[ecoinvent_country_name]:[ecoinvent_shortname]],3,0)</f>
        <v>KG</v>
      </c>
      <c r="G281">
        <v>4559900000</v>
      </c>
      <c r="H281">
        <v>0</v>
      </c>
      <c r="I281">
        <v>0</v>
      </c>
      <c r="J281">
        <v>4152870</v>
      </c>
      <c r="K281">
        <v>38833500</v>
      </c>
      <c r="L281">
        <v>510874000</v>
      </c>
      <c r="M281">
        <v>1012160000</v>
      </c>
      <c r="N281">
        <v>1569480000</v>
      </c>
      <c r="O281">
        <v>1119210000</v>
      </c>
      <c r="P281">
        <v>296282000</v>
      </c>
      <c r="Q281">
        <v>8900340</v>
      </c>
      <c r="R281">
        <v>0</v>
      </c>
      <c r="S281">
        <v>0</v>
      </c>
    </row>
    <row r="282" spans="1:19" x14ac:dyDescent="0.2">
      <c r="A282" s="22">
        <v>280</v>
      </c>
      <c r="B282" t="b">
        <v>1</v>
      </c>
      <c r="C282" t="b">
        <v>1</v>
      </c>
      <c r="D282" t="s">
        <v>701</v>
      </c>
      <c r="E282" t="s">
        <v>701</v>
      </c>
      <c r="F282" t="str">
        <f>VLOOKUP(pHWC_agri[[#This Row],[ecoinvent_country_name]],CFs_agri[[ecoinvent_country_name]:[ecoinvent_shortname]],3,0)</f>
        <v>KH</v>
      </c>
      <c r="G282">
        <v>1778220000</v>
      </c>
      <c r="H282">
        <v>149929000</v>
      </c>
      <c r="I282">
        <v>295974000</v>
      </c>
      <c r="J282">
        <v>398357000</v>
      </c>
      <c r="K282">
        <v>252238000</v>
      </c>
      <c r="L282">
        <v>109463000</v>
      </c>
      <c r="M282">
        <v>28235300</v>
      </c>
      <c r="N282">
        <v>80972500</v>
      </c>
      <c r="O282">
        <v>65898900</v>
      </c>
      <c r="P282">
        <v>84215100</v>
      </c>
      <c r="Q282">
        <v>144950000</v>
      </c>
      <c r="R282">
        <v>73996200</v>
      </c>
      <c r="S282">
        <v>93993400</v>
      </c>
    </row>
    <row r="283" spans="1:19" x14ac:dyDescent="0.2">
      <c r="A283" s="22">
        <v>281</v>
      </c>
      <c r="B283" t="b">
        <v>1</v>
      </c>
      <c r="C283" t="b">
        <v>1</v>
      </c>
      <c r="D283" t="s">
        <v>704</v>
      </c>
      <c r="E283" t="s">
        <v>704</v>
      </c>
      <c r="F283" t="str">
        <f>VLOOKUP(pHWC_agri[[#This Row],[ecoinvent_country_name]],CFs_agri[[ecoinvent_country_name]:[ecoinvent_shortname]],3,0)</f>
        <v>KI</v>
      </c>
      <c r="G283">
        <v>0</v>
      </c>
      <c r="H283">
        <v>0</v>
      </c>
      <c r="I283">
        <v>0</v>
      </c>
      <c r="J283">
        <v>0</v>
      </c>
      <c r="K283">
        <v>0</v>
      </c>
      <c r="L283">
        <v>0</v>
      </c>
      <c r="M283">
        <v>0</v>
      </c>
      <c r="N283">
        <v>0</v>
      </c>
      <c r="O283">
        <v>0</v>
      </c>
      <c r="P283">
        <v>0</v>
      </c>
      <c r="Q283">
        <v>0</v>
      </c>
      <c r="R283">
        <v>0</v>
      </c>
      <c r="S283">
        <v>0</v>
      </c>
    </row>
    <row r="284" spans="1:19" x14ac:dyDescent="0.2">
      <c r="A284" s="22">
        <v>282</v>
      </c>
      <c r="B284" t="b">
        <v>1</v>
      </c>
      <c r="C284" t="b">
        <v>1</v>
      </c>
      <c r="D284" t="s">
        <v>707</v>
      </c>
      <c r="E284" t="s">
        <v>707</v>
      </c>
      <c r="F284" t="str">
        <f>VLOOKUP(pHWC_agri[[#This Row],[ecoinvent_country_name]],CFs_agri[[ecoinvent_country_name]:[ecoinvent_shortname]],3,0)</f>
        <v>KM</v>
      </c>
      <c r="G284">
        <v>110587</v>
      </c>
      <c r="H284">
        <v>897.70899999999995</v>
      </c>
      <c r="I284">
        <v>21242.1</v>
      </c>
      <c r="J284">
        <v>38448.699999999997</v>
      </c>
      <c r="K284">
        <v>39107.800000000003</v>
      </c>
      <c r="L284">
        <v>10890.7</v>
      </c>
      <c r="M284">
        <v>0</v>
      </c>
      <c r="N284">
        <v>0</v>
      </c>
      <c r="O284">
        <v>0</v>
      </c>
      <c r="P284">
        <v>0</v>
      </c>
      <c r="Q284">
        <v>0</v>
      </c>
      <c r="R284">
        <v>0</v>
      </c>
      <c r="S284">
        <v>0</v>
      </c>
    </row>
    <row r="285" spans="1:19" x14ac:dyDescent="0.2">
      <c r="A285" s="22">
        <v>283</v>
      </c>
      <c r="B285" t="b">
        <v>1</v>
      </c>
      <c r="C285" t="b">
        <v>1</v>
      </c>
      <c r="D285" t="s">
        <v>710</v>
      </c>
      <c r="E285" t="s">
        <v>710</v>
      </c>
      <c r="F285" t="str">
        <f>VLOOKUP(pHWC_agri[[#This Row],[ecoinvent_country_name]],CFs_agri[[ecoinvent_country_name]:[ecoinvent_shortname]],3,0)</f>
        <v>KN</v>
      </c>
      <c r="G285">
        <v>52303.9</v>
      </c>
      <c r="H285">
        <v>14205.4</v>
      </c>
      <c r="I285">
        <v>14252.9</v>
      </c>
      <c r="J285">
        <v>4693.3599999999997</v>
      </c>
      <c r="K285">
        <v>0</v>
      </c>
      <c r="L285">
        <v>0</v>
      </c>
      <c r="M285">
        <v>0</v>
      </c>
      <c r="N285">
        <v>0</v>
      </c>
      <c r="O285">
        <v>0</v>
      </c>
      <c r="P285">
        <v>0</v>
      </c>
      <c r="Q285">
        <v>1106.04</v>
      </c>
      <c r="R285">
        <v>7707.01</v>
      </c>
      <c r="S285">
        <v>10339.200000000001</v>
      </c>
    </row>
    <row r="286" spans="1:19" x14ac:dyDescent="0.2">
      <c r="A286" s="22">
        <v>284</v>
      </c>
      <c r="B286" t="b">
        <v>1</v>
      </c>
      <c r="C286" t="b">
        <v>1</v>
      </c>
      <c r="D286" t="s">
        <v>713</v>
      </c>
      <c r="E286" t="s">
        <v>714</v>
      </c>
      <c r="F286" t="str">
        <f>VLOOKUP(pHWC_agri[[#This Row],[ecoinvent_country_name]],CFs_agri[[ecoinvent_country_name]:[ecoinvent_shortname]],3,0)</f>
        <v>KP</v>
      </c>
      <c r="G286">
        <v>2554780000</v>
      </c>
      <c r="H286">
        <v>0</v>
      </c>
      <c r="I286">
        <v>0</v>
      </c>
      <c r="J286">
        <v>0</v>
      </c>
      <c r="K286">
        <v>915584</v>
      </c>
      <c r="L286">
        <v>76206700</v>
      </c>
      <c r="M286">
        <v>431547000</v>
      </c>
      <c r="N286">
        <v>715990000</v>
      </c>
      <c r="O286">
        <v>651172000</v>
      </c>
      <c r="P286">
        <v>498273000</v>
      </c>
      <c r="Q286">
        <v>177108000</v>
      </c>
      <c r="R286">
        <v>3572060</v>
      </c>
      <c r="S286">
        <v>0</v>
      </c>
    </row>
    <row r="287" spans="1:19" x14ac:dyDescent="0.2">
      <c r="A287" s="22">
        <v>285</v>
      </c>
      <c r="B287" t="b">
        <v>1</v>
      </c>
      <c r="C287" t="b">
        <v>1</v>
      </c>
      <c r="D287" t="s">
        <v>717</v>
      </c>
      <c r="E287" t="s">
        <v>718</v>
      </c>
      <c r="F287" t="str">
        <f>VLOOKUP(pHWC_agri[[#This Row],[ecoinvent_country_name]],CFs_agri[[ecoinvent_country_name]:[ecoinvent_shortname]],3,0)</f>
        <v>KR</v>
      </c>
      <c r="G287">
        <v>1473740000</v>
      </c>
      <c r="H287">
        <v>2910220</v>
      </c>
      <c r="I287">
        <v>99461.3</v>
      </c>
      <c r="J287">
        <v>0</v>
      </c>
      <c r="K287">
        <v>1172560</v>
      </c>
      <c r="L287">
        <v>66263800</v>
      </c>
      <c r="M287">
        <v>341302000</v>
      </c>
      <c r="N287">
        <v>325866000</v>
      </c>
      <c r="O287">
        <v>471580000</v>
      </c>
      <c r="P287">
        <v>192428000</v>
      </c>
      <c r="Q287">
        <v>56601000</v>
      </c>
      <c r="R287">
        <v>13876800</v>
      </c>
      <c r="S287">
        <v>1639970</v>
      </c>
    </row>
    <row r="288" spans="1:19" x14ac:dyDescent="0.2">
      <c r="A288" s="22">
        <v>286</v>
      </c>
      <c r="B288" t="b">
        <v>1</v>
      </c>
      <c r="C288" t="b">
        <v>1</v>
      </c>
      <c r="D288" t="s">
        <v>721</v>
      </c>
      <c r="E288" t="s">
        <v>721</v>
      </c>
      <c r="F288" t="str">
        <f>VLOOKUP(pHWC_agri[[#This Row],[ecoinvent_country_name]],CFs_agri[[ecoinvent_country_name]:[ecoinvent_shortname]],3,0)</f>
        <v>KW</v>
      </c>
      <c r="G288">
        <v>84172800</v>
      </c>
      <c r="H288">
        <v>2119490</v>
      </c>
      <c r="I288">
        <v>5958070</v>
      </c>
      <c r="J288">
        <v>17694600</v>
      </c>
      <c r="K288">
        <v>24007400</v>
      </c>
      <c r="L288">
        <v>27554500</v>
      </c>
      <c r="M288">
        <v>6838670</v>
      </c>
      <c r="N288">
        <v>0</v>
      </c>
      <c r="O288">
        <v>0</v>
      </c>
      <c r="P288">
        <v>0</v>
      </c>
      <c r="Q288">
        <v>0</v>
      </c>
      <c r="R288">
        <v>0</v>
      </c>
      <c r="S288">
        <v>0</v>
      </c>
    </row>
    <row r="289" spans="1:19" x14ac:dyDescent="0.2">
      <c r="A289" s="22">
        <v>287</v>
      </c>
      <c r="B289" t="b">
        <v>0</v>
      </c>
      <c r="C289" t="b">
        <v>1</v>
      </c>
      <c r="D289" t="s">
        <v>90</v>
      </c>
      <c r="E289" t="s">
        <v>724</v>
      </c>
      <c r="F289" t="str">
        <f>VLOOKUP(pHWC_agri[[#This Row],[ecoinvent_country_name]],CFs_agri[[ecoinvent_country_name]:[ecoinvent_shortname]],3,0)</f>
        <v>KY</v>
      </c>
      <c r="G289">
        <v>0</v>
      </c>
      <c r="H289">
        <v>0</v>
      </c>
      <c r="I289">
        <v>0</v>
      </c>
      <c r="J289">
        <v>0</v>
      </c>
      <c r="K289">
        <v>0</v>
      </c>
      <c r="L289">
        <v>0</v>
      </c>
      <c r="M289">
        <v>0</v>
      </c>
      <c r="N289">
        <v>0</v>
      </c>
      <c r="O289">
        <v>0</v>
      </c>
      <c r="P289">
        <v>0</v>
      </c>
      <c r="Q289">
        <v>0</v>
      </c>
      <c r="R289">
        <v>0</v>
      </c>
      <c r="S289">
        <v>0</v>
      </c>
    </row>
    <row r="290" spans="1:19" x14ac:dyDescent="0.2">
      <c r="A290" s="22">
        <v>288</v>
      </c>
      <c r="B290" t="b">
        <v>1</v>
      </c>
      <c r="C290" t="b">
        <v>1</v>
      </c>
      <c r="D290" t="s">
        <v>726</v>
      </c>
      <c r="E290" t="s">
        <v>726</v>
      </c>
      <c r="F290" t="str">
        <f>VLOOKUP(pHWC_agri[[#This Row],[ecoinvent_country_name]],CFs_agri[[ecoinvent_country_name]:[ecoinvent_shortname]],3,0)</f>
        <v>KZ</v>
      </c>
      <c r="G290">
        <v>16209900000</v>
      </c>
      <c r="H290">
        <v>0</v>
      </c>
      <c r="I290">
        <v>0</v>
      </c>
      <c r="J290">
        <v>28553300</v>
      </c>
      <c r="K290">
        <v>323143000</v>
      </c>
      <c r="L290">
        <v>2985140000</v>
      </c>
      <c r="M290">
        <v>4386230000</v>
      </c>
      <c r="N290">
        <v>5324550000</v>
      </c>
      <c r="O290">
        <v>2848940000</v>
      </c>
      <c r="P290">
        <v>309299000</v>
      </c>
      <c r="Q290">
        <v>4016050</v>
      </c>
      <c r="R290">
        <v>0</v>
      </c>
      <c r="S290">
        <v>0</v>
      </c>
    </row>
    <row r="291" spans="1:19" x14ac:dyDescent="0.2">
      <c r="A291" s="22">
        <v>289</v>
      </c>
      <c r="B291" t="b">
        <v>1</v>
      </c>
      <c r="C291" t="b">
        <v>1</v>
      </c>
      <c r="D291" t="s">
        <v>729</v>
      </c>
      <c r="E291" t="s">
        <v>730</v>
      </c>
      <c r="F291" t="str">
        <f>VLOOKUP(pHWC_agri[[#This Row],[ecoinvent_country_name]],CFs_agri[[ecoinvent_country_name]:[ecoinvent_shortname]],3,0)</f>
        <v>LA</v>
      </c>
      <c r="G291">
        <v>832289000</v>
      </c>
      <c r="H291">
        <v>57520000</v>
      </c>
      <c r="I291">
        <v>82176700</v>
      </c>
      <c r="J291">
        <v>86734800</v>
      </c>
      <c r="K291">
        <v>63399200</v>
      </c>
      <c r="L291">
        <v>32080300</v>
      </c>
      <c r="M291">
        <v>75879900</v>
      </c>
      <c r="N291">
        <v>108158000</v>
      </c>
      <c r="O291">
        <v>28024200</v>
      </c>
      <c r="P291">
        <v>141753000</v>
      </c>
      <c r="Q291">
        <v>94150000</v>
      </c>
      <c r="R291">
        <v>26389500</v>
      </c>
      <c r="S291">
        <v>36023100</v>
      </c>
    </row>
    <row r="292" spans="1:19" x14ac:dyDescent="0.2">
      <c r="A292" s="22">
        <v>290</v>
      </c>
      <c r="B292" t="b">
        <v>1</v>
      </c>
      <c r="C292" t="b">
        <v>1</v>
      </c>
      <c r="D292" t="s">
        <v>733</v>
      </c>
      <c r="E292" t="s">
        <v>733</v>
      </c>
      <c r="F292" t="str">
        <f>VLOOKUP(pHWC_agri[[#This Row],[ecoinvent_country_name]],CFs_agri[[ecoinvent_country_name]:[ecoinvent_shortname]],3,0)</f>
        <v>LB</v>
      </c>
      <c r="G292">
        <v>688129000</v>
      </c>
      <c r="H292">
        <v>0</v>
      </c>
      <c r="I292">
        <v>10251.6</v>
      </c>
      <c r="J292">
        <v>4097150</v>
      </c>
      <c r="K292">
        <v>29214600</v>
      </c>
      <c r="L292">
        <v>180767000</v>
      </c>
      <c r="M292">
        <v>207982000</v>
      </c>
      <c r="N292">
        <v>178889000</v>
      </c>
      <c r="O292">
        <v>78098900</v>
      </c>
      <c r="P292">
        <v>9070240</v>
      </c>
      <c r="Q292">
        <v>0</v>
      </c>
      <c r="R292">
        <v>0</v>
      </c>
      <c r="S292">
        <v>0</v>
      </c>
    </row>
    <row r="293" spans="1:19" x14ac:dyDescent="0.2">
      <c r="A293" s="22">
        <v>291</v>
      </c>
      <c r="B293" t="b">
        <v>1</v>
      </c>
      <c r="C293" t="b">
        <v>1</v>
      </c>
      <c r="D293" t="s">
        <v>736</v>
      </c>
      <c r="E293" t="s">
        <v>736</v>
      </c>
      <c r="F293" t="str">
        <f>VLOOKUP(pHWC_agri[[#This Row],[ecoinvent_country_name]],CFs_agri[[ecoinvent_country_name]:[ecoinvent_shortname]],3,0)</f>
        <v>LC</v>
      </c>
      <c r="G293">
        <v>600466</v>
      </c>
      <c r="H293">
        <v>58088.800000000003</v>
      </c>
      <c r="I293">
        <v>0</v>
      </c>
      <c r="J293">
        <v>0</v>
      </c>
      <c r="K293">
        <v>0</v>
      </c>
      <c r="L293">
        <v>0</v>
      </c>
      <c r="M293">
        <v>0</v>
      </c>
      <c r="N293">
        <v>0</v>
      </c>
      <c r="O293">
        <v>2593.3200000000002</v>
      </c>
      <c r="P293">
        <v>58561.4</v>
      </c>
      <c r="Q293">
        <v>204394</v>
      </c>
      <c r="R293">
        <v>157361</v>
      </c>
      <c r="S293">
        <v>119468</v>
      </c>
    </row>
    <row r="294" spans="1:19" x14ac:dyDescent="0.2">
      <c r="A294" s="22">
        <v>292</v>
      </c>
      <c r="B294" t="b">
        <v>1</v>
      </c>
      <c r="C294" t="b">
        <v>1</v>
      </c>
      <c r="D294" t="s">
        <v>739</v>
      </c>
      <c r="E294" t="s">
        <v>739</v>
      </c>
      <c r="F294" t="str">
        <f>VLOOKUP(pHWC_agri[[#This Row],[ecoinvent_country_name]],CFs_agri[[ecoinvent_country_name]:[ecoinvent_shortname]],3,0)</f>
        <v>LI</v>
      </c>
      <c r="G294">
        <v>41129.599999999999</v>
      </c>
      <c r="H294">
        <v>0</v>
      </c>
      <c r="I294">
        <v>0</v>
      </c>
      <c r="J294">
        <v>0</v>
      </c>
      <c r="K294">
        <v>0</v>
      </c>
      <c r="L294">
        <v>0</v>
      </c>
      <c r="M294">
        <v>9301.64</v>
      </c>
      <c r="N294">
        <v>26287.1</v>
      </c>
      <c r="O294">
        <v>1876.99</v>
      </c>
      <c r="P294">
        <v>3663.85</v>
      </c>
      <c r="Q294">
        <v>0</v>
      </c>
      <c r="R294">
        <v>0</v>
      </c>
      <c r="S294">
        <v>0</v>
      </c>
    </row>
    <row r="295" spans="1:19" x14ac:dyDescent="0.2">
      <c r="A295" s="22">
        <v>293</v>
      </c>
      <c r="B295" t="b">
        <v>1</v>
      </c>
      <c r="C295" t="b">
        <v>1</v>
      </c>
      <c r="D295" t="s">
        <v>742</v>
      </c>
      <c r="E295" t="s">
        <v>742</v>
      </c>
      <c r="F295" t="str">
        <f>VLOOKUP(pHWC_agri[[#This Row],[ecoinvent_country_name]],CFs_agri[[ecoinvent_country_name]:[ecoinvent_shortname]],3,0)</f>
        <v>LK</v>
      </c>
      <c r="G295">
        <v>3551600000</v>
      </c>
      <c r="H295">
        <v>450502000</v>
      </c>
      <c r="I295">
        <v>218862000</v>
      </c>
      <c r="J295">
        <v>263860000</v>
      </c>
      <c r="K295">
        <v>307206000</v>
      </c>
      <c r="L295">
        <v>574597000</v>
      </c>
      <c r="M295">
        <v>544259000</v>
      </c>
      <c r="N295">
        <v>495392000</v>
      </c>
      <c r="O295">
        <v>234103000</v>
      </c>
      <c r="P295">
        <v>127535000</v>
      </c>
      <c r="Q295">
        <v>59275100</v>
      </c>
      <c r="R295">
        <v>113965000</v>
      </c>
      <c r="S295">
        <v>162043000</v>
      </c>
    </row>
    <row r="296" spans="1:19" x14ac:dyDescent="0.2">
      <c r="A296" s="22">
        <v>294</v>
      </c>
      <c r="B296" t="b">
        <v>1</v>
      </c>
      <c r="C296" t="b">
        <v>1</v>
      </c>
      <c r="D296" t="s">
        <v>745</v>
      </c>
      <c r="E296" t="s">
        <v>745</v>
      </c>
      <c r="F296" t="str">
        <f>VLOOKUP(pHWC_agri[[#This Row],[ecoinvent_country_name]],CFs_agri[[ecoinvent_country_name]:[ecoinvent_shortname]],3,0)</f>
        <v>LR</v>
      </c>
      <c r="G296">
        <v>171530</v>
      </c>
      <c r="H296">
        <v>219.834</v>
      </c>
      <c r="I296">
        <v>2307.7399999999998</v>
      </c>
      <c r="J296">
        <v>7533.69</v>
      </c>
      <c r="K296">
        <v>3548.05</v>
      </c>
      <c r="L296">
        <v>2080.67</v>
      </c>
      <c r="M296">
        <v>26155.1</v>
      </c>
      <c r="N296">
        <v>68616.800000000003</v>
      </c>
      <c r="O296">
        <v>50036.4</v>
      </c>
      <c r="P296">
        <v>5943.58</v>
      </c>
      <c r="Q296">
        <v>3714.77</v>
      </c>
      <c r="R296">
        <v>1239.81</v>
      </c>
      <c r="S296">
        <v>133.935</v>
      </c>
    </row>
    <row r="297" spans="1:19" x14ac:dyDescent="0.2">
      <c r="A297" s="22">
        <v>295</v>
      </c>
      <c r="B297" t="b">
        <v>1</v>
      </c>
      <c r="C297" t="b">
        <v>1</v>
      </c>
      <c r="D297" t="s">
        <v>748</v>
      </c>
      <c r="E297" t="s">
        <v>748</v>
      </c>
      <c r="F297" t="str">
        <f>VLOOKUP(pHWC_agri[[#This Row],[ecoinvent_country_name]],CFs_agri[[ecoinvent_country_name]:[ecoinvent_shortname]],3,0)</f>
        <v>LS</v>
      </c>
      <c r="G297">
        <v>9209540</v>
      </c>
      <c r="H297">
        <v>4012100</v>
      </c>
      <c r="I297">
        <v>1526130</v>
      </c>
      <c r="J297">
        <v>1572690</v>
      </c>
      <c r="K297">
        <v>191787</v>
      </c>
      <c r="L297">
        <v>78428.899999999994</v>
      </c>
      <c r="M297">
        <v>0</v>
      </c>
      <c r="N297">
        <v>0</v>
      </c>
      <c r="O297">
        <v>0</v>
      </c>
      <c r="P297">
        <v>0</v>
      </c>
      <c r="Q297">
        <v>0</v>
      </c>
      <c r="R297">
        <v>430501</v>
      </c>
      <c r="S297">
        <v>1397900</v>
      </c>
    </row>
    <row r="298" spans="1:19" x14ac:dyDescent="0.2">
      <c r="A298" s="22">
        <v>296</v>
      </c>
      <c r="B298" t="b">
        <v>1</v>
      </c>
      <c r="C298" t="b">
        <v>1</v>
      </c>
      <c r="D298" t="s">
        <v>751</v>
      </c>
      <c r="E298" t="s">
        <v>751</v>
      </c>
      <c r="F298" t="str">
        <f>VLOOKUP(pHWC_agri[[#This Row],[ecoinvent_country_name]],CFs_agri[[ecoinvent_country_name]:[ecoinvent_shortname]],3,0)</f>
        <v>LT</v>
      </c>
      <c r="G298">
        <v>646803</v>
      </c>
      <c r="H298">
        <v>0</v>
      </c>
      <c r="I298">
        <v>0</v>
      </c>
      <c r="J298">
        <v>0</v>
      </c>
      <c r="K298">
        <v>0</v>
      </c>
      <c r="L298">
        <v>22567.7</v>
      </c>
      <c r="M298">
        <v>202630</v>
      </c>
      <c r="N298">
        <v>206507</v>
      </c>
      <c r="O298">
        <v>168629</v>
      </c>
      <c r="P298">
        <v>46468.4</v>
      </c>
      <c r="Q298">
        <v>0</v>
      </c>
      <c r="R298">
        <v>0</v>
      </c>
      <c r="S298">
        <v>0</v>
      </c>
    </row>
    <row r="299" spans="1:19" x14ac:dyDescent="0.2">
      <c r="A299" s="22">
        <v>297</v>
      </c>
      <c r="B299" t="b">
        <v>1</v>
      </c>
      <c r="C299" t="b">
        <v>1</v>
      </c>
      <c r="D299" t="s">
        <v>754</v>
      </c>
      <c r="E299" t="s">
        <v>754</v>
      </c>
      <c r="F299" t="str">
        <f>VLOOKUP(pHWC_agri[[#This Row],[ecoinvent_country_name]],CFs_agri[[ecoinvent_country_name]:[ecoinvent_shortname]],3,0)</f>
        <v>LU</v>
      </c>
      <c r="G299">
        <v>122918</v>
      </c>
      <c r="H299">
        <v>0</v>
      </c>
      <c r="I299">
        <v>0</v>
      </c>
      <c r="J299">
        <v>0</v>
      </c>
      <c r="K299">
        <v>0</v>
      </c>
      <c r="L299">
        <v>1689.98</v>
      </c>
      <c r="M299">
        <v>23510.799999999999</v>
      </c>
      <c r="N299">
        <v>59718.400000000001</v>
      </c>
      <c r="O299">
        <v>26474.7</v>
      </c>
      <c r="P299">
        <v>11524</v>
      </c>
      <c r="Q299">
        <v>0</v>
      </c>
      <c r="R299">
        <v>0</v>
      </c>
      <c r="S299">
        <v>0</v>
      </c>
    </row>
    <row r="300" spans="1:19" x14ac:dyDescent="0.2">
      <c r="A300" s="22">
        <v>298</v>
      </c>
      <c r="B300" t="b">
        <v>1</v>
      </c>
      <c r="C300" t="b">
        <v>1</v>
      </c>
      <c r="D300" t="s">
        <v>757</v>
      </c>
      <c r="E300" t="s">
        <v>757</v>
      </c>
      <c r="F300" t="str">
        <f>VLOOKUP(pHWC_agri[[#This Row],[ecoinvent_country_name]],CFs_agri[[ecoinvent_country_name]:[ecoinvent_shortname]],3,0)</f>
        <v>LV</v>
      </c>
      <c r="G300">
        <v>698984</v>
      </c>
      <c r="H300">
        <v>0</v>
      </c>
      <c r="I300">
        <v>0</v>
      </c>
      <c r="J300">
        <v>0</v>
      </c>
      <c r="K300">
        <v>0</v>
      </c>
      <c r="L300">
        <v>31088.2</v>
      </c>
      <c r="M300">
        <v>209378</v>
      </c>
      <c r="N300">
        <v>195946</v>
      </c>
      <c r="O300">
        <v>208368</v>
      </c>
      <c r="P300">
        <v>54204</v>
      </c>
      <c r="Q300">
        <v>0</v>
      </c>
      <c r="R300">
        <v>0</v>
      </c>
      <c r="S300">
        <v>0</v>
      </c>
    </row>
    <row r="301" spans="1:19" x14ac:dyDescent="0.2">
      <c r="A301" s="22">
        <v>299</v>
      </c>
      <c r="B301" t="b">
        <v>1</v>
      </c>
      <c r="C301" t="b">
        <v>1</v>
      </c>
      <c r="D301" t="s">
        <v>760</v>
      </c>
      <c r="E301" t="s">
        <v>760</v>
      </c>
      <c r="F301" t="str">
        <f>VLOOKUP(pHWC_agri[[#This Row],[ecoinvent_country_name]],CFs_agri[[ecoinvent_country_name]:[ecoinvent_shortname]],3,0)</f>
        <v>LY</v>
      </c>
      <c r="G301">
        <v>2518530000</v>
      </c>
      <c r="H301">
        <v>14313100</v>
      </c>
      <c r="I301">
        <v>43292500</v>
      </c>
      <c r="J301">
        <v>246157000</v>
      </c>
      <c r="K301">
        <v>464564000</v>
      </c>
      <c r="L301">
        <v>577898000</v>
      </c>
      <c r="M301">
        <v>505102000</v>
      </c>
      <c r="N301">
        <v>136728000</v>
      </c>
      <c r="O301">
        <v>102140000</v>
      </c>
      <c r="P301">
        <v>159073000</v>
      </c>
      <c r="Q301">
        <v>144586000</v>
      </c>
      <c r="R301">
        <v>81079700</v>
      </c>
      <c r="S301">
        <v>43596800</v>
      </c>
    </row>
    <row r="302" spans="1:19" x14ac:dyDescent="0.2">
      <c r="A302" s="22">
        <v>300</v>
      </c>
      <c r="B302" t="b">
        <v>1</v>
      </c>
      <c r="C302" t="b">
        <v>1</v>
      </c>
      <c r="D302" t="s">
        <v>763</v>
      </c>
      <c r="E302" t="s">
        <v>763</v>
      </c>
      <c r="F302" t="str">
        <f>VLOOKUP(pHWC_agri[[#This Row],[ecoinvent_country_name]],CFs_agri[[ecoinvent_country_name]:[ecoinvent_shortname]],3,0)</f>
        <v>MA</v>
      </c>
      <c r="G302">
        <v>13703300000</v>
      </c>
      <c r="H302">
        <v>17925600</v>
      </c>
      <c r="I302">
        <v>130439000</v>
      </c>
      <c r="J302">
        <v>885255000</v>
      </c>
      <c r="K302">
        <v>1620310000</v>
      </c>
      <c r="L302">
        <v>3454870000</v>
      </c>
      <c r="M302">
        <v>3471810000</v>
      </c>
      <c r="N302">
        <v>2459670000</v>
      </c>
      <c r="O302">
        <v>903306000</v>
      </c>
      <c r="P302">
        <v>416874000</v>
      </c>
      <c r="Q302">
        <v>256607000</v>
      </c>
      <c r="R302">
        <v>81945200</v>
      </c>
      <c r="S302">
        <v>4247930</v>
      </c>
    </row>
    <row r="303" spans="1:19" x14ac:dyDescent="0.2">
      <c r="A303" s="22">
        <v>301</v>
      </c>
      <c r="B303" t="b">
        <v>1</v>
      </c>
      <c r="C303" t="b">
        <v>1</v>
      </c>
      <c r="D303" t="s">
        <v>766</v>
      </c>
      <c r="E303" t="s">
        <v>766</v>
      </c>
      <c r="F303" t="str">
        <f>VLOOKUP(pHWC_agri[[#This Row],[ecoinvent_country_name]],CFs_agri[[ecoinvent_country_name]:[ecoinvent_shortname]],3,0)</f>
        <v>MC</v>
      </c>
      <c r="G303">
        <v>2407.5500000000002</v>
      </c>
      <c r="H303">
        <v>0</v>
      </c>
      <c r="I303">
        <v>0</v>
      </c>
      <c r="J303">
        <v>0</v>
      </c>
      <c r="K303">
        <v>0</v>
      </c>
      <c r="L303">
        <v>113.26600000000001</v>
      </c>
      <c r="M303">
        <v>837.40599999999995</v>
      </c>
      <c r="N303">
        <v>755.11699999999996</v>
      </c>
      <c r="O303">
        <v>645.32799999999997</v>
      </c>
      <c r="P303">
        <v>56.431800000000003</v>
      </c>
      <c r="Q303">
        <v>0</v>
      </c>
      <c r="R303">
        <v>0</v>
      </c>
      <c r="S303">
        <v>0</v>
      </c>
    </row>
    <row r="304" spans="1:19" x14ac:dyDescent="0.2">
      <c r="A304" s="22">
        <v>302</v>
      </c>
      <c r="B304" t="b">
        <v>1</v>
      </c>
      <c r="C304" t="b">
        <v>1</v>
      </c>
      <c r="D304" t="s">
        <v>769</v>
      </c>
      <c r="E304" t="s">
        <v>769</v>
      </c>
      <c r="F304" t="str">
        <f>VLOOKUP(pHWC_agri[[#This Row],[ecoinvent_country_name]],CFs_agri[[ecoinvent_country_name]:[ecoinvent_shortname]],3,0)</f>
        <v>MD</v>
      </c>
      <c r="G304">
        <v>55327400</v>
      </c>
      <c r="H304">
        <v>0</v>
      </c>
      <c r="I304">
        <v>0</v>
      </c>
      <c r="J304">
        <v>0</v>
      </c>
      <c r="K304">
        <v>242172</v>
      </c>
      <c r="L304">
        <v>1354960</v>
      </c>
      <c r="M304">
        <v>6780220</v>
      </c>
      <c r="N304">
        <v>19372800</v>
      </c>
      <c r="O304">
        <v>17983300</v>
      </c>
      <c r="P304">
        <v>9293630</v>
      </c>
      <c r="Q304">
        <v>300282</v>
      </c>
      <c r="R304">
        <v>0</v>
      </c>
      <c r="S304">
        <v>0</v>
      </c>
    </row>
    <row r="305" spans="1:19" x14ac:dyDescent="0.2">
      <c r="A305" s="22">
        <v>303</v>
      </c>
      <c r="B305" t="b">
        <v>1</v>
      </c>
      <c r="C305" t="b">
        <v>1</v>
      </c>
      <c r="D305" t="s">
        <v>772</v>
      </c>
      <c r="E305" t="s">
        <v>772</v>
      </c>
      <c r="F305" t="str">
        <f>VLOOKUP(pHWC_agri[[#This Row],[ecoinvent_country_name]],CFs_agri[[ecoinvent_country_name]:[ecoinvent_shortname]],3,0)</f>
        <v>ME</v>
      </c>
      <c r="G305">
        <v>68211300</v>
      </c>
      <c r="H305">
        <v>0</v>
      </c>
      <c r="I305">
        <v>0</v>
      </c>
      <c r="J305">
        <v>32070.799999999999</v>
      </c>
      <c r="K305">
        <v>581363</v>
      </c>
      <c r="L305">
        <v>752302</v>
      </c>
      <c r="M305">
        <v>19416100</v>
      </c>
      <c r="N305">
        <v>23988000</v>
      </c>
      <c r="O305">
        <v>19128300</v>
      </c>
      <c r="P305">
        <v>4176690</v>
      </c>
      <c r="Q305">
        <v>136469</v>
      </c>
      <c r="R305">
        <v>0</v>
      </c>
      <c r="S305">
        <v>0</v>
      </c>
    </row>
    <row r="306" spans="1:19" x14ac:dyDescent="0.2">
      <c r="A306" s="22">
        <v>304</v>
      </c>
      <c r="B306" t="b">
        <v>1</v>
      </c>
      <c r="C306" t="b">
        <v>1</v>
      </c>
      <c r="D306" t="s">
        <v>775</v>
      </c>
      <c r="E306" t="s">
        <v>775</v>
      </c>
      <c r="F306" t="str">
        <f>VLOOKUP(pHWC_agri[[#This Row],[ecoinvent_country_name]],CFs_agri[[ecoinvent_country_name]:[ecoinvent_shortname]],3,0)</f>
        <v>MG</v>
      </c>
      <c r="G306">
        <v>3153160000</v>
      </c>
      <c r="H306">
        <v>199316000</v>
      </c>
      <c r="I306">
        <v>429993000</v>
      </c>
      <c r="J306">
        <v>383556000</v>
      </c>
      <c r="K306">
        <v>396274000</v>
      </c>
      <c r="L306">
        <v>187816000</v>
      </c>
      <c r="M306">
        <v>233719000</v>
      </c>
      <c r="N306">
        <v>305823000</v>
      </c>
      <c r="O306">
        <v>411348000</v>
      </c>
      <c r="P306">
        <v>290867000</v>
      </c>
      <c r="Q306">
        <v>82989700</v>
      </c>
      <c r="R306">
        <v>31773400</v>
      </c>
      <c r="S306">
        <v>199687000</v>
      </c>
    </row>
    <row r="307" spans="1:19" x14ac:dyDescent="0.2">
      <c r="A307" s="22">
        <v>305</v>
      </c>
      <c r="B307" t="b">
        <v>1</v>
      </c>
      <c r="C307" t="b">
        <v>1</v>
      </c>
      <c r="D307" t="s">
        <v>778</v>
      </c>
      <c r="E307" t="s">
        <v>778</v>
      </c>
      <c r="F307" t="str">
        <f>VLOOKUP(pHWC_agri[[#This Row],[ecoinvent_country_name]],CFs_agri[[ecoinvent_country_name]:[ecoinvent_shortname]],3,0)</f>
        <v>MK</v>
      </c>
      <c r="G307">
        <v>339057000</v>
      </c>
      <c r="H307">
        <v>0</v>
      </c>
      <c r="I307">
        <v>0</v>
      </c>
      <c r="J307">
        <v>0</v>
      </c>
      <c r="K307">
        <v>3123620</v>
      </c>
      <c r="L307">
        <v>19951100</v>
      </c>
      <c r="M307">
        <v>85156600</v>
      </c>
      <c r="N307">
        <v>101628000</v>
      </c>
      <c r="O307">
        <v>105001000</v>
      </c>
      <c r="P307">
        <v>24090200</v>
      </c>
      <c r="Q307">
        <v>106364</v>
      </c>
      <c r="R307">
        <v>0</v>
      </c>
      <c r="S307">
        <v>0</v>
      </c>
    </row>
    <row r="308" spans="1:19" x14ac:dyDescent="0.2">
      <c r="A308" s="22">
        <v>306</v>
      </c>
      <c r="B308" t="b">
        <v>1</v>
      </c>
      <c r="C308" t="b">
        <v>1</v>
      </c>
      <c r="D308" t="s">
        <v>781</v>
      </c>
      <c r="E308" t="s">
        <v>781</v>
      </c>
      <c r="F308" t="str">
        <f>VLOOKUP(pHWC_agri[[#This Row],[ecoinvent_country_name]],CFs_agri[[ecoinvent_country_name]:[ecoinvent_shortname]],3,0)</f>
        <v>ML</v>
      </c>
      <c r="G308">
        <v>1477850000</v>
      </c>
      <c r="H308">
        <v>105339000</v>
      </c>
      <c r="I308">
        <v>96533500</v>
      </c>
      <c r="J308">
        <v>23777200</v>
      </c>
      <c r="K308">
        <v>184698</v>
      </c>
      <c r="L308">
        <v>85368.6</v>
      </c>
      <c r="M308">
        <v>26350700</v>
      </c>
      <c r="N308">
        <v>112755000</v>
      </c>
      <c r="O308">
        <v>168919000</v>
      </c>
      <c r="P308">
        <v>231980000</v>
      </c>
      <c r="Q308">
        <v>364834000</v>
      </c>
      <c r="R308">
        <v>226315000</v>
      </c>
      <c r="S308">
        <v>120779000</v>
      </c>
    </row>
    <row r="309" spans="1:19" x14ac:dyDescent="0.2">
      <c r="A309" s="22">
        <v>307</v>
      </c>
      <c r="B309" t="b">
        <v>1</v>
      </c>
      <c r="C309" t="b">
        <v>1</v>
      </c>
      <c r="D309" t="s">
        <v>784</v>
      </c>
      <c r="E309" t="s">
        <v>784</v>
      </c>
      <c r="F309" t="str">
        <f>VLOOKUP(pHWC_agri[[#This Row],[ecoinvent_country_name]],CFs_agri[[ecoinvent_country_name]:[ecoinvent_shortname]],3,0)</f>
        <v>MM</v>
      </c>
      <c r="G309">
        <v>13621400000</v>
      </c>
      <c r="H309">
        <v>1165870000</v>
      </c>
      <c r="I309">
        <v>1499440000</v>
      </c>
      <c r="J309">
        <v>952004000</v>
      </c>
      <c r="K309">
        <v>102893000</v>
      </c>
      <c r="L309">
        <v>144865000</v>
      </c>
      <c r="M309">
        <v>706183000</v>
      </c>
      <c r="N309">
        <v>1487470000</v>
      </c>
      <c r="O309">
        <v>1222910000</v>
      </c>
      <c r="P309">
        <v>2319240000</v>
      </c>
      <c r="Q309">
        <v>1756500000</v>
      </c>
      <c r="R309">
        <v>1000100000</v>
      </c>
      <c r="S309">
        <v>1263900000</v>
      </c>
    </row>
    <row r="310" spans="1:19" x14ac:dyDescent="0.2">
      <c r="A310" s="22">
        <v>308</v>
      </c>
      <c r="B310" t="b">
        <v>1</v>
      </c>
      <c r="C310" t="b">
        <v>1</v>
      </c>
      <c r="D310" t="s">
        <v>787</v>
      </c>
      <c r="E310" t="s">
        <v>787</v>
      </c>
      <c r="F310" t="str">
        <f>VLOOKUP(pHWC_agri[[#This Row],[ecoinvent_country_name]],CFs_agri[[ecoinvent_country_name]:[ecoinvent_shortname]],3,0)</f>
        <v>MN</v>
      </c>
      <c r="G310">
        <v>282760000</v>
      </c>
      <c r="H310">
        <v>0</v>
      </c>
      <c r="I310">
        <v>0</v>
      </c>
      <c r="J310">
        <v>0</v>
      </c>
      <c r="K310">
        <v>401064</v>
      </c>
      <c r="L310">
        <v>24268500</v>
      </c>
      <c r="M310">
        <v>73297900</v>
      </c>
      <c r="N310">
        <v>80827700</v>
      </c>
      <c r="O310">
        <v>66408700</v>
      </c>
      <c r="P310">
        <v>35891200</v>
      </c>
      <c r="Q310">
        <v>1658270</v>
      </c>
      <c r="R310">
        <v>6186.03</v>
      </c>
      <c r="S310">
        <v>0</v>
      </c>
    </row>
    <row r="311" spans="1:19" x14ac:dyDescent="0.2">
      <c r="A311" s="22">
        <v>309</v>
      </c>
      <c r="B311" t="b">
        <v>0</v>
      </c>
      <c r="C311" t="b">
        <v>1</v>
      </c>
      <c r="D311" t="s">
        <v>90</v>
      </c>
      <c r="E311" t="s">
        <v>790</v>
      </c>
      <c r="F311" t="str">
        <f>VLOOKUP(pHWC_agri[[#This Row],[ecoinvent_country_name]],CFs_agri[[ecoinvent_country_name]:[ecoinvent_shortname]],3,0)</f>
        <v>MO</v>
      </c>
      <c r="G311">
        <v>343545</v>
      </c>
      <c r="H311">
        <v>35153.199999999997</v>
      </c>
      <c r="I311">
        <v>20443.400000000001</v>
      </c>
      <c r="J311">
        <v>8077.32</v>
      </c>
      <c r="K311">
        <v>10543.7</v>
      </c>
      <c r="L311">
        <v>0</v>
      </c>
      <c r="M311">
        <v>18640.7</v>
      </c>
      <c r="N311">
        <v>56293.599999999999</v>
      </c>
      <c r="O311">
        <v>39522.6</v>
      </c>
      <c r="P311">
        <v>95254.7</v>
      </c>
      <c r="Q311">
        <v>31324.2</v>
      </c>
      <c r="R311">
        <v>6753.18</v>
      </c>
      <c r="S311">
        <v>21538.3</v>
      </c>
    </row>
    <row r="312" spans="1:19" x14ac:dyDescent="0.2">
      <c r="A312" s="22">
        <v>310</v>
      </c>
      <c r="B312" t="b">
        <v>0</v>
      </c>
      <c r="C312" t="b">
        <v>1</v>
      </c>
      <c r="D312" t="s">
        <v>90</v>
      </c>
      <c r="E312" t="s">
        <v>792</v>
      </c>
      <c r="F312" t="str">
        <f>VLOOKUP(pHWC_agri[[#This Row],[ecoinvent_country_name]],CFs_agri[[ecoinvent_country_name]:[ecoinvent_shortname]],3,0)</f>
        <v>MP</v>
      </c>
      <c r="G312">
        <v>0</v>
      </c>
      <c r="H312">
        <v>0</v>
      </c>
      <c r="I312">
        <v>0</v>
      </c>
      <c r="J312">
        <v>0</v>
      </c>
      <c r="K312">
        <v>0</v>
      </c>
      <c r="L312">
        <v>0</v>
      </c>
      <c r="M312">
        <v>0</v>
      </c>
      <c r="N312">
        <v>0</v>
      </c>
      <c r="O312">
        <v>0</v>
      </c>
      <c r="P312">
        <v>0</v>
      </c>
      <c r="Q312">
        <v>0</v>
      </c>
      <c r="R312">
        <v>0</v>
      </c>
      <c r="S312">
        <v>0</v>
      </c>
    </row>
    <row r="313" spans="1:19" x14ac:dyDescent="0.2">
      <c r="A313" s="22">
        <v>311</v>
      </c>
      <c r="B313" t="b">
        <v>0</v>
      </c>
      <c r="C313" t="b">
        <v>1</v>
      </c>
      <c r="D313" t="s">
        <v>90</v>
      </c>
      <c r="E313" t="s">
        <v>794</v>
      </c>
      <c r="F313" t="str">
        <f>VLOOKUP(pHWC_agri[[#This Row],[ecoinvent_country_name]],CFs_agri[[ecoinvent_country_name]:[ecoinvent_shortname]],3,0)</f>
        <v>MQ</v>
      </c>
      <c r="G313">
        <v>20496600</v>
      </c>
      <c r="H313">
        <v>337709</v>
      </c>
      <c r="I313">
        <v>3520410</v>
      </c>
      <c r="J313">
        <v>5918650</v>
      </c>
      <c r="K313">
        <v>5787530</v>
      </c>
      <c r="L313">
        <v>4336140</v>
      </c>
      <c r="M313">
        <v>0</v>
      </c>
      <c r="N313">
        <v>0</v>
      </c>
      <c r="O313">
        <v>2850.4</v>
      </c>
      <c r="P313">
        <v>64366.7</v>
      </c>
      <c r="Q313">
        <v>224656</v>
      </c>
      <c r="R313">
        <v>172961</v>
      </c>
      <c r="S313">
        <v>131311</v>
      </c>
    </row>
    <row r="314" spans="1:19" x14ac:dyDescent="0.2">
      <c r="A314" s="22">
        <v>312</v>
      </c>
      <c r="B314" t="b">
        <v>1</v>
      </c>
      <c r="C314" t="b">
        <v>1</v>
      </c>
      <c r="D314" t="s">
        <v>796</v>
      </c>
      <c r="E314" t="s">
        <v>796</v>
      </c>
      <c r="F314" t="str">
        <f>VLOOKUP(pHWC_agri[[#This Row],[ecoinvent_country_name]],CFs_agri[[ecoinvent_country_name]:[ecoinvent_shortname]],3,0)</f>
        <v>MR</v>
      </c>
      <c r="G314">
        <v>264072000</v>
      </c>
      <c r="H314">
        <v>31800900</v>
      </c>
      <c r="I314">
        <v>33024200</v>
      </c>
      <c r="J314">
        <v>30493900</v>
      </c>
      <c r="K314">
        <v>24467300</v>
      </c>
      <c r="L314">
        <v>18366100</v>
      </c>
      <c r="M314">
        <v>5602390</v>
      </c>
      <c r="N314">
        <v>7931670</v>
      </c>
      <c r="O314">
        <v>10934200</v>
      </c>
      <c r="P314">
        <v>12061500</v>
      </c>
      <c r="Q314">
        <v>24903300</v>
      </c>
      <c r="R314">
        <v>32606200</v>
      </c>
      <c r="S314">
        <v>31880700</v>
      </c>
    </row>
    <row r="315" spans="1:19" x14ac:dyDescent="0.2">
      <c r="A315" s="22">
        <v>313</v>
      </c>
      <c r="B315" t="b">
        <v>0</v>
      </c>
      <c r="C315" t="b">
        <v>1</v>
      </c>
      <c r="D315" t="s">
        <v>90</v>
      </c>
      <c r="E315" t="s">
        <v>799</v>
      </c>
      <c r="F315" t="str">
        <f>VLOOKUP(pHWC_agri[[#This Row],[ecoinvent_country_name]],CFs_agri[[ecoinvent_country_name]:[ecoinvent_shortname]],3,0)</f>
        <v>MRO</v>
      </c>
      <c r="G315">
        <v>20126900000</v>
      </c>
      <c r="H315">
        <v>0</v>
      </c>
      <c r="I315">
        <v>0</v>
      </c>
      <c r="J315">
        <v>28139700</v>
      </c>
      <c r="K315">
        <v>433773000</v>
      </c>
      <c r="L315">
        <v>1009490000</v>
      </c>
      <c r="M315">
        <v>4521880000</v>
      </c>
      <c r="N315">
        <v>7635260000</v>
      </c>
      <c r="O315">
        <v>4514150000</v>
      </c>
      <c r="P315">
        <v>1814720000</v>
      </c>
      <c r="Q315">
        <v>151062000</v>
      </c>
      <c r="R315">
        <v>18443200</v>
      </c>
      <c r="S315">
        <v>0</v>
      </c>
    </row>
    <row r="316" spans="1:19" x14ac:dyDescent="0.2">
      <c r="A316" s="22">
        <v>314</v>
      </c>
      <c r="B316" t="b">
        <v>0</v>
      </c>
      <c r="C316" t="b">
        <v>1</v>
      </c>
      <c r="D316" t="s">
        <v>90</v>
      </c>
      <c r="E316" t="s">
        <v>801</v>
      </c>
      <c r="F316" t="str">
        <f>VLOOKUP(pHWC_agri[[#This Row],[ecoinvent_country_name]],CFs_agri[[ecoinvent_country_name]:[ecoinvent_shortname]],3,0)</f>
        <v>MS</v>
      </c>
      <c r="G316">
        <v>0</v>
      </c>
      <c r="H316">
        <v>0</v>
      </c>
      <c r="I316">
        <v>0</v>
      </c>
      <c r="J316">
        <v>0</v>
      </c>
      <c r="K316">
        <v>0</v>
      </c>
      <c r="L316">
        <v>0</v>
      </c>
      <c r="M316">
        <v>0</v>
      </c>
      <c r="N316">
        <v>0</v>
      </c>
      <c r="O316">
        <v>0</v>
      </c>
      <c r="P316">
        <v>0</v>
      </c>
      <c r="Q316">
        <v>0</v>
      </c>
      <c r="R316">
        <v>0</v>
      </c>
      <c r="S316">
        <v>0</v>
      </c>
    </row>
    <row r="317" spans="1:19" x14ac:dyDescent="0.2">
      <c r="A317" s="22">
        <v>315</v>
      </c>
      <c r="B317" t="b">
        <v>1</v>
      </c>
      <c r="C317" t="b">
        <v>1</v>
      </c>
      <c r="D317" t="s">
        <v>803</v>
      </c>
      <c r="E317" t="s">
        <v>803</v>
      </c>
      <c r="F317" t="str">
        <f>VLOOKUP(pHWC_agri[[#This Row],[ecoinvent_country_name]],CFs_agri[[ecoinvent_country_name]:[ecoinvent_shortname]],3,0)</f>
        <v>MT</v>
      </c>
      <c r="G317">
        <v>2149500</v>
      </c>
      <c r="H317">
        <v>10016.200000000001</v>
      </c>
      <c r="I317">
        <v>18620.2</v>
      </c>
      <c r="J317">
        <v>0</v>
      </c>
      <c r="K317">
        <v>0</v>
      </c>
      <c r="L317">
        <v>0</v>
      </c>
      <c r="M317">
        <v>0</v>
      </c>
      <c r="N317">
        <v>0</v>
      </c>
      <c r="O317">
        <v>0</v>
      </c>
      <c r="P317">
        <v>895143</v>
      </c>
      <c r="Q317">
        <v>848095</v>
      </c>
      <c r="R317">
        <v>97890.3</v>
      </c>
      <c r="S317">
        <v>279734</v>
      </c>
    </row>
    <row r="318" spans="1:19" x14ac:dyDescent="0.2">
      <c r="A318" s="22">
        <v>316</v>
      </c>
      <c r="B318" t="b">
        <v>1</v>
      </c>
      <c r="C318" t="b">
        <v>1</v>
      </c>
      <c r="D318" t="s">
        <v>806</v>
      </c>
      <c r="E318" t="s">
        <v>806</v>
      </c>
      <c r="F318" t="str">
        <f>VLOOKUP(pHWC_agri[[#This Row],[ecoinvent_country_name]],CFs_agri[[ecoinvent_country_name]:[ecoinvent_shortname]],3,0)</f>
        <v>MU</v>
      </c>
      <c r="G318">
        <v>33533700</v>
      </c>
      <c r="H318">
        <v>34706.699999999997</v>
      </c>
      <c r="I318">
        <v>3465650</v>
      </c>
      <c r="J318">
        <v>17244000</v>
      </c>
      <c r="K318">
        <v>6926560</v>
      </c>
      <c r="L318">
        <v>4091690</v>
      </c>
      <c r="M318">
        <v>1771140</v>
      </c>
      <c r="N318">
        <v>0</v>
      </c>
      <c r="O318">
        <v>0</v>
      </c>
      <c r="P318">
        <v>0</v>
      </c>
      <c r="Q318">
        <v>0</v>
      </c>
      <c r="R318">
        <v>0</v>
      </c>
      <c r="S318">
        <v>0</v>
      </c>
    </row>
    <row r="319" spans="1:19" x14ac:dyDescent="0.2">
      <c r="A319" s="22">
        <v>317</v>
      </c>
      <c r="B319" t="b">
        <v>1</v>
      </c>
      <c r="C319" t="b">
        <v>1</v>
      </c>
      <c r="D319" t="s">
        <v>809</v>
      </c>
      <c r="E319" t="s">
        <v>809</v>
      </c>
      <c r="F319" t="str">
        <f>VLOOKUP(pHWC_agri[[#This Row],[ecoinvent_country_name]],CFs_agri[[ecoinvent_country_name]:[ecoinvent_shortname]],3,0)</f>
        <v>MW</v>
      </c>
      <c r="G319">
        <v>95329000</v>
      </c>
      <c r="H319">
        <v>1027500</v>
      </c>
      <c r="I319">
        <v>8943500</v>
      </c>
      <c r="J319">
        <v>15386500</v>
      </c>
      <c r="K319">
        <v>34866400</v>
      </c>
      <c r="L319">
        <v>26901700</v>
      </c>
      <c r="M319">
        <v>4882240</v>
      </c>
      <c r="N319">
        <v>2417060</v>
      </c>
      <c r="O319">
        <v>0.69925899999999996</v>
      </c>
      <c r="P319">
        <v>0.919099</v>
      </c>
      <c r="Q319">
        <v>8449.9</v>
      </c>
      <c r="R319">
        <v>41203.199999999997</v>
      </c>
      <c r="S319">
        <v>854344</v>
      </c>
    </row>
    <row r="320" spans="1:19" x14ac:dyDescent="0.2">
      <c r="A320" s="22">
        <v>318</v>
      </c>
      <c r="B320" t="b">
        <v>1</v>
      </c>
      <c r="C320" t="b">
        <v>1</v>
      </c>
      <c r="D320" t="s">
        <v>812</v>
      </c>
      <c r="E320" t="s">
        <v>812</v>
      </c>
      <c r="F320" t="str">
        <f>VLOOKUP(pHWC_agri[[#This Row],[ecoinvent_country_name]],CFs_agri[[ecoinvent_country_name]:[ecoinvent_shortname]],3,0)</f>
        <v>MX</v>
      </c>
      <c r="G320">
        <v>21865500000</v>
      </c>
      <c r="H320">
        <v>637666000</v>
      </c>
      <c r="I320">
        <v>592331000</v>
      </c>
      <c r="J320">
        <v>1081430000</v>
      </c>
      <c r="K320">
        <v>1242450000</v>
      </c>
      <c r="L320">
        <v>855122000</v>
      </c>
      <c r="M320">
        <v>762311000</v>
      </c>
      <c r="N320">
        <v>1288200000</v>
      </c>
      <c r="O320">
        <v>3523680000</v>
      </c>
      <c r="P320">
        <v>3960030000</v>
      </c>
      <c r="Q320">
        <v>4082310000</v>
      </c>
      <c r="R320">
        <v>2487630000</v>
      </c>
      <c r="S320">
        <v>1352380000</v>
      </c>
    </row>
    <row r="321" spans="1:19" x14ac:dyDescent="0.2">
      <c r="A321" s="22">
        <v>319</v>
      </c>
      <c r="B321" t="b">
        <v>1</v>
      </c>
      <c r="C321" t="b">
        <v>1</v>
      </c>
      <c r="D321" t="s">
        <v>815</v>
      </c>
      <c r="E321" t="s">
        <v>815</v>
      </c>
      <c r="F321" t="str">
        <f>VLOOKUP(pHWC_agri[[#This Row],[ecoinvent_country_name]],CFs_agri[[ecoinvent_country_name]:[ecoinvent_shortname]],3,0)</f>
        <v>MY</v>
      </c>
      <c r="G321">
        <v>1006510000</v>
      </c>
      <c r="H321">
        <v>87335100</v>
      </c>
      <c r="I321">
        <v>43755000</v>
      </c>
      <c r="J321">
        <v>72051800</v>
      </c>
      <c r="K321">
        <v>109473000</v>
      </c>
      <c r="L321">
        <v>91480100</v>
      </c>
      <c r="M321">
        <v>107976000</v>
      </c>
      <c r="N321">
        <v>157168000</v>
      </c>
      <c r="O321">
        <v>80697600</v>
      </c>
      <c r="P321">
        <v>27478600</v>
      </c>
      <c r="Q321">
        <v>22070100</v>
      </c>
      <c r="R321">
        <v>44296000</v>
      </c>
      <c r="S321">
        <v>162731000</v>
      </c>
    </row>
    <row r="322" spans="1:19" x14ac:dyDescent="0.2">
      <c r="A322" s="22">
        <v>320</v>
      </c>
      <c r="B322" t="b">
        <v>1</v>
      </c>
      <c r="C322" t="b">
        <v>1</v>
      </c>
      <c r="D322" t="s">
        <v>818</v>
      </c>
      <c r="E322" t="s">
        <v>818</v>
      </c>
      <c r="F322" t="str">
        <f>VLOOKUP(pHWC_agri[[#This Row],[ecoinvent_country_name]],CFs_agri[[ecoinvent_country_name]:[ecoinvent_shortname]],3,0)</f>
        <v>MZ</v>
      </c>
      <c r="G322">
        <v>132228000</v>
      </c>
      <c r="H322">
        <v>3821490</v>
      </c>
      <c r="I322">
        <v>23694300</v>
      </c>
      <c r="J322">
        <v>33585600</v>
      </c>
      <c r="K322">
        <v>36312500</v>
      </c>
      <c r="L322">
        <v>27719800</v>
      </c>
      <c r="M322">
        <v>4579610</v>
      </c>
      <c r="N322">
        <v>670688</v>
      </c>
      <c r="O322">
        <v>39746.199999999997</v>
      </c>
      <c r="P322">
        <v>123593</v>
      </c>
      <c r="Q322">
        <v>119913</v>
      </c>
      <c r="R322">
        <v>181562</v>
      </c>
      <c r="S322">
        <v>1378870</v>
      </c>
    </row>
    <row r="323" spans="1:19" x14ac:dyDescent="0.2">
      <c r="A323" s="22">
        <v>321</v>
      </c>
      <c r="B323" t="b">
        <v>1</v>
      </c>
      <c r="C323" t="b">
        <v>1</v>
      </c>
      <c r="D323" t="s">
        <v>821</v>
      </c>
      <c r="E323" t="s">
        <v>821</v>
      </c>
      <c r="F323" t="str">
        <f>VLOOKUP(pHWC_agri[[#This Row],[ecoinvent_country_name]],CFs_agri[[ecoinvent_country_name]:[ecoinvent_shortname]],3,0)</f>
        <v>NA</v>
      </c>
      <c r="G323">
        <v>57291900</v>
      </c>
      <c r="H323">
        <v>8120830</v>
      </c>
      <c r="I323">
        <v>13674100</v>
      </c>
      <c r="J323">
        <v>16274000</v>
      </c>
      <c r="K323">
        <v>11712100</v>
      </c>
      <c r="L323">
        <v>6267580</v>
      </c>
      <c r="M323">
        <v>706418</v>
      </c>
      <c r="N323">
        <v>84256.5</v>
      </c>
      <c r="O323">
        <v>0</v>
      </c>
      <c r="P323">
        <v>0</v>
      </c>
      <c r="Q323">
        <v>913.76700000000005</v>
      </c>
      <c r="R323">
        <v>12391</v>
      </c>
      <c r="S323">
        <v>439265</v>
      </c>
    </row>
    <row r="324" spans="1:19" x14ac:dyDescent="0.2">
      <c r="A324" s="22">
        <v>322</v>
      </c>
      <c r="B324" t="b">
        <v>0</v>
      </c>
      <c r="C324" t="b">
        <v>1</v>
      </c>
      <c r="D324" t="s">
        <v>90</v>
      </c>
      <c r="E324" t="s">
        <v>824</v>
      </c>
      <c r="F324" t="str">
        <f>VLOOKUP(pHWC_agri[[#This Row],[ecoinvent_country_name]],CFs_agri[[ecoinvent_country_name]:[ecoinvent_shortname]],3,0)</f>
        <v>NAFTA</v>
      </c>
      <c r="G324">
        <v>127681000000</v>
      </c>
      <c r="H324">
        <v>706384000</v>
      </c>
      <c r="I324">
        <v>750637000</v>
      </c>
      <c r="J324">
        <v>2055780000</v>
      </c>
      <c r="K324">
        <v>5332060000</v>
      </c>
      <c r="L324">
        <v>10111800000</v>
      </c>
      <c r="M324">
        <v>25394000000</v>
      </c>
      <c r="N324">
        <v>35127500000</v>
      </c>
      <c r="O324">
        <v>26076500000</v>
      </c>
      <c r="P324">
        <v>12659900000</v>
      </c>
      <c r="Q324">
        <v>5351770000</v>
      </c>
      <c r="R324">
        <v>2663520000</v>
      </c>
      <c r="S324">
        <v>1451470000</v>
      </c>
    </row>
    <row r="325" spans="1:19" x14ac:dyDescent="0.2">
      <c r="A325" s="22">
        <v>323</v>
      </c>
      <c r="B325" t="b">
        <v>0</v>
      </c>
      <c r="C325" t="b">
        <v>1</v>
      </c>
      <c r="D325" t="s">
        <v>90</v>
      </c>
      <c r="E325" t="s">
        <v>826</v>
      </c>
      <c r="F325" t="str">
        <f>VLOOKUP(pHWC_agri[[#This Row],[ecoinvent_country_name]],CFs_agri[[ecoinvent_country_name]:[ecoinvent_shortname]],3,0)</f>
        <v>NC</v>
      </c>
      <c r="G325">
        <v>35336700</v>
      </c>
      <c r="H325">
        <v>2228290</v>
      </c>
      <c r="I325">
        <v>836416</v>
      </c>
      <c r="J325">
        <v>5018830</v>
      </c>
      <c r="K325">
        <v>3507220</v>
      </c>
      <c r="L325">
        <v>1952640</v>
      </c>
      <c r="M325">
        <v>714663</v>
      </c>
      <c r="N325">
        <v>2360440</v>
      </c>
      <c r="O325">
        <v>3744670</v>
      </c>
      <c r="P325">
        <v>6034230</v>
      </c>
      <c r="Q325">
        <v>6214540</v>
      </c>
      <c r="R325">
        <v>2244450</v>
      </c>
      <c r="S325">
        <v>480299</v>
      </c>
    </row>
    <row r="326" spans="1:19" x14ac:dyDescent="0.2">
      <c r="A326" s="22">
        <v>324</v>
      </c>
      <c r="B326" t="b">
        <v>1</v>
      </c>
      <c r="C326" t="b">
        <v>1</v>
      </c>
      <c r="D326" t="s">
        <v>828</v>
      </c>
      <c r="E326" t="s">
        <v>828</v>
      </c>
      <c r="F326" t="str">
        <f>VLOOKUP(pHWC_agri[[#This Row],[ecoinvent_country_name]],CFs_agri[[ecoinvent_country_name]:[ecoinvent_shortname]],3,0)</f>
        <v>NE</v>
      </c>
      <c r="G326">
        <v>566399000</v>
      </c>
      <c r="H326">
        <v>61009700</v>
      </c>
      <c r="I326">
        <v>39690200</v>
      </c>
      <c r="J326">
        <v>7805430</v>
      </c>
      <c r="K326">
        <v>74726.7</v>
      </c>
      <c r="L326">
        <v>328097</v>
      </c>
      <c r="M326">
        <v>8253730</v>
      </c>
      <c r="N326">
        <v>20762700</v>
      </c>
      <c r="O326">
        <v>32219900</v>
      </c>
      <c r="P326">
        <v>85570700</v>
      </c>
      <c r="Q326">
        <v>112759000</v>
      </c>
      <c r="R326">
        <v>121666000</v>
      </c>
      <c r="S326">
        <v>76258200</v>
      </c>
    </row>
    <row r="327" spans="1:19" x14ac:dyDescent="0.2">
      <c r="A327" s="22">
        <v>325</v>
      </c>
      <c r="B327" t="b">
        <v>0</v>
      </c>
      <c r="C327" t="b">
        <v>1</v>
      </c>
      <c r="D327" t="s">
        <v>90</v>
      </c>
      <c r="E327" t="s">
        <v>831</v>
      </c>
      <c r="F327" t="str">
        <f>VLOOKUP(pHWC_agri[[#This Row],[ecoinvent_country_name]],CFs_agri[[ecoinvent_country_name]:[ecoinvent_shortname]],3,0)</f>
        <v>NF</v>
      </c>
      <c r="G327">
        <v>0</v>
      </c>
      <c r="H327">
        <v>0</v>
      </c>
      <c r="I327">
        <v>0</v>
      </c>
      <c r="J327">
        <v>0</v>
      </c>
      <c r="K327">
        <v>0</v>
      </c>
      <c r="L327">
        <v>0</v>
      </c>
      <c r="M327">
        <v>0</v>
      </c>
      <c r="N327">
        <v>0</v>
      </c>
      <c r="O327">
        <v>0</v>
      </c>
      <c r="P327">
        <v>0</v>
      </c>
      <c r="Q327">
        <v>0</v>
      </c>
      <c r="R327">
        <v>0</v>
      </c>
      <c r="S327">
        <v>0</v>
      </c>
    </row>
    <row r="328" spans="1:19" x14ac:dyDescent="0.2">
      <c r="A328" s="22">
        <v>326</v>
      </c>
      <c r="B328" t="b">
        <v>1</v>
      </c>
      <c r="C328" t="b">
        <v>1</v>
      </c>
      <c r="D328" t="s">
        <v>833</v>
      </c>
      <c r="E328" t="s">
        <v>833</v>
      </c>
      <c r="F328" t="str">
        <f>VLOOKUP(pHWC_agri[[#This Row],[ecoinvent_country_name]],CFs_agri[[ecoinvent_country_name]:[ecoinvent_shortname]],3,0)</f>
        <v>NG</v>
      </c>
      <c r="G328">
        <v>852746000</v>
      </c>
      <c r="H328">
        <v>1734640</v>
      </c>
      <c r="I328">
        <v>1884140</v>
      </c>
      <c r="J328">
        <v>1355220</v>
      </c>
      <c r="K328">
        <v>591708</v>
      </c>
      <c r="L328">
        <v>974207</v>
      </c>
      <c r="M328">
        <v>8341390</v>
      </c>
      <c r="N328">
        <v>20652600</v>
      </c>
      <c r="O328">
        <v>53163400</v>
      </c>
      <c r="P328">
        <v>217026000</v>
      </c>
      <c r="Q328">
        <v>244887000</v>
      </c>
      <c r="R328">
        <v>246501000</v>
      </c>
      <c r="S328">
        <v>55635300</v>
      </c>
    </row>
    <row r="329" spans="1:19" x14ac:dyDescent="0.2">
      <c r="A329" s="22">
        <v>327</v>
      </c>
      <c r="B329" t="b">
        <v>1</v>
      </c>
      <c r="C329" t="b">
        <v>1</v>
      </c>
      <c r="D329" t="s">
        <v>836</v>
      </c>
      <c r="E329" t="s">
        <v>836</v>
      </c>
      <c r="F329" t="str">
        <f>VLOOKUP(pHWC_agri[[#This Row],[ecoinvent_country_name]],CFs_agri[[ecoinvent_country_name]:[ecoinvent_shortname]],3,0)</f>
        <v>NI</v>
      </c>
      <c r="G329">
        <v>452954000</v>
      </c>
      <c r="H329">
        <v>23067900</v>
      </c>
      <c r="I329">
        <v>22022200</v>
      </c>
      <c r="J329">
        <v>32512500</v>
      </c>
      <c r="K329">
        <v>27023400</v>
      </c>
      <c r="L329">
        <v>21971600</v>
      </c>
      <c r="M329">
        <v>28141100</v>
      </c>
      <c r="N329">
        <v>85830900</v>
      </c>
      <c r="O329">
        <v>98660300</v>
      </c>
      <c r="P329">
        <v>63142600</v>
      </c>
      <c r="Q329">
        <v>6100240</v>
      </c>
      <c r="R329">
        <v>25943900</v>
      </c>
      <c r="S329">
        <v>18537400</v>
      </c>
    </row>
    <row r="330" spans="1:19" x14ac:dyDescent="0.2">
      <c r="A330" s="22">
        <v>328</v>
      </c>
      <c r="B330" t="b">
        <v>0</v>
      </c>
      <c r="C330" t="b">
        <v>1</v>
      </c>
      <c r="D330" t="s">
        <v>90</v>
      </c>
      <c r="E330" t="s">
        <v>839</v>
      </c>
      <c r="F330" t="str">
        <f>VLOOKUP(pHWC_agri[[#This Row],[ecoinvent_country_name]],CFs_agri[[ecoinvent_country_name]:[ecoinvent_shortname]],3,0)</f>
        <v>NL</v>
      </c>
      <c r="G330">
        <v>222527000</v>
      </c>
      <c r="H330">
        <v>0</v>
      </c>
      <c r="I330">
        <v>0</v>
      </c>
      <c r="J330">
        <v>0</v>
      </c>
      <c r="K330">
        <v>0</v>
      </c>
      <c r="L330">
        <v>8765550</v>
      </c>
      <c r="M330">
        <v>39261300</v>
      </c>
      <c r="N330">
        <v>110395000</v>
      </c>
      <c r="O330">
        <v>53122100</v>
      </c>
      <c r="P330">
        <v>10983100</v>
      </c>
      <c r="Q330">
        <v>0</v>
      </c>
      <c r="R330">
        <v>0</v>
      </c>
      <c r="S330">
        <v>0</v>
      </c>
    </row>
    <row r="331" spans="1:19" x14ac:dyDescent="0.2">
      <c r="A331" s="22">
        <v>329</v>
      </c>
      <c r="B331" t="b">
        <v>1</v>
      </c>
      <c r="C331" t="b">
        <v>1</v>
      </c>
      <c r="D331" t="s">
        <v>841</v>
      </c>
      <c r="E331" t="s">
        <v>841</v>
      </c>
      <c r="F331" t="str">
        <f>VLOOKUP(pHWC_agri[[#This Row],[ecoinvent_country_name]],CFs_agri[[ecoinvent_country_name]:[ecoinvent_shortname]],3,0)</f>
        <v>NO</v>
      </c>
      <c r="G331">
        <v>28913900</v>
      </c>
      <c r="H331">
        <v>0</v>
      </c>
      <c r="I331">
        <v>0</v>
      </c>
      <c r="J331">
        <v>0</v>
      </c>
      <c r="K331">
        <v>13974.2</v>
      </c>
      <c r="L331">
        <v>151669</v>
      </c>
      <c r="M331">
        <v>5823460</v>
      </c>
      <c r="N331">
        <v>18651100</v>
      </c>
      <c r="O331">
        <v>4120820</v>
      </c>
      <c r="P331">
        <v>152885</v>
      </c>
      <c r="Q331">
        <v>0</v>
      </c>
      <c r="R331">
        <v>0</v>
      </c>
      <c r="S331">
        <v>0</v>
      </c>
    </row>
    <row r="332" spans="1:19" x14ac:dyDescent="0.2">
      <c r="A332" s="22">
        <v>330</v>
      </c>
      <c r="B332" t="b">
        <v>0</v>
      </c>
      <c r="C332" t="b">
        <v>1</v>
      </c>
      <c r="D332" t="s">
        <v>90</v>
      </c>
      <c r="E332" t="s">
        <v>844</v>
      </c>
      <c r="F332" t="str">
        <f>VLOOKUP(pHWC_agri[[#This Row],[ecoinvent_country_name]],CFs_agri[[ecoinvent_country_name]:[ecoinvent_shortname]],3,0)</f>
        <v>NORDEL</v>
      </c>
      <c r="G332">
        <v>121702000</v>
      </c>
      <c r="H332">
        <v>0</v>
      </c>
      <c r="I332">
        <v>0</v>
      </c>
      <c r="J332">
        <v>0</v>
      </c>
      <c r="K332">
        <v>25129.3</v>
      </c>
      <c r="L332">
        <v>1011060</v>
      </c>
      <c r="M332">
        <v>29516300</v>
      </c>
      <c r="N332">
        <v>62248700</v>
      </c>
      <c r="O332">
        <v>26738500</v>
      </c>
      <c r="P332">
        <v>2162020</v>
      </c>
      <c r="Q332">
        <v>0</v>
      </c>
      <c r="R332">
        <v>0</v>
      </c>
      <c r="S332">
        <v>0</v>
      </c>
    </row>
    <row r="333" spans="1:19" x14ac:dyDescent="0.2">
      <c r="A333" s="22">
        <v>331</v>
      </c>
      <c r="B333" t="b">
        <v>1</v>
      </c>
      <c r="C333" t="b">
        <v>1</v>
      </c>
      <c r="D333" t="s">
        <v>846</v>
      </c>
      <c r="E333" t="s">
        <v>846</v>
      </c>
      <c r="F333" t="str">
        <f>VLOOKUP(pHWC_agri[[#This Row],[ecoinvent_country_name]],CFs_agri[[ecoinvent_country_name]:[ecoinvent_shortname]],3,0)</f>
        <v>NP</v>
      </c>
      <c r="G333">
        <v>3798510000</v>
      </c>
      <c r="H333">
        <v>131553000</v>
      </c>
      <c r="I333">
        <v>171632000</v>
      </c>
      <c r="J333">
        <v>418054000</v>
      </c>
      <c r="K333">
        <v>334981000</v>
      </c>
      <c r="L333">
        <v>303218000</v>
      </c>
      <c r="M333">
        <v>248849000</v>
      </c>
      <c r="N333">
        <v>263622000</v>
      </c>
      <c r="O333">
        <v>389212000</v>
      </c>
      <c r="P333">
        <v>618862000</v>
      </c>
      <c r="Q333">
        <v>629105000</v>
      </c>
      <c r="R333">
        <v>209711000</v>
      </c>
      <c r="S333">
        <v>79708900</v>
      </c>
    </row>
    <row r="334" spans="1:19" x14ac:dyDescent="0.2">
      <c r="A334" s="22">
        <v>332</v>
      </c>
      <c r="B334" t="b">
        <v>0</v>
      </c>
      <c r="C334" t="b">
        <v>1</v>
      </c>
      <c r="D334" t="s">
        <v>90</v>
      </c>
      <c r="E334" t="s">
        <v>849</v>
      </c>
      <c r="F334" t="str">
        <f>VLOOKUP(pHWC_agri[[#This Row],[ecoinvent_country_name]],CFs_agri[[ecoinvent_country_name]:[ecoinvent_shortname]],3,0)</f>
        <v>NPCC</v>
      </c>
      <c r="G334">
        <v>278018000</v>
      </c>
      <c r="H334">
        <v>0</v>
      </c>
      <c r="I334">
        <v>0</v>
      </c>
      <c r="J334">
        <v>0</v>
      </c>
      <c r="K334">
        <v>0</v>
      </c>
      <c r="L334">
        <v>7044670</v>
      </c>
      <c r="M334">
        <v>60453000</v>
      </c>
      <c r="N334">
        <v>120923000</v>
      </c>
      <c r="O334">
        <v>77687800</v>
      </c>
      <c r="P334">
        <v>11822000</v>
      </c>
      <c r="Q334">
        <v>87411.199999999997</v>
      </c>
      <c r="R334">
        <v>0</v>
      </c>
      <c r="S334">
        <v>0</v>
      </c>
    </row>
    <row r="335" spans="1:19" x14ac:dyDescent="0.2">
      <c r="A335" s="22">
        <v>333</v>
      </c>
      <c r="B335" t="b">
        <v>0</v>
      </c>
      <c r="C335" t="b">
        <v>1</v>
      </c>
      <c r="D335" t="s">
        <v>90</v>
      </c>
      <c r="E335" t="s">
        <v>851</v>
      </c>
      <c r="F335" t="str">
        <f>VLOOKUP(pHWC_agri[[#This Row],[ecoinvent_country_name]],CFs_agri[[ecoinvent_country_name]:[ecoinvent_shortname]],3,0)</f>
        <v>NU</v>
      </c>
      <c r="G335">
        <v>0</v>
      </c>
      <c r="H335">
        <v>0</v>
      </c>
      <c r="I335">
        <v>0</v>
      </c>
      <c r="J335">
        <v>0</v>
      </c>
      <c r="K335">
        <v>0</v>
      </c>
      <c r="L335">
        <v>0</v>
      </c>
      <c r="M335">
        <v>0</v>
      </c>
      <c r="N335">
        <v>0</v>
      </c>
      <c r="O335">
        <v>0</v>
      </c>
      <c r="P335">
        <v>0</v>
      </c>
      <c r="Q335">
        <v>0</v>
      </c>
      <c r="R335">
        <v>0</v>
      </c>
      <c r="S335">
        <v>0</v>
      </c>
    </row>
    <row r="336" spans="1:19" x14ac:dyDescent="0.2">
      <c r="A336" s="22">
        <v>334</v>
      </c>
      <c r="B336" t="b">
        <v>1</v>
      </c>
      <c r="C336" t="b">
        <v>1</v>
      </c>
      <c r="D336" t="s">
        <v>853</v>
      </c>
      <c r="E336" t="s">
        <v>853</v>
      </c>
      <c r="F336" t="str">
        <f>VLOOKUP(pHWC_agri[[#This Row],[ecoinvent_country_name]],CFs_agri[[ecoinvent_country_name]:[ecoinvent_shortname]],3,0)</f>
        <v>NZ</v>
      </c>
      <c r="G336">
        <v>1829420000</v>
      </c>
      <c r="H336">
        <v>691249000</v>
      </c>
      <c r="I336">
        <v>557374000</v>
      </c>
      <c r="J336">
        <v>179938000</v>
      </c>
      <c r="K336">
        <v>3494460</v>
      </c>
      <c r="L336">
        <v>10881.2</v>
      </c>
      <c r="M336">
        <v>0</v>
      </c>
      <c r="N336">
        <v>0</v>
      </c>
      <c r="O336">
        <v>0</v>
      </c>
      <c r="P336">
        <v>4383590</v>
      </c>
      <c r="Q336">
        <v>10353500</v>
      </c>
      <c r="R336">
        <v>124437000</v>
      </c>
      <c r="S336">
        <v>258177000</v>
      </c>
    </row>
    <row r="337" spans="1:19" x14ac:dyDescent="0.2">
      <c r="A337" s="22">
        <v>335</v>
      </c>
      <c r="B337" t="b">
        <v>0</v>
      </c>
      <c r="C337" t="b">
        <v>1</v>
      </c>
      <c r="D337" t="s">
        <v>90</v>
      </c>
      <c r="E337" t="s">
        <v>856</v>
      </c>
      <c r="F337" t="str">
        <f>VLOOKUP(pHWC_agri[[#This Row],[ecoinvent_country_name]],CFs_agri[[ecoinvent_country_name]:[ecoinvent_shortname]],3,0)</f>
        <v>North America without Quebec</v>
      </c>
      <c r="G337">
        <v>105744000000</v>
      </c>
      <c r="H337">
        <v>67066300</v>
      </c>
      <c r="I337">
        <v>156479000</v>
      </c>
      <c r="J337">
        <v>972126000</v>
      </c>
      <c r="K337">
        <v>4090940000</v>
      </c>
      <c r="L337">
        <v>9259360000</v>
      </c>
      <c r="M337">
        <v>24625100000</v>
      </c>
      <c r="N337">
        <v>33817100000</v>
      </c>
      <c r="O337">
        <v>22528700000</v>
      </c>
      <c r="P337">
        <v>8694220000</v>
      </c>
      <c r="Q337">
        <v>1263400000</v>
      </c>
      <c r="R337">
        <v>172909000</v>
      </c>
      <c r="S337">
        <v>96335100</v>
      </c>
    </row>
    <row r="338" spans="1:19" x14ac:dyDescent="0.2">
      <c r="A338" s="22">
        <v>336</v>
      </c>
      <c r="B338" t="b">
        <v>0</v>
      </c>
      <c r="C338" t="b">
        <v>1</v>
      </c>
      <c r="D338" t="s">
        <v>90</v>
      </c>
      <c r="E338" t="s">
        <v>857</v>
      </c>
      <c r="F338" t="str">
        <f>VLOOKUP(pHWC_agri[[#This Row],[ecoinvent_country_name]],CFs_agri[[ecoinvent_country_name]:[ecoinvent_shortname]],3,0)</f>
        <v>Northern Cyprus</v>
      </c>
      <c r="G338">
        <v>108479000</v>
      </c>
      <c r="H338">
        <v>0</v>
      </c>
      <c r="I338">
        <v>2981.54</v>
      </c>
      <c r="J338">
        <v>3500960</v>
      </c>
      <c r="K338">
        <v>16172900</v>
      </c>
      <c r="L338">
        <v>36922500</v>
      </c>
      <c r="M338">
        <v>35000300</v>
      </c>
      <c r="N338">
        <v>16879300</v>
      </c>
      <c r="O338">
        <v>0</v>
      </c>
      <c r="P338">
        <v>0</v>
      </c>
      <c r="Q338">
        <v>0</v>
      </c>
      <c r="R338">
        <v>0</v>
      </c>
      <c r="S338">
        <v>0</v>
      </c>
    </row>
    <row r="339" spans="1:19" x14ac:dyDescent="0.2">
      <c r="A339" s="22">
        <v>337</v>
      </c>
      <c r="B339" t="b">
        <v>1</v>
      </c>
      <c r="C339" t="b">
        <v>1</v>
      </c>
      <c r="D339" t="s">
        <v>858</v>
      </c>
      <c r="E339" t="s">
        <v>858</v>
      </c>
      <c r="F339" t="str">
        <f>VLOOKUP(pHWC_agri[[#This Row],[ecoinvent_country_name]],CFs_agri[[ecoinvent_country_name]:[ecoinvent_shortname]],3,0)</f>
        <v>OM</v>
      </c>
      <c r="G339">
        <v>324262000</v>
      </c>
      <c r="H339">
        <v>21756800</v>
      </c>
      <c r="I339">
        <v>44045500</v>
      </c>
      <c r="J339">
        <v>83977200</v>
      </c>
      <c r="K339">
        <v>92665800</v>
      </c>
      <c r="L339">
        <v>80168400</v>
      </c>
      <c r="M339">
        <v>1392730</v>
      </c>
      <c r="N339">
        <v>3602.57</v>
      </c>
      <c r="O339">
        <v>5938.73</v>
      </c>
      <c r="P339">
        <v>5622.76</v>
      </c>
      <c r="Q339">
        <v>4221.2</v>
      </c>
      <c r="R339">
        <v>1107.83</v>
      </c>
      <c r="S339">
        <v>234695</v>
      </c>
    </row>
    <row r="340" spans="1:19" x14ac:dyDescent="0.2">
      <c r="A340" s="22">
        <v>338</v>
      </c>
      <c r="B340" t="b">
        <v>1</v>
      </c>
      <c r="C340" t="b">
        <v>1</v>
      </c>
      <c r="D340" t="s">
        <v>861</v>
      </c>
      <c r="E340" t="s">
        <v>861</v>
      </c>
      <c r="F340" t="str">
        <f>VLOOKUP(pHWC_agri[[#This Row],[ecoinvent_country_name]],CFs_agri[[ecoinvent_country_name]:[ecoinvent_shortname]],3,0)</f>
        <v>PA</v>
      </c>
      <c r="G340">
        <v>12473900</v>
      </c>
      <c r="H340">
        <v>101391</v>
      </c>
      <c r="I340">
        <v>95856.2</v>
      </c>
      <c r="J340">
        <v>812175</v>
      </c>
      <c r="K340">
        <v>4187580</v>
      </c>
      <c r="L340">
        <v>2045980</v>
      </c>
      <c r="M340">
        <v>342717</v>
      </c>
      <c r="N340">
        <v>949840</v>
      </c>
      <c r="O340">
        <v>3324400</v>
      </c>
      <c r="P340">
        <v>360755</v>
      </c>
      <c r="Q340">
        <v>8121.32</v>
      </c>
      <c r="R340">
        <v>87949.5</v>
      </c>
      <c r="S340">
        <v>157155</v>
      </c>
    </row>
    <row r="341" spans="1:19" x14ac:dyDescent="0.2">
      <c r="A341" s="22">
        <v>339</v>
      </c>
      <c r="B341" t="b">
        <v>1</v>
      </c>
      <c r="C341" t="b">
        <v>1</v>
      </c>
      <c r="D341" t="s">
        <v>864</v>
      </c>
      <c r="E341" t="s">
        <v>864</v>
      </c>
      <c r="F341" t="str">
        <f>VLOOKUP(pHWC_agri[[#This Row],[ecoinvent_country_name]],CFs_agri[[ecoinvent_country_name]:[ecoinvent_shortname]],3,0)</f>
        <v>PE</v>
      </c>
      <c r="G341">
        <v>8653170000</v>
      </c>
      <c r="H341">
        <v>740725000</v>
      </c>
      <c r="I341">
        <v>1178880000</v>
      </c>
      <c r="J341">
        <v>1798600000</v>
      </c>
      <c r="K341">
        <v>2263140000</v>
      </c>
      <c r="L341">
        <v>1730090000</v>
      </c>
      <c r="M341">
        <v>620440000</v>
      </c>
      <c r="N341">
        <v>140568000</v>
      </c>
      <c r="O341">
        <v>12652800</v>
      </c>
      <c r="P341">
        <v>23474000</v>
      </c>
      <c r="Q341">
        <v>24115900</v>
      </c>
      <c r="R341">
        <v>34098100</v>
      </c>
      <c r="S341">
        <v>86390000</v>
      </c>
    </row>
    <row r="342" spans="1:19" x14ac:dyDescent="0.2">
      <c r="A342" s="22">
        <v>340</v>
      </c>
      <c r="B342" t="b">
        <v>0</v>
      </c>
      <c r="C342" t="b">
        <v>1</v>
      </c>
      <c r="D342" t="s">
        <v>90</v>
      </c>
      <c r="E342" t="s">
        <v>867</v>
      </c>
      <c r="F342" t="str">
        <f>VLOOKUP(pHWC_agri[[#This Row],[ecoinvent_country_name]],CFs_agri[[ecoinvent_country_name]:[ecoinvent_shortname]],3,0)</f>
        <v>PF</v>
      </c>
      <c r="G342">
        <v>857960</v>
      </c>
      <c r="H342">
        <v>13797</v>
      </c>
      <c r="I342">
        <v>58906.1</v>
      </c>
      <c r="J342">
        <v>93299.5</v>
      </c>
      <c r="K342">
        <v>89048.5</v>
      </c>
      <c r="L342">
        <v>78819.3</v>
      </c>
      <c r="M342">
        <v>48662.8</v>
      </c>
      <c r="N342">
        <v>40731.199999999997</v>
      </c>
      <c r="O342">
        <v>115284</v>
      </c>
      <c r="P342">
        <v>108043</v>
      </c>
      <c r="Q342">
        <v>126493</v>
      </c>
      <c r="R342">
        <v>68551.100000000006</v>
      </c>
      <c r="S342">
        <v>16324.4</v>
      </c>
    </row>
    <row r="343" spans="1:19" x14ac:dyDescent="0.2">
      <c r="A343" s="22">
        <v>341</v>
      </c>
      <c r="B343" t="b">
        <v>1</v>
      </c>
      <c r="C343" t="b">
        <v>1</v>
      </c>
      <c r="D343" t="s">
        <v>869</v>
      </c>
      <c r="E343" t="s">
        <v>869</v>
      </c>
      <c r="F343" t="str">
        <f>VLOOKUP(pHWC_agri[[#This Row],[ecoinvent_country_name]],CFs_agri[[ecoinvent_country_name]:[ecoinvent_shortname]],3,0)</f>
        <v>PG</v>
      </c>
      <c r="G343">
        <v>0</v>
      </c>
      <c r="H343">
        <v>0</v>
      </c>
      <c r="I343">
        <v>0</v>
      </c>
      <c r="J343">
        <v>0</v>
      </c>
      <c r="K343">
        <v>0</v>
      </c>
      <c r="L343">
        <v>0</v>
      </c>
      <c r="M343">
        <v>0</v>
      </c>
      <c r="N343">
        <v>0</v>
      </c>
      <c r="O343">
        <v>0</v>
      </c>
      <c r="P343">
        <v>0</v>
      </c>
      <c r="Q343">
        <v>0</v>
      </c>
      <c r="R343">
        <v>0</v>
      </c>
      <c r="S343">
        <v>0</v>
      </c>
    </row>
    <row r="344" spans="1:19" x14ac:dyDescent="0.2">
      <c r="A344" s="22">
        <v>342</v>
      </c>
      <c r="B344" t="b">
        <v>1</v>
      </c>
      <c r="C344" t="b">
        <v>1</v>
      </c>
      <c r="D344" t="s">
        <v>872</v>
      </c>
      <c r="E344" t="s">
        <v>872</v>
      </c>
      <c r="F344" t="str">
        <f>VLOOKUP(pHWC_agri[[#This Row],[ecoinvent_country_name]],CFs_agri[[ecoinvent_country_name]:[ecoinvent_shortname]],3,0)</f>
        <v>PH</v>
      </c>
      <c r="G344">
        <v>8086290000</v>
      </c>
      <c r="H344">
        <v>707469000</v>
      </c>
      <c r="I344">
        <v>1083420000</v>
      </c>
      <c r="J344">
        <v>1224970000</v>
      </c>
      <c r="K344">
        <v>787478000</v>
      </c>
      <c r="L344">
        <v>536633000</v>
      </c>
      <c r="M344">
        <v>413486000</v>
      </c>
      <c r="N344">
        <v>465655000</v>
      </c>
      <c r="O344">
        <v>596756000</v>
      </c>
      <c r="P344">
        <v>758819000</v>
      </c>
      <c r="Q344">
        <v>691042000</v>
      </c>
      <c r="R344">
        <v>316411000</v>
      </c>
      <c r="S344">
        <v>504149000</v>
      </c>
    </row>
    <row r="345" spans="1:19" x14ac:dyDescent="0.2">
      <c r="A345" s="22">
        <v>343</v>
      </c>
      <c r="B345" t="b">
        <v>0</v>
      </c>
      <c r="C345" t="b">
        <v>1</v>
      </c>
      <c r="D345" t="s">
        <v>90</v>
      </c>
      <c r="E345" t="s">
        <v>875</v>
      </c>
      <c r="F345" t="str">
        <f>VLOOKUP(pHWC_agri[[#This Row],[ecoinvent_country_name]],CFs_agri[[ecoinvent_country_name]:[ecoinvent_shortname]],3,0)</f>
        <v>PK</v>
      </c>
      <c r="G345">
        <v>74341700000</v>
      </c>
      <c r="H345">
        <v>4707610000</v>
      </c>
      <c r="I345">
        <v>1766850000</v>
      </c>
      <c r="J345">
        <v>3811830000</v>
      </c>
      <c r="K345">
        <v>5886400000</v>
      </c>
      <c r="L345">
        <v>6469630000</v>
      </c>
      <c r="M345">
        <v>3668350000</v>
      </c>
      <c r="N345">
        <v>3699880000</v>
      </c>
      <c r="O345">
        <v>5071890000</v>
      </c>
      <c r="P345">
        <v>11254300000</v>
      </c>
      <c r="Q345">
        <v>14433900000</v>
      </c>
      <c r="R345">
        <v>8187360000</v>
      </c>
      <c r="S345">
        <v>5383700000</v>
      </c>
    </row>
    <row r="346" spans="1:19" x14ac:dyDescent="0.2">
      <c r="A346" s="22">
        <v>344</v>
      </c>
      <c r="B346" t="b">
        <v>1</v>
      </c>
      <c r="C346" t="b">
        <v>1</v>
      </c>
      <c r="D346" t="s">
        <v>877</v>
      </c>
      <c r="E346" t="s">
        <v>877</v>
      </c>
      <c r="F346" t="str">
        <f>VLOOKUP(pHWC_agri[[#This Row],[ecoinvent_country_name]],CFs_agri[[ecoinvent_country_name]:[ecoinvent_shortname]],3,0)</f>
        <v>PL</v>
      </c>
      <c r="G346">
        <v>80047700</v>
      </c>
      <c r="H346">
        <v>0</v>
      </c>
      <c r="I346">
        <v>0</v>
      </c>
      <c r="J346">
        <v>0</v>
      </c>
      <c r="K346">
        <v>0</v>
      </c>
      <c r="L346">
        <v>508164</v>
      </c>
      <c r="M346">
        <v>22237200</v>
      </c>
      <c r="N346">
        <v>33404200</v>
      </c>
      <c r="O346">
        <v>19469400</v>
      </c>
      <c r="P346">
        <v>4425450</v>
      </c>
      <c r="Q346">
        <v>3305.31</v>
      </c>
      <c r="R346">
        <v>0</v>
      </c>
      <c r="S346">
        <v>0</v>
      </c>
    </row>
    <row r="347" spans="1:19" x14ac:dyDescent="0.2">
      <c r="A347" s="22">
        <v>345</v>
      </c>
      <c r="B347" t="b">
        <v>0</v>
      </c>
      <c r="C347" t="b">
        <v>1</v>
      </c>
      <c r="D347" t="s">
        <v>90</v>
      </c>
      <c r="E347" t="s">
        <v>880</v>
      </c>
      <c r="F347" t="str">
        <f>VLOOKUP(pHWC_agri[[#This Row],[ecoinvent_country_name]],CFs_agri[[ecoinvent_country_name]:[ecoinvent_shortname]],3,0)</f>
        <v>PM</v>
      </c>
      <c r="G347">
        <v>0</v>
      </c>
      <c r="H347">
        <v>0</v>
      </c>
      <c r="I347">
        <v>0</v>
      </c>
      <c r="J347">
        <v>0</v>
      </c>
      <c r="K347">
        <v>0</v>
      </c>
      <c r="L347">
        <v>0</v>
      </c>
      <c r="M347">
        <v>0</v>
      </c>
      <c r="N347">
        <v>0</v>
      </c>
      <c r="O347">
        <v>0</v>
      </c>
      <c r="P347">
        <v>0</v>
      </c>
      <c r="Q347">
        <v>0</v>
      </c>
      <c r="R347">
        <v>0</v>
      </c>
      <c r="S347">
        <v>0</v>
      </c>
    </row>
    <row r="348" spans="1:19" x14ac:dyDescent="0.2">
      <c r="A348" s="22">
        <v>346</v>
      </c>
      <c r="B348" t="b">
        <v>0</v>
      </c>
      <c r="C348" t="b">
        <v>1</v>
      </c>
      <c r="D348" t="s">
        <v>90</v>
      </c>
      <c r="E348" t="s">
        <v>882</v>
      </c>
      <c r="F348" t="str">
        <f>VLOOKUP(pHWC_agri[[#This Row],[ecoinvent_country_name]],CFs_agri[[ecoinvent_country_name]:[ecoinvent_shortname]],3,0)</f>
        <v>PR</v>
      </c>
      <c r="G348">
        <v>40660800</v>
      </c>
      <c r="H348">
        <v>916607</v>
      </c>
      <c r="I348">
        <v>1665390</v>
      </c>
      <c r="J348">
        <v>4406100</v>
      </c>
      <c r="K348">
        <v>3046940</v>
      </c>
      <c r="L348">
        <v>2877860</v>
      </c>
      <c r="M348">
        <v>2440400</v>
      </c>
      <c r="N348">
        <v>3408500</v>
      </c>
      <c r="O348">
        <v>11832300</v>
      </c>
      <c r="P348">
        <v>3214230</v>
      </c>
      <c r="Q348">
        <v>3810520</v>
      </c>
      <c r="R348">
        <v>1683890</v>
      </c>
      <c r="S348">
        <v>1358140</v>
      </c>
    </row>
    <row r="349" spans="1:19" x14ac:dyDescent="0.2">
      <c r="A349" s="22">
        <v>347</v>
      </c>
      <c r="B349" t="b">
        <v>0</v>
      </c>
      <c r="C349" t="b">
        <v>1</v>
      </c>
      <c r="D349" t="s">
        <v>90</v>
      </c>
      <c r="E349" t="s">
        <v>884</v>
      </c>
      <c r="F349" t="str">
        <f>VLOOKUP(pHWC_agri[[#This Row],[ecoinvent_country_name]],CFs_agri[[ecoinvent_country_name]:[ecoinvent_shortname]],3,0)</f>
        <v>PS</v>
      </c>
      <c r="G349">
        <v>187412000</v>
      </c>
      <c r="H349">
        <v>5862.59</v>
      </c>
      <c r="I349">
        <v>403186</v>
      </c>
      <c r="J349">
        <v>7888030</v>
      </c>
      <c r="K349">
        <v>32285400</v>
      </c>
      <c r="L349">
        <v>63466700</v>
      </c>
      <c r="M349">
        <v>57035900</v>
      </c>
      <c r="N349">
        <v>20662600</v>
      </c>
      <c r="O349">
        <v>5664670</v>
      </c>
      <c r="P349">
        <v>0</v>
      </c>
      <c r="Q349">
        <v>0</v>
      </c>
      <c r="R349">
        <v>0</v>
      </c>
      <c r="S349">
        <v>0</v>
      </c>
    </row>
    <row r="350" spans="1:19" x14ac:dyDescent="0.2">
      <c r="A350" s="22">
        <v>348</v>
      </c>
      <c r="B350" t="b">
        <v>1</v>
      </c>
      <c r="C350" t="b">
        <v>1</v>
      </c>
      <c r="D350" t="s">
        <v>886</v>
      </c>
      <c r="E350" t="s">
        <v>886</v>
      </c>
      <c r="F350" t="str">
        <f>VLOOKUP(pHWC_agri[[#This Row],[ecoinvent_country_name]],CFs_agri[[ecoinvent_country_name]:[ecoinvent_shortname]],3,0)</f>
        <v>PT</v>
      </c>
      <c r="G350">
        <v>1428160000</v>
      </c>
      <c r="H350">
        <v>3350.26</v>
      </c>
      <c r="I350">
        <v>221076</v>
      </c>
      <c r="J350">
        <v>26412600</v>
      </c>
      <c r="K350">
        <v>44451700</v>
      </c>
      <c r="L350">
        <v>298192000</v>
      </c>
      <c r="M350">
        <v>389501000</v>
      </c>
      <c r="N350">
        <v>427710000</v>
      </c>
      <c r="O350">
        <v>198569000</v>
      </c>
      <c r="P350">
        <v>42518400</v>
      </c>
      <c r="Q350">
        <v>581880</v>
      </c>
      <c r="R350">
        <v>0</v>
      </c>
      <c r="S350">
        <v>419.03100000000001</v>
      </c>
    </row>
    <row r="351" spans="1:19" x14ac:dyDescent="0.2">
      <c r="A351" s="22">
        <v>349</v>
      </c>
      <c r="B351" t="b">
        <v>1</v>
      </c>
      <c r="C351" t="b">
        <v>1</v>
      </c>
      <c r="D351" t="s">
        <v>889</v>
      </c>
      <c r="E351" t="s">
        <v>889</v>
      </c>
      <c r="F351" t="str">
        <f>VLOOKUP(pHWC_agri[[#This Row],[ecoinvent_country_name]],CFs_agri[[ecoinvent_country_name]:[ecoinvent_shortname]],3,0)</f>
        <v>PW</v>
      </c>
      <c r="G351">
        <v>0</v>
      </c>
      <c r="H351">
        <v>0</v>
      </c>
      <c r="I351">
        <v>0</v>
      </c>
      <c r="J351">
        <v>0</v>
      </c>
      <c r="K351">
        <v>0</v>
      </c>
      <c r="L351">
        <v>0</v>
      </c>
      <c r="M351">
        <v>0</v>
      </c>
      <c r="N351">
        <v>0</v>
      </c>
      <c r="O351">
        <v>0</v>
      </c>
      <c r="P351">
        <v>0</v>
      </c>
      <c r="Q351">
        <v>0</v>
      </c>
      <c r="R351">
        <v>0</v>
      </c>
      <c r="S351">
        <v>0</v>
      </c>
    </row>
    <row r="352" spans="1:19" x14ac:dyDescent="0.2">
      <c r="A352" s="22">
        <v>350</v>
      </c>
      <c r="B352" t="b">
        <v>1</v>
      </c>
      <c r="C352" t="b">
        <v>1</v>
      </c>
      <c r="D352" t="s">
        <v>892</v>
      </c>
      <c r="E352" t="s">
        <v>892</v>
      </c>
      <c r="F352" t="str">
        <f>VLOOKUP(pHWC_agri[[#This Row],[ecoinvent_country_name]],CFs_agri[[ecoinvent_country_name]:[ecoinvent_shortname]],3,0)</f>
        <v>PY</v>
      </c>
      <c r="G352">
        <v>121840000</v>
      </c>
      <c r="H352">
        <v>29240300</v>
      </c>
      <c r="I352">
        <v>22561800</v>
      </c>
      <c r="J352">
        <v>12529200</v>
      </c>
      <c r="K352">
        <v>11784200</v>
      </c>
      <c r="L352">
        <v>527927</v>
      </c>
      <c r="M352">
        <v>10045600</v>
      </c>
      <c r="N352">
        <v>2726500</v>
      </c>
      <c r="O352">
        <v>671673</v>
      </c>
      <c r="P352">
        <v>376755</v>
      </c>
      <c r="Q352">
        <v>1891680</v>
      </c>
      <c r="R352">
        <v>12147600</v>
      </c>
      <c r="S352">
        <v>17337100</v>
      </c>
    </row>
    <row r="353" spans="1:19" x14ac:dyDescent="0.2">
      <c r="A353" s="22">
        <v>351</v>
      </c>
      <c r="B353" t="b">
        <v>1</v>
      </c>
      <c r="C353" t="b">
        <v>1</v>
      </c>
      <c r="D353" t="s">
        <v>895</v>
      </c>
      <c r="E353" t="s">
        <v>895</v>
      </c>
      <c r="F353" t="str">
        <f>VLOOKUP(pHWC_agri[[#This Row],[ecoinvent_country_name]],CFs_agri[[ecoinvent_country_name]:[ecoinvent_shortname]],3,0)</f>
        <v>QA</v>
      </c>
      <c r="G353">
        <v>36593200</v>
      </c>
      <c r="H353">
        <v>2385030</v>
      </c>
      <c r="I353">
        <v>5327830</v>
      </c>
      <c r="J353">
        <v>9032280</v>
      </c>
      <c r="K353">
        <v>9601780</v>
      </c>
      <c r="L353">
        <v>10074000</v>
      </c>
      <c r="M353">
        <v>0</v>
      </c>
      <c r="N353">
        <v>0</v>
      </c>
      <c r="O353">
        <v>0</v>
      </c>
      <c r="P353">
        <v>0</v>
      </c>
      <c r="Q353">
        <v>0</v>
      </c>
      <c r="R353">
        <v>49639.9</v>
      </c>
      <c r="S353">
        <v>122658</v>
      </c>
    </row>
    <row r="354" spans="1:19" x14ac:dyDescent="0.2">
      <c r="A354" s="22">
        <v>352</v>
      </c>
      <c r="B354" t="b">
        <v>0</v>
      </c>
      <c r="C354" t="b">
        <v>1</v>
      </c>
      <c r="D354" t="s">
        <v>90</v>
      </c>
      <c r="E354" t="s">
        <v>898</v>
      </c>
      <c r="F354" t="str">
        <f>VLOOKUP(pHWC_agri[[#This Row],[ecoinvent_country_name]],CFs_agri[[ecoinvent_country_name]:[ecoinvent_shortname]],3,0)</f>
        <v>Québec, HQ distribution network</v>
      </c>
      <c r="G354">
        <v>40566500</v>
      </c>
      <c r="H354">
        <v>0</v>
      </c>
      <c r="I354">
        <v>0</v>
      </c>
      <c r="J354">
        <v>0</v>
      </c>
      <c r="K354">
        <v>0</v>
      </c>
      <c r="L354">
        <v>38486.6</v>
      </c>
      <c r="M354">
        <v>8179880</v>
      </c>
      <c r="N354">
        <v>19282400</v>
      </c>
      <c r="O354">
        <v>12022100</v>
      </c>
      <c r="P354">
        <v>1042790</v>
      </c>
      <c r="Q354">
        <v>811.56799999999998</v>
      </c>
      <c r="R354">
        <v>0</v>
      </c>
      <c r="S354">
        <v>0</v>
      </c>
    </row>
    <row r="355" spans="1:19" x14ac:dyDescent="0.2">
      <c r="A355" s="22">
        <v>353</v>
      </c>
      <c r="B355" t="b">
        <v>0</v>
      </c>
      <c r="C355" t="b">
        <v>1</v>
      </c>
      <c r="D355" t="s">
        <v>90</v>
      </c>
      <c r="E355" t="s">
        <v>900</v>
      </c>
      <c r="F355" t="str">
        <f>VLOOKUP(pHWC_agri[[#This Row],[ecoinvent_country_name]],CFs_agri[[ecoinvent_country_name]:[ecoinvent_shortname]],3,0)</f>
        <v>RAF</v>
      </c>
      <c r="G355">
        <v>107423000000</v>
      </c>
      <c r="H355">
        <v>3515750000</v>
      </c>
      <c r="I355">
        <v>4283980000</v>
      </c>
      <c r="J355">
        <v>8324630000</v>
      </c>
      <c r="K355">
        <v>11805900000</v>
      </c>
      <c r="L355">
        <v>17239100000</v>
      </c>
      <c r="M355">
        <v>15562400000</v>
      </c>
      <c r="N355">
        <v>11232500000</v>
      </c>
      <c r="O355">
        <v>9712100000</v>
      </c>
      <c r="P355">
        <v>8531550000</v>
      </c>
      <c r="Q355">
        <v>7779270000</v>
      </c>
      <c r="R355">
        <v>5739600000</v>
      </c>
      <c r="S355">
        <v>3696430000</v>
      </c>
    </row>
    <row r="356" spans="1:19" x14ac:dyDescent="0.2">
      <c r="A356" s="22">
        <v>354</v>
      </c>
      <c r="B356" t="b">
        <v>0</v>
      </c>
      <c r="C356" t="b">
        <v>1</v>
      </c>
      <c r="D356" t="s">
        <v>90</v>
      </c>
      <c r="E356" t="s">
        <v>903</v>
      </c>
      <c r="F356" t="str">
        <f>VLOOKUP(pHWC_agri[[#This Row],[ecoinvent_country_name]],CFs_agri[[ecoinvent_country_name]:[ecoinvent_shortname]],3,0)</f>
        <v>RAS</v>
      </c>
      <c r="G356">
        <v>986904000000</v>
      </c>
      <c r="H356">
        <v>36885200000</v>
      </c>
      <c r="I356">
        <v>39826400000</v>
      </c>
      <c r="J356">
        <v>53526500000</v>
      </c>
      <c r="K356">
        <v>55953300000</v>
      </c>
      <c r="L356">
        <v>108202000000</v>
      </c>
      <c r="M356">
        <v>137354000000</v>
      </c>
      <c r="N356">
        <v>149801000000</v>
      </c>
      <c r="O356">
        <v>124036000000</v>
      </c>
      <c r="P356">
        <v>95874700000</v>
      </c>
      <c r="Q356">
        <v>93989600000</v>
      </c>
      <c r="R356">
        <v>59085000000</v>
      </c>
      <c r="S356">
        <v>32370600000</v>
      </c>
    </row>
    <row r="357" spans="1:19" x14ac:dyDescent="0.2">
      <c r="A357" s="22">
        <v>355</v>
      </c>
      <c r="B357" t="b">
        <v>0</v>
      </c>
      <c r="C357" t="b">
        <v>1</v>
      </c>
      <c r="D357" t="s">
        <v>90</v>
      </c>
      <c r="E357" t="s">
        <v>905</v>
      </c>
      <c r="F357" t="str">
        <f>VLOOKUP(pHWC_agri[[#This Row],[ecoinvent_country_name]],CFs_agri[[ecoinvent_country_name]:[ecoinvent_shortname]],3,0)</f>
        <v>RE</v>
      </c>
      <c r="G357">
        <v>19492900</v>
      </c>
      <c r="H357">
        <v>653399</v>
      </c>
      <c r="I357">
        <v>3309160</v>
      </c>
      <c r="J357">
        <v>14812700</v>
      </c>
      <c r="K357">
        <v>428074</v>
      </c>
      <c r="L357">
        <v>289570</v>
      </c>
      <c r="M357">
        <v>0</v>
      </c>
      <c r="N357">
        <v>0</v>
      </c>
      <c r="O357">
        <v>0</v>
      </c>
      <c r="P357">
        <v>0</v>
      </c>
      <c r="Q357">
        <v>0</v>
      </c>
      <c r="R357">
        <v>0</v>
      </c>
      <c r="S357">
        <v>0</v>
      </c>
    </row>
    <row r="358" spans="1:19" x14ac:dyDescent="0.2">
      <c r="A358" s="22">
        <v>356</v>
      </c>
      <c r="B358" t="b">
        <v>0</v>
      </c>
      <c r="C358" t="b">
        <v>1</v>
      </c>
      <c r="D358" t="s">
        <v>90</v>
      </c>
      <c r="E358" t="s">
        <v>907</v>
      </c>
      <c r="F358" t="str">
        <f>VLOOKUP(pHWC_agri[[#This Row],[ecoinvent_country_name]],CFs_agri[[ecoinvent_country_name]:[ecoinvent_shortname]],3,0)</f>
        <v>RER</v>
      </c>
      <c r="G358">
        <v>55235300000</v>
      </c>
      <c r="H358">
        <v>3158640</v>
      </c>
      <c r="I358">
        <v>5387730</v>
      </c>
      <c r="J358">
        <v>206514000</v>
      </c>
      <c r="K358">
        <v>848389000</v>
      </c>
      <c r="L358">
        <v>6585840000</v>
      </c>
      <c r="M358">
        <v>15947400000</v>
      </c>
      <c r="N358">
        <v>18083400000</v>
      </c>
      <c r="O358">
        <v>11154200000</v>
      </c>
      <c r="P358">
        <v>2351280000</v>
      </c>
      <c r="Q358">
        <v>47469600</v>
      </c>
      <c r="R358">
        <v>942081</v>
      </c>
      <c r="S358">
        <v>1315270</v>
      </c>
    </row>
    <row r="359" spans="1:19" x14ac:dyDescent="0.2">
      <c r="A359" s="22">
        <v>357</v>
      </c>
      <c r="B359" t="b">
        <v>0</v>
      </c>
      <c r="C359" t="b">
        <v>1</v>
      </c>
      <c r="D359" t="s">
        <v>90</v>
      </c>
      <c r="E359" t="s">
        <v>909</v>
      </c>
      <c r="F359" t="str">
        <f>VLOOKUP(pHWC_agri[[#This Row],[ecoinvent_country_name]],CFs_agri[[ecoinvent_country_name]:[ecoinvent_shortname]],3,0)</f>
        <v>RER w/o AT+BE+CH+DE+FR+IT</v>
      </c>
      <c r="G359">
        <v>38227100000</v>
      </c>
      <c r="H359">
        <v>3156460</v>
      </c>
      <c r="I359">
        <v>5387730</v>
      </c>
      <c r="J359">
        <v>196809000</v>
      </c>
      <c r="K359">
        <v>697552000</v>
      </c>
      <c r="L359">
        <v>5691170000</v>
      </c>
      <c r="M359">
        <v>10727100000</v>
      </c>
      <c r="N359">
        <v>11711800000</v>
      </c>
      <c r="O359">
        <v>7687140000</v>
      </c>
      <c r="P359">
        <v>1465390000</v>
      </c>
      <c r="Q359">
        <v>39417700</v>
      </c>
      <c r="R359">
        <v>929903</v>
      </c>
      <c r="S359">
        <v>1292910</v>
      </c>
    </row>
    <row r="360" spans="1:19" x14ac:dyDescent="0.2">
      <c r="A360" s="22">
        <v>358</v>
      </c>
      <c r="B360" t="b">
        <v>0</v>
      </c>
      <c r="C360" t="b">
        <v>1</v>
      </c>
      <c r="D360" t="s">
        <v>90</v>
      </c>
      <c r="E360" t="s">
        <v>911</v>
      </c>
      <c r="F360" t="str">
        <f>VLOOKUP(pHWC_agri[[#This Row],[ecoinvent_country_name]],CFs_agri[[ecoinvent_country_name]:[ecoinvent_shortname]],3,0)</f>
        <v>RER w/o CH+DE</v>
      </c>
      <c r="G360">
        <v>54345000000</v>
      </c>
      <c r="H360">
        <v>3158640</v>
      </c>
      <c r="I360">
        <v>5387730</v>
      </c>
      <c r="J360">
        <v>206514000</v>
      </c>
      <c r="K360">
        <v>847879000</v>
      </c>
      <c r="L360">
        <v>6574890000</v>
      </c>
      <c r="M360">
        <v>15728700000</v>
      </c>
      <c r="N360">
        <v>17686300000</v>
      </c>
      <c r="O360">
        <v>10966400000</v>
      </c>
      <c r="P360">
        <v>2275980000</v>
      </c>
      <c r="Q360">
        <v>47443800</v>
      </c>
      <c r="R360">
        <v>942081</v>
      </c>
      <c r="S360">
        <v>1315270</v>
      </c>
    </row>
    <row r="361" spans="1:19" x14ac:dyDescent="0.2">
      <c r="A361" s="22">
        <v>359</v>
      </c>
      <c r="B361" t="b">
        <v>0</v>
      </c>
      <c r="C361" t="b">
        <v>1</v>
      </c>
      <c r="D361" t="s">
        <v>90</v>
      </c>
      <c r="E361" t="s">
        <v>913</v>
      </c>
      <c r="F361" t="str">
        <f>VLOOKUP(pHWC_agri[[#This Row],[ecoinvent_country_name]],CFs_agri[[ecoinvent_country_name]:[ecoinvent_shortname]],3,0)</f>
        <v>RER w/o DE+NL+NO</v>
      </c>
      <c r="G361">
        <v>54093600000</v>
      </c>
      <c r="H361">
        <v>3158640</v>
      </c>
      <c r="I361">
        <v>5387730</v>
      </c>
      <c r="J361">
        <v>206514000</v>
      </c>
      <c r="K361">
        <v>847865000</v>
      </c>
      <c r="L361">
        <v>6565970000</v>
      </c>
      <c r="M361">
        <v>15683700000</v>
      </c>
      <c r="N361">
        <v>17557300000</v>
      </c>
      <c r="O361">
        <v>10909200000</v>
      </c>
      <c r="P361">
        <v>2264850000</v>
      </c>
      <c r="Q361">
        <v>47443800</v>
      </c>
      <c r="R361">
        <v>942081</v>
      </c>
      <c r="S361">
        <v>1315270</v>
      </c>
    </row>
    <row r="362" spans="1:19" x14ac:dyDescent="0.2">
      <c r="A362" s="22">
        <v>360</v>
      </c>
      <c r="B362" t="b">
        <v>0</v>
      </c>
      <c r="C362" t="b">
        <v>1</v>
      </c>
      <c r="D362" t="s">
        <v>90</v>
      </c>
      <c r="E362" t="s">
        <v>915</v>
      </c>
      <c r="F362" t="str">
        <f>VLOOKUP(pHWC_agri[[#This Row],[ecoinvent_country_name]],CFs_agri[[ecoinvent_country_name]:[ecoinvent_shortname]],3,0)</f>
        <v>RER w/o DE+NL+NO+RU</v>
      </c>
      <c r="G362">
        <v>51864200000</v>
      </c>
      <c r="H362">
        <v>3158640</v>
      </c>
      <c r="I362">
        <v>5387730</v>
      </c>
      <c r="J362">
        <v>206514000</v>
      </c>
      <c r="K362">
        <v>823161000</v>
      </c>
      <c r="L362">
        <v>6352290000</v>
      </c>
      <c r="M362">
        <v>15016000000</v>
      </c>
      <c r="N362">
        <v>16978800000</v>
      </c>
      <c r="O362">
        <v>10332800000</v>
      </c>
      <c r="P362">
        <v>2101980000</v>
      </c>
      <c r="Q362">
        <v>41892500</v>
      </c>
      <c r="R362">
        <v>942081</v>
      </c>
      <c r="S362">
        <v>1315270</v>
      </c>
    </row>
    <row r="363" spans="1:19" x14ac:dyDescent="0.2">
      <c r="A363" s="22">
        <v>361</v>
      </c>
      <c r="B363" t="b">
        <v>0</v>
      </c>
      <c r="C363" t="b">
        <v>1</v>
      </c>
      <c r="D363" t="s">
        <v>90</v>
      </c>
      <c r="E363" t="s">
        <v>917</v>
      </c>
      <c r="F363" t="str">
        <f>VLOOKUP(pHWC_agri[[#This Row],[ecoinvent_country_name]],CFs_agri[[ecoinvent_country_name]:[ecoinvent_shortname]],3,0)</f>
        <v>RER w/o DE+NL+RU</v>
      </c>
      <c r="G363">
        <v>51893100000</v>
      </c>
      <c r="H363">
        <v>3158640</v>
      </c>
      <c r="I363">
        <v>5387730</v>
      </c>
      <c r="J363">
        <v>206514000</v>
      </c>
      <c r="K363">
        <v>823175000</v>
      </c>
      <c r="L363">
        <v>6352440000</v>
      </c>
      <c r="M363">
        <v>15021800000</v>
      </c>
      <c r="N363">
        <v>16997400000</v>
      </c>
      <c r="O363">
        <v>10336900000</v>
      </c>
      <c r="P363">
        <v>2102130000</v>
      </c>
      <c r="Q363">
        <v>41892500</v>
      </c>
      <c r="R363">
        <v>942081</v>
      </c>
      <c r="S363">
        <v>1315270</v>
      </c>
    </row>
    <row r="364" spans="1:19" x14ac:dyDescent="0.2">
      <c r="A364" s="22">
        <v>362</v>
      </c>
      <c r="B364" t="b">
        <v>0</v>
      </c>
      <c r="C364" t="b">
        <v>1</v>
      </c>
      <c r="D364" t="s">
        <v>90</v>
      </c>
      <c r="E364" t="s">
        <v>919</v>
      </c>
      <c r="F364" t="str">
        <f>VLOOKUP(pHWC_agri[[#This Row],[ecoinvent_country_name]],CFs_agri[[ecoinvent_country_name]:[ecoinvent_shortname]],3,0)</f>
        <v>RER w/o RU</v>
      </c>
      <c r="G364">
        <v>52933800000</v>
      </c>
      <c r="H364">
        <v>3158640</v>
      </c>
      <c r="I364">
        <v>5387730</v>
      </c>
      <c r="J364">
        <v>206514000</v>
      </c>
      <c r="K364">
        <v>823685000</v>
      </c>
      <c r="L364">
        <v>6372020000</v>
      </c>
      <c r="M364">
        <v>15265300000</v>
      </c>
      <c r="N364">
        <v>17465300000</v>
      </c>
      <c r="O364">
        <v>10570900000</v>
      </c>
      <c r="P364">
        <v>2177450000</v>
      </c>
      <c r="Q364">
        <v>41892500</v>
      </c>
      <c r="R364">
        <v>942081</v>
      </c>
      <c r="S364">
        <v>1315270</v>
      </c>
    </row>
    <row r="365" spans="1:19" x14ac:dyDescent="0.2">
      <c r="A365" s="22">
        <v>363</v>
      </c>
      <c r="B365" t="b">
        <v>0</v>
      </c>
      <c r="C365" t="b">
        <v>1</v>
      </c>
      <c r="D365" t="s">
        <v>90</v>
      </c>
      <c r="E365" t="s">
        <v>921</v>
      </c>
      <c r="F365" t="str">
        <f>VLOOKUP(pHWC_agri[[#This Row],[ecoinvent_country_name]],CFs_agri[[ecoinvent_country_name]:[ecoinvent_shortname]],3,0)</f>
        <v>RLA</v>
      </c>
      <c r="G365">
        <v>72830500000</v>
      </c>
      <c r="H365">
        <v>8155790000</v>
      </c>
      <c r="I365">
        <v>8260440000</v>
      </c>
      <c r="J365">
        <v>7584450000</v>
      </c>
      <c r="K365">
        <v>7121100000</v>
      </c>
      <c r="L365">
        <v>4849650000</v>
      </c>
      <c r="M365">
        <v>2792400000</v>
      </c>
      <c r="N365">
        <v>3087890000</v>
      </c>
      <c r="O365">
        <v>5384880000</v>
      </c>
      <c r="P365">
        <v>5875310000</v>
      </c>
      <c r="Q365">
        <v>5835290000</v>
      </c>
      <c r="R365">
        <v>6195160000</v>
      </c>
      <c r="S365">
        <v>7688180000</v>
      </c>
    </row>
    <row r="366" spans="1:19" x14ac:dyDescent="0.2">
      <c r="A366" s="22">
        <v>364</v>
      </c>
      <c r="B366" t="b">
        <v>0</v>
      </c>
      <c r="C366" t="b">
        <v>1</v>
      </c>
      <c r="D366" t="s">
        <v>90</v>
      </c>
      <c r="E366" t="s">
        <v>923</v>
      </c>
      <c r="F366" t="str">
        <f>VLOOKUP(pHWC_agri[[#This Row],[ecoinvent_country_name]],CFs_agri[[ecoinvent_country_name]:[ecoinvent_shortname]],3,0)</f>
        <v>RME</v>
      </c>
      <c r="G366">
        <v>91995000000</v>
      </c>
      <c r="H366">
        <v>440365000</v>
      </c>
      <c r="I366">
        <v>1833440000</v>
      </c>
      <c r="J366">
        <v>6342000000</v>
      </c>
      <c r="K366">
        <v>11520500000</v>
      </c>
      <c r="L366">
        <v>23870700000</v>
      </c>
      <c r="M366">
        <v>22643000000</v>
      </c>
      <c r="N366">
        <v>15270900000</v>
      </c>
      <c r="O366">
        <v>8539560000</v>
      </c>
      <c r="P366">
        <v>1422840000</v>
      </c>
      <c r="Q366">
        <v>59213700</v>
      </c>
      <c r="R366">
        <v>23872800</v>
      </c>
      <c r="S366">
        <v>28619800</v>
      </c>
    </row>
    <row r="367" spans="1:19" x14ac:dyDescent="0.2">
      <c r="A367" s="22">
        <v>365</v>
      </c>
      <c r="B367" t="b">
        <v>0</v>
      </c>
      <c r="C367" t="b">
        <v>1</v>
      </c>
      <c r="D367" t="s">
        <v>90</v>
      </c>
      <c r="E367" t="s">
        <v>925</v>
      </c>
      <c r="F367" t="str">
        <f>VLOOKUP(pHWC_agri[[#This Row],[ecoinvent_country_name]],CFs_agri[[ecoinvent_country_name]:[ecoinvent_shortname]],3,0)</f>
        <v>RNA</v>
      </c>
      <c r="G367">
        <v>105784000000</v>
      </c>
      <c r="H367">
        <v>67066300</v>
      </c>
      <c r="I367">
        <v>156479000</v>
      </c>
      <c r="J367">
        <v>972126000</v>
      </c>
      <c r="K367">
        <v>4090940000</v>
      </c>
      <c r="L367">
        <v>9259400000</v>
      </c>
      <c r="M367">
        <v>24633300000</v>
      </c>
      <c r="N367">
        <v>33836400000</v>
      </c>
      <c r="O367">
        <v>22540700000</v>
      </c>
      <c r="P367">
        <v>8695260000</v>
      </c>
      <c r="Q367">
        <v>1263400000</v>
      </c>
      <c r="R367">
        <v>172909000</v>
      </c>
      <c r="S367">
        <v>96335100</v>
      </c>
    </row>
    <row r="368" spans="1:19" x14ac:dyDescent="0.2">
      <c r="A368" s="22">
        <v>366</v>
      </c>
      <c r="B368" t="b">
        <v>1</v>
      </c>
      <c r="C368" t="b">
        <v>1</v>
      </c>
      <c r="D368" t="s">
        <v>927</v>
      </c>
      <c r="E368" t="s">
        <v>927</v>
      </c>
      <c r="F368" t="str">
        <f>VLOOKUP(pHWC_agri[[#This Row],[ecoinvent_country_name]],CFs_agri[[ecoinvent_country_name]:[ecoinvent_shortname]],3,0)</f>
        <v>RO</v>
      </c>
      <c r="G368">
        <v>371402000</v>
      </c>
      <c r="H368">
        <v>0</v>
      </c>
      <c r="I368">
        <v>0</v>
      </c>
      <c r="J368">
        <v>0</v>
      </c>
      <c r="K368">
        <v>3290790</v>
      </c>
      <c r="L368">
        <v>21552800</v>
      </c>
      <c r="M368">
        <v>68826300</v>
      </c>
      <c r="N368">
        <v>116620000</v>
      </c>
      <c r="O368">
        <v>111741000</v>
      </c>
      <c r="P368">
        <v>45740600</v>
      </c>
      <c r="Q368">
        <v>3630880</v>
      </c>
      <c r="R368">
        <v>0</v>
      </c>
      <c r="S368">
        <v>0</v>
      </c>
    </row>
    <row r="369" spans="1:19" x14ac:dyDescent="0.2">
      <c r="A369" s="22">
        <v>367</v>
      </c>
      <c r="B369" t="b">
        <v>0</v>
      </c>
      <c r="C369" t="b">
        <v>1</v>
      </c>
      <c r="D369" t="s">
        <v>90</v>
      </c>
      <c r="E369" t="s">
        <v>930</v>
      </c>
      <c r="F369" t="str">
        <f>VLOOKUP(pHWC_agri[[#This Row],[ecoinvent_country_name]],CFs_agri[[ecoinvent_country_name]:[ecoinvent_shortname]],3,0)</f>
        <v>RS</v>
      </c>
      <c r="G369">
        <v>120238000</v>
      </c>
      <c r="H369">
        <v>0</v>
      </c>
      <c r="I369">
        <v>0</v>
      </c>
      <c r="J369">
        <v>0</v>
      </c>
      <c r="K369">
        <v>624035</v>
      </c>
      <c r="L369">
        <v>1044960</v>
      </c>
      <c r="M369">
        <v>22678300</v>
      </c>
      <c r="N369">
        <v>45487800</v>
      </c>
      <c r="O369">
        <v>38017800</v>
      </c>
      <c r="P369">
        <v>11854500</v>
      </c>
      <c r="Q369">
        <v>530994</v>
      </c>
      <c r="R369">
        <v>0</v>
      </c>
      <c r="S369">
        <v>0</v>
      </c>
    </row>
    <row r="370" spans="1:19" x14ac:dyDescent="0.2">
      <c r="A370" s="22">
        <v>368</v>
      </c>
      <c r="B370" t="b">
        <v>1</v>
      </c>
      <c r="C370" t="b">
        <v>1</v>
      </c>
      <c r="D370" t="s">
        <v>932</v>
      </c>
      <c r="E370" t="s">
        <v>933</v>
      </c>
      <c r="F370" t="str">
        <f>VLOOKUP(pHWC_agri[[#This Row],[ecoinvent_country_name]],CFs_agri[[ecoinvent_country_name]:[ecoinvent_shortname]],3,0)</f>
        <v>RU</v>
      </c>
      <c r="G370">
        <v>2490220000</v>
      </c>
      <c r="H370">
        <v>0</v>
      </c>
      <c r="I370">
        <v>0</v>
      </c>
      <c r="J370">
        <v>0</v>
      </c>
      <c r="K370">
        <v>24873600</v>
      </c>
      <c r="L370">
        <v>228224000</v>
      </c>
      <c r="M370">
        <v>718284000</v>
      </c>
      <c r="N370">
        <v>695510000</v>
      </c>
      <c r="O370">
        <v>622894000</v>
      </c>
      <c r="P370">
        <v>191907000</v>
      </c>
      <c r="Q370">
        <v>8525750</v>
      </c>
      <c r="R370">
        <v>7380.56</v>
      </c>
      <c r="S370">
        <v>0</v>
      </c>
    </row>
    <row r="371" spans="1:19" x14ac:dyDescent="0.2">
      <c r="A371" s="22">
        <v>369</v>
      </c>
      <c r="B371" t="b">
        <v>1</v>
      </c>
      <c r="C371" t="b">
        <v>1</v>
      </c>
      <c r="D371" t="s">
        <v>936</v>
      </c>
      <c r="E371" t="s">
        <v>936</v>
      </c>
      <c r="F371" t="str">
        <f>VLOOKUP(pHWC_agri[[#This Row],[ecoinvent_country_name]],CFs_agri[[ecoinvent_country_name]:[ecoinvent_shortname]],3,0)</f>
        <v>RW</v>
      </c>
      <c r="G371">
        <v>13499000</v>
      </c>
      <c r="H371">
        <v>554636</v>
      </c>
      <c r="I371">
        <v>3361000</v>
      </c>
      <c r="J371">
        <v>4745990</v>
      </c>
      <c r="K371">
        <v>1869520</v>
      </c>
      <c r="L371">
        <v>408121</v>
      </c>
      <c r="M371">
        <v>1936920</v>
      </c>
      <c r="N371">
        <v>98667.3</v>
      </c>
      <c r="O371">
        <v>0</v>
      </c>
      <c r="P371">
        <v>1803.66</v>
      </c>
      <c r="Q371">
        <v>49310.400000000001</v>
      </c>
      <c r="R371">
        <v>259324</v>
      </c>
      <c r="S371">
        <v>213683</v>
      </c>
    </row>
    <row r="372" spans="1:19" x14ac:dyDescent="0.2">
      <c r="A372" s="22">
        <v>370</v>
      </c>
      <c r="B372" t="b">
        <v>0</v>
      </c>
      <c r="C372" t="b">
        <v>1</v>
      </c>
      <c r="D372" t="s">
        <v>90</v>
      </c>
      <c r="E372" t="s">
        <v>939</v>
      </c>
      <c r="F372" t="str">
        <f>VLOOKUP(pHWC_agri[[#This Row],[ecoinvent_country_name]],CFs_agri[[ecoinvent_country_name]:[ecoinvent_shortname]],3,0)</f>
        <v>Russia (Asia)</v>
      </c>
      <c r="G372">
        <v>188967000</v>
      </c>
      <c r="H372">
        <v>0</v>
      </c>
      <c r="I372">
        <v>0</v>
      </c>
      <c r="J372">
        <v>0</v>
      </c>
      <c r="K372">
        <v>45593.7</v>
      </c>
      <c r="L372">
        <v>13508100</v>
      </c>
      <c r="M372">
        <v>35753700</v>
      </c>
      <c r="N372">
        <v>77717400</v>
      </c>
      <c r="O372">
        <v>39926100</v>
      </c>
      <c r="P372">
        <v>18889700</v>
      </c>
      <c r="Q372">
        <v>3118190</v>
      </c>
      <c r="R372">
        <v>8000.12</v>
      </c>
      <c r="S372">
        <v>0</v>
      </c>
    </row>
    <row r="373" spans="1:19" x14ac:dyDescent="0.2">
      <c r="A373" s="22">
        <v>371</v>
      </c>
      <c r="B373" t="b">
        <v>0</v>
      </c>
      <c r="C373" t="b">
        <v>1</v>
      </c>
      <c r="D373" t="s">
        <v>90</v>
      </c>
      <c r="E373" t="s">
        <v>941</v>
      </c>
      <c r="F373" t="str">
        <f>VLOOKUP(pHWC_agri[[#This Row],[ecoinvent_country_name]],CFs_agri[[ecoinvent_country_name]:[ecoinvent_shortname]],3,0)</f>
        <v>Russia (Europe)</v>
      </c>
      <c r="G373">
        <v>2301520000</v>
      </c>
      <c r="H373">
        <v>0</v>
      </c>
      <c r="I373">
        <v>0</v>
      </c>
      <c r="J373">
        <v>0</v>
      </c>
      <c r="K373">
        <v>24704300</v>
      </c>
      <c r="L373">
        <v>213820000</v>
      </c>
      <c r="M373">
        <v>682114000</v>
      </c>
      <c r="N373">
        <v>618143000</v>
      </c>
      <c r="O373">
        <v>583333000</v>
      </c>
      <c r="P373">
        <v>173827000</v>
      </c>
      <c r="Q373">
        <v>5577120</v>
      </c>
      <c r="R373">
        <v>0</v>
      </c>
      <c r="S373">
        <v>0</v>
      </c>
    </row>
    <row r="374" spans="1:19" x14ac:dyDescent="0.2">
      <c r="A374" s="22">
        <v>372</v>
      </c>
      <c r="B374" t="b">
        <v>1</v>
      </c>
      <c r="C374" t="b">
        <v>1</v>
      </c>
      <c r="D374" t="s">
        <v>942</v>
      </c>
      <c r="E374" t="s">
        <v>942</v>
      </c>
      <c r="F374" t="str">
        <f>VLOOKUP(pHWC_agri[[#This Row],[ecoinvent_country_name]],CFs_agri[[ecoinvent_country_name]:[ecoinvent_shortname]],3,0)</f>
        <v>SA</v>
      </c>
      <c r="G374">
        <v>7503800000</v>
      </c>
      <c r="H374">
        <v>273929000</v>
      </c>
      <c r="I374">
        <v>659631000</v>
      </c>
      <c r="J374">
        <v>1562850000</v>
      </c>
      <c r="K374">
        <v>1999110000</v>
      </c>
      <c r="L374">
        <v>2057230000</v>
      </c>
      <c r="M374">
        <v>688549000</v>
      </c>
      <c r="N374">
        <v>155215000</v>
      </c>
      <c r="O374">
        <v>16436500</v>
      </c>
      <c r="P374">
        <v>21066000</v>
      </c>
      <c r="Q374">
        <v>23009700</v>
      </c>
      <c r="R374">
        <v>23805100</v>
      </c>
      <c r="S374">
        <v>22976500</v>
      </c>
    </row>
    <row r="375" spans="1:19" x14ac:dyDescent="0.2">
      <c r="A375" s="22">
        <v>373</v>
      </c>
      <c r="B375" t="b">
        <v>0</v>
      </c>
      <c r="C375" t="b">
        <v>1</v>
      </c>
      <c r="D375" t="s">
        <v>90</v>
      </c>
      <c r="E375" t="s">
        <v>945</v>
      </c>
      <c r="F375" t="str">
        <f>VLOOKUP(pHWC_agri[[#This Row],[ecoinvent_country_name]],CFs_agri[[ecoinvent_country_name]:[ecoinvent_shortname]],3,0)</f>
        <v>SAS</v>
      </c>
      <c r="G375">
        <v>469095000000</v>
      </c>
      <c r="H375">
        <v>28557600000</v>
      </c>
      <c r="I375">
        <v>29176100000</v>
      </c>
      <c r="J375">
        <v>37169800000</v>
      </c>
      <c r="K375">
        <v>31831600000</v>
      </c>
      <c r="L375">
        <v>34564800000</v>
      </c>
      <c r="M375">
        <v>35806900000</v>
      </c>
      <c r="N375">
        <v>41015300000</v>
      </c>
      <c r="O375">
        <v>40234000000</v>
      </c>
      <c r="P375">
        <v>50752000000</v>
      </c>
      <c r="Q375">
        <v>72593500000</v>
      </c>
      <c r="R375">
        <v>44563000000</v>
      </c>
      <c r="S375">
        <v>22829800000</v>
      </c>
    </row>
    <row r="376" spans="1:19" x14ac:dyDescent="0.2">
      <c r="A376" s="22">
        <v>374</v>
      </c>
      <c r="B376" t="b">
        <v>1</v>
      </c>
      <c r="C376" t="b">
        <v>1</v>
      </c>
      <c r="D376" t="s">
        <v>947</v>
      </c>
      <c r="E376" t="s">
        <v>947</v>
      </c>
      <c r="F376" t="str">
        <f>VLOOKUP(pHWC_agri[[#This Row],[ecoinvent_country_name]],CFs_agri[[ecoinvent_country_name]:[ecoinvent_shortname]],3,0)</f>
        <v>SB</v>
      </c>
      <c r="G376">
        <v>0</v>
      </c>
      <c r="H376">
        <v>0</v>
      </c>
      <c r="I376">
        <v>0</v>
      </c>
      <c r="J376">
        <v>0</v>
      </c>
      <c r="K376">
        <v>0</v>
      </c>
      <c r="L376">
        <v>0</v>
      </c>
      <c r="M376">
        <v>0</v>
      </c>
      <c r="N376">
        <v>0</v>
      </c>
      <c r="O376">
        <v>0</v>
      </c>
      <c r="P376">
        <v>0</v>
      </c>
      <c r="Q376">
        <v>0</v>
      </c>
      <c r="R376">
        <v>0</v>
      </c>
      <c r="S376">
        <v>0</v>
      </c>
    </row>
    <row r="377" spans="1:19" x14ac:dyDescent="0.2">
      <c r="A377" s="22">
        <v>375</v>
      </c>
      <c r="B377" t="b">
        <v>1</v>
      </c>
      <c r="C377" t="b">
        <v>1</v>
      </c>
      <c r="D377" t="s">
        <v>950</v>
      </c>
      <c r="E377" t="s">
        <v>950</v>
      </c>
      <c r="F377" t="str">
        <f>VLOOKUP(pHWC_agri[[#This Row],[ecoinvent_country_name]],CFs_agri[[ecoinvent_country_name]:[ecoinvent_shortname]],3,0)</f>
        <v>SC</v>
      </c>
      <c r="G377">
        <v>382696</v>
      </c>
      <c r="H377">
        <v>2680.16</v>
      </c>
      <c r="I377">
        <v>50379.6</v>
      </c>
      <c r="J377">
        <v>81410</v>
      </c>
      <c r="K377">
        <v>96953.9</v>
      </c>
      <c r="L377">
        <v>43958.7</v>
      </c>
      <c r="M377">
        <v>52577.599999999999</v>
      </c>
      <c r="N377">
        <v>42330.1</v>
      </c>
      <c r="O377">
        <v>12405.8</v>
      </c>
      <c r="P377">
        <v>0</v>
      </c>
      <c r="Q377">
        <v>0</v>
      </c>
      <c r="R377">
        <v>0</v>
      </c>
      <c r="S377">
        <v>0</v>
      </c>
    </row>
    <row r="378" spans="1:19" x14ac:dyDescent="0.2">
      <c r="A378" s="22">
        <v>376</v>
      </c>
      <c r="B378" t="b">
        <v>1</v>
      </c>
      <c r="C378" t="b">
        <v>1</v>
      </c>
      <c r="D378" t="s">
        <v>953</v>
      </c>
      <c r="E378" t="s">
        <v>953</v>
      </c>
      <c r="F378" t="str">
        <f>VLOOKUP(pHWC_agri[[#This Row],[ecoinvent_country_name]],CFs_agri[[ecoinvent_country_name]:[ecoinvent_shortname]],3,0)</f>
        <v>SD</v>
      </c>
      <c r="G378">
        <v>5161470000</v>
      </c>
      <c r="H378">
        <v>879802000</v>
      </c>
      <c r="I378">
        <v>799404000</v>
      </c>
      <c r="J378">
        <v>306756000</v>
      </c>
      <c r="K378">
        <v>40536200</v>
      </c>
      <c r="L378">
        <v>32204100</v>
      </c>
      <c r="M378">
        <v>11475300</v>
      </c>
      <c r="N378">
        <v>64561400</v>
      </c>
      <c r="O378">
        <v>142826000</v>
      </c>
      <c r="P378">
        <v>465136000</v>
      </c>
      <c r="Q378">
        <v>564050000</v>
      </c>
      <c r="R378">
        <v>962854000</v>
      </c>
      <c r="S378">
        <v>891863000</v>
      </c>
    </row>
    <row r="379" spans="1:19" x14ac:dyDescent="0.2">
      <c r="A379" s="22">
        <v>377</v>
      </c>
      <c r="B379" t="b">
        <v>1</v>
      </c>
      <c r="C379" t="b">
        <v>1</v>
      </c>
      <c r="D379" t="s">
        <v>956</v>
      </c>
      <c r="E379" t="s">
        <v>956</v>
      </c>
      <c r="F379" t="str">
        <f>VLOOKUP(pHWC_agri[[#This Row],[ecoinvent_country_name]],CFs_agri[[ecoinvent_country_name]:[ecoinvent_shortname]],3,0)</f>
        <v>SE</v>
      </c>
      <c r="G379">
        <v>70776800</v>
      </c>
      <c r="H379">
        <v>0</v>
      </c>
      <c r="I379">
        <v>0</v>
      </c>
      <c r="J379">
        <v>0</v>
      </c>
      <c r="K379">
        <v>1917.6</v>
      </c>
      <c r="L379">
        <v>533254</v>
      </c>
      <c r="M379">
        <v>17400000</v>
      </c>
      <c r="N379">
        <v>32510000</v>
      </c>
      <c r="O379">
        <v>18726900</v>
      </c>
      <c r="P379">
        <v>1604620</v>
      </c>
      <c r="Q379">
        <v>0</v>
      </c>
      <c r="R379">
        <v>0</v>
      </c>
      <c r="S379">
        <v>0</v>
      </c>
    </row>
    <row r="380" spans="1:19" x14ac:dyDescent="0.2">
      <c r="A380" s="22">
        <v>378</v>
      </c>
      <c r="B380" t="b">
        <v>1</v>
      </c>
      <c r="C380" t="b">
        <v>1</v>
      </c>
      <c r="D380" t="s">
        <v>959</v>
      </c>
      <c r="E380" t="s">
        <v>959</v>
      </c>
      <c r="F380" t="str">
        <f>VLOOKUP(pHWC_agri[[#This Row],[ecoinvent_country_name]],CFs_agri[[ecoinvent_country_name]:[ecoinvent_shortname]],3,0)</f>
        <v>SG</v>
      </c>
      <c r="G380">
        <v>0</v>
      </c>
      <c r="H380">
        <v>0</v>
      </c>
      <c r="I380">
        <v>0</v>
      </c>
      <c r="J380">
        <v>0</v>
      </c>
      <c r="K380">
        <v>0</v>
      </c>
      <c r="L380">
        <v>0</v>
      </c>
      <c r="M380">
        <v>0</v>
      </c>
      <c r="N380">
        <v>0</v>
      </c>
      <c r="O380">
        <v>0</v>
      </c>
      <c r="P380">
        <v>0</v>
      </c>
      <c r="Q380">
        <v>0</v>
      </c>
      <c r="R380">
        <v>0</v>
      </c>
      <c r="S380">
        <v>0</v>
      </c>
    </row>
    <row r="381" spans="1:19" x14ac:dyDescent="0.2">
      <c r="A381" s="22">
        <v>379</v>
      </c>
      <c r="B381" t="b">
        <v>0</v>
      </c>
      <c r="C381" t="b">
        <v>1</v>
      </c>
      <c r="D381" t="s">
        <v>90</v>
      </c>
      <c r="E381" t="s">
        <v>962</v>
      </c>
      <c r="F381" t="str">
        <f>VLOOKUP(pHWC_agri[[#This Row],[ecoinvent_country_name]],CFs_agri[[ecoinvent_country_name]:[ecoinvent_shortname]],3,0)</f>
        <v>SH</v>
      </c>
      <c r="G381">
        <v>0</v>
      </c>
      <c r="H381">
        <v>0</v>
      </c>
      <c r="I381">
        <v>0</v>
      </c>
      <c r="J381">
        <v>0</v>
      </c>
      <c r="K381">
        <v>0</v>
      </c>
      <c r="L381">
        <v>0</v>
      </c>
      <c r="M381">
        <v>0</v>
      </c>
      <c r="N381">
        <v>0</v>
      </c>
      <c r="O381">
        <v>0</v>
      </c>
      <c r="P381">
        <v>0</v>
      </c>
      <c r="Q381">
        <v>0</v>
      </c>
      <c r="R381">
        <v>0</v>
      </c>
      <c r="S381">
        <v>0</v>
      </c>
    </row>
    <row r="382" spans="1:19" x14ac:dyDescent="0.2">
      <c r="A382" s="22">
        <v>380</v>
      </c>
      <c r="B382" t="b">
        <v>1</v>
      </c>
      <c r="C382" t="b">
        <v>1</v>
      </c>
      <c r="D382" t="s">
        <v>964</v>
      </c>
      <c r="E382" t="s">
        <v>964</v>
      </c>
      <c r="F382" t="str">
        <f>VLOOKUP(pHWC_agri[[#This Row],[ecoinvent_country_name]],CFs_agri[[ecoinvent_country_name]:[ecoinvent_shortname]],3,0)</f>
        <v>SI</v>
      </c>
      <c r="G382">
        <v>25068700</v>
      </c>
      <c r="H382">
        <v>0</v>
      </c>
      <c r="I382">
        <v>0</v>
      </c>
      <c r="J382">
        <v>0</v>
      </c>
      <c r="K382">
        <v>138616</v>
      </c>
      <c r="L382">
        <v>40048.800000000003</v>
      </c>
      <c r="M382">
        <v>9638180</v>
      </c>
      <c r="N382">
        <v>9806600</v>
      </c>
      <c r="O382">
        <v>4803080</v>
      </c>
      <c r="P382">
        <v>642193</v>
      </c>
      <c r="Q382">
        <v>0</v>
      </c>
      <c r="R382">
        <v>0</v>
      </c>
      <c r="S382">
        <v>0</v>
      </c>
    </row>
    <row r="383" spans="1:19" x14ac:dyDescent="0.2">
      <c r="A383" s="22">
        <v>381</v>
      </c>
      <c r="B383" t="b">
        <v>1</v>
      </c>
      <c r="C383" t="b">
        <v>1</v>
      </c>
      <c r="D383" t="s">
        <v>967</v>
      </c>
      <c r="E383" t="s">
        <v>967</v>
      </c>
      <c r="F383" t="str">
        <f>VLOOKUP(pHWC_agri[[#This Row],[ecoinvent_country_name]],CFs_agri[[ecoinvent_country_name]:[ecoinvent_shortname]],3,0)</f>
        <v>SK</v>
      </c>
      <c r="G383">
        <v>62586900</v>
      </c>
      <c r="H383">
        <v>0</v>
      </c>
      <c r="I383">
        <v>0</v>
      </c>
      <c r="J383">
        <v>0</v>
      </c>
      <c r="K383">
        <v>816867</v>
      </c>
      <c r="L383">
        <v>335026</v>
      </c>
      <c r="M383">
        <v>17100100</v>
      </c>
      <c r="N383">
        <v>28094800</v>
      </c>
      <c r="O383">
        <v>12298600</v>
      </c>
      <c r="P383">
        <v>3726620</v>
      </c>
      <c r="Q383">
        <v>214914</v>
      </c>
      <c r="R383">
        <v>0</v>
      </c>
      <c r="S383">
        <v>0</v>
      </c>
    </row>
    <row r="384" spans="1:19" x14ac:dyDescent="0.2">
      <c r="A384" s="22">
        <v>382</v>
      </c>
      <c r="B384" t="b">
        <v>1</v>
      </c>
      <c r="C384" t="b">
        <v>1</v>
      </c>
      <c r="D384" t="s">
        <v>970</v>
      </c>
      <c r="E384" t="s">
        <v>970</v>
      </c>
      <c r="F384" t="str">
        <f>VLOOKUP(pHWC_agri[[#This Row],[ecoinvent_country_name]],CFs_agri[[ecoinvent_country_name]:[ecoinvent_shortname]],3,0)</f>
        <v>SL</v>
      </c>
      <c r="G384">
        <v>13771100</v>
      </c>
      <c r="H384">
        <v>510118</v>
      </c>
      <c r="I384">
        <v>2141430</v>
      </c>
      <c r="J384">
        <v>4854320</v>
      </c>
      <c r="K384">
        <v>3744240</v>
      </c>
      <c r="L384">
        <v>896593</v>
      </c>
      <c r="M384">
        <v>354364</v>
      </c>
      <c r="N384">
        <v>158834</v>
      </c>
      <c r="O384">
        <v>1543.53</v>
      </c>
      <c r="P384">
        <v>531216</v>
      </c>
      <c r="Q384">
        <v>150807</v>
      </c>
      <c r="R384">
        <v>209881</v>
      </c>
      <c r="S384">
        <v>217746</v>
      </c>
    </row>
    <row r="385" spans="1:19" x14ac:dyDescent="0.2">
      <c r="A385" s="22">
        <v>383</v>
      </c>
      <c r="B385" t="b">
        <v>1</v>
      </c>
      <c r="C385" t="b">
        <v>1</v>
      </c>
      <c r="D385" t="s">
        <v>973</v>
      </c>
      <c r="E385" t="s">
        <v>973</v>
      </c>
      <c r="F385" t="str">
        <f>VLOOKUP(pHWC_agri[[#This Row],[ecoinvent_country_name]],CFs_agri[[ecoinvent_country_name]:[ecoinvent_shortname]],3,0)</f>
        <v>SM</v>
      </c>
      <c r="G385">
        <v>298820</v>
      </c>
      <c r="H385">
        <v>0</v>
      </c>
      <c r="I385">
        <v>0</v>
      </c>
      <c r="J385">
        <v>0</v>
      </c>
      <c r="K385">
        <v>6.4775700000000001</v>
      </c>
      <c r="L385">
        <v>328.00099999999998</v>
      </c>
      <c r="M385">
        <v>84126.5</v>
      </c>
      <c r="N385">
        <v>105049</v>
      </c>
      <c r="O385">
        <v>91456.1</v>
      </c>
      <c r="P385">
        <v>17854.3</v>
      </c>
      <c r="Q385">
        <v>0</v>
      </c>
      <c r="R385">
        <v>0</v>
      </c>
      <c r="S385">
        <v>0</v>
      </c>
    </row>
    <row r="386" spans="1:19" x14ac:dyDescent="0.2">
      <c r="A386" s="22">
        <v>384</v>
      </c>
      <c r="B386" t="b">
        <v>1</v>
      </c>
      <c r="C386" t="b">
        <v>1</v>
      </c>
      <c r="D386" t="s">
        <v>976</v>
      </c>
      <c r="E386" t="s">
        <v>976</v>
      </c>
      <c r="F386" t="str">
        <f>VLOOKUP(pHWC_agri[[#This Row],[ecoinvent_country_name]],CFs_agri[[ecoinvent_country_name]:[ecoinvent_shortname]],3,0)</f>
        <v>SN</v>
      </c>
      <c r="G386">
        <v>363042000</v>
      </c>
      <c r="H386">
        <v>34556300</v>
      </c>
      <c r="I386">
        <v>32343400</v>
      </c>
      <c r="J386">
        <v>37583400</v>
      </c>
      <c r="K386">
        <v>18984700</v>
      </c>
      <c r="L386">
        <v>1473720</v>
      </c>
      <c r="M386">
        <v>2061300</v>
      </c>
      <c r="N386">
        <v>9723320</v>
      </c>
      <c r="O386">
        <v>25247000</v>
      </c>
      <c r="P386">
        <v>32243900</v>
      </c>
      <c r="Q386">
        <v>63137100</v>
      </c>
      <c r="R386">
        <v>62416100</v>
      </c>
      <c r="S386">
        <v>43272200</v>
      </c>
    </row>
    <row r="387" spans="1:19" x14ac:dyDescent="0.2">
      <c r="A387" s="22">
        <v>385</v>
      </c>
      <c r="B387" t="b">
        <v>0</v>
      </c>
      <c r="C387" t="b">
        <v>1</v>
      </c>
      <c r="D387" t="s">
        <v>90</v>
      </c>
      <c r="E387" t="s">
        <v>979</v>
      </c>
      <c r="F387" t="str">
        <f>VLOOKUP(pHWC_agri[[#This Row],[ecoinvent_country_name]],CFs_agri[[ecoinvent_country_name]:[ecoinvent_shortname]],3,0)</f>
        <v>SO</v>
      </c>
      <c r="G387">
        <v>292412000</v>
      </c>
      <c r="H387">
        <v>19356600</v>
      </c>
      <c r="I387">
        <v>13762600</v>
      </c>
      <c r="J387">
        <v>3402940</v>
      </c>
      <c r="K387">
        <v>7975910</v>
      </c>
      <c r="L387">
        <v>19160000</v>
      </c>
      <c r="M387">
        <v>50080800</v>
      </c>
      <c r="N387">
        <v>62316200</v>
      </c>
      <c r="O387">
        <v>60117600</v>
      </c>
      <c r="P387">
        <v>24821500</v>
      </c>
      <c r="Q387">
        <v>5028150</v>
      </c>
      <c r="R387">
        <v>9880220</v>
      </c>
      <c r="S387">
        <v>16508900</v>
      </c>
    </row>
    <row r="388" spans="1:19" x14ac:dyDescent="0.2">
      <c r="A388" s="22">
        <v>386</v>
      </c>
      <c r="B388" t="b">
        <v>1</v>
      </c>
      <c r="C388" t="b">
        <v>1</v>
      </c>
      <c r="D388" t="s">
        <v>981</v>
      </c>
      <c r="E388" t="s">
        <v>981</v>
      </c>
      <c r="F388" t="str">
        <f>VLOOKUP(pHWC_agri[[#This Row],[ecoinvent_country_name]],CFs_agri[[ecoinvent_country_name]:[ecoinvent_shortname]],3,0)</f>
        <v>SR</v>
      </c>
      <c r="G388">
        <v>143766000</v>
      </c>
      <c r="H388">
        <v>14691500</v>
      </c>
      <c r="I388">
        <v>29232800</v>
      </c>
      <c r="J388">
        <v>45228000</v>
      </c>
      <c r="K388">
        <v>14218400</v>
      </c>
      <c r="L388">
        <v>1509160</v>
      </c>
      <c r="M388">
        <v>1888610</v>
      </c>
      <c r="N388">
        <v>3957830</v>
      </c>
      <c r="O388">
        <v>9268980</v>
      </c>
      <c r="P388">
        <v>9721490</v>
      </c>
      <c r="Q388">
        <v>234.916</v>
      </c>
      <c r="R388">
        <v>2868720</v>
      </c>
      <c r="S388">
        <v>11179800</v>
      </c>
    </row>
    <row r="389" spans="1:19" x14ac:dyDescent="0.2">
      <c r="A389" s="22">
        <v>387</v>
      </c>
      <c r="B389" t="b">
        <v>1</v>
      </c>
      <c r="C389" t="b">
        <v>1</v>
      </c>
      <c r="D389" t="s">
        <v>984</v>
      </c>
      <c r="E389" t="s">
        <v>984</v>
      </c>
      <c r="F389" t="str">
        <f>VLOOKUP(pHWC_agri[[#This Row],[ecoinvent_country_name]],CFs_agri[[ecoinvent_country_name]:[ecoinvent_shortname]],3,0)</f>
        <v>SS</v>
      </c>
      <c r="G389">
        <v>15445500</v>
      </c>
      <c r="H389">
        <v>37.086799999999997</v>
      </c>
      <c r="I389">
        <v>0.32347300000000001</v>
      </c>
      <c r="J389">
        <v>4.2797299999999998</v>
      </c>
      <c r="K389">
        <v>3.6859700000000002</v>
      </c>
      <c r="L389">
        <v>1518.6</v>
      </c>
      <c r="M389">
        <v>152942</v>
      </c>
      <c r="N389">
        <v>498127</v>
      </c>
      <c r="O389">
        <v>1725990</v>
      </c>
      <c r="P389">
        <v>4339750</v>
      </c>
      <c r="Q389">
        <v>4227720</v>
      </c>
      <c r="R389">
        <v>3766180</v>
      </c>
      <c r="S389">
        <v>733186</v>
      </c>
    </row>
    <row r="390" spans="1:19" x14ac:dyDescent="0.2">
      <c r="A390" s="22">
        <v>388</v>
      </c>
      <c r="B390" t="b">
        <v>1</v>
      </c>
      <c r="C390" t="b">
        <v>1</v>
      </c>
      <c r="D390" t="s">
        <v>987</v>
      </c>
      <c r="E390" t="s">
        <v>987</v>
      </c>
      <c r="F390" t="str">
        <f>VLOOKUP(pHWC_agri[[#This Row],[ecoinvent_country_name]],CFs_agri[[ecoinvent_country_name]:[ecoinvent_shortname]],3,0)</f>
        <v>ST</v>
      </c>
      <c r="G390">
        <v>25804900</v>
      </c>
      <c r="H390">
        <v>1270090</v>
      </c>
      <c r="I390">
        <v>6312210</v>
      </c>
      <c r="J390">
        <v>6922550</v>
      </c>
      <c r="K390">
        <v>7774860</v>
      </c>
      <c r="L390">
        <v>3525200</v>
      </c>
      <c r="M390">
        <v>0</v>
      </c>
      <c r="N390">
        <v>0</v>
      </c>
      <c r="O390">
        <v>0</v>
      </c>
      <c r="P390">
        <v>0</v>
      </c>
      <c r="Q390">
        <v>0</v>
      </c>
      <c r="R390">
        <v>0</v>
      </c>
      <c r="S390">
        <v>0</v>
      </c>
    </row>
    <row r="391" spans="1:19" x14ac:dyDescent="0.2">
      <c r="A391" s="22">
        <v>389</v>
      </c>
      <c r="B391" t="b">
        <v>1</v>
      </c>
      <c r="C391" t="b">
        <v>1</v>
      </c>
      <c r="D391" t="s">
        <v>990</v>
      </c>
      <c r="E391" t="s">
        <v>990</v>
      </c>
      <c r="F391" t="str">
        <f>VLOOKUP(pHWC_agri[[#This Row],[ecoinvent_country_name]],CFs_agri[[ecoinvent_country_name]:[ecoinvent_shortname]],3,0)</f>
        <v>SV</v>
      </c>
      <c r="G391">
        <v>65285800</v>
      </c>
      <c r="H391">
        <v>221315</v>
      </c>
      <c r="I391">
        <v>2446720</v>
      </c>
      <c r="J391">
        <v>6315360</v>
      </c>
      <c r="K391">
        <v>6496850</v>
      </c>
      <c r="L391">
        <v>3900490</v>
      </c>
      <c r="M391">
        <v>4909000</v>
      </c>
      <c r="N391">
        <v>19837400</v>
      </c>
      <c r="O391">
        <v>14249300</v>
      </c>
      <c r="P391">
        <v>5507720</v>
      </c>
      <c r="Q391">
        <v>152756</v>
      </c>
      <c r="R391">
        <v>1248970</v>
      </c>
      <c r="S391">
        <v>0</v>
      </c>
    </row>
    <row r="392" spans="1:19" x14ac:dyDescent="0.2">
      <c r="A392" s="22">
        <v>390</v>
      </c>
      <c r="B392" t="b">
        <v>1</v>
      </c>
      <c r="C392" t="b">
        <v>1</v>
      </c>
      <c r="D392" t="s">
        <v>993</v>
      </c>
      <c r="E392" t="s">
        <v>994</v>
      </c>
      <c r="F392" t="str">
        <f>VLOOKUP(pHWC_agri[[#This Row],[ecoinvent_country_name]],CFs_agri[[ecoinvent_country_name]:[ecoinvent_shortname]],3,0)</f>
        <v>SY</v>
      </c>
      <c r="G392">
        <v>9759790000</v>
      </c>
      <c r="H392">
        <v>0</v>
      </c>
      <c r="I392">
        <v>2513600</v>
      </c>
      <c r="J392">
        <v>77705700</v>
      </c>
      <c r="K392">
        <v>773057000</v>
      </c>
      <c r="L392">
        <v>2884280000</v>
      </c>
      <c r="M392">
        <v>3253120000</v>
      </c>
      <c r="N392">
        <v>2403790000</v>
      </c>
      <c r="O392">
        <v>356615000</v>
      </c>
      <c r="P392">
        <v>8693860</v>
      </c>
      <c r="Q392">
        <v>0</v>
      </c>
      <c r="R392">
        <v>0</v>
      </c>
      <c r="S392">
        <v>0</v>
      </c>
    </row>
    <row r="393" spans="1:19" x14ac:dyDescent="0.2">
      <c r="A393" s="22">
        <v>391</v>
      </c>
      <c r="B393" t="b">
        <v>1</v>
      </c>
      <c r="C393" t="b">
        <v>1</v>
      </c>
      <c r="D393" t="s">
        <v>997</v>
      </c>
      <c r="E393" t="s">
        <v>997</v>
      </c>
      <c r="F393" t="str">
        <f>VLOOKUP(pHWC_agri[[#This Row],[ecoinvent_country_name]],CFs_agri[[ecoinvent_country_name]:[ecoinvent_shortname]],3,0)</f>
        <v>SZ</v>
      </c>
      <c r="G393">
        <v>112736000</v>
      </c>
      <c r="H393">
        <v>25800700</v>
      </c>
      <c r="I393">
        <v>14456800</v>
      </c>
      <c r="J393">
        <v>21110500</v>
      </c>
      <c r="K393">
        <v>16632400</v>
      </c>
      <c r="L393">
        <v>18842700</v>
      </c>
      <c r="M393">
        <v>3026670</v>
      </c>
      <c r="N393">
        <v>0</v>
      </c>
      <c r="O393">
        <v>0</v>
      </c>
      <c r="P393">
        <v>110.718</v>
      </c>
      <c r="Q393">
        <v>1710.11</v>
      </c>
      <c r="R393">
        <v>1043950</v>
      </c>
      <c r="S393">
        <v>11820700</v>
      </c>
    </row>
    <row r="394" spans="1:19" x14ac:dyDescent="0.2">
      <c r="A394" s="22">
        <v>392</v>
      </c>
      <c r="B394" t="b">
        <v>0</v>
      </c>
      <c r="C394" t="b">
        <v>1</v>
      </c>
      <c r="D394" t="s">
        <v>90</v>
      </c>
      <c r="E394" t="s">
        <v>1000</v>
      </c>
      <c r="F394" t="str">
        <f>VLOOKUP(pHWC_agri[[#This Row],[ecoinvent_country_name]],CFs_agri[[ecoinvent_country_name]:[ecoinvent_shortname]],3,0)</f>
        <v>Siachen Glacier</v>
      </c>
      <c r="G394">
        <v>559221</v>
      </c>
      <c r="H394">
        <v>0</v>
      </c>
      <c r="I394">
        <v>0</v>
      </c>
      <c r="J394">
        <v>0</v>
      </c>
      <c r="K394">
        <v>0</v>
      </c>
      <c r="L394">
        <v>0</v>
      </c>
      <c r="M394">
        <v>10401.5</v>
      </c>
      <c r="N394">
        <v>121242</v>
      </c>
      <c r="O394">
        <v>202611</v>
      </c>
      <c r="P394">
        <v>191967</v>
      </c>
      <c r="Q394">
        <v>32999.300000000003</v>
      </c>
      <c r="R394">
        <v>0</v>
      </c>
      <c r="S394">
        <v>0</v>
      </c>
    </row>
    <row r="395" spans="1:19" x14ac:dyDescent="0.2">
      <c r="A395" s="22">
        <v>393</v>
      </c>
      <c r="B395" t="b">
        <v>0</v>
      </c>
      <c r="C395" t="b">
        <v>1</v>
      </c>
      <c r="D395" t="s">
        <v>90</v>
      </c>
      <c r="E395" t="s">
        <v>1001</v>
      </c>
      <c r="F395" t="str">
        <f>VLOOKUP(pHWC_agri[[#This Row],[ecoinvent_country_name]],CFs_agri[[ecoinvent_country_name]:[ecoinvent_shortname]],3,0)</f>
        <v>Somaliland</v>
      </c>
      <c r="G395">
        <v>98050200</v>
      </c>
      <c r="H395">
        <v>2246210</v>
      </c>
      <c r="I395">
        <v>446597</v>
      </c>
      <c r="J395">
        <v>340102</v>
      </c>
      <c r="K395">
        <v>910483</v>
      </c>
      <c r="L395">
        <v>2625930</v>
      </c>
      <c r="M395">
        <v>3131480</v>
      </c>
      <c r="N395">
        <v>6469530</v>
      </c>
      <c r="O395">
        <v>10980600</v>
      </c>
      <c r="P395">
        <v>17625500</v>
      </c>
      <c r="Q395">
        <v>23450400</v>
      </c>
      <c r="R395">
        <v>19798700</v>
      </c>
      <c r="S395">
        <v>10024600</v>
      </c>
    </row>
    <row r="396" spans="1:19" x14ac:dyDescent="0.2">
      <c r="A396" s="22">
        <v>394</v>
      </c>
      <c r="B396" t="b">
        <v>0</v>
      </c>
      <c r="C396" t="b">
        <v>1</v>
      </c>
      <c r="D396" t="s">
        <v>90</v>
      </c>
      <c r="E396" t="s">
        <v>1002</v>
      </c>
      <c r="F396" t="str">
        <f>VLOOKUP(pHWC_agri[[#This Row],[ecoinvent_country_name]],CFs_agri[[ecoinvent_country_name]:[ecoinvent_shortname]],3,0)</f>
        <v>TC</v>
      </c>
      <c r="G396">
        <v>0</v>
      </c>
      <c r="H396">
        <v>0</v>
      </c>
      <c r="I396">
        <v>0</v>
      </c>
      <c r="J396">
        <v>0</v>
      </c>
      <c r="K396">
        <v>0</v>
      </c>
      <c r="L396">
        <v>0</v>
      </c>
      <c r="M396">
        <v>0</v>
      </c>
      <c r="N396">
        <v>0</v>
      </c>
      <c r="O396">
        <v>0</v>
      </c>
      <c r="P396">
        <v>0</v>
      </c>
      <c r="Q396">
        <v>0</v>
      </c>
      <c r="R396">
        <v>0</v>
      </c>
      <c r="S396">
        <v>0</v>
      </c>
    </row>
    <row r="397" spans="1:19" x14ac:dyDescent="0.2">
      <c r="A397" s="22">
        <v>395</v>
      </c>
      <c r="B397" t="b">
        <v>1</v>
      </c>
      <c r="C397" t="b">
        <v>1</v>
      </c>
      <c r="D397" t="s">
        <v>1004</v>
      </c>
      <c r="E397" t="s">
        <v>1004</v>
      </c>
      <c r="F397" t="str">
        <f>VLOOKUP(pHWC_agri[[#This Row],[ecoinvent_country_name]],CFs_agri[[ecoinvent_country_name]:[ecoinvent_shortname]],3,0)</f>
        <v>TD</v>
      </c>
      <c r="G397">
        <v>118704000</v>
      </c>
      <c r="H397">
        <v>3249630</v>
      </c>
      <c r="I397">
        <v>2871440</v>
      </c>
      <c r="J397">
        <v>1685760</v>
      </c>
      <c r="K397">
        <v>1608130</v>
      </c>
      <c r="L397">
        <v>1478500</v>
      </c>
      <c r="M397">
        <v>2461340</v>
      </c>
      <c r="N397">
        <v>7340680</v>
      </c>
      <c r="O397">
        <v>10792900</v>
      </c>
      <c r="P397">
        <v>30939600</v>
      </c>
      <c r="Q397">
        <v>28166900</v>
      </c>
      <c r="R397">
        <v>22781900</v>
      </c>
      <c r="S397">
        <v>5327660</v>
      </c>
    </row>
    <row r="398" spans="1:19" x14ac:dyDescent="0.2">
      <c r="A398" s="22">
        <v>396</v>
      </c>
      <c r="B398" t="b">
        <v>0</v>
      </c>
      <c r="C398" t="b">
        <v>1</v>
      </c>
      <c r="D398" t="s">
        <v>90</v>
      </c>
      <c r="E398" t="s">
        <v>1007</v>
      </c>
      <c r="F398" t="str">
        <f>VLOOKUP(pHWC_agri[[#This Row],[ecoinvent_country_name]],CFs_agri[[ecoinvent_country_name]:[ecoinvent_shortname]],3,0)</f>
        <v>TF</v>
      </c>
      <c r="G398">
        <v>0</v>
      </c>
      <c r="H398">
        <v>0</v>
      </c>
      <c r="I398">
        <v>0</v>
      </c>
      <c r="J398">
        <v>0</v>
      </c>
      <c r="K398">
        <v>0</v>
      </c>
      <c r="L398">
        <v>0</v>
      </c>
      <c r="M398">
        <v>0</v>
      </c>
      <c r="N398">
        <v>0</v>
      </c>
      <c r="O398">
        <v>0</v>
      </c>
      <c r="P398">
        <v>0</v>
      </c>
      <c r="Q398">
        <v>0</v>
      </c>
      <c r="R398">
        <v>0</v>
      </c>
      <c r="S398">
        <v>0</v>
      </c>
    </row>
    <row r="399" spans="1:19" x14ac:dyDescent="0.2">
      <c r="A399" s="22">
        <v>397</v>
      </c>
      <c r="B399" t="b">
        <v>1</v>
      </c>
      <c r="C399" t="b">
        <v>1</v>
      </c>
      <c r="D399" t="s">
        <v>1009</v>
      </c>
      <c r="E399" t="s">
        <v>1009</v>
      </c>
      <c r="F399" t="str">
        <f>VLOOKUP(pHWC_agri[[#This Row],[ecoinvent_country_name]],CFs_agri[[ecoinvent_country_name]:[ecoinvent_shortname]],3,0)</f>
        <v>TG</v>
      </c>
      <c r="G399">
        <v>6570970</v>
      </c>
      <c r="H399">
        <v>109353</v>
      </c>
      <c r="I399">
        <v>108124</v>
      </c>
      <c r="J399">
        <v>85354.4</v>
      </c>
      <c r="K399">
        <v>243555</v>
      </c>
      <c r="L399">
        <v>475315</v>
      </c>
      <c r="M399">
        <v>994960</v>
      </c>
      <c r="N399">
        <v>1093600</v>
      </c>
      <c r="O399">
        <v>2169440</v>
      </c>
      <c r="P399">
        <v>701398</v>
      </c>
      <c r="Q399">
        <v>235032</v>
      </c>
      <c r="R399">
        <v>223962</v>
      </c>
      <c r="S399">
        <v>130872</v>
      </c>
    </row>
    <row r="400" spans="1:19" x14ac:dyDescent="0.2">
      <c r="A400" s="22">
        <v>398</v>
      </c>
      <c r="B400" t="b">
        <v>1</v>
      </c>
      <c r="C400" t="b">
        <v>1</v>
      </c>
      <c r="D400" t="s">
        <v>1012</v>
      </c>
      <c r="E400" t="s">
        <v>1012</v>
      </c>
      <c r="F400" t="str">
        <f>VLOOKUP(pHWC_agri[[#This Row],[ecoinvent_country_name]],CFs_agri[[ecoinvent_country_name]:[ecoinvent_shortname]],3,0)</f>
        <v>TH</v>
      </c>
      <c r="G400">
        <v>16760100000</v>
      </c>
      <c r="H400">
        <v>1472460000</v>
      </c>
      <c r="I400">
        <v>1741480000</v>
      </c>
      <c r="J400">
        <v>1897620000</v>
      </c>
      <c r="K400">
        <v>875480000</v>
      </c>
      <c r="L400">
        <v>572879000</v>
      </c>
      <c r="M400">
        <v>870405000</v>
      </c>
      <c r="N400">
        <v>2287060000</v>
      </c>
      <c r="O400">
        <v>1127650000</v>
      </c>
      <c r="P400">
        <v>1672310000</v>
      </c>
      <c r="Q400">
        <v>1874180000</v>
      </c>
      <c r="R400">
        <v>964330000</v>
      </c>
      <c r="S400">
        <v>1404270000</v>
      </c>
    </row>
    <row r="401" spans="1:19" x14ac:dyDescent="0.2">
      <c r="A401" s="22">
        <v>399</v>
      </c>
      <c r="B401" t="b">
        <v>1</v>
      </c>
      <c r="C401" t="b">
        <v>1</v>
      </c>
      <c r="D401" t="s">
        <v>1015</v>
      </c>
      <c r="E401" t="s">
        <v>1015</v>
      </c>
      <c r="F401" t="str">
        <f>VLOOKUP(pHWC_agri[[#This Row],[ecoinvent_country_name]],CFs_agri[[ecoinvent_country_name]:[ecoinvent_shortname]],3,0)</f>
        <v>TJ</v>
      </c>
      <c r="G401">
        <v>4216960000</v>
      </c>
      <c r="H401">
        <v>0</v>
      </c>
      <c r="I401">
        <v>0</v>
      </c>
      <c r="J401">
        <v>44848100</v>
      </c>
      <c r="K401">
        <v>164314000</v>
      </c>
      <c r="L401">
        <v>934735000</v>
      </c>
      <c r="M401">
        <v>1122040000</v>
      </c>
      <c r="N401">
        <v>1389840000</v>
      </c>
      <c r="O401">
        <v>495399000</v>
      </c>
      <c r="P401">
        <v>63584400</v>
      </c>
      <c r="Q401">
        <v>2195330</v>
      </c>
      <c r="R401">
        <v>8539.18</v>
      </c>
      <c r="S401">
        <v>0</v>
      </c>
    </row>
    <row r="402" spans="1:19" x14ac:dyDescent="0.2">
      <c r="A402" s="22">
        <v>400</v>
      </c>
      <c r="B402" t="b">
        <v>1</v>
      </c>
      <c r="C402" t="b">
        <v>1</v>
      </c>
      <c r="D402" t="s">
        <v>1018</v>
      </c>
      <c r="E402" t="s">
        <v>1019</v>
      </c>
      <c r="F402" t="str">
        <f>VLOOKUP(pHWC_agri[[#This Row],[ecoinvent_country_name]],CFs_agri[[ecoinvent_country_name]:[ecoinvent_shortname]],3,0)</f>
        <v>TL</v>
      </c>
      <c r="G402">
        <v>61341400</v>
      </c>
      <c r="H402">
        <v>3157860</v>
      </c>
      <c r="I402">
        <v>8061580</v>
      </c>
      <c r="J402">
        <v>10747000</v>
      </c>
      <c r="K402">
        <v>12809000</v>
      </c>
      <c r="L402">
        <v>5525190</v>
      </c>
      <c r="M402">
        <v>2992710</v>
      </c>
      <c r="N402">
        <v>4428250</v>
      </c>
      <c r="O402">
        <v>5906800</v>
      </c>
      <c r="P402">
        <v>5445520</v>
      </c>
      <c r="Q402">
        <v>1378510</v>
      </c>
      <c r="R402">
        <v>250713</v>
      </c>
      <c r="S402">
        <v>638204</v>
      </c>
    </row>
    <row r="403" spans="1:19" x14ac:dyDescent="0.2">
      <c r="A403" s="22">
        <v>401</v>
      </c>
      <c r="B403" t="b">
        <v>1</v>
      </c>
      <c r="C403" t="b">
        <v>1</v>
      </c>
      <c r="D403" t="s">
        <v>1022</v>
      </c>
      <c r="E403" t="s">
        <v>1022</v>
      </c>
      <c r="F403" t="str">
        <f>VLOOKUP(pHWC_agri[[#This Row],[ecoinvent_country_name]],CFs_agri[[ecoinvent_country_name]:[ecoinvent_shortname]],3,0)</f>
        <v>TM</v>
      </c>
      <c r="G403">
        <v>13482300000</v>
      </c>
      <c r="H403">
        <v>0</v>
      </c>
      <c r="I403">
        <v>6588130</v>
      </c>
      <c r="J403">
        <v>235091000</v>
      </c>
      <c r="K403">
        <v>876875000</v>
      </c>
      <c r="L403">
        <v>3612900000</v>
      </c>
      <c r="M403">
        <v>4436090000</v>
      </c>
      <c r="N403">
        <v>3641880000</v>
      </c>
      <c r="O403">
        <v>672889000</v>
      </c>
      <c r="P403">
        <v>0</v>
      </c>
      <c r="Q403">
        <v>0</v>
      </c>
      <c r="R403">
        <v>0</v>
      </c>
      <c r="S403">
        <v>0</v>
      </c>
    </row>
    <row r="404" spans="1:19" x14ac:dyDescent="0.2">
      <c r="A404" s="22">
        <v>402</v>
      </c>
      <c r="B404" t="b">
        <v>1</v>
      </c>
      <c r="C404" t="b">
        <v>1</v>
      </c>
      <c r="D404" t="s">
        <v>1025</v>
      </c>
      <c r="E404" t="s">
        <v>1025</v>
      </c>
      <c r="F404" t="str">
        <f>VLOOKUP(pHWC_agri[[#This Row],[ecoinvent_country_name]],CFs_agri[[ecoinvent_country_name]:[ecoinvent_shortname]],3,0)</f>
        <v>TN</v>
      </c>
      <c r="G404">
        <v>3705630000</v>
      </c>
      <c r="H404">
        <v>1364620</v>
      </c>
      <c r="I404">
        <v>13563400</v>
      </c>
      <c r="J404">
        <v>90829800</v>
      </c>
      <c r="K404">
        <v>411633000</v>
      </c>
      <c r="L404">
        <v>736132000</v>
      </c>
      <c r="M404">
        <v>1089300000</v>
      </c>
      <c r="N404">
        <v>922580000</v>
      </c>
      <c r="O404">
        <v>279575000</v>
      </c>
      <c r="P404">
        <v>66785600</v>
      </c>
      <c r="Q404">
        <v>58447300</v>
      </c>
      <c r="R404">
        <v>20482200</v>
      </c>
      <c r="S404">
        <v>14933100</v>
      </c>
    </row>
    <row r="405" spans="1:19" x14ac:dyDescent="0.2">
      <c r="A405" s="22">
        <v>403</v>
      </c>
      <c r="B405" t="b">
        <v>1</v>
      </c>
      <c r="C405" t="b">
        <v>1</v>
      </c>
      <c r="D405" t="s">
        <v>1028</v>
      </c>
      <c r="E405" t="s">
        <v>1028</v>
      </c>
      <c r="F405" t="str">
        <f>VLOOKUP(pHWC_agri[[#This Row],[ecoinvent_country_name]],CFs_agri[[ecoinvent_country_name]:[ecoinvent_shortname]],3,0)</f>
        <v>TO</v>
      </c>
      <c r="G405">
        <v>0</v>
      </c>
      <c r="H405">
        <v>0</v>
      </c>
      <c r="I405">
        <v>0</v>
      </c>
      <c r="J405">
        <v>0</v>
      </c>
      <c r="K405">
        <v>0</v>
      </c>
      <c r="L405">
        <v>0</v>
      </c>
      <c r="M405">
        <v>0</v>
      </c>
      <c r="N405">
        <v>0</v>
      </c>
      <c r="O405">
        <v>0</v>
      </c>
      <c r="P405">
        <v>0</v>
      </c>
      <c r="Q405">
        <v>0</v>
      </c>
      <c r="R405">
        <v>0</v>
      </c>
      <c r="S405">
        <v>0</v>
      </c>
    </row>
    <row r="406" spans="1:19" x14ac:dyDescent="0.2">
      <c r="A406" s="22">
        <v>404</v>
      </c>
      <c r="B406" t="b">
        <v>1</v>
      </c>
      <c r="C406" t="b">
        <v>1</v>
      </c>
      <c r="D406" t="s">
        <v>1031</v>
      </c>
      <c r="E406" t="s">
        <v>1032</v>
      </c>
      <c r="F406" t="str">
        <f>VLOOKUP(pHWC_agri[[#This Row],[ecoinvent_country_name]],CFs_agri[[ecoinvent_country_name]:[ecoinvent_shortname]],3,0)</f>
        <v>TR</v>
      </c>
      <c r="G406">
        <v>23050000000</v>
      </c>
      <c r="H406">
        <v>0</v>
      </c>
      <c r="I406">
        <v>66923.3</v>
      </c>
      <c r="J406">
        <v>58184700</v>
      </c>
      <c r="K406">
        <v>518145000</v>
      </c>
      <c r="L406">
        <v>3827010000</v>
      </c>
      <c r="M406">
        <v>5984840000</v>
      </c>
      <c r="N406">
        <v>6945310000</v>
      </c>
      <c r="O406">
        <v>4356480000</v>
      </c>
      <c r="P406">
        <v>1275780000</v>
      </c>
      <c r="Q406">
        <v>84150200</v>
      </c>
      <c r="R406">
        <v>0</v>
      </c>
      <c r="S406">
        <v>0</v>
      </c>
    </row>
    <row r="407" spans="1:19" x14ac:dyDescent="0.2">
      <c r="A407" s="22">
        <v>405</v>
      </c>
      <c r="B407" t="b">
        <v>1</v>
      </c>
      <c r="C407" t="b">
        <v>1</v>
      </c>
      <c r="D407" t="s">
        <v>1035</v>
      </c>
      <c r="E407" t="s">
        <v>1035</v>
      </c>
      <c r="F407" t="str">
        <f>VLOOKUP(pHWC_agri[[#This Row],[ecoinvent_country_name]],CFs_agri[[ecoinvent_country_name]:[ecoinvent_shortname]],3,0)</f>
        <v>TT</v>
      </c>
      <c r="G407">
        <v>5209840</v>
      </c>
      <c r="H407">
        <v>107704</v>
      </c>
      <c r="I407">
        <v>62207.9</v>
      </c>
      <c r="J407">
        <v>45601.2</v>
      </c>
      <c r="K407">
        <v>24012.5</v>
      </c>
      <c r="L407">
        <v>352010</v>
      </c>
      <c r="M407">
        <v>381090</v>
      </c>
      <c r="N407">
        <v>1258780</v>
      </c>
      <c r="O407">
        <v>1244590</v>
      </c>
      <c r="P407">
        <v>1410660</v>
      </c>
      <c r="Q407">
        <v>282056</v>
      </c>
      <c r="R407">
        <v>16687.599999999999</v>
      </c>
      <c r="S407">
        <v>24440.3</v>
      </c>
    </row>
    <row r="408" spans="1:19" x14ac:dyDescent="0.2">
      <c r="A408" s="22">
        <v>406</v>
      </c>
      <c r="B408" t="b">
        <v>0</v>
      </c>
      <c r="C408" t="b">
        <v>1</v>
      </c>
      <c r="D408" t="s">
        <v>90</v>
      </c>
      <c r="E408" t="s">
        <v>1038</v>
      </c>
      <c r="F408" t="str">
        <f>VLOOKUP(pHWC_agri[[#This Row],[ecoinvent_country_name]],CFs_agri[[ecoinvent_country_name]:[ecoinvent_shortname]],3,0)</f>
        <v>TW</v>
      </c>
      <c r="G408">
        <v>1324060000</v>
      </c>
      <c r="H408">
        <v>58918800</v>
      </c>
      <c r="I408">
        <v>73699400</v>
      </c>
      <c r="J408">
        <v>57022800</v>
      </c>
      <c r="K408">
        <v>67535200</v>
      </c>
      <c r="L408">
        <v>48576500</v>
      </c>
      <c r="M408">
        <v>142633000</v>
      </c>
      <c r="N408">
        <v>204726000</v>
      </c>
      <c r="O408">
        <v>135694000</v>
      </c>
      <c r="P408">
        <v>151144000</v>
      </c>
      <c r="Q408">
        <v>154824000</v>
      </c>
      <c r="R408">
        <v>159975000</v>
      </c>
      <c r="S408">
        <v>69308400</v>
      </c>
    </row>
    <row r="409" spans="1:19" x14ac:dyDescent="0.2">
      <c r="A409" s="22">
        <v>407</v>
      </c>
      <c r="B409" t="b">
        <v>1</v>
      </c>
      <c r="C409" t="b">
        <v>1</v>
      </c>
      <c r="D409" t="s">
        <v>1040</v>
      </c>
      <c r="E409" t="s">
        <v>1041</v>
      </c>
      <c r="F409" t="str">
        <f>VLOOKUP(pHWC_agri[[#This Row],[ecoinvent_country_name]],CFs_agri[[ecoinvent_country_name]:[ecoinvent_shortname]],3,0)</f>
        <v>TZ</v>
      </c>
      <c r="G409">
        <v>1187030000</v>
      </c>
      <c r="H409">
        <v>123577000</v>
      </c>
      <c r="I409">
        <v>220445000</v>
      </c>
      <c r="J409">
        <v>248378000</v>
      </c>
      <c r="K409">
        <v>183256000</v>
      </c>
      <c r="L409">
        <v>62277900</v>
      </c>
      <c r="M409">
        <v>116129000</v>
      </c>
      <c r="N409">
        <v>102296000</v>
      </c>
      <c r="O409">
        <v>40590700</v>
      </c>
      <c r="P409">
        <v>25736100</v>
      </c>
      <c r="Q409">
        <v>13124600</v>
      </c>
      <c r="R409">
        <v>23401800</v>
      </c>
      <c r="S409">
        <v>27822900</v>
      </c>
    </row>
    <row r="410" spans="1:19" x14ac:dyDescent="0.2">
      <c r="A410" s="22">
        <v>408</v>
      </c>
      <c r="B410" t="b">
        <v>0</v>
      </c>
      <c r="C410" t="b">
        <v>1</v>
      </c>
      <c r="D410" t="s">
        <v>90</v>
      </c>
      <c r="E410" t="s">
        <v>1044</v>
      </c>
      <c r="F410" t="str">
        <f>VLOOKUP(pHWC_agri[[#This Row],[ecoinvent_country_name]],CFs_agri[[ecoinvent_country_name]:[ecoinvent_shortname]],3,0)</f>
        <v>UA</v>
      </c>
      <c r="G410">
        <v>2083840000</v>
      </c>
      <c r="H410">
        <v>0</v>
      </c>
      <c r="I410">
        <v>0</v>
      </c>
      <c r="J410">
        <v>0</v>
      </c>
      <c r="K410">
        <v>27189100</v>
      </c>
      <c r="L410">
        <v>139032000</v>
      </c>
      <c r="M410">
        <v>540684000</v>
      </c>
      <c r="N410">
        <v>646809000</v>
      </c>
      <c r="O410">
        <v>518314000</v>
      </c>
      <c r="P410">
        <v>206961000</v>
      </c>
      <c r="Q410">
        <v>4854350</v>
      </c>
      <c r="R410">
        <v>4.1917600000000004</v>
      </c>
      <c r="S410">
        <v>0</v>
      </c>
    </row>
    <row r="411" spans="1:19" x14ac:dyDescent="0.2">
      <c r="A411" s="22">
        <v>409</v>
      </c>
      <c r="B411" t="b">
        <v>0</v>
      </c>
      <c r="C411" t="b">
        <v>1</v>
      </c>
      <c r="D411" t="s">
        <v>90</v>
      </c>
      <c r="E411" t="s">
        <v>1046</v>
      </c>
      <c r="F411" t="str">
        <f>VLOOKUP(pHWC_agri[[#This Row],[ecoinvent_country_name]],CFs_agri[[ecoinvent_country_name]:[ecoinvent_shortname]],3,0)</f>
        <v>UCTE</v>
      </c>
      <c r="G411">
        <v>50158500000</v>
      </c>
      <c r="H411">
        <v>3148630</v>
      </c>
      <c r="I411">
        <v>5369110</v>
      </c>
      <c r="J411">
        <v>206030000</v>
      </c>
      <c r="K411">
        <v>791843000</v>
      </c>
      <c r="L411">
        <v>6211200000</v>
      </c>
      <c r="M411">
        <v>14551000000</v>
      </c>
      <c r="N411">
        <v>16554400000</v>
      </c>
      <c r="O411">
        <v>9870680000</v>
      </c>
      <c r="P411">
        <v>1927550000</v>
      </c>
      <c r="Q411">
        <v>35470600</v>
      </c>
      <c r="R411">
        <v>844187</v>
      </c>
      <c r="S411">
        <v>1035540</v>
      </c>
    </row>
    <row r="412" spans="1:19" x14ac:dyDescent="0.2">
      <c r="A412" s="22">
        <v>410</v>
      </c>
      <c r="B412" t="b">
        <v>0</v>
      </c>
      <c r="C412" t="b">
        <v>1</v>
      </c>
      <c r="D412" t="s">
        <v>90</v>
      </c>
      <c r="E412" t="s">
        <v>1048</v>
      </c>
      <c r="F412" t="str">
        <f>VLOOKUP(pHWC_agri[[#This Row],[ecoinvent_country_name]],CFs_agri[[ecoinvent_country_name]:[ecoinvent_shortname]],3,0)</f>
        <v>UCTE without France</v>
      </c>
      <c r="G412">
        <v>44252000000</v>
      </c>
      <c r="H412">
        <v>3148630</v>
      </c>
      <c r="I412">
        <v>5369110</v>
      </c>
      <c r="J412">
        <v>206030000</v>
      </c>
      <c r="K412">
        <v>780434000</v>
      </c>
      <c r="L412">
        <v>5950650000</v>
      </c>
      <c r="M412">
        <v>13106400000</v>
      </c>
      <c r="N412">
        <v>14116800000</v>
      </c>
      <c r="O412">
        <v>8620980000</v>
      </c>
      <c r="P412">
        <v>1427550000</v>
      </c>
      <c r="Q412">
        <v>32815000</v>
      </c>
      <c r="R412">
        <v>844187</v>
      </c>
      <c r="S412">
        <v>1035540</v>
      </c>
    </row>
    <row r="413" spans="1:19" x14ac:dyDescent="0.2">
      <c r="A413" s="22">
        <v>411</v>
      </c>
      <c r="B413" t="b">
        <v>0</v>
      </c>
      <c r="C413" t="b">
        <v>1</v>
      </c>
      <c r="D413" t="s">
        <v>90</v>
      </c>
      <c r="E413" t="s">
        <v>1049</v>
      </c>
      <c r="F413" t="str">
        <f>VLOOKUP(pHWC_agri[[#This Row],[ecoinvent_country_name]],CFs_agri[[ecoinvent_country_name]:[ecoinvent_shortname]],3,0)</f>
        <v>UCTE without Germany</v>
      </c>
      <c r="G413">
        <v>49340400000</v>
      </c>
      <c r="H413">
        <v>3148630</v>
      </c>
      <c r="I413">
        <v>5369110</v>
      </c>
      <c r="J413">
        <v>206030000</v>
      </c>
      <c r="K413">
        <v>791333000</v>
      </c>
      <c r="L413">
        <v>6200390000</v>
      </c>
      <c r="M413">
        <v>14346800000</v>
      </c>
      <c r="N413">
        <v>16196900000</v>
      </c>
      <c r="O413">
        <v>9689810000</v>
      </c>
      <c r="P413">
        <v>1863210000</v>
      </c>
      <c r="Q413">
        <v>35470600</v>
      </c>
      <c r="R413">
        <v>844187</v>
      </c>
      <c r="S413">
        <v>1035540</v>
      </c>
    </row>
    <row r="414" spans="1:19" x14ac:dyDescent="0.2">
      <c r="A414" s="22">
        <v>412</v>
      </c>
      <c r="B414" t="b">
        <v>0</v>
      </c>
      <c r="C414" t="b">
        <v>1</v>
      </c>
      <c r="D414" t="s">
        <v>90</v>
      </c>
      <c r="E414" t="s">
        <v>1050</v>
      </c>
      <c r="F414" t="str">
        <f>VLOOKUP(pHWC_agri[[#This Row],[ecoinvent_country_name]],CFs_agri[[ecoinvent_country_name]:[ecoinvent_shortname]],3,0)</f>
        <v>UCTE without Germany and France</v>
      </c>
      <c r="G414">
        <v>43433900000</v>
      </c>
      <c r="H414">
        <v>3148630</v>
      </c>
      <c r="I414">
        <v>5369110</v>
      </c>
      <c r="J414">
        <v>206030000</v>
      </c>
      <c r="K414">
        <v>779924000</v>
      </c>
      <c r="L414">
        <v>5939840000</v>
      </c>
      <c r="M414">
        <v>12902200000</v>
      </c>
      <c r="N414">
        <v>13759300000</v>
      </c>
      <c r="O414">
        <v>8440110000</v>
      </c>
      <c r="P414">
        <v>1363210000</v>
      </c>
      <c r="Q414">
        <v>32815000</v>
      </c>
      <c r="R414">
        <v>844187</v>
      </c>
      <c r="S414">
        <v>1035540</v>
      </c>
    </row>
    <row r="415" spans="1:19" x14ac:dyDescent="0.2">
      <c r="A415" s="22">
        <v>413</v>
      </c>
      <c r="B415" t="b">
        <v>1</v>
      </c>
      <c r="C415" t="b">
        <v>1</v>
      </c>
      <c r="D415" t="s">
        <v>1051</v>
      </c>
      <c r="E415" t="s">
        <v>1051</v>
      </c>
      <c r="F415" t="str">
        <f>VLOOKUP(pHWC_agri[[#This Row],[ecoinvent_country_name]],CFs_agri[[ecoinvent_country_name]:[ecoinvent_shortname]],3,0)</f>
        <v>UG</v>
      </c>
      <c r="G415">
        <v>8225530</v>
      </c>
      <c r="H415">
        <v>253710</v>
      </c>
      <c r="I415">
        <v>508201</v>
      </c>
      <c r="J415">
        <v>1460800</v>
      </c>
      <c r="K415">
        <v>1297720</v>
      </c>
      <c r="L415">
        <v>1107070</v>
      </c>
      <c r="M415">
        <v>1726510</v>
      </c>
      <c r="N415">
        <v>841044</v>
      </c>
      <c r="O415">
        <v>277750</v>
      </c>
      <c r="P415">
        <v>248643</v>
      </c>
      <c r="Q415">
        <v>43438.3</v>
      </c>
      <c r="R415">
        <v>290084</v>
      </c>
      <c r="S415">
        <v>170554</v>
      </c>
    </row>
    <row r="416" spans="1:19" x14ac:dyDescent="0.2">
      <c r="A416" s="22">
        <v>414</v>
      </c>
      <c r="B416" t="b">
        <v>0</v>
      </c>
      <c r="C416" t="b">
        <v>1</v>
      </c>
      <c r="D416" t="s">
        <v>90</v>
      </c>
      <c r="E416" t="s">
        <v>1054</v>
      </c>
      <c r="F416" t="str">
        <f>VLOOKUP(pHWC_agri[[#This Row],[ecoinvent_country_name]],CFs_agri[[ecoinvent_country_name]:[ecoinvent_shortname]],3,0)</f>
        <v>UN-AMERICAS</v>
      </c>
      <c r="G416">
        <v>178615000000</v>
      </c>
      <c r="H416">
        <v>8222860000</v>
      </c>
      <c r="I416">
        <v>8416910000</v>
      </c>
      <c r="J416">
        <v>8556560000</v>
      </c>
      <c r="K416">
        <v>11212000000</v>
      </c>
      <c r="L416">
        <v>14109000000</v>
      </c>
      <c r="M416">
        <v>27425700000</v>
      </c>
      <c r="N416">
        <v>36924200000</v>
      </c>
      <c r="O416">
        <v>27925600000</v>
      </c>
      <c r="P416">
        <v>14570600000</v>
      </c>
      <c r="Q416">
        <v>7098710000</v>
      </c>
      <c r="R416">
        <v>6368080000</v>
      </c>
      <c r="S416">
        <v>7784520000</v>
      </c>
    </row>
    <row r="417" spans="1:19" x14ac:dyDescent="0.2">
      <c r="A417" s="22">
        <v>415</v>
      </c>
      <c r="B417" t="b">
        <v>0</v>
      </c>
      <c r="C417" t="b">
        <v>1</v>
      </c>
      <c r="D417" t="s">
        <v>90</v>
      </c>
      <c r="E417" t="s">
        <v>1056</v>
      </c>
      <c r="F417" t="str">
        <f>VLOOKUP(pHWC_agri[[#This Row],[ecoinvent_country_name]],CFs_agri[[ecoinvent_country_name]:[ecoinvent_shortname]],3,0)</f>
        <v>UN-ASIA</v>
      </c>
      <c r="G417">
        <v>986715000000</v>
      </c>
      <c r="H417">
        <v>36885200000</v>
      </c>
      <c r="I417">
        <v>39826400000</v>
      </c>
      <c r="J417">
        <v>53526500000</v>
      </c>
      <c r="K417">
        <v>55953300000</v>
      </c>
      <c r="L417">
        <v>108189000000</v>
      </c>
      <c r="M417">
        <v>137318000000</v>
      </c>
      <c r="N417">
        <v>149723000000</v>
      </c>
      <c r="O417">
        <v>123996000000</v>
      </c>
      <c r="P417">
        <v>95855800000</v>
      </c>
      <c r="Q417">
        <v>93986500000</v>
      </c>
      <c r="R417">
        <v>59085000000</v>
      </c>
      <c r="S417">
        <v>32370600000</v>
      </c>
    </row>
    <row r="418" spans="1:19" x14ac:dyDescent="0.2">
      <c r="A418" s="22">
        <v>416</v>
      </c>
      <c r="B418" t="b">
        <v>0</v>
      </c>
      <c r="C418" t="b">
        <v>1</v>
      </c>
      <c r="D418" t="s">
        <v>90</v>
      </c>
      <c r="E418" t="s">
        <v>1058</v>
      </c>
      <c r="F418" t="str">
        <f>VLOOKUP(pHWC_agri[[#This Row],[ecoinvent_country_name]],CFs_agri[[ecoinvent_country_name]:[ecoinvent_shortname]],3,0)</f>
        <v>UN-AUSTRALIANZ</v>
      </c>
      <c r="G418">
        <v>14867900000</v>
      </c>
      <c r="H418">
        <v>3157820000</v>
      </c>
      <c r="I418">
        <v>1720740000</v>
      </c>
      <c r="J418">
        <v>1082950000</v>
      </c>
      <c r="K418">
        <v>494012000</v>
      </c>
      <c r="L418">
        <v>214680000</v>
      </c>
      <c r="M418">
        <v>95380000</v>
      </c>
      <c r="N418">
        <v>104933000</v>
      </c>
      <c r="O418">
        <v>261557000</v>
      </c>
      <c r="P418">
        <v>664119000</v>
      </c>
      <c r="Q418">
        <v>1551500000</v>
      </c>
      <c r="R418">
        <v>2313520000</v>
      </c>
      <c r="S418">
        <v>3206650000</v>
      </c>
    </row>
    <row r="419" spans="1:19" x14ac:dyDescent="0.2">
      <c r="A419" s="22">
        <v>417</v>
      </c>
      <c r="B419" t="b">
        <v>0</v>
      </c>
      <c r="C419" t="b">
        <v>1</v>
      </c>
      <c r="D419" t="s">
        <v>90</v>
      </c>
      <c r="E419" t="s">
        <v>1060</v>
      </c>
      <c r="F419" t="str">
        <f>VLOOKUP(pHWC_agri[[#This Row],[ecoinvent_country_name]],CFs_agri[[ecoinvent_country_name]:[ecoinvent_shortname]],3,0)</f>
        <v>UN-CAMERICA</v>
      </c>
      <c r="G419">
        <v>22893800000</v>
      </c>
      <c r="H419">
        <v>666094000</v>
      </c>
      <c r="I419">
        <v>631177000</v>
      </c>
      <c r="J419">
        <v>1155620000</v>
      </c>
      <c r="K419">
        <v>1336840000</v>
      </c>
      <c r="L419">
        <v>924325000</v>
      </c>
      <c r="M419">
        <v>820065000</v>
      </c>
      <c r="N419">
        <v>1523250000</v>
      </c>
      <c r="O419">
        <v>3750710000</v>
      </c>
      <c r="P419">
        <v>4079360000</v>
      </c>
      <c r="Q419">
        <v>4096010000</v>
      </c>
      <c r="R419">
        <v>2527320000</v>
      </c>
      <c r="S419">
        <v>1383070000</v>
      </c>
    </row>
    <row r="420" spans="1:19" x14ac:dyDescent="0.2">
      <c r="A420" s="22">
        <v>418</v>
      </c>
      <c r="B420" t="b">
        <v>0</v>
      </c>
      <c r="C420" t="b">
        <v>1</v>
      </c>
      <c r="D420" t="s">
        <v>90</v>
      </c>
      <c r="E420" t="s">
        <v>1062</v>
      </c>
      <c r="F420" t="str">
        <f>VLOOKUP(pHWC_agri[[#This Row],[ecoinvent_country_name]],CFs_agri[[ecoinvent_country_name]:[ecoinvent_shortname]],3,0)</f>
        <v>UN-CARIBBEAN</v>
      </c>
      <c r="G420">
        <v>2026490000</v>
      </c>
      <c r="H420">
        <v>139928000</v>
      </c>
      <c r="I420">
        <v>92403400</v>
      </c>
      <c r="J420">
        <v>155849000</v>
      </c>
      <c r="K420">
        <v>151457000</v>
      </c>
      <c r="L420">
        <v>139941000</v>
      </c>
      <c r="M420">
        <v>191251000</v>
      </c>
      <c r="N420">
        <v>249375000</v>
      </c>
      <c r="O420">
        <v>260353000</v>
      </c>
      <c r="P420">
        <v>137723000</v>
      </c>
      <c r="Q420">
        <v>177546000</v>
      </c>
      <c r="R420">
        <v>219547000</v>
      </c>
      <c r="S420">
        <v>111116000</v>
      </c>
    </row>
    <row r="421" spans="1:19" x14ac:dyDescent="0.2">
      <c r="A421" s="22">
        <v>419</v>
      </c>
      <c r="B421" t="b">
        <v>0</v>
      </c>
      <c r="C421" t="b">
        <v>1</v>
      </c>
      <c r="D421" t="s">
        <v>90</v>
      </c>
      <c r="E421" t="s">
        <v>1064</v>
      </c>
      <c r="F421" t="str">
        <f>VLOOKUP(pHWC_agri[[#This Row],[ecoinvent_country_name]],CFs_agri[[ecoinvent_country_name]:[ecoinvent_shortname]],3,0)</f>
        <v>UN-EAFRICA</v>
      </c>
      <c r="G421">
        <v>8261270000</v>
      </c>
      <c r="H421">
        <v>518950000</v>
      </c>
      <c r="I421">
        <v>1044130000</v>
      </c>
      <c r="J421">
        <v>1205760000</v>
      </c>
      <c r="K421">
        <v>1091280000</v>
      </c>
      <c r="L421">
        <v>635498000</v>
      </c>
      <c r="M421">
        <v>556041000</v>
      </c>
      <c r="N421">
        <v>662174000</v>
      </c>
      <c r="O421">
        <v>689684000</v>
      </c>
      <c r="P421">
        <v>617548000</v>
      </c>
      <c r="Q421">
        <v>464868000</v>
      </c>
      <c r="R421">
        <v>379680000</v>
      </c>
      <c r="S421">
        <v>395664000</v>
      </c>
    </row>
    <row r="422" spans="1:19" x14ac:dyDescent="0.2">
      <c r="A422" s="22">
        <v>420</v>
      </c>
      <c r="B422" t="b">
        <v>0</v>
      </c>
      <c r="C422" t="b">
        <v>1</v>
      </c>
      <c r="D422" t="s">
        <v>90</v>
      </c>
      <c r="E422" t="s">
        <v>1066</v>
      </c>
      <c r="F422" t="str">
        <f>VLOOKUP(pHWC_agri[[#This Row],[ecoinvent_country_name]],CFs_agri[[ecoinvent_country_name]:[ecoinvent_shortname]],3,0)</f>
        <v>UN-EASIA</v>
      </c>
      <c r="G422">
        <v>294840000000</v>
      </c>
      <c r="H422">
        <v>2659620000</v>
      </c>
      <c r="I422">
        <v>1635210000</v>
      </c>
      <c r="J422">
        <v>1516230000</v>
      </c>
      <c r="K422">
        <v>5140850000</v>
      </c>
      <c r="L422">
        <v>34599800000</v>
      </c>
      <c r="M422">
        <v>60557000000</v>
      </c>
      <c r="N422">
        <v>67727600000</v>
      </c>
      <c r="O422">
        <v>61789400000</v>
      </c>
      <c r="P422">
        <v>32472800000</v>
      </c>
      <c r="Q422">
        <v>12765900000</v>
      </c>
      <c r="R422">
        <v>9380680000</v>
      </c>
      <c r="S422">
        <v>4594930000</v>
      </c>
    </row>
    <row r="423" spans="1:19" x14ac:dyDescent="0.2">
      <c r="A423" s="22">
        <v>421</v>
      </c>
      <c r="B423" t="b">
        <v>0</v>
      </c>
      <c r="C423" t="b">
        <v>1</v>
      </c>
      <c r="D423" t="s">
        <v>90</v>
      </c>
      <c r="E423" t="s">
        <v>1068</v>
      </c>
      <c r="F423" t="str">
        <f>VLOOKUP(pHWC_agri[[#This Row],[ecoinvent_country_name]],CFs_agri[[ecoinvent_country_name]:[ecoinvent_shortname]],3,0)</f>
        <v>UN-EEUROPE</v>
      </c>
      <c r="G423">
        <v>5854050000</v>
      </c>
      <c r="H423">
        <v>0</v>
      </c>
      <c r="I423">
        <v>0</v>
      </c>
      <c r="J423">
        <v>41278.1</v>
      </c>
      <c r="K423">
        <v>62003900</v>
      </c>
      <c r="L423">
        <v>434740000</v>
      </c>
      <c r="M423">
        <v>1513650000</v>
      </c>
      <c r="N423">
        <v>1776200000</v>
      </c>
      <c r="O423">
        <v>1509750000</v>
      </c>
      <c r="P423">
        <v>535820000</v>
      </c>
      <c r="Q423">
        <v>21829000</v>
      </c>
      <c r="R423">
        <v>8004.31</v>
      </c>
      <c r="S423">
        <v>0</v>
      </c>
    </row>
    <row r="424" spans="1:19" x14ac:dyDescent="0.2">
      <c r="A424" s="22">
        <v>422</v>
      </c>
      <c r="B424" t="b">
        <v>0</v>
      </c>
      <c r="C424" t="b">
        <v>1</v>
      </c>
      <c r="D424" t="s">
        <v>90</v>
      </c>
      <c r="E424" t="s">
        <v>1070</v>
      </c>
      <c r="F424" t="str">
        <f>VLOOKUP(pHWC_agri[[#This Row],[ecoinvent_country_name]],CFs_agri[[ecoinvent_country_name]:[ecoinvent_shortname]],3,0)</f>
        <v>UN-EUROPE</v>
      </c>
      <c r="G424">
        <v>55424300000</v>
      </c>
      <c r="H424">
        <v>3158640</v>
      </c>
      <c r="I424">
        <v>5387730</v>
      </c>
      <c r="J424">
        <v>206514000</v>
      </c>
      <c r="K424">
        <v>848435000</v>
      </c>
      <c r="L424">
        <v>6599340000</v>
      </c>
      <c r="M424">
        <v>15983100000</v>
      </c>
      <c r="N424">
        <v>18161200000</v>
      </c>
      <c r="O424">
        <v>11194100000</v>
      </c>
      <c r="P424">
        <v>2370170000</v>
      </c>
      <c r="Q424">
        <v>50587800</v>
      </c>
      <c r="R424">
        <v>950081</v>
      </c>
      <c r="S424">
        <v>1315270</v>
      </c>
    </row>
    <row r="425" spans="1:19" x14ac:dyDescent="0.2">
      <c r="A425" s="22">
        <v>423</v>
      </c>
      <c r="B425" t="b">
        <v>0</v>
      </c>
      <c r="C425" t="b">
        <v>1</v>
      </c>
      <c r="D425" t="s">
        <v>90</v>
      </c>
      <c r="E425" t="s">
        <v>1072</v>
      </c>
      <c r="F425" t="str">
        <f>VLOOKUP(pHWC_agri[[#This Row],[ecoinvent_country_name]],CFs_agri[[ecoinvent_country_name]:[ecoinvent_shortname]],3,0)</f>
        <v>UN-MAFRICA</v>
      </c>
      <c r="G425">
        <v>438707000</v>
      </c>
      <c r="H425">
        <v>19375400</v>
      </c>
      <c r="I425">
        <v>34655200</v>
      </c>
      <c r="J425">
        <v>33232200</v>
      </c>
      <c r="K425">
        <v>45702900</v>
      </c>
      <c r="L425">
        <v>48465400</v>
      </c>
      <c r="M425">
        <v>47165400</v>
      </c>
      <c r="N425">
        <v>42068200</v>
      </c>
      <c r="O425">
        <v>21348000</v>
      </c>
      <c r="P425">
        <v>54024900</v>
      </c>
      <c r="Q425">
        <v>44840300</v>
      </c>
      <c r="R425">
        <v>37281600</v>
      </c>
      <c r="S425">
        <v>10547100</v>
      </c>
    </row>
    <row r="426" spans="1:19" x14ac:dyDescent="0.2">
      <c r="A426" s="22">
        <v>424</v>
      </c>
      <c r="B426" t="b">
        <v>0</v>
      </c>
      <c r="C426" t="b">
        <v>1</v>
      </c>
      <c r="D426" t="s">
        <v>90</v>
      </c>
      <c r="E426" t="s">
        <v>1074</v>
      </c>
      <c r="F426" t="str">
        <f>VLOOKUP(pHWC_agri[[#This Row],[ecoinvent_country_name]],CFs_agri[[ecoinvent_country_name]:[ecoinvent_shortname]],3,0)</f>
        <v>UN-MELANESIA</v>
      </c>
      <c r="G426">
        <v>44127700</v>
      </c>
      <c r="H426">
        <v>2231000</v>
      </c>
      <c r="I426">
        <v>1386950</v>
      </c>
      <c r="J426">
        <v>6178320</v>
      </c>
      <c r="K426">
        <v>3681580</v>
      </c>
      <c r="L426">
        <v>2978270</v>
      </c>
      <c r="M426">
        <v>1090140</v>
      </c>
      <c r="N426">
        <v>2899750</v>
      </c>
      <c r="O426">
        <v>5390520</v>
      </c>
      <c r="P426">
        <v>7416500</v>
      </c>
      <c r="Q426">
        <v>7090860</v>
      </c>
      <c r="R426">
        <v>2948890</v>
      </c>
      <c r="S426">
        <v>834929</v>
      </c>
    </row>
    <row r="427" spans="1:19" x14ac:dyDescent="0.2">
      <c r="A427" s="22">
        <v>425</v>
      </c>
      <c r="B427" t="b">
        <v>0</v>
      </c>
      <c r="C427" t="b">
        <v>1</v>
      </c>
      <c r="D427" t="s">
        <v>90</v>
      </c>
      <c r="E427" t="s">
        <v>1076</v>
      </c>
      <c r="F427" t="str">
        <f>VLOOKUP(pHWC_agri[[#This Row],[ecoinvent_country_name]],CFs_agri[[ecoinvent_country_name]:[ecoinvent_shortname]],3,0)</f>
        <v>UN-MICRONESIA</v>
      </c>
      <c r="G427">
        <v>899063</v>
      </c>
      <c r="H427">
        <v>189651</v>
      </c>
      <c r="I427">
        <v>155655</v>
      </c>
      <c r="J427">
        <v>253381</v>
      </c>
      <c r="K427">
        <v>89744.1</v>
      </c>
      <c r="L427">
        <v>0</v>
      </c>
      <c r="M427">
        <v>37020.6</v>
      </c>
      <c r="N427">
        <v>23258.2</v>
      </c>
      <c r="O427">
        <v>7234.93</v>
      </c>
      <c r="P427">
        <v>8033.42</v>
      </c>
      <c r="Q427">
        <v>23810.3</v>
      </c>
      <c r="R427">
        <v>0</v>
      </c>
      <c r="S427">
        <v>111275</v>
      </c>
    </row>
    <row r="428" spans="1:19" x14ac:dyDescent="0.2">
      <c r="A428" s="22">
        <v>426</v>
      </c>
      <c r="B428" t="b">
        <v>0</v>
      </c>
      <c r="C428" t="b">
        <v>1</v>
      </c>
      <c r="D428" t="s">
        <v>90</v>
      </c>
      <c r="E428" t="s">
        <v>1078</v>
      </c>
      <c r="F428" t="str">
        <f>VLOOKUP(pHWC_agri[[#This Row],[ecoinvent_country_name]],CFs_agri[[ecoinvent_country_name]:[ecoinvent_shortname]],3,0)</f>
        <v>UN-NAFRICA</v>
      </c>
      <c r="G428">
        <v>85673000000</v>
      </c>
      <c r="H428">
        <v>1154080000</v>
      </c>
      <c r="I428">
        <v>1912690000</v>
      </c>
      <c r="J428">
        <v>5511940000</v>
      </c>
      <c r="K428">
        <v>9908890000</v>
      </c>
      <c r="L428">
        <v>15975800000</v>
      </c>
      <c r="M428">
        <v>14736300000</v>
      </c>
      <c r="N428">
        <v>10279600000</v>
      </c>
      <c r="O428">
        <v>8579790000</v>
      </c>
      <c r="P428">
        <v>7022760000</v>
      </c>
      <c r="Q428">
        <v>5746740000</v>
      </c>
      <c r="R428">
        <v>3382490000</v>
      </c>
      <c r="S428">
        <v>1461970000</v>
      </c>
    </row>
    <row r="429" spans="1:19" x14ac:dyDescent="0.2">
      <c r="A429" s="22">
        <v>427</v>
      </c>
      <c r="B429" t="b">
        <v>0</v>
      </c>
      <c r="C429" t="b">
        <v>1</v>
      </c>
      <c r="D429" t="s">
        <v>90</v>
      </c>
      <c r="E429" t="s">
        <v>1080</v>
      </c>
      <c r="F429" t="str">
        <f>VLOOKUP(pHWC_agri[[#This Row],[ecoinvent_country_name]],CFs_agri[[ecoinvent_country_name]:[ecoinvent_shortname]],3,0)</f>
        <v>UN-NEUROPE</v>
      </c>
      <c r="G429">
        <v>377509000</v>
      </c>
      <c r="H429">
        <v>0</v>
      </c>
      <c r="I429">
        <v>0</v>
      </c>
      <c r="J429">
        <v>845.72699999999998</v>
      </c>
      <c r="K429">
        <v>51812.6</v>
      </c>
      <c r="L429">
        <v>5635780</v>
      </c>
      <c r="M429">
        <v>72162600</v>
      </c>
      <c r="N429">
        <v>210527000</v>
      </c>
      <c r="O429">
        <v>73038800</v>
      </c>
      <c r="P429">
        <v>16092100</v>
      </c>
      <c r="Q429">
        <v>0</v>
      </c>
      <c r="R429">
        <v>0</v>
      </c>
      <c r="S429">
        <v>0</v>
      </c>
    </row>
    <row r="430" spans="1:19" x14ac:dyDescent="0.2">
      <c r="A430" s="22">
        <v>428</v>
      </c>
      <c r="B430" t="b">
        <v>0</v>
      </c>
      <c r="C430" t="b">
        <v>1</v>
      </c>
      <c r="D430" t="s">
        <v>90</v>
      </c>
      <c r="E430" t="s">
        <v>1082</v>
      </c>
      <c r="F430" t="str">
        <f>VLOOKUP(pHWC_agri[[#This Row],[ecoinvent_country_name]],CFs_agri[[ecoinvent_country_name]:[ecoinvent_shortname]],3,0)</f>
        <v>UN-OCEANIA</v>
      </c>
      <c r="G430">
        <v>14913700000</v>
      </c>
      <c r="H430">
        <v>3160260000</v>
      </c>
      <c r="I430">
        <v>1722350000</v>
      </c>
      <c r="J430">
        <v>1089480000</v>
      </c>
      <c r="K430">
        <v>497873000</v>
      </c>
      <c r="L430">
        <v>217737000</v>
      </c>
      <c r="M430">
        <v>96555800</v>
      </c>
      <c r="N430">
        <v>107896000</v>
      </c>
      <c r="O430">
        <v>267070000</v>
      </c>
      <c r="P430">
        <v>671651000</v>
      </c>
      <c r="Q430">
        <v>1558740000</v>
      </c>
      <c r="R430">
        <v>2316540000</v>
      </c>
      <c r="S430">
        <v>3207610000</v>
      </c>
    </row>
    <row r="431" spans="1:19" x14ac:dyDescent="0.2">
      <c r="A431" s="22">
        <v>429</v>
      </c>
      <c r="B431" t="b">
        <v>0</v>
      </c>
      <c r="C431" t="b">
        <v>1</v>
      </c>
      <c r="D431" t="s">
        <v>90</v>
      </c>
      <c r="E431" t="s">
        <v>1084</v>
      </c>
      <c r="F431" t="str">
        <f>VLOOKUP(pHWC_agri[[#This Row],[ecoinvent_country_name]],CFs_agri[[ecoinvent_country_name]:[ecoinvent_shortname]],3,0)</f>
        <v>UN-POLYNESIA</v>
      </c>
      <c r="G431">
        <v>857960</v>
      </c>
      <c r="H431">
        <v>13797</v>
      </c>
      <c r="I431">
        <v>58906.1</v>
      </c>
      <c r="J431">
        <v>93299.5</v>
      </c>
      <c r="K431">
        <v>89048.5</v>
      </c>
      <c r="L431">
        <v>78819.3</v>
      </c>
      <c r="M431">
        <v>48662.8</v>
      </c>
      <c r="N431">
        <v>40731.199999999997</v>
      </c>
      <c r="O431">
        <v>115284</v>
      </c>
      <c r="P431">
        <v>108043</v>
      </c>
      <c r="Q431">
        <v>126493</v>
      </c>
      <c r="R431">
        <v>68551.100000000006</v>
      </c>
      <c r="S431">
        <v>16324.4</v>
      </c>
    </row>
    <row r="432" spans="1:19" x14ac:dyDescent="0.2">
      <c r="A432" s="22">
        <v>430</v>
      </c>
      <c r="B432" t="b">
        <v>0</v>
      </c>
      <c r="C432" t="b">
        <v>1</v>
      </c>
      <c r="D432" t="s">
        <v>90</v>
      </c>
      <c r="E432" t="s">
        <v>1086</v>
      </c>
      <c r="F432" t="str">
        <f>VLOOKUP(pHWC_agri[[#This Row],[ecoinvent_country_name]],CFs_agri[[ecoinvent_country_name]:[ecoinvent_shortname]],3,0)</f>
        <v>UN-SAMERICA</v>
      </c>
      <c r="G432">
        <v>47910200000</v>
      </c>
      <c r="H432">
        <v>7349770000</v>
      </c>
      <c r="I432">
        <v>7536860000</v>
      </c>
      <c r="J432">
        <v>6272980000</v>
      </c>
      <c r="K432">
        <v>5632810000</v>
      </c>
      <c r="L432">
        <v>3785380000</v>
      </c>
      <c r="M432">
        <v>1781090000</v>
      </c>
      <c r="N432">
        <v>1315260000</v>
      </c>
      <c r="O432">
        <v>1373820000</v>
      </c>
      <c r="P432">
        <v>1658230000</v>
      </c>
      <c r="Q432">
        <v>1561730000</v>
      </c>
      <c r="R432">
        <v>3448280000</v>
      </c>
      <c r="S432">
        <v>6193990000</v>
      </c>
    </row>
    <row r="433" spans="1:19" x14ac:dyDescent="0.2">
      <c r="A433" s="22">
        <v>431</v>
      </c>
      <c r="B433" t="b">
        <v>0</v>
      </c>
      <c r="C433" t="b">
        <v>1</v>
      </c>
      <c r="D433" t="s">
        <v>90</v>
      </c>
      <c r="E433" t="s">
        <v>1088</v>
      </c>
      <c r="F433" t="str">
        <f>VLOOKUP(pHWC_agri[[#This Row],[ecoinvent_country_name]],CFs_agri[[ecoinvent_country_name]:[ecoinvent_shortname]],3,0)</f>
        <v>UN-SASIA</v>
      </c>
      <c r="G433">
        <v>9070350000</v>
      </c>
      <c r="H433">
        <v>1573800000</v>
      </c>
      <c r="I433">
        <v>1072530000</v>
      </c>
      <c r="J433">
        <v>1448050000</v>
      </c>
      <c r="K433">
        <v>696840000</v>
      </c>
      <c r="L433">
        <v>537019000</v>
      </c>
      <c r="M433">
        <v>127257000</v>
      </c>
      <c r="N433">
        <v>12838000</v>
      </c>
      <c r="O433">
        <v>35638800</v>
      </c>
      <c r="P433">
        <v>215684000</v>
      </c>
      <c r="Q433">
        <v>670323000</v>
      </c>
      <c r="R433">
        <v>1203510000</v>
      </c>
      <c r="S433">
        <v>1476860000</v>
      </c>
    </row>
    <row r="434" spans="1:19" x14ac:dyDescent="0.2">
      <c r="A434" s="22">
        <v>432</v>
      </c>
      <c r="B434" t="b">
        <v>0</v>
      </c>
      <c r="C434" t="b">
        <v>1</v>
      </c>
      <c r="D434" t="s">
        <v>90</v>
      </c>
      <c r="E434" t="s">
        <v>1090</v>
      </c>
      <c r="F434" t="str">
        <f>VLOOKUP(pHWC_agri[[#This Row],[ecoinvent_country_name]],CFs_agri[[ecoinvent_country_name]:[ecoinvent_shortname]],3,0)</f>
        <v>UN-SEASIA</v>
      </c>
      <c r="G434">
        <v>81279400000</v>
      </c>
      <c r="H434">
        <v>5030390000</v>
      </c>
      <c r="I434">
        <v>7083960000</v>
      </c>
      <c r="J434">
        <v>8414080000</v>
      </c>
      <c r="K434">
        <v>6668060000</v>
      </c>
      <c r="L434">
        <v>4631320000</v>
      </c>
      <c r="M434">
        <v>4983310000</v>
      </c>
      <c r="N434">
        <v>8683840000</v>
      </c>
      <c r="O434">
        <v>7873970000</v>
      </c>
      <c r="P434">
        <v>10116400000</v>
      </c>
      <c r="Q434">
        <v>8163080000</v>
      </c>
      <c r="R434">
        <v>4836540000</v>
      </c>
      <c r="S434">
        <v>4794480000</v>
      </c>
    </row>
    <row r="435" spans="1:19" x14ac:dyDescent="0.2">
      <c r="A435" s="22">
        <v>433</v>
      </c>
      <c r="B435" t="b">
        <v>0</v>
      </c>
      <c r="C435" t="b">
        <v>1</v>
      </c>
      <c r="D435" t="s">
        <v>90</v>
      </c>
      <c r="E435" t="s">
        <v>1092</v>
      </c>
      <c r="F435" t="str">
        <f>VLOOKUP(pHWC_agri[[#This Row],[ecoinvent_country_name]],CFs_agri[[ecoinvent_country_name]:[ecoinvent_shortname]],3,0)</f>
        <v>UN-SEUROPE</v>
      </c>
      <c r="G435">
        <v>42049100000</v>
      </c>
      <c r="H435">
        <v>3158640</v>
      </c>
      <c r="I435">
        <v>5387730</v>
      </c>
      <c r="J435">
        <v>206472000</v>
      </c>
      <c r="K435">
        <v>774369000</v>
      </c>
      <c r="L435">
        <v>5877740000</v>
      </c>
      <c r="M435">
        <v>12668400000</v>
      </c>
      <c r="N435">
        <v>13171400000</v>
      </c>
      <c r="O435">
        <v>8093190000</v>
      </c>
      <c r="P435">
        <v>1220940000</v>
      </c>
      <c r="Q435">
        <v>25782400</v>
      </c>
      <c r="R435">
        <v>942077</v>
      </c>
      <c r="S435">
        <v>1315270</v>
      </c>
    </row>
    <row r="436" spans="1:19" x14ac:dyDescent="0.2">
      <c r="A436" s="22">
        <v>434</v>
      </c>
      <c r="B436" t="b">
        <v>0</v>
      </c>
      <c r="C436" t="b">
        <v>1</v>
      </c>
      <c r="D436" t="s">
        <v>90</v>
      </c>
      <c r="E436" t="s">
        <v>1094</v>
      </c>
      <c r="F436" t="str">
        <f>VLOOKUP(pHWC_agri[[#This Row],[ecoinvent_country_name]],CFs_agri[[ecoinvent_country_name]:[ecoinvent_shortname]],3,0)</f>
        <v>UN-WAFRICA</v>
      </c>
      <c r="G436">
        <v>3979870000</v>
      </c>
      <c r="H436">
        <v>249548000</v>
      </c>
      <c r="I436">
        <v>219986000</v>
      </c>
      <c r="J436">
        <v>125646000</v>
      </c>
      <c r="K436">
        <v>63171800</v>
      </c>
      <c r="L436">
        <v>42327900</v>
      </c>
      <c r="M436">
        <v>95695400</v>
      </c>
      <c r="N436">
        <v>235790000</v>
      </c>
      <c r="O436">
        <v>385641000</v>
      </c>
      <c r="P436">
        <v>621529000</v>
      </c>
      <c r="Q436">
        <v>852505000</v>
      </c>
      <c r="R436">
        <v>736636000</v>
      </c>
      <c r="S436">
        <v>351391000</v>
      </c>
    </row>
    <row r="437" spans="1:19" x14ac:dyDescent="0.2">
      <c r="A437" s="22">
        <v>435</v>
      </c>
      <c r="B437" t="b">
        <v>0</v>
      </c>
      <c r="C437" t="b">
        <v>1</v>
      </c>
      <c r="D437" t="s">
        <v>90</v>
      </c>
      <c r="E437" t="s">
        <v>1096</v>
      </c>
      <c r="F437" t="str">
        <f>VLOOKUP(pHWC_agri[[#This Row],[ecoinvent_country_name]],CFs_agri[[ecoinvent_country_name]:[ecoinvent_shortname]],3,0)</f>
        <v>UN-WASIA</v>
      </c>
      <c r="G437">
        <v>139379000000</v>
      </c>
      <c r="H437">
        <v>704293000</v>
      </c>
      <c r="I437">
        <v>2253100000</v>
      </c>
      <c r="J437">
        <v>7174680000</v>
      </c>
      <c r="K437">
        <v>14041400000</v>
      </c>
      <c r="L437">
        <v>33267900000</v>
      </c>
      <c r="M437">
        <v>35103500000</v>
      </c>
      <c r="N437">
        <v>27563200000</v>
      </c>
      <c r="O437">
        <v>15087800000</v>
      </c>
      <c r="P437">
        <v>3229290000</v>
      </c>
      <c r="Q437">
        <v>489295000</v>
      </c>
      <c r="R437">
        <v>307223000</v>
      </c>
      <c r="S437">
        <v>156914000</v>
      </c>
    </row>
    <row r="438" spans="1:19" x14ac:dyDescent="0.2">
      <c r="A438" s="22">
        <v>436</v>
      </c>
      <c r="B438" t="b">
        <v>1</v>
      </c>
      <c r="C438" t="b">
        <v>1</v>
      </c>
      <c r="D438" t="s">
        <v>1098</v>
      </c>
      <c r="E438" t="s">
        <v>1098</v>
      </c>
      <c r="F438" t="str">
        <f>VLOOKUP(pHWC_agri[[#This Row],[ecoinvent_country_name]],CFs_agri[[ecoinvent_country_name]:[ecoinvent_shortname]],3,0)</f>
        <v>US</v>
      </c>
      <c r="G438">
        <v>102809000000</v>
      </c>
      <c r="H438">
        <v>68930200</v>
      </c>
      <c r="I438">
        <v>158478000</v>
      </c>
      <c r="J438">
        <v>974635000</v>
      </c>
      <c r="K438">
        <v>4089350000</v>
      </c>
      <c r="L438">
        <v>9132020000</v>
      </c>
      <c r="M438">
        <v>24027000000</v>
      </c>
      <c r="N438">
        <v>32747000000</v>
      </c>
      <c r="O438">
        <v>21674300000</v>
      </c>
      <c r="P438">
        <v>8405720000</v>
      </c>
      <c r="Q438">
        <v>1256550000</v>
      </c>
      <c r="R438">
        <v>175950000</v>
      </c>
      <c r="S438">
        <v>99245000</v>
      </c>
    </row>
    <row r="439" spans="1:19" x14ac:dyDescent="0.2">
      <c r="A439" s="22">
        <v>437</v>
      </c>
      <c r="B439" t="b">
        <v>0</v>
      </c>
      <c r="C439" t="b">
        <v>1</v>
      </c>
      <c r="D439" t="s">
        <v>90</v>
      </c>
      <c r="E439" t="s">
        <v>1101</v>
      </c>
      <c r="F439" t="str">
        <f>VLOOKUP(pHWC_agri[[#This Row],[ecoinvent_country_name]],CFs_agri[[ecoinvent_country_name]:[ecoinvent_shortname]],3,0)</f>
        <v>US-AK</v>
      </c>
      <c r="G439">
        <v>2542380</v>
      </c>
      <c r="H439">
        <v>0</v>
      </c>
      <c r="I439">
        <v>0</v>
      </c>
      <c r="J439">
        <v>0</v>
      </c>
      <c r="K439">
        <v>4.7797900000000002</v>
      </c>
      <c r="L439">
        <v>215477</v>
      </c>
      <c r="M439">
        <v>997041</v>
      </c>
      <c r="N439">
        <v>978444</v>
      </c>
      <c r="O439">
        <v>267738</v>
      </c>
      <c r="P439">
        <v>83677.3</v>
      </c>
      <c r="Q439">
        <v>1.36539E-3</v>
      </c>
      <c r="R439">
        <v>0</v>
      </c>
      <c r="S439">
        <v>0</v>
      </c>
    </row>
    <row r="440" spans="1:19" x14ac:dyDescent="0.2">
      <c r="A440" s="22">
        <v>438</v>
      </c>
      <c r="B440" t="b">
        <v>0</v>
      </c>
      <c r="C440" t="b">
        <v>1</v>
      </c>
      <c r="D440" t="s">
        <v>90</v>
      </c>
      <c r="E440" t="s">
        <v>1103</v>
      </c>
      <c r="F440" t="str">
        <f>VLOOKUP(pHWC_agri[[#This Row],[ecoinvent_country_name]],CFs_agri[[ecoinvent_country_name]:[ecoinvent_shortname]],3,0)</f>
        <v>US-AL</v>
      </c>
      <c r="G440">
        <v>148650000</v>
      </c>
      <c r="H440">
        <v>0</v>
      </c>
      <c r="I440">
        <v>6.8784700000000002E-3</v>
      </c>
      <c r="J440">
        <v>392579</v>
      </c>
      <c r="K440">
        <v>698607</v>
      </c>
      <c r="L440">
        <v>11130300</v>
      </c>
      <c r="M440">
        <v>22357700</v>
      </c>
      <c r="N440">
        <v>25908700</v>
      </c>
      <c r="O440">
        <v>37203900</v>
      </c>
      <c r="P440">
        <v>39793400</v>
      </c>
      <c r="Q440">
        <v>11098900</v>
      </c>
      <c r="R440">
        <v>63261</v>
      </c>
      <c r="S440">
        <v>2895.74</v>
      </c>
    </row>
    <row r="441" spans="1:19" x14ac:dyDescent="0.2">
      <c r="A441" s="22">
        <v>439</v>
      </c>
      <c r="B441" t="b">
        <v>0</v>
      </c>
      <c r="C441" t="b">
        <v>1</v>
      </c>
      <c r="D441" t="s">
        <v>90</v>
      </c>
      <c r="E441" t="s">
        <v>1105</v>
      </c>
      <c r="F441" t="str">
        <f>VLOOKUP(pHWC_agri[[#This Row],[ecoinvent_country_name]],CFs_agri[[ecoinvent_country_name]:[ecoinvent_shortname]],3,0)</f>
        <v>US-AR</v>
      </c>
      <c r="G441">
        <v>3820190000</v>
      </c>
      <c r="H441">
        <v>0</v>
      </c>
      <c r="I441">
        <v>0</v>
      </c>
      <c r="J441">
        <v>5285850</v>
      </c>
      <c r="K441">
        <v>99758800</v>
      </c>
      <c r="L441">
        <v>705438000</v>
      </c>
      <c r="M441">
        <v>1391880000</v>
      </c>
      <c r="N441">
        <v>1287090000</v>
      </c>
      <c r="O441">
        <v>321252000</v>
      </c>
      <c r="P441">
        <v>8902080</v>
      </c>
      <c r="Q441">
        <v>581383</v>
      </c>
      <c r="R441">
        <v>0</v>
      </c>
      <c r="S441">
        <v>0</v>
      </c>
    </row>
    <row r="442" spans="1:19" x14ac:dyDescent="0.2">
      <c r="A442" s="22">
        <v>440</v>
      </c>
      <c r="B442" t="b">
        <v>0</v>
      </c>
      <c r="C442" t="b">
        <v>1</v>
      </c>
      <c r="D442" t="s">
        <v>90</v>
      </c>
      <c r="E442" t="s">
        <v>1107</v>
      </c>
      <c r="F442" t="str">
        <f>VLOOKUP(pHWC_agri[[#This Row],[ecoinvent_country_name]],CFs_agri[[ecoinvent_country_name]:[ecoinvent_shortname]],3,0)</f>
        <v>US-ASCC</v>
      </c>
      <c r="G442">
        <v>2542380</v>
      </c>
      <c r="H442">
        <v>0</v>
      </c>
      <c r="I442">
        <v>0</v>
      </c>
      <c r="J442">
        <v>0</v>
      </c>
      <c r="K442">
        <v>4.7797900000000002</v>
      </c>
      <c r="L442">
        <v>215477</v>
      </c>
      <c r="M442">
        <v>997041</v>
      </c>
      <c r="N442">
        <v>978444</v>
      </c>
      <c r="O442">
        <v>267738</v>
      </c>
      <c r="P442">
        <v>83677.3</v>
      </c>
      <c r="Q442">
        <v>1.36539E-3</v>
      </c>
      <c r="R442">
        <v>0</v>
      </c>
      <c r="S442">
        <v>0</v>
      </c>
    </row>
    <row r="443" spans="1:19" x14ac:dyDescent="0.2">
      <c r="A443" s="22">
        <v>441</v>
      </c>
      <c r="B443" t="b">
        <v>0</v>
      </c>
      <c r="C443" t="b">
        <v>1</v>
      </c>
      <c r="D443" t="s">
        <v>90</v>
      </c>
      <c r="E443" t="s">
        <v>1109</v>
      </c>
      <c r="F443" t="str">
        <f>VLOOKUP(pHWC_agri[[#This Row],[ecoinvent_country_name]],CFs_agri[[ecoinvent_country_name]:[ecoinvent_shortname]],3,0)</f>
        <v>US-AZ</v>
      </c>
      <c r="G443">
        <v>2683130000</v>
      </c>
      <c r="H443">
        <v>5615510</v>
      </c>
      <c r="I443">
        <v>43918100</v>
      </c>
      <c r="J443">
        <v>300565000</v>
      </c>
      <c r="K443">
        <v>597848000</v>
      </c>
      <c r="L443">
        <v>693387000</v>
      </c>
      <c r="M443">
        <v>613638000</v>
      </c>
      <c r="N443">
        <v>171514000</v>
      </c>
      <c r="O443">
        <v>87840500</v>
      </c>
      <c r="P443">
        <v>83107300</v>
      </c>
      <c r="Q443">
        <v>65056800</v>
      </c>
      <c r="R443">
        <v>20636900</v>
      </c>
      <c r="S443">
        <v>181.989</v>
      </c>
    </row>
    <row r="444" spans="1:19" x14ac:dyDescent="0.2">
      <c r="A444" s="22">
        <v>442</v>
      </c>
      <c r="B444" t="b">
        <v>0</v>
      </c>
      <c r="C444" t="b">
        <v>1</v>
      </c>
      <c r="D444" t="s">
        <v>90</v>
      </c>
      <c r="E444" t="s">
        <v>1111</v>
      </c>
      <c r="F444" t="str">
        <f>VLOOKUP(pHWC_agri[[#This Row],[ecoinvent_country_name]],CFs_agri[[ecoinvent_country_name]:[ecoinvent_shortname]],3,0)</f>
        <v>US-CA</v>
      </c>
      <c r="G444">
        <v>23634800000</v>
      </c>
      <c r="H444">
        <v>8246690</v>
      </c>
      <c r="I444">
        <v>59304100</v>
      </c>
      <c r="J444">
        <v>472542000</v>
      </c>
      <c r="K444">
        <v>2375510000</v>
      </c>
      <c r="L444">
        <v>3828090000</v>
      </c>
      <c r="M444">
        <v>6878580000</v>
      </c>
      <c r="N444">
        <v>6518470000</v>
      </c>
      <c r="O444">
        <v>2942060000</v>
      </c>
      <c r="P444">
        <v>486858000</v>
      </c>
      <c r="Q444">
        <v>65131900</v>
      </c>
      <c r="R444">
        <v>8900.1299999999992</v>
      </c>
      <c r="S444">
        <v>0</v>
      </c>
    </row>
    <row r="445" spans="1:19" x14ac:dyDescent="0.2">
      <c r="A445" s="22">
        <v>443</v>
      </c>
      <c r="B445" t="b">
        <v>0</v>
      </c>
      <c r="C445" t="b">
        <v>1</v>
      </c>
      <c r="D445" t="s">
        <v>90</v>
      </c>
      <c r="E445" t="s">
        <v>1113</v>
      </c>
      <c r="F445" t="str">
        <f>VLOOKUP(pHWC_agri[[#This Row],[ecoinvent_country_name]],CFs_agri[[ecoinvent_country_name]:[ecoinvent_shortname]],3,0)</f>
        <v>US-CO</v>
      </c>
      <c r="G445">
        <v>6385570000</v>
      </c>
      <c r="H445">
        <v>0</v>
      </c>
      <c r="I445">
        <v>0</v>
      </c>
      <c r="J445">
        <v>0</v>
      </c>
      <c r="K445">
        <v>45415700</v>
      </c>
      <c r="L445">
        <v>240600000</v>
      </c>
      <c r="M445">
        <v>1373590000</v>
      </c>
      <c r="N445">
        <v>2118770000</v>
      </c>
      <c r="O445">
        <v>1689660000</v>
      </c>
      <c r="P445">
        <v>827018000</v>
      </c>
      <c r="Q445">
        <v>87406400</v>
      </c>
      <c r="R445">
        <v>3116880</v>
      </c>
      <c r="S445">
        <v>0</v>
      </c>
    </row>
    <row r="446" spans="1:19" x14ac:dyDescent="0.2">
      <c r="A446" s="22">
        <v>444</v>
      </c>
      <c r="B446" t="b">
        <v>0</v>
      </c>
      <c r="C446" t="b">
        <v>1</v>
      </c>
      <c r="D446" t="s">
        <v>90</v>
      </c>
      <c r="E446" t="s">
        <v>1115</v>
      </c>
      <c r="F446" t="str">
        <f>VLOOKUP(pHWC_agri[[#This Row],[ecoinvent_country_name]],CFs_agri[[ecoinvent_country_name]:[ecoinvent_shortname]],3,0)</f>
        <v>US-CT</v>
      </c>
      <c r="G446">
        <v>9261830</v>
      </c>
      <c r="H446">
        <v>0</v>
      </c>
      <c r="I446">
        <v>0</v>
      </c>
      <c r="J446">
        <v>0</v>
      </c>
      <c r="K446">
        <v>0</v>
      </c>
      <c r="L446">
        <v>574284</v>
      </c>
      <c r="M446">
        <v>2458110</v>
      </c>
      <c r="N446">
        <v>3344570</v>
      </c>
      <c r="O446">
        <v>2601960</v>
      </c>
      <c r="P446">
        <v>271364</v>
      </c>
      <c r="Q446">
        <v>11546.5</v>
      </c>
      <c r="R446">
        <v>0</v>
      </c>
      <c r="S446">
        <v>0</v>
      </c>
    </row>
    <row r="447" spans="1:19" x14ac:dyDescent="0.2">
      <c r="A447" s="22">
        <v>445</v>
      </c>
      <c r="B447" t="b">
        <v>0</v>
      </c>
      <c r="C447" t="b">
        <v>1</v>
      </c>
      <c r="D447" t="s">
        <v>90</v>
      </c>
      <c r="E447" t="s">
        <v>1117</v>
      </c>
      <c r="F447" t="str">
        <f>VLOOKUP(pHWC_agri[[#This Row],[ecoinvent_country_name]],CFs_agri[[ecoinvent_country_name]:[ecoinvent_shortname]],3,0)</f>
        <v>US-DC</v>
      </c>
      <c r="G447">
        <v>78915.100000000006</v>
      </c>
      <c r="H447">
        <v>0</v>
      </c>
      <c r="I447">
        <v>0</v>
      </c>
      <c r="J447">
        <v>0</v>
      </c>
      <c r="K447">
        <v>481.28300000000002</v>
      </c>
      <c r="L447">
        <v>6043.46</v>
      </c>
      <c r="M447">
        <v>15152.2</v>
      </c>
      <c r="N447">
        <v>19034.8</v>
      </c>
      <c r="O447">
        <v>19607.400000000001</v>
      </c>
      <c r="P447">
        <v>15947.5</v>
      </c>
      <c r="Q447">
        <v>2599.2399999999998</v>
      </c>
      <c r="R447">
        <v>49.2883</v>
      </c>
      <c r="S447">
        <v>0</v>
      </c>
    </row>
    <row r="448" spans="1:19" x14ac:dyDescent="0.2">
      <c r="A448" s="22">
        <v>446</v>
      </c>
      <c r="B448" t="b">
        <v>0</v>
      </c>
      <c r="C448" t="b">
        <v>1</v>
      </c>
      <c r="D448" t="s">
        <v>90</v>
      </c>
      <c r="E448" t="s">
        <v>1119</v>
      </c>
      <c r="F448" t="str">
        <f>VLOOKUP(pHWC_agri[[#This Row],[ecoinvent_country_name]],CFs_agri[[ecoinvent_country_name]:[ecoinvent_shortname]],3,0)</f>
        <v>US-DE</v>
      </c>
      <c r="G448">
        <v>87084600</v>
      </c>
      <c r="H448">
        <v>0</v>
      </c>
      <c r="I448">
        <v>0</v>
      </c>
      <c r="J448">
        <v>0</v>
      </c>
      <c r="K448">
        <v>0</v>
      </c>
      <c r="L448">
        <v>779145</v>
      </c>
      <c r="M448">
        <v>2241960</v>
      </c>
      <c r="N448">
        <v>20650000</v>
      </c>
      <c r="O448">
        <v>25782000</v>
      </c>
      <c r="P448">
        <v>29501600</v>
      </c>
      <c r="Q448">
        <v>8075060</v>
      </c>
      <c r="R448">
        <v>54857.2</v>
      </c>
      <c r="S448">
        <v>0</v>
      </c>
    </row>
    <row r="449" spans="1:19" x14ac:dyDescent="0.2">
      <c r="A449" s="22">
        <v>447</v>
      </c>
      <c r="B449" t="b">
        <v>0</v>
      </c>
      <c r="C449" t="b">
        <v>1</v>
      </c>
      <c r="D449" t="s">
        <v>90</v>
      </c>
      <c r="E449" t="s">
        <v>1121</v>
      </c>
      <c r="F449" t="str">
        <f>VLOOKUP(pHWC_agri[[#This Row],[ecoinvent_country_name]],CFs_agri[[ecoinvent_country_name]:[ecoinvent_shortname]],3,0)</f>
        <v>US-FL</v>
      </c>
      <c r="G449">
        <v>1253010000</v>
      </c>
      <c r="H449">
        <v>640146</v>
      </c>
      <c r="I449">
        <v>9165.51</v>
      </c>
      <c r="J449">
        <v>257471</v>
      </c>
      <c r="K449">
        <v>515471</v>
      </c>
      <c r="L449">
        <v>59571500</v>
      </c>
      <c r="M449">
        <v>113566000</v>
      </c>
      <c r="N449">
        <v>242593000</v>
      </c>
      <c r="O449">
        <v>160883000</v>
      </c>
      <c r="P449">
        <v>462345000</v>
      </c>
      <c r="Q449">
        <v>165245000</v>
      </c>
      <c r="R449">
        <v>32926800</v>
      </c>
      <c r="S449">
        <v>14457000</v>
      </c>
    </row>
    <row r="450" spans="1:19" x14ac:dyDescent="0.2">
      <c r="A450" s="22">
        <v>448</v>
      </c>
      <c r="B450" t="b">
        <v>0</v>
      </c>
      <c r="C450" t="b">
        <v>1</v>
      </c>
      <c r="D450" t="s">
        <v>90</v>
      </c>
      <c r="E450" t="s">
        <v>1123</v>
      </c>
      <c r="F450" t="str">
        <f>VLOOKUP(pHWC_agri[[#This Row],[ecoinvent_country_name]],CFs_agri[[ecoinvent_country_name]:[ecoinvent_shortname]],3,0)</f>
        <v>US-GA</v>
      </c>
      <c r="G450">
        <v>1106220000</v>
      </c>
      <c r="H450">
        <v>0</v>
      </c>
      <c r="I450">
        <v>23653.9</v>
      </c>
      <c r="J450">
        <v>14582600</v>
      </c>
      <c r="K450">
        <v>49580200</v>
      </c>
      <c r="L450">
        <v>172080000</v>
      </c>
      <c r="M450">
        <v>172019000</v>
      </c>
      <c r="N450">
        <v>176794000</v>
      </c>
      <c r="O450">
        <v>163902000</v>
      </c>
      <c r="P450">
        <v>263715000</v>
      </c>
      <c r="Q450">
        <v>91422100</v>
      </c>
      <c r="R450">
        <v>2072250</v>
      </c>
      <c r="S450">
        <v>32554.2</v>
      </c>
    </row>
    <row r="451" spans="1:19" x14ac:dyDescent="0.2">
      <c r="A451" s="22">
        <v>449</v>
      </c>
      <c r="B451" t="b">
        <v>0</v>
      </c>
      <c r="C451" t="b">
        <v>1</v>
      </c>
      <c r="D451" t="s">
        <v>90</v>
      </c>
      <c r="E451" t="s">
        <v>1125</v>
      </c>
      <c r="F451" t="str">
        <f>VLOOKUP(pHWC_agri[[#This Row],[ecoinvent_country_name]],CFs_agri[[ecoinvent_country_name]:[ecoinvent_shortname]],3,0)</f>
        <v>US-HI</v>
      </c>
      <c r="G451">
        <v>95671500</v>
      </c>
      <c r="H451">
        <v>3363360</v>
      </c>
      <c r="I451">
        <v>2902620</v>
      </c>
      <c r="J451">
        <v>6268790</v>
      </c>
      <c r="K451">
        <v>8097000</v>
      </c>
      <c r="L451">
        <v>9166620</v>
      </c>
      <c r="M451">
        <v>11044400</v>
      </c>
      <c r="N451">
        <v>13556400</v>
      </c>
      <c r="O451">
        <v>12345000</v>
      </c>
      <c r="P451">
        <v>15570400</v>
      </c>
      <c r="Q451">
        <v>6649440</v>
      </c>
      <c r="R451">
        <v>4722110</v>
      </c>
      <c r="S451">
        <v>1985400</v>
      </c>
    </row>
    <row r="452" spans="1:19" x14ac:dyDescent="0.2">
      <c r="A452" s="22">
        <v>450</v>
      </c>
      <c r="B452" t="b">
        <v>0</v>
      </c>
      <c r="C452" t="b">
        <v>1</v>
      </c>
      <c r="D452" t="s">
        <v>90</v>
      </c>
      <c r="E452" t="s">
        <v>1127</v>
      </c>
      <c r="F452" t="str">
        <f>VLOOKUP(pHWC_agri[[#This Row],[ecoinvent_country_name]],CFs_agri[[ecoinvent_country_name]:[ecoinvent_shortname]],3,0)</f>
        <v>US-HICC</v>
      </c>
      <c r="G452">
        <v>95671500</v>
      </c>
      <c r="H452">
        <v>3363360</v>
      </c>
      <c r="I452">
        <v>2902620</v>
      </c>
      <c r="J452">
        <v>6268790</v>
      </c>
      <c r="K452">
        <v>8097000</v>
      </c>
      <c r="L452">
        <v>9166620</v>
      </c>
      <c r="M452">
        <v>11044400</v>
      </c>
      <c r="N452">
        <v>13556400</v>
      </c>
      <c r="O452">
        <v>12345000</v>
      </c>
      <c r="P452">
        <v>15570400</v>
      </c>
      <c r="Q452">
        <v>6649440</v>
      </c>
      <c r="R452">
        <v>4722110</v>
      </c>
      <c r="S452">
        <v>1985400</v>
      </c>
    </row>
    <row r="453" spans="1:19" x14ac:dyDescent="0.2">
      <c r="A453" s="22">
        <v>451</v>
      </c>
      <c r="B453" t="b">
        <v>0</v>
      </c>
      <c r="C453" t="b">
        <v>1</v>
      </c>
      <c r="D453" t="s">
        <v>90</v>
      </c>
      <c r="E453" t="s">
        <v>1129</v>
      </c>
      <c r="F453" t="str">
        <f>VLOOKUP(pHWC_agri[[#This Row],[ecoinvent_country_name]],CFs_agri[[ecoinvent_country_name]:[ecoinvent_shortname]],3,0)</f>
        <v>US-IA</v>
      </c>
      <c r="G453">
        <v>197465000</v>
      </c>
      <c r="H453">
        <v>0</v>
      </c>
      <c r="I453">
        <v>0</v>
      </c>
      <c r="J453">
        <v>0</v>
      </c>
      <c r="K453">
        <v>2976410</v>
      </c>
      <c r="L453">
        <v>1895440</v>
      </c>
      <c r="M453">
        <v>59165800</v>
      </c>
      <c r="N453">
        <v>85867400</v>
      </c>
      <c r="O453">
        <v>38092000</v>
      </c>
      <c r="P453">
        <v>9468420</v>
      </c>
      <c r="Q453">
        <v>0</v>
      </c>
      <c r="R453">
        <v>0</v>
      </c>
      <c r="S453">
        <v>0</v>
      </c>
    </row>
    <row r="454" spans="1:19" x14ac:dyDescent="0.2">
      <c r="A454" s="22">
        <v>452</v>
      </c>
      <c r="B454" t="b">
        <v>0</v>
      </c>
      <c r="C454" t="b">
        <v>1</v>
      </c>
      <c r="D454" t="s">
        <v>90</v>
      </c>
      <c r="E454" t="s">
        <v>1131</v>
      </c>
      <c r="F454" t="str">
        <f>VLOOKUP(pHWC_agri[[#This Row],[ecoinvent_country_name]],CFs_agri[[ecoinvent_country_name]:[ecoinvent_shortname]],3,0)</f>
        <v>US-ID</v>
      </c>
      <c r="G454">
        <v>8921580000</v>
      </c>
      <c r="H454">
        <v>0</v>
      </c>
      <c r="I454">
        <v>0</v>
      </c>
      <c r="J454">
        <v>0</v>
      </c>
      <c r="K454">
        <v>14377800</v>
      </c>
      <c r="L454">
        <v>211283000</v>
      </c>
      <c r="M454">
        <v>1691060000</v>
      </c>
      <c r="N454">
        <v>3141060000</v>
      </c>
      <c r="O454">
        <v>2708170000</v>
      </c>
      <c r="P454">
        <v>1076760000</v>
      </c>
      <c r="Q454">
        <v>78869700</v>
      </c>
      <c r="R454">
        <v>0</v>
      </c>
      <c r="S454">
        <v>0</v>
      </c>
    </row>
    <row r="455" spans="1:19" x14ac:dyDescent="0.2">
      <c r="A455" s="22">
        <v>453</v>
      </c>
      <c r="B455" t="b">
        <v>0</v>
      </c>
      <c r="C455" t="b">
        <v>1</v>
      </c>
      <c r="D455" t="s">
        <v>90</v>
      </c>
      <c r="E455" t="s">
        <v>1133</v>
      </c>
      <c r="F455" t="str">
        <f>VLOOKUP(pHWC_agri[[#This Row],[ecoinvent_country_name]],CFs_agri[[ecoinvent_country_name]:[ecoinvent_shortname]],3,0)</f>
        <v>US-IL</v>
      </c>
      <c r="G455">
        <v>421499000</v>
      </c>
      <c r="H455">
        <v>0</v>
      </c>
      <c r="I455">
        <v>0</v>
      </c>
      <c r="J455">
        <v>255.547</v>
      </c>
      <c r="K455">
        <v>759798</v>
      </c>
      <c r="L455">
        <v>20305500</v>
      </c>
      <c r="M455">
        <v>86797000</v>
      </c>
      <c r="N455">
        <v>207177000</v>
      </c>
      <c r="O455">
        <v>103662000</v>
      </c>
      <c r="P455">
        <v>2796970</v>
      </c>
      <c r="Q455">
        <v>0</v>
      </c>
      <c r="R455">
        <v>0</v>
      </c>
      <c r="S455">
        <v>0</v>
      </c>
    </row>
    <row r="456" spans="1:19" x14ac:dyDescent="0.2">
      <c r="A456" s="22">
        <v>454</v>
      </c>
      <c r="B456" t="b">
        <v>0</v>
      </c>
      <c r="C456" t="b">
        <v>1</v>
      </c>
      <c r="D456" t="s">
        <v>90</v>
      </c>
      <c r="E456" t="s">
        <v>1135</v>
      </c>
      <c r="F456" t="str">
        <f>VLOOKUP(pHWC_agri[[#This Row],[ecoinvent_country_name]],CFs_agri[[ecoinvent_country_name]:[ecoinvent_shortname]],3,0)</f>
        <v>US-IN</v>
      </c>
      <c r="G456">
        <v>337108000</v>
      </c>
      <c r="H456">
        <v>0</v>
      </c>
      <c r="I456">
        <v>0</v>
      </c>
      <c r="J456">
        <v>0</v>
      </c>
      <c r="K456">
        <v>360759</v>
      </c>
      <c r="L456">
        <v>12453000</v>
      </c>
      <c r="M456">
        <v>71660400</v>
      </c>
      <c r="N456">
        <v>148390000</v>
      </c>
      <c r="O456">
        <v>97838800</v>
      </c>
      <c r="P456">
        <v>6394170</v>
      </c>
      <c r="Q456">
        <v>10537.5</v>
      </c>
      <c r="R456">
        <v>0</v>
      </c>
      <c r="S456">
        <v>0</v>
      </c>
    </row>
    <row r="457" spans="1:19" x14ac:dyDescent="0.2">
      <c r="A457" s="22">
        <v>455</v>
      </c>
      <c r="B457" t="b">
        <v>0</v>
      </c>
      <c r="C457" t="b">
        <v>1</v>
      </c>
      <c r="D457" t="s">
        <v>90</v>
      </c>
      <c r="E457" t="s">
        <v>1137</v>
      </c>
      <c r="F457" t="str">
        <f>VLOOKUP(pHWC_agri[[#This Row],[ecoinvent_country_name]],CFs_agri[[ecoinvent_country_name]:[ecoinvent_shortname]],3,0)</f>
        <v>US-KS</v>
      </c>
      <c r="G457">
        <v>4747080000</v>
      </c>
      <c r="H457">
        <v>0</v>
      </c>
      <c r="I457">
        <v>0</v>
      </c>
      <c r="J457">
        <v>33918.800000000003</v>
      </c>
      <c r="K457">
        <v>87110300</v>
      </c>
      <c r="L457">
        <v>138567000</v>
      </c>
      <c r="M457">
        <v>894572000</v>
      </c>
      <c r="N457">
        <v>1806200000</v>
      </c>
      <c r="O457">
        <v>1152460000</v>
      </c>
      <c r="P457">
        <v>586436000</v>
      </c>
      <c r="Q457">
        <v>75919800</v>
      </c>
      <c r="R457">
        <v>5788460</v>
      </c>
      <c r="S457">
        <v>0</v>
      </c>
    </row>
    <row r="458" spans="1:19" x14ac:dyDescent="0.2">
      <c r="A458" s="22">
        <v>456</v>
      </c>
      <c r="B458" t="b">
        <v>0</v>
      </c>
      <c r="C458" t="b">
        <v>1</v>
      </c>
      <c r="D458" t="s">
        <v>90</v>
      </c>
      <c r="E458" t="s">
        <v>1139</v>
      </c>
      <c r="F458" t="str">
        <f>VLOOKUP(pHWC_agri[[#This Row],[ecoinvent_country_name]],CFs_agri[[ecoinvent_country_name]:[ecoinvent_shortname]],3,0)</f>
        <v>US-KY</v>
      </c>
      <c r="G458">
        <v>89423600</v>
      </c>
      <c r="H458">
        <v>0</v>
      </c>
      <c r="I458">
        <v>0</v>
      </c>
      <c r="J458">
        <v>4851.54</v>
      </c>
      <c r="K458">
        <v>1088100</v>
      </c>
      <c r="L458">
        <v>14600300</v>
      </c>
      <c r="M458">
        <v>18984700</v>
      </c>
      <c r="N458">
        <v>31265200</v>
      </c>
      <c r="O458">
        <v>22782000</v>
      </c>
      <c r="P458">
        <v>686559</v>
      </c>
      <c r="Q458">
        <v>11938.6</v>
      </c>
      <c r="R458">
        <v>0</v>
      </c>
      <c r="S458">
        <v>0</v>
      </c>
    </row>
    <row r="459" spans="1:19" x14ac:dyDescent="0.2">
      <c r="A459" s="22">
        <v>457</v>
      </c>
      <c r="B459" t="b">
        <v>0</v>
      </c>
      <c r="C459" t="b">
        <v>1</v>
      </c>
      <c r="D459" t="s">
        <v>90</v>
      </c>
      <c r="E459" t="s">
        <v>1141</v>
      </c>
      <c r="F459" t="str">
        <f>VLOOKUP(pHWC_agri[[#This Row],[ecoinvent_country_name]],CFs_agri[[ecoinvent_country_name]:[ecoinvent_shortname]],3,0)</f>
        <v>US-LA</v>
      </c>
      <c r="G459">
        <v>1221780000</v>
      </c>
      <c r="H459">
        <v>0</v>
      </c>
      <c r="I459">
        <v>503.74400000000003</v>
      </c>
      <c r="J459">
        <v>12240800</v>
      </c>
      <c r="K459">
        <v>41538900</v>
      </c>
      <c r="L459">
        <v>206182000</v>
      </c>
      <c r="M459">
        <v>314834000</v>
      </c>
      <c r="N459">
        <v>290132000</v>
      </c>
      <c r="O459">
        <v>207558000</v>
      </c>
      <c r="P459">
        <v>107517000</v>
      </c>
      <c r="Q459">
        <v>41742600</v>
      </c>
      <c r="R459">
        <v>24924.5</v>
      </c>
      <c r="S459">
        <v>5601.9</v>
      </c>
    </row>
    <row r="460" spans="1:19" x14ac:dyDescent="0.2">
      <c r="A460" s="22">
        <v>458</v>
      </c>
      <c r="B460" t="b">
        <v>0</v>
      </c>
      <c r="C460" t="b">
        <v>1</v>
      </c>
      <c r="D460" t="s">
        <v>90</v>
      </c>
      <c r="E460" t="s">
        <v>1143</v>
      </c>
      <c r="F460" t="str">
        <f>VLOOKUP(pHWC_agri[[#This Row],[ecoinvent_country_name]],CFs_agri[[ecoinvent_country_name]:[ecoinvent_shortname]],3,0)</f>
        <v>US-MA</v>
      </c>
      <c r="G460">
        <v>16104100</v>
      </c>
      <c r="H460">
        <v>0</v>
      </c>
      <c r="I460">
        <v>0</v>
      </c>
      <c r="J460">
        <v>0</v>
      </c>
      <c r="K460">
        <v>0</v>
      </c>
      <c r="L460">
        <v>903485</v>
      </c>
      <c r="M460">
        <v>3235190</v>
      </c>
      <c r="N460">
        <v>5745940</v>
      </c>
      <c r="O460">
        <v>5378440</v>
      </c>
      <c r="P460">
        <v>839010</v>
      </c>
      <c r="Q460">
        <v>2038.29</v>
      </c>
      <c r="R460">
        <v>0</v>
      </c>
      <c r="S460">
        <v>0</v>
      </c>
    </row>
    <row r="461" spans="1:19" x14ac:dyDescent="0.2">
      <c r="A461" s="22">
        <v>459</v>
      </c>
      <c r="B461" t="b">
        <v>0</v>
      </c>
      <c r="C461" t="b">
        <v>1</v>
      </c>
      <c r="D461" t="s">
        <v>90</v>
      </c>
      <c r="E461" t="s">
        <v>1145</v>
      </c>
      <c r="F461" t="str">
        <f>VLOOKUP(pHWC_agri[[#This Row],[ecoinvent_country_name]],CFs_agri[[ecoinvent_country_name]:[ecoinvent_shortname]],3,0)</f>
        <v>US-MD</v>
      </c>
      <c r="G461">
        <v>86220700</v>
      </c>
      <c r="H461">
        <v>0</v>
      </c>
      <c r="I461">
        <v>0</v>
      </c>
      <c r="J461">
        <v>0</v>
      </c>
      <c r="K461">
        <v>6935.51</v>
      </c>
      <c r="L461">
        <v>1105430</v>
      </c>
      <c r="M461">
        <v>3631480</v>
      </c>
      <c r="N461">
        <v>18853300</v>
      </c>
      <c r="O461">
        <v>26157600</v>
      </c>
      <c r="P461">
        <v>28564300</v>
      </c>
      <c r="Q461">
        <v>7827990</v>
      </c>
      <c r="R461">
        <v>73750.399999999994</v>
      </c>
      <c r="S461">
        <v>0</v>
      </c>
    </row>
    <row r="462" spans="1:19" x14ac:dyDescent="0.2">
      <c r="A462" s="22">
        <v>460</v>
      </c>
      <c r="B462" t="b">
        <v>0</v>
      </c>
      <c r="C462" t="b">
        <v>1</v>
      </c>
      <c r="D462" t="s">
        <v>90</v>
      </c>
      <c r="E462" t="s">
        <v>1147</v>
      </c>
      <c r="F462" t="str">
        <f>VLOOKUP(pHWC_agri[[#This Row],[ecoinvent_country_name]],CFs_agri[[ecoinvent_country_name]:[ecoinvent_shortname]],3,0)</f>
        <v>US-ME</v>
      </c>
      <c r="G462">
        <v>7948660</v>
      </c>
      <c r="H462">
        <v>0</v>
      </c>
      <c r="I462">
        <v>0</v>
      </c>
      <c r="J462">
        <v>0</v>
      </c>
      <c r="K462">
        <v>0</v>
      </c>
      <c r="L462">
        <v>7265.7</v>
      </c>
      <c r="M462">
        <v>647432</v>
      </c>
      <c r="N462">
        <v>3964840</v>
      </c>
      <c r="O462">
        <v>2632970</v>
      </c>
      <c r="P462">
        <v>696155</v>
      </c>
      <c r="Q462">
        <v>0</v>
      </c>
      <c r="R462">
        <v>0</v>
      </c>
      <c r="S462">
        <v>0</v>
      </c>
    </row>
    <row r="463" spans="1:19" x14ac:dyDescent="0.2">
      <c r="A463" s="22">
        <v>461</v>
      </c>
      <c r="B463" t="b">
        <v>0</v>
      </c>
      <c r="C463" t="b">
        <v>1</v>
      </c>
      <c r="D463" t="s">
        <v>90</v>
      </c>
      <c r="E463" t="s">
        <v>1149</v>
      </c>
      <c r="F463" t="str">
        <f>VLOOKUP(pHWC_agri[[#This Row],[ecoinvent_country_name]],CFs_agri[[ecoinvent_country_name]:[ecoinvent_shortname]],3,0)</f>
        <v>US-MI</v>
      </c>
      <c r="G463">
        <v>373214000</v>
      </c>
      <c r="H463">
        <v>0</v>
      </c>
      <c r="I463">
        <v>0</v>
      </c>
      <c r="J463">
        <v>0</v>
      </c>
      <c r="K463">
        <v>81283.5</v>
      </c>
      <c r="L463">
        <v>3925450</v>
      </c>
      <c r="M463">
        <v>68200400</v>
      </c>
      <c r="N463">
        <v>178846000</v>
      </c>
      <c r="O463">
        <v>112764000</v>
      </c>
      <c r="P463">
        <v>9397590</v>
      </c>
      <c r="Q463">
        <v>0</v>
      </c>
      <c r="R463">
        <v>0</v>
      </c>
      <c r="S463">
        <v>0</v>
      </c>
    </row>
    <row r="464" spans="1:19" x14ac:dyDescent="0.2">
      <c r="A464" s="22">
        <v>462</v>
      </c>
      <c r="B464" t="b">
        <v>0</v>
      </c>
      <c r="C464" t="b">
        <v>1</v>
      </c>
      <c r="D464" t="s">
        <v>90</v>
      </c>
      <c r="E464" t="s">
        <v>1151</v>
      </c>
      <c r="F464" t="str">
        <f>VLOOKUP(pHWC_agri[[#This Row],[ecoinvent_country_name]],CFs_agri[[ecoinvent_country_name]:[ecoinvent_shortname]],3,0)</f>
        <v>US-MN</v>
      </c>
      <c r="G464">
        <v>278514000</v>
      </c>
      <c r="H464">
        <v>0</v>
      </c>
      <c r="I464">
        <v>0</v>
      </c>
      <c r="J464">
        <v>0</v>
      </c>
      <c r="K464">
        <v>0</v>
      </c>
      <c r="L464">
        <v>2483880</v>
      </c>
      <c r="M464">
        <v>81323400</v>
      </c>
      <c r="N464">
        <v>112085000</v>
      </c>
      <c r="O464">
        <v>73547200</v>
      </c>
      <c r="P464">
        <v>9074330</v>
      </c>
      <c r="Q464">
        <v>0</v>
      </c>
      <c r="R464">
        <v>0</v>
      </c>
      <c r="S464">
        <v>0</v>
      </c>
    </row>
    <row r="465" spans="1:19" x14ac:dyDescent="0.2">
      <c r="A465" s="22">
        <v>463</v>
      </c>
      <c r="B465" t="b">
        <v>0</v>
      </c>
      <c r="C465" t="b">
        <v>1</v>
      </c>
      <c r="D465" t="s">
        <v>90</v>
      </c>
      <c r="E465" t="s">
        <v>1153</v>
      </c>
      <c r="F465" t="str">
        <f>VLOOKUP(pHWC_agri[[#This Row],[ecoinvent_country_name]],CFs_agri[[ecoinvent_country_name]:[ecoinvent_shortname]],3,0)</f>
        <v>US-MO</v>
      </c>
      <c r="G465">
        <v>864299000</v>
      </c>
      <c r="H465">
        <v>0</v>
      </c>
      <c r="I465">
        <v>0</v>
      </c>
      <c r="J465">
        <v>100786</v>
      </c>
      <c r="K465">
        <v>12898500</v>
      </c>
      <c r="L465">
        <v>118872000</v>
      </c>
      <c r="M465">
        <v>243631000</v>
      </c>
      <c r="N465">
        <v>311856000</v>
      </c>
      <c r="O465">
        <v>173055000</v>
      </c>
      <c r="P465">
        <v>3885980</v>
      </c>
      <c r="Q465">
        <v>0</v>
      </c>
      <c r="R465">
        <v>0</v>
      </c>
      <c r="S465">
        <v>0</v>
      </c>
    </row>
    <row r="466" spans="1:19" x14ac:dyDescent="0.2">
      <c r="A466" s="22">
        <v>464</v>
      </c>
      <c r="B466" t="b">
        <v>0</v>
      </c>
      <c r="C466" t="b">
        <v>1</v>
      </c>
      <c r="D466" t="s">
        <v>90</v>
      </c>
      <c r="E466" t="s">
        <v>1155</v>
      </c>
      <c r="F466" t="str">
        <f>VLOOKUP(pHWC_agri[[#This Row],[ecoinvent_country_name]],CFs_agri[[ecoinvent_country_name]:[ecoinvent_shortname]],3,0)</f>
        <v>US-MRO</v>
      </c>
      <c r="G466">
        <v>19850900000</v>
      </c>
      <c r="H466">
        <v>0</v>
      </c>
      <c r="I466">
        <v>0</v>
      </c>
      <c r="J466">
        <v>28139700</v>
      </c>
      <c r="K466">
        <v>433773000</v>
      </c>
      <c r="L466">
        <v>990203000</v>
      </c>
      <c r="M466">
        <v>4475700000</v>
      </c>
      <c r="N466">
        <v>7529320000</v>
      </c>
      <c r="O466">
        <v>4430630000</v>
      </c>
      <c r="P466">
        <v>1794690000</v>
      </c>
      <c r="Q466">
        <v>150002000</v>
      </c>
      <c r="R466">
        <v>18443200</v>
      </c>
      <c r="S466">
        <v>0</v>
      </c>
    </row>
    <row r="467" spans="1:19" x14ac:dyDescent="0.2">
      <c r="A467" s="22">
        <v>465</v>
      </c>
      <c r="B467" t="b">
        <v>0</v>
      </c>
      <c r="C467" t="b">
        <v>1</v>
      </c>
      <c r="D467" t="s">
        <v>90</v>
      </c>
      <c r="E467" t="s">
        <v>1158</v>
      </c>
      <c r="F467" t="str">
        <f>VLOOKUP(pHWC_agri[[#This Row],[ecoinvent_country_name]],CFs_agri[[ecoinvent_country_name]:[ecoinvent_shortname]],3,0)</f>
        <v>US-MS</v>
      </c>
      <c r="G467">
        <v>1453050000</v>
      </c>
      <c r="H467">
        <v>0</v>
      </c>
      <c r="I467">
        <v>0</v>
      </c>
      <c r="J467">
        <v>6864450</v>
      </c>
      <c r="K467">
        <v>56303600</v>
      </c>
      <c r="L467">
        <v>344130000</v>
      </c>
      <c r="M467">
        <v>457839000</v>
      </c>
      <c r="N467">
        <v>451351000</v>
      </c>
      <c r="O467">
        <v>128193000</v>
      </c>
      <c r="P467">
        <v>7982570</v>
      </c>
      <c r="Q467">
        <v>365121</v>
      </c>
      <c r="R467">
        <v>25095.4</v>
      </c>
      <c r="S467">
        <v>48.283700000000003</v>
      </c>
    </row>
    <row r="468" spans="1:19" x14ac:dyDescent="0.2">
      <c r="A468" s="22">
        <v>466</v>
      </c>
      <c r="B468" t="b">
        <v>0</v>
      </c>
      <c r="C468" t="b">
        <v>1</v>
      </c>
      <c r="D468" t="s">
        <v>90</v>
      </c>
      <c r="E468" t="s">
        <v>1160</v>
      </c>
      <c r="F468" t="str">
        <f>VLOOKUP(pHWC_agri[[#This Row],[ecoinvent_country_name]],CFs_agri[[ecoinvent_country_name]:[ecoinvent_shortname]],3,0)</f>
        <v>US-MT</v>
      </c>
      <c r="G468">
        <v>3436320000</v>
      </c>
      <c r="H468">
        <v>0</v>
      </c>
      <c r="I468">
        <v>0</v>
      </c>
      <c r="J468">
        <v>0</v>
      </c>
      <c r="K468">
        <v>0</v>
      </c>
      <c r="L468">
        <v>47221700</v>
      </c>
      <c r="M468">
        <v>549270000</v>
      </c>
      <c r="N468">
        <v>1308680000</v>
      </c>
      <c r="O468">
        <v>1149800000</v>
      </c>
      <c r="P468">
        <v>366601000</v>
      </c>
      <c r="Q468">
        <v>14742600</v>
      </c>
      <c r="R468">
        <v>0</v>
      </c>
      <c r="S468">
        <v>0</v>
      </c>
    </row>
    <row r="469" spans="1:19" x14ac:dyDescent="0.2">
      <c r="A469" s="22">
        <v>467</v>
      </c>
      <c r="B469" t="b">
        <v>0</v>
      </c>
      <c r="C469" t="b">
        <v>1</v>
      </c>
      <c r="D469" t="s">
        <v>90</v>
      </c>
      <c r="E469" t="s">
        <v>1162</v>
      </c>
      <c r="F469" t="str">
        <f>VLOOKUP(pHWC_agri[[#This Row],[ecoinvent_country_name]],CFs_agri[[ecoinvent_country_name]:[ecoinvent_shortname]],3,0)</f>
        <v>US-NC</v>
      </c>
      <c r="G469">
        <v>213573000</v>
      </c>
      <c r="H469">
        <v>0</v>
      </c>
      <c r="I469">
        <v>0</v>
      </c>
      <c r="J469">
        <v>1310100</v>
      </c>
      <c r="K469">
        <v>6484950</v>
      </c>
      <c r="L469">
        <v>42625300</v>
      </c>
      <c r="M469">
        <v>35144600</v>
      </c>
      <c r="N469">
        <v>40577400</v>
      </c>
      <c r="O469">
        <v>34737600</v>
      </c>
      <c r="P469">
        <v>35950100</v>
      </c>
      <c r="Q469">
        <v>16738700</v>
      </c>
      <c r="R469">
        <v>4521.4399999999996</v>
      </c>
      <c r="S469">
        <v>0</v>
      </c>
    </row>
    <row r="470" spans="1:19" x14ac:dyDescent="0.2">
      <c r="A470" s="22">
        <v>468</v>
      </c>
      <c r="B470" t="b">
        <v>0</v>
      </c>
      <c r="C470" t="b">
        <v>1</v>
      </c>
      <c r="D470" t="s">
        <v>90</v>
      </c>
      <c r="E470" t="s">
        <v>1164</v>
      </c>
      <c r="F470" t="str">
        <f>VLOOKUP(pHWC_agri[[#This Row],[ecoinvent_country_name]],CFs_agri[[ecoinvent_country_name]:[ecoinvent_shortname]],3,0)</f>
        <v>US-ND</v>
      </c>
      <c r="G470">
        <v>181179000</v>
      </c>
      <c r="H470">
        <v>0</v>
      </c>
      <c r="I470">
        <v>0</v>
      </c>
      <c r="J470">
        <v>0</v>
      </c>
      <c r="K470">
        <v>0</v>
      </c>
      <c r="L470">
        <v>2404320</v>
      </c>
      <c r="M470">
        <v>29765900</v>
      </c>
      <c r="N470">
        <v>77727400</v>
      </c>
      <c r="O470">
        <v>58893600</v>
      </c>
      <c r="P470">
        <v>12245000</v>
      </c>
      <c r="Q470">
        <v>142701</v>
      </c>
      <c r="R470">
        <v>0</v>
      </c>
      <c r="S470">
        <v>0</v>
      </c>
    </row>
    <row r="471" spans="1:19" x14ac:dyDescent="0.2">
      <c r="A471" s="22">
        <v>469</v>
      </c>
      <c r="B471" t="b">
        <v>0</v>
      </c>
      <c r="C471" t="b">
        <v>1</v>
      </c>
      <c r="D471" t="s">
        <v>90</v>
      </c>
      <c r="E471" t="s">
        <v>1166</v>
      </c>
      <c r="F471" t="str">
        <f>VLOOKUP(pHWC_agri[[#This Row],[ecoinvent_country_name]],CFs_agri[[ecoinvent_country_name]:[ecoinvent_shortname]],3,0)</f>
        <v>US-NE</v>
      </c>
      <c r="G471">
        <v>7000970000</v>
      </c>
      <c r="H471">
        <v>0</v>
      </c>
      <c r="I471">
        <v>0</v>
      </c>
      <c r="J471">
        <v>0</v>
      </c>
      <c r="K471">
        <v>82620700</v>
      </c>
      <c r="L471">
        <v>150955000</v>
      </c>
      <c r="M471">
        <v>1744610000</v>
      </c>
      <c r="N471">
        <v>3013460000</v>
      </c>
      <c r="O471">
        <v>1335470000</v>
      </c>
      <c r="P471">
        <v>669756000</v>
      </c>
      <c r="Q471">
        <v>4101670</v>
      </c>
      <c r="R471">
        <v>0</v>
      </c>
      <c r="S471">
        <v>0</v>
      </c>
    </row>
    <row r="472" spans="1:19" x14ac:dyDescent="0.2">
      <c r="A472" s="22">
        <v>470</v>
      </c>
      <c r="B472" t="b">
        <v>0</v>
      </c>
      <c r="C472" t="b">
        <v>1</v>
      </c>
      <c r="D472" t="s">
        <v>90</v>
      </c>
      <c r="E472" t="s">
        <v>1168</v>
      </c>
      <c r="F472" t="str">
        <f>VLOOKUP(pHWC_agri[[#This Row],[ecoinvent_country_name]],CFs_agri[[ecoinvent_country_name]:[ecoinvent_shortname]],3,0)</f>
        <v>US-NH</v>
      </c>
      <c r="G472">
        <v>2537340</v>
      </c>
      <c r="H472">
        <v>0</v>
      </c>
      <c r="I472">
        <v>0</v>
      </c>
      <c r="J472">
        <v>0</v>
      </c>
      <c r="K472">
        <v>0</v>
      </c>
      <c r="L472">
        <v>62590</v>
      </c>
      <c r="M472">
        <v>428843</v>
      </c>
      <c r="N472">
        <v>981755</v>
      </c>
      <c r="O472">
        <v>769365</v>
      </c>
      <c r="P472">
        <v>294695</v>
      </c>
      <c r="Q472">
        <v>93.199700000000007</v>
      </c>
      <c r="R472">
        <v>0</v>
      </c>
      <c r="S472">
        <v>0</v>
      </c>
    </row>
    <row r="473" spans="1:19" x14ac:dyDescent="0.2">
      <c r="A473" s="22">
        <v>471</v>
      </c>
      <c r="B473" t="b">
        <v>0</v>
      </c>
      <c r="C473" t="b">
        <v>1</v>
      </c>
      <c r="D473" t="s">
        <v>90</v>
      </c>
      <c r="E473" t="s">
        <v>1170</v>
      </c>
      <c r="F473" t="str">
        <f>VLOOKUP(pHWC_agri[[#This Row],[ecoinvent_country_name]],CFs_agri[[ecoinvent_country_name]:[ecoinvent_shortname]],3,0)</f>
        <v>US-NJ</v>
      </c>
      <c r="G473">
        <v>64142900</v>
      </c>
      <c r="H473">
        <v>0</v>
      </c>
      <c r="I473">
        <v>0</v>
      </c>
      <c r="J473">
        <v>0</v>
      </c>
      <c r="K473">
        <v>0</v>
      </c>
      <c r="L473">
        <v>7726090</v>
      </c>
      <c r="M473">
        <v>11820100</v>
      </c>
      <c r="N473">
        <v>19943800</v>
      </c>
      <c r="O473">
        <v>16378800</v>
      </c>
      <c r="P473">
        <v>7202650</v>
      </c>
      <c r="Q473">
        <v>1066280</v>
      </c>
      <c r="R473">
        <v>5165.0200000000004</v>
      </c>
      <c r="S473">
        <v>0</v>
      </c>
    </row>
    <row r="474" spans="1:19" x14ac:dyDescent="0.2">
      <c r="A474" s="22">
        <v>472</v>
      </c>
      <c r="B474" t="b">
        <v>0</v>
      </c>
      <c r="C474" t="b">
        <v>1</v>
      </c>
      <c r="D474" t="s">
        <v>90</v>
      </c>
      <c r="E474" t="s">
        <v>1172</v>
      </c>
      <c r="F474" t="str">
        <f>VLOOKUP(pHWC_agri[[#This Row],[ecoinvent_country_name]],CFs_agri[[ecoinvent_country_name]:[ecoinvent_shortname]],3,0)</f>
        <v>US-NM</v>
      </c>
      <c r="G474">
        <v>2603630000</v>
      </c>
      <c r="H474">
        <v>0</v>
      </c>
      <c r="I474">
        <v>0</v>
      </c>
      <c r="J474">
        <v>16305400</v>
      </c>
      <c r="K474">
        <v>131608000</v>
      </c>
      <c r="L474">
        <v>352018000</v>
      </c>
      <c r="M474">
        <v>649335000</v>
      </c>
      <c r="N474">
        <v>724956000</v>
      </c>
      <c r="O474">
        <v>491393000</v>
      </c>
      <c r="P474">
        <v>185475000</v>
      </c>
      <c r="Q474">
        <v>43303700</v>
      </c>
      <c r="R474">
        <v>9231150</v>
      </c>
      <c r="S474">
        <v>0</v>
      </c>
    </row>
    <row r="475" spans="1:19" x14ac:dyDescent="0.2">
      <c r="A475" s="22">
        <v>473</v>
      </c>
      <c r="B475" t="b">
        <v>0</v>
      </c>
      <c r="C475" t="b">
        <v>1</v>
      </c>
      <c r="D475" t="s">
        <v>90</v>
      </c>
      <c r="E475" t="s">
        <v>1174</v>
      </c>
      <c r="F475" t="str">
        <f>VLOOKUP(pHWC_agri[[#This Row],[ecoinvent_country_name]],CFs_agri[[ecoinvent_country_name]:[ecoinvent_shortname]],3,0)</f>
        <v>US-NPCC</v>
      </c>
      <c r="G475">
        <v>99492400</v>
      </c>
      <c r="H475">
        <v>0</v>
      </c>
      <c r="I475">
        <v>0</v>
      </c>
      <c r="J475">
        <v>0</v>
      </c>
      <c r="K475">
        <v>0</v>
      </c>
      <c r="L475">
        <v>4481050</v>
      </c>
      <c r="M475">
        <v>20049100</v>
      </c>
      <c r="N475">
        <v>40686200</v>
      </c>
      <c r="O475">
        <v>29283300</v>
      </c>
      <c r="P475">
        <v>4923550</v>
      </c>
      <c r="Q475">
        <v>69145.3</v>
      </c>
      <c r="R475">
        <v>0</v>
      </c>
      <c r="S475">
        <v>0</v>
      </c>
    </row>
    <row r="476" spans="1:19" x14ac:dyDescent="0.2">
      <c r="A476" s="22">
        <v>474</v>
      </c>
      <c r="B476" t="b">
        <v>0</v>
      </c>
      <c r="C476" t="b">
        <v>1</v>
      </c>
      <c r="D476" t="s">
        <v>90</v>
      </c>
      <c r="E476" t="s">
        <v>1176</v>
      </c>
      <c r="F476" t="str">
        <f>VLOOKUP(pHWC_agri[[#This Row],[ecoinvent_country_name]],CFs_agri[[ecoinvent_country_name]:[ecoinvent_shortname]],3,0)</f>
        <v>US-NV</v>
      </c>
      <c r="G476">
        <v>2154630000</v>
      </c>
      <c r="H476">
        <v>0</v>
      </c>
      <c r="I476">
        <v>0</v>
      </c>
      <c r="J476">
        <v>742891</v>
      </c>
      <c r="K476">
        <v>8463500</v>
      </c>
      <c r="L476">
        <v>50719200</v>
      </c>
      <c r="M476">
        <v>404357000</v>
      </c>
      <c r="N476">
        <v>738355000</v>
      </c>
      <c r="O476">
        <v>628314000</v>
      </c>
      <c r="P476">
        <v>285862000</v>
      </c>
      <c r="Q476">
        <v>37816300</v>
      </c>
      <c r="R476">
        <v>0</v>
      </c>
      <c r="S476">
        <v>0</v>
      </c>
    </row>
    <row r="477" spans="1:19" x14ac:dyDescent="0.2">
      <c r="A477" s="22">
        <v>475</v>
      </c>
      <c r="B477" t="b">
        <v>0</v>
      </c>
      <c r="C477" t="b">
        <v>1</v>
      </c>
      <c r="D477" t="s">
        <v>90</v>
      </c>
      <c r="E477" t="s">
        <v>1178</v>
      </c>
      <c r="F477" t="str">
        <f>VLOOKUP(pHWC_agri[[#This Row],[ecoinvent_country_name]],CFs_agri[[ecoinvent_country_name]:[ecoinvent_shortname]],3,0)</f>
        <v>US-NY</v>
      </c>
      <c r="G477">
        <v>59371800</v>
      </c>
      <c r="H477">
        <v>0</v>
      </c>
      <c r="I477">
        <v>0</v>
      </c>
      <c r="J477">
        <v>0</v>
      </c>
      <c r="K477">
        <v>0</v>
      </c>
      <c r="L477">
        <v>2828830</v>
      </c>
      <c r="M477">
        <v>12679700</v>
      </c>
      <c r="N477">
        <v>25044700</v>
      </c>
      <c r="O477">
        <v>16389600</v>
      </c>
      <c r="P477">
        <v>2390950</v>
      </c>
      <c r="Q477">
        <v>38001.699999999997</v>
      </c>
      <c r="R477">
        <v>0</v>
      </c>
      <c r="S477">
        <v>0</v>
      </c>
    </row>
    <row r="478" spans="1:19" x14ac:dyDescent="0.2">
      <c r="A478" s="22">
        <v>476</v>
      </c>
      <c r="B478" t="b">
        <v>0</v>
      </c>
      <c r="C478" t="b">
        <v>1</v>
      </c>
      <c r="D478" t="s">
        <v>90</v>
      </c>
      <c r="E478" t="s">
        <v>1180</v>
      </c>
      <c r="F478" t="str">
        <f>VLOOKUP(pHWC_agri[[#This Row],[ecoinvent_country_name]],CFs_agri[[ecoinvent_country_name]:[ecoinvent_shortname]],3,0)</f>
        <v>US-OH</v>
      </c>
      <c r="G478">
        <v>35854500</v>
      </c>
      <c r="H478">
        <v>0</v>
      </c>
      <c r="I478">
        <v>0</v>
      </c>
      <c r="J478">
        <v>0</v>
      </c>
      <c r="K478">
        <v>15674.9</v>
      </c>
      <c r="L478">
        <v>1610930</v>
      </c>
      <c r="M478">
        <v>6898640</v>
      </c>
      <c r="N478">
        <v>14499900</v>
      </c>
      <c r="O478">
        <v>11040600</v>
      </c>
      <c r="P478">
        <v>1745120</v>
      </c>
      <c r="Q478">
        <v>43731.3</v>
      </c>
      <c r="R478">
        <v>0</v>
      </c>
      <c r="S478">
        <v>0</v>
      </c>
    </row>
    <row r="479" spans="1:19" x14ac:dyDescent="0.2">
      <c r="A479" s="22">
        <v>477</v>
      </c>
      <c r="B479" t="b">
        <v>0</v>
      </c>
      <c r="C479" t="b">
        <v>1</v>
      </c>
      <c r="D479" t="s">
        <v>90</v>
      </c>
      <c r="E479" t="s">
        <v>1182</v>
      </c>
      <c r="F479" t="str">
        <f>VLOOKUP(pHWC_agri[[#This Row],[ecoinvent_country_name]],CFs_agri[[ecoinvent_country_name]:[ecoinvent_shortname]],3,0)</f>
        <v>US-OK</v>
      </c>
      <c r="G479">
        <v>1014980000</v>
      </c>
      <c r="H479">
        <v>0</v>
      </c>
      <c r="I479">
        <v>0</v>
      </c>
      <c r="J479">
        <v>227177</v>
      </c>
      <c r="K479">
        <v>9086640</v>
      </c>
      <c r="L479">
        <v>25730400</v>
      </c>
      <c r="M479">
        <v>172750000</v>
      </c>
      <c r="N479">
        <v>344660000</v>
      </c>
      <c r="O479">
        <v>285505000</v>
      </c>
      <c r="P479">
        <v>138007000</v>
      </c>
      <c r="Q479">
        <v>32013000</v>
      </c>
      <c r="R479">
        <v>6997940</v>
      </c>
      <c r="S479">
        <v>0</v>
      </c>
    </row>
    <row r="480" spans="1:19" x14ac:dyDescent="0.2">
      <c r="A480" s="22">
        <v>478</v>
      </c>
      <c r="B480" t="b">
        <v>0</v>
      </c>
      <c r="C480" t="b">
        <v>1</v>
      </c>
      <c r="D480" t="s">
        <v>90</v>
      </c>
      <c r="E480" t="s">
        <v>1184</v>
      </c>
      <c r="F480" t="str">
        <f>VLOOKUP(pHWC_agri[[#This Row],[ecoinvent_country_name]],CFs_agri[[ecoinvent_country_name]:[ecoinvent_shortname]],3,0)</f>
        <v>US-OR</v>
      </c>
      <c r="G480">
        <v>4475730000</v>
      </c>
      <c r="H480">
        <v>0</v>
      </c>
      <c r="I480">
        <v>0</v>
      </c>
      <c r="J480">
        <v>31.324200000000001</v>
      </c>
      <c r="K480">
        <v>9835320</v>
      </c>
      <c r="L480">
        <v>98477100</v>
      </c>
      <c r="M480">
        <v>806883000</v>
      </c>
      <c r="N480">
        <v>1599210000</v>
      </c>
      <c r="O480">
        <v>1388550000</v>
      </c>
      <c r="P480">
        <v>495771000</v>
      </c>
      <c r="Q480">
        <v>77007800</v>
      </c>
      <c r="R480">
        <v>0</v>
      </c>
      <c r="S480">
        <v>0</v>
      </c>
    </row>
    <row r="481" spans="1:19" x14ac:dyDescent="0.2">
      <c r="A481" s="22">
        <v>479</v>
      </c>
      <c r="B481" t="b">
        <v>0</v>
      </c>
      <c r="C481" t="b">
        <v>1</v>
      </c>
      <c r="D481" t="s">
        <v>90</v>
      </c>
      <c r="E481" t="s">
        <v>1186</v>
      </c>
      <c r="F481" t="str">
        <f>VLOOKUP(pHWC_agri[[#This Row],[ecoinvent_country_name]],CFs_agri[[ecoinvent_country_name]:[ecoinvent_shortname]],3,0)</f>
        <v>US-PA</v>
      </c>
      <c r="G481">
        <v>31548300</v>
      </c>
      <c r="H481">
        <v>0</v>
      </c>
      <c r="I481">
        <v>0</v>
      </c>
      <c r="J481">
        <v>0</v>
      </c>
      <c r="K481">
        <v>0</v>
      </c>
      <c r="L481">
        <v>2001670</v>
      </c>
      <c r="M481">
        <v>5412570</v>
      </c>
      <c r="N481">
        <v>9689680</v>
      </c>
      <c r="O481">
        <v>9755550</v>
      </c>
      <c r="P481">
        <v>4524300</v>
      </c>
      <c r="Q481">
        <v>164541</v>
      </c>
      <c r="R481">
        <v>0</v>
      </c>
      <c r="S481">
        <v>0</v>
      </c>
    </row>
    <row r="482" spans="1:19" x14ac:dyDescent="0.2">
      <c r="A482" s="22">
        <v>480</v>
      </c>
      <c r="B482" t="b">
        <v>0</v>
      </c>
      <c r="C482" t="b">
        <v>1</v>
      </c>
      <c r="D482" t="s">
        <v>90</v>
      </c>
      <c r="E482" t="s">
        <v>1188</v>
      </c>
      <c r="F482" t="str">
        <f>VLOOKUP(pHWC_agri[[#This Row],[ecoinvent_country_name]],CFs_agri[[ecoinvent_country_name]:[ecoinvent_shortname]],3,0)</f>
        <v>US-RFC</v>
      </c>
      <c r="G482">
        <v>1110430000</v>
      </c>
      <c r="H482">
        <v>0</v>
      </c>
      <c r="I482">
        <v>0</v>
      </c>
      <c r="J482">
        <v>0</v>
      </c>
      <c r="K482">
        <v>519064</v>
      </c>
      <c r="L482">
        <v>31776400</v>
      </c>
      <c r="M482">
        <v>190081000</v>
      </c>
      <c r="N482">
        <v>455412000</v>
      </c>
      <c r="O482">
        <v>324655000</v>
      </c>
      <c r="P482">
        <v>90534300</v>
      </c>
      <c r="Q482">
        <v>17314600</v>
      </c>
      <c r="R482">
        <v>133858</v>
      </c>
      <c r="S482">
        <v>0</v>
      </c>
    </row>
    <row r="483" spans="1:19" x14ac:dyDescent="0.2">
      <c r="A483" s="22">
        <v>481</v>
      </c>
      <c r="B483" t="b">
        <v>0</v>
      </c>
      <c r="C483" t="b">
        <v>1</v>
      </c>
      <c r="D483" t="s">
        <v>90</v>
      </c>
      <c r="E483" t="s">
        <v>1190</v>
      </c>
      <c r="F483" t="str">
        <f>VLOOKUP(pHWC_agri[[#This Row],[ecoinvent_country_name]],CFs_agri[[ecoinvent_country_name]:[ecoinvent_shortname]],3,0)</f>
        <v>US-RI</v>
      </c>
      <c r="G483">
        <v>2491210</v>
      </c>
      <c r="H483">
        <v>0</v>
      </c>
      <c r="I483">
        <v>0</v>
      </c>
      <c r="J483">
        <v>0</v>
      </c>
      <c r="K483">
        <v>0</v>
      </c>
      <c r="L483">
        <v>102658</v>
      </c>
      <c r="M483">
        <v>356175</v>
      </c>
      <c r="N483">
        <v>767812</v>
      </c>
      <c r="O483">
        <v>976595</v>
      </c>
      <c r="P483">
        <v>270912</v>
      </c>
      <c r="Q483">
        <v>17053.099999999999</v>
      </c>
      <c r="R483">
        <v>0</v>
      </c>
      <c r="S483">
        <v>0</v>
      </c>
    </row>
    <row r="484" spans="1:19" x14ac:dyDescent="0.2">
      <c r="A484" s="22">
        <v>482</v>
      </c>
      <c r="B484" t="b">
        <v>0</v>
      </c>
      <c r="C484" t="b">
        <v>1</v>
      </c>
      <c r="D484" t="s">
        <v>90</v>
      </c>
      <c r="E484" t="s">
        <v>1192</v>
      </c>
      <c r="F484" t="str">
        <f>VLOOKUP(pHWC_agri[[#This Row],[ecoinvent_country_name]],CFs_agri[[ecoinvent_country_name]:[ecoinvent_shortname]],3,0)</f>
        <v>US-SC</v>
      </c>
      <c r="G484">
        <v>159341000</v>
      </c>
      <c r="H484">
        <v>0</v>
      </c>
      <c r="I484">
        <v>0</v>
      </c>
      <c r="J484">
        <v>2173380</v>
      </c>
      <c r="K484">
        <v>7330910</v>
      </c>
      <c r="L484">
        <v>29369800</v>
      </c>
      <c r="M484">
        <v>21073300</v>
      </c>
      <c r="N484">
        <v>36832200</v>
      </c>
      <c r="O484">
        <v>24687200</v>
      </c>
      <c r="P484">
        <v>26206100</v>
      </c>
      <c r="Q484">
        <v>11550800</v>
      </c>
      <c r="R484">
        <v>89999.5</v>
      </c>
      <c r="S484">
        <v>27175.4</v>
      </c>
    </row>
    <row r="485" spans="1:19" x14ac:dyDescent="0.2">
      <c r="A485" s="22">
        <v>483</v>
      </c>
      <c r="B485" t="b">
        <v>0</v>
      </c>
      <c r="C485" t="b">
        <v>1</v>
      </c>
      <c r="D485" t="s">
        <v>90</v>
      </c>
      <c r="E485" t="s">
        <v>1194</v>
      </c>
      <c r="F485" t="str">
        <f>VLOOKUP(pHWC_agri[[#This Row],[ecoinvent_country_name]],CFs_agri[[ecoinvent_country_name]:[ecoinvent_shortname]],3,0)</f>
        <v>US-SD</v>
      </c>
      <c r="G485">
        <v>403863000</v>
      </c>
      <c r="H485">
        <v>0</v>
      </c>
      <c r="I485">
        <v>0</v>
      </c>
      <c r="J485">
        <v>0</v>
      </c>
      <c r="K485">
        <v>390613</v>
      </c>
      <c r="L485">
        <v>3780960</v>
      </c>
      <c r="M485">
        <v>96131800</v>
      </c>
      <c r="N485">
        <v>151150000</v>
      </c>
      <c r="O485">
        <v>116745000</v>
      </c>
      <c r="P485">
        <v>35410300</v>
      </c>
      <c r="Q485">
        <v>254979</v>
      </c>
      <c r="R485">
        <v>0</v>
      </c>
      <c r="S485">
        <v>0</v>
      </c>
    </row>
    <row r="486" spans="1:19" x14ac:dyDescent="0.2">
      <c r="A486" s="22">
        <v>484</v>
      </c>
      <c r="B486" t="b">
        <v>0</v>
      </c>
      <c r="C486" t="b">
        <v>1</v>
      </c>
      <c r="D486" t="s">
        <v>90</v>
      </c>
      <c r="E486" t="s">
        <v>1196</v>
      </c>
      <c r="F486" t="str">
        <f>VLOOKUP(pHWC_agri[[#This Row],[ecoinvent_country_name]],CFs_agri[[ecoinvent_country_name]:[ecoinvent_shortname]],3,0)</f>
        <v>US-SERC</v>
      </c>
      <c r="G486">
        <v>10941700000</v>
      </c>
      <c r="H486">
        <v>640146</v>
      </c>
      <c r="I486">
        <v>43670.9</v>
      </c>
      <c r="J486">
        <v>44271400</v>
      </c>
      <c r="K486">
        <v>282542000</v>
      </c>
      <c r="L486">
        <v>1782750000</v>
      </c>
      <c r="M486">
        <v>2921710000</v>
      </c>
      <c r="N486">
        <v>3117320000</v>
      </c>
      <c r="O486">
        <v>1407350000</v>
      </c>
      <c r="P486">
        <v>988479000</v>
      </c>
      <c r="Q486">
        <v>346828000</v>
      </c>
      <c r="R486">
        <v>35231500</v>
      </c>
      <c r="S486">
        <v>14525300</v>
      </c>
    </row>
    <row r="487" spans="1:19" x14ac:dyDescent="0.2">
      <c r="A487" s="22">
        <v>485</v>
      </c>
      <c r="B487" t="b">
        <v>0</v>
      </c>
      <c r="C487" t="b">
        <v>1</v>
      </c>
      <c r="D487" t="s">
        <v>90</v>
      </c>
      <c r="E487" t="s">
        <v>1198</v>
      </c>
      <c r="F487" t="str">
        <f>VLOOKUP(pHWC_agri[[#This Row],[ecoinvent_country_name]],CFs_agri[[ecoinvent_country_name]:[ecoinvent_shortname]],3,0)</f>
        <v>US-TN</v>
      </c>
      <c r="G487">
        <v>196745000</v>
      </c>
      <c r="H487">
        <v>0</v>
      </c>
      <c r="I487">
        <v>0</v>
      </c>
      <c r="J487">
        <v>75225.5</v>
      </c>
      <c r="K487">
        <v>4355790</v>
      </c>
      <c r="L487">
        <v>49835000</v>
      </c>
      <c r="M487">
        <v>56141800</v>
      </c>
      <c r="N487">
        <v>56048300</v>
      </c>
      <c r="O487">
        <v>22914600</v>
      </c>
      <c r="P487">
        <v>6092780</v>
      </c>
      <c r="Q487">
        <v>1281410</v>
      </c>
      <c r="R487">
        <v>0</v>
      </c>
      <c r="S487">
        <v>0</v>
      </c>
    </row>
    <row r="488" spans="1:19" x14ac:dyDescent="0.2">
      <c r="A488" s="22">
        <v>486</v>
      </c>
      <c r="B488" t="b">
        <v>0</v>
      </c>
      <c r="C488" t="b">
        <v>1</v>
      </c>
      <c r="D488" t="s">
        <v>90</v>
      </c>
      <c r="E488" t="s">
        <v>1200</v>
      </c>
      <c r="F488" t="str">
        <f>VLOOKUP(pHWC_agri[[#This Row],[ecoinvent_country_name]],CFs_agri[[ecoinvent_country_name]:[ecoinvent_shortname]],3,0)</f>
        <v>US-TRE</v>
      </c>
      <c r="G488">
        <v>5508810000</v>
      </c>
      <c r="H488">
        <v>49200600</v>
      </c>
      <c r="I488">
        <v>50310600</v>
      </c>
      <c r="J488">
        <v>102864000</v>
      </c>
      <c r="K488">
        <v>162957000</v>
      </c>
      <c r="L488">
        <v>405330000</v>
      </c>
      <c r="M488">
        <v>1082320000</v>
      </c>
      <c r="N488">
        <v>1559020000</v>
      </c>
      <c r="O488">
        <v>1283430000</v>
      </c>
      <c r="P488">
        <v>462570000</v>
      </c>
      <c r="Q488">
        <v>189757000</v>
      </c>
      <c r="R488">
        <v>81268600</v>
      </c>
      <c r="S488">
        <v>79788700</v>
      </c>
    </row>
    <row r="489" spans="1:19" x14ac:dyDescent="0.2">
      <c r="A489" s="22">
        <v>487</v>
      </c>
      <c r="B489" t="b">
        <v>0</v>
      </c>
      <c r="C489" t="b">
        <v>1</v>
      </c>
      <c r="D489" t="s">
        <v>90</v>
      </c>
      <c r="E489" t="s">
        <v>1202</v>
      </c>
      <c r="F489" t="str">
        <f>VLOOKUP(pHWC_agri[[#This Row],[ecoinvent_country_name]],CFs_agri[[ecoinvent_country_name]:[ecoinvent_shortname]],3,0)</f>
        <v>US-TX</v>
      </c>
      <c r="G489">
        <v>10760400000</v>
      </c>
      <c r="H489">
        <v>49200600</v>
      </c>
      <c r="I489">
        <v>50321000</v>
      </c>
      <c r="J489">
        <v>132150000</v>
      </c>
      <c r="K489">
        <v>372452000</v>
      </c>
      <c r="L489">
        <v>937424000</v>
      </c>
      <c r="M489">
        <v>2262630000</v>
      </c>
      <c r="N489">
        <v>3234980000</v>
      </c>
      <c r="O489">
        <v>2492010000</v>
      </c>
      <c r="P489">
        <v>832632000</v>
      </c>
      <c r="Q489">
        <v>229738000</v>
      </c>
      <c r="R489">
        <v>87035000</v>
      </c>
      <c r="S489">
        <v>79824200</v>
      </c>
    </row>
    <row r="490" spans="1:19" x14ac:dyDescent="0.2">
      <c r="A490" s="22">
        <v>488</v>
      </c>
      <c r="B490" t="b">
        <v>0</v>
      </c>
      <c r="C490" t="b">
        <v>1</v>
      </c>
      <c r="D490" t="s">
        <v>90</v>
      </c>
      <c r="E490" t="s">
        <v>1204</v>
      </c>
      <c r="F490" t="str">
        <f>VLOOKUP(pHWC_agri[[#This Row],[ecoinvent_country_name]],CFs_agri[[ecoinvent_country_name]:[ecoinvent_shortname]],3,0)</f>
        <v>US-UT</v>
      </c>
      <c r="G490">
        <v>3076690000</v>
      </c>
      <c r="H490">
        <v>0</v>
      </c>
      <c r="I490">
        <v>0</v>
      </c>
      <c r="J490">
        <v>0</v>
      </c>
      <c r="K490">
        <v>897916</v>
      </c>
      <c r="L490">
        <v>49127400</v>
      </c>
      <c r="M490">
        <v>631842000</v>
      </c>
      <c r="N490">
        <v>1065280000</v>
      </c>
      <c r="O490">
        <v>876826000</v>
      </c>
      <c r="P490">
        <v>410550000</v>
      </c>
      <c r="Q490">
        <v>42167500</v>
      </c>
      <c r="R490">
        <v>0</v>
      </c>
      <c r="S490">
        <v>0</v>
      </c>
    </row>
    <row r="491" spans="1:19" x14ac:dyDescent="0.2">
      <c r="A491" s="22">
        <v>489</v>
      </c>
      <c r="B491" t="b">
        <v>0</v>
      </c>
      <c r="C491" t="b">
        <v>1</v>
      </c>
      <c r="D491" t="s">
        <v>90</v>
      </c>
      <c r="E491" t="s">
        <v>1206</v>
      </c>
      <c r="F491" t="str">
        <f>VLOOKUP(pHWC_agri[[#This Row],[ecoinvent_country_name]],CFs_agri[[ecoinvent_country_name]:[ecoinvent_shortname]],3,0)</f>
        <v>US-VA</v>
      </c>
      <c r="G491">
        <v>67995700</v>
      </c>
      <c r="H491">
        <v>0</v>
      </c>
      <c r="I491">
        <v>0</v>
      </c>
      <c r="J491">
        <v>0</v>
      </c>
      <c r="K491">
        <v>96631.4</v>
      </c>
      <c r="L491">
        <v>3966360</v>
      </c>
      <c r="M491">
        <v>8960190</v>
      </c>
      <c r="N491">
        <v>13918100</v>
      </c>
      <c r="O491">
        <v>16811600</v>
      </c>
      <c r="P491">
        <v>18879800</v>
      </c>
      <c r="Q491">
        <v>5338330</v>
      </c>
      <c r="R491">
        <v>24750.6</v>
      </c>
      <c r="S491">
        <v>0</v>
      </c>
    </row>
    <row r="492" spans="1:19" x14ac:dyDescent="0.2">
      <c r="A492" s="22">
        <v>490</v>
      </c>
      <c r="B492" t="b">
        <v>0</v>
      </c>
      <c r="C492" t="b">
        <v>1</v>
      </c>
      <c r="D492" t="s">
        <v>90</v>
      </c>
      <c r="E492" t="s">
        <v>1208</v>
      </c>
      <c r="F492" t="str">
        <f>VLOOKUP(pHWC_agri[[#This Row],[ecoinvent_country_name]],CFs_agri[[ecoinvent_country_name]:[ecoinvent_shortname]],3,0)</f>
        <v>US-VT</v>
      </c>
      <c r="G492">
        <v>1776730</v>
      </c>
      <c r="H492">
        <v>0</v>
      </c>
      <c r="I492">
        <v>0</v>
      </c>
      <c r="J492">
        <v>0</v>
      </c>
      <c r="K492">
        <v>0</v>
      </c>
      <c r="L492">
        <v>1880.99</v>
      </c>
      <c r="M492">
        <v>243616</v>
      </c>
      <c r="N492">
        <v>836380</v>
      </c>
      <c r="O492">
        <v>534056</v>
      </c>
      <c r="P492">
        <v>160380</v>
      </c>
      <c r="Q492">
        <v>412.6</v>
      </c>
      <c r="R492">
        <v>0</v>
      </c>
      <c r="S492">
        <v>0</v>
      </c>
    </row>
    <row r="493" spans="1:19" x14ac:dyDescent="0.2">
      <c r="A493" s="22">
        <v>491</v>
      </c>
      <c r="B493" t="b">
        <v>0</v>
      </c>
      <c r="C493" t="b">
        <v>1</v>
      </c>
      <c r="D493" t="s">
        <v>90</v>
      </c>
      <c r="E493" t="s">
        <v>1210</v>
      </c>
      <c r="F493" t="str">
        <f>VLOOKUP(pHWC_agri[[#This Row],[ecoinvent_country_name]],CFs_agri[[ecoinvent_country_name]:[ecoinvent_shortname]],3,0)</f>
        <v>US-WA</v>
      </c>
      <c r="G493">
        <v>5192910000</v>
      </c>
      <c r="H493">
        <v>0</v>
      </c>
      <c r="I493">
        <v>33.584000000000003</v>
      </c>
      <c r="J493">
        <v>1112.6099999999999</v>
      </c>
      <c r="K493">
        <v>61973600</v>
      </c>
      <c r="L493">
        <v>464632000</v>
      </c>
      <c r="M493">
        <v>1338250000</v>
      </c>
      <c r="N493">
        <v>1648660000</v>
      </c>
      <c r="O493">
        <v>1312010000</v>
      </c>
      <c r="P493">
        <v>359218000</v>
      </c>
      <c r="Q493">
        <v>8168790</v>
      </c>
      <c r="R493">
        <v>5.8393600000000001</v>
      </c>
      <c r="S493">
        <v>0</v>
      </c>
    </row>
    <row r="494" spans="1:19" x14ac:dyDescent="0.2">
      <c r="A494" s="22">
        <v>492</v>
      </c>
      <c r="B494" t="b">
        <v>0</v>
      </c>
      <c r="C494" t="b">
        <v>1</v>
      </c>
      <c r="D494" t="s">
        <v>90</v>
      </c>
      <c r="E494" t="s">
        <v>1212</v>
      </c>
      <c r="F494" t="str">
        <f>VLOOKUP(pHWC_agri[[#This Row],[ecoinvent_country_name]],CFs_agri[[ecoinvent_country_name]:[ecoinvent_shortname]],3,0)</f>
        <v>US-WECC</v>
      </c>
      <c r="G494">
        <v>65160700000</v>
      </c>
      <c r="H494">
        <v>13862200</v>
      </c>
      <c r="I494">
        <v>103222000</v>
      </c>
      <c r="J494">
        <v>790583000</v>
      </c>
      <c r="K494">
        <v>3202670000</v>
      </c>
      <c r="L494">
        <v>5910630000</v>
      </c>
      <c r="M494">
        <v>15325600000</v>
      </c>
      <c r="N494">
        <v>20025400000</v>
      </c>
      <c r="O494">
        <v>14172200000</v>
      </c>
      <c r="P494">
        <v>5043600000</v>
      </c>
      <c r="Q494">
        <v>539779000</v>
      </c>
      <c r="R494">
        <v>33108600</v>
      </c>
      <c r="S494">
        <v>35674.5</v>
      </c>
    </row>
    <row r="495" spans="1:19" x14ac:dyDescent="0.2">
      <c r="A495" s="22">
        <v>493</v>
      </c>
      <c r="B495" t="b">
        <v>0</v>
      </c>
      <c r="C495" t="b">
        <v>1</v>
      </c>
      <c r="D495" t="s">
        <v>90</v>
      </c>
      <c r="E495" t="s">
        <v>1214</v>
      </c>
      <c r="F495" t="str">
        <f>VLOOKUP(pHWC_agri[[#This Row],[ecoinvent_country_name]],CFs_agri[[ecoinvent_country_name]:[ecoinvent_shortname]],3,0)</f>
        <v>US-WI</v>
      </c>
      <c r="G495">
        <v>246082000</v>
      </c>
      <c r="H495">
        <v>0</v>
      </c>
      <c r="I495">
        <v>0</v>
      </c>
      <c r="J495">
        <v>0</v>
      </c>
      <c r="K495">
        <v>21.436499999999999</v>
      </c>
      <c r="L495">
        <v>1434760</v>
      </c>
      <c r="M495">
        <v>60531300</v>
      </c>
      <c r="N495">
        <v>94043200</v>
      </c>
      <c r="O495">
        <v>80600700</v>
      </c>
      <c r="P495">
        <v>9472110</v>
      </c>
      <c r="Q495">
        <v>0</v>
      </c>
      <c r="R495">
        <v>0</v>
      </c>
      <c r="S495">
        <v>0</v>
      </c>
    </row>
    <row r="496" spans="1:19" x14ac:dyDescent="0.2">
      <c r="A496" s="22">
        <v>494</v>
      </c>
      <c r="B496" t="b">
        <v>0</v>
      </c>
      <c r="C496" t="b">
        <v>1</v>
      </c>
      <c r="D496" t="s">
        <v>90</v>
      </c>
      <c r="E496" t="s">
        <v>1216</v>
      </c>
      <c r="F496" t="str">
        <f>VLOOKUP(pHWC_agri[[#This Row],[ecoinvent_country_name]],CFs_agri[[ecoinvent_country_name]:[ecoinvent_shortname]],3,0)</f>
        <v>US-WV</v>
      </c>
      <c r="G496">
        <v>3940130</v>
      </c>
      <c r="H496">
        <v>0</v>
      </c>
      <c r="I496">
        <v>0</v>
      </c>
      <c r="J496">
        <v>0</v>
      </c>
      <c r="K496">
        <v>1369.57</v>
      </c>
      <c r="L496">
        <v>386880</v>
      </c>
      <c r="M496">
        <v>900148</v>
      </c>
      <c r="N496">
        <v>1295770</v>
      </c>
      <c r="O496">
        <v>872962</v>
      </c>
      <c r="P496">
        <v>449623</v>
      </c>
      <c r="Q496">
        <v>33381.4</v>
      </c>
      <c r="R496">
        <v>0</v>
      </c>
      <c r="S496">
        <v>0</v>
      </c>
    </row>
    <row r="497" spans="1:19" x14ac:dyDescent="0.2">
      <c r="A497" s="22">
        <v>495</v>
      </c>
      <c r="B497" t="b">
        <v>0</v>
      </c>
      <c r="C497" t="b">
        <v>1</v>
      </c>
      <c r="D497" t="s">
        <v>90</v>
      </c>
      <c r="E497" t="s">
        <v>1218</v>
      </c>
      <c r="F497" t="str">
        <f>VLOOKUP(pHWC_agri[[#This Row],[ecoinvent_country_name]],CFs_agri[[ecoinvent_country_name]:[ecoinvent_shortname]],3,0)</f>
        <v>US-WY</v>
      </c>
      <c r="G497">
        <v>3142730000</v>
      </c>
      <c r="H497">
        <v>0</v>
      </c>
      <c r="I497">
        <v>0</v>
      </c>
      <c r="J497">
        <v>0</v>
      </c>
      <c r="K497">
        <v>15999.9</v>
      </c>
      <c r="L497">
        <v>12374800</v>
      </c>
      <c r="M497">
        <v>543215000</v>
      </c>
      <c r="N497">
        <v>1147870000</v>
      </c>
      <c r="O497">
        <v>992318000</v>
      </c>
      <c r="P497">
        <v>427686000</v>
      </c>
      <c r="Q497">
        <v>19245200</v>
      </c>
      <c r="R497">
        <v>4488.22</v>
      </c>
      <c r="S497">
        <v>0</v>
      </c>
    </row>
    <row r="498" spans="1:19" x14ac:dyDescent="0.2">
      <c r="A498" s="22">
        <v>496</v>
      </c>
      <c r="B498" t="b">
        <v>1</v>
      </c>
      <c r="C498" t="b">
        <v>1</v>
      </c>
      <c r="D498" t="s">
        <v>1220</v>
      </c>
      <c r="E498" t="s">
        <v>1220</v>
      </c>
      <c r="F498" t="str">
        <f>VLOOKUP(pHWC_agri[[#This Row],[ecoinvent_country_name]],CFs_agri[[ecoinvent_country_name]:[ecoinvent_shortname]],3,0)</f>
        <v>UY</v>
      </c>
      <c r="G498">
        <v>1124410000</v>
      </c>
      <c r="H498">
        <v>144620000</v>
      </c>
      <c r="I498">
        <v>263592000</v>
      </c>
      <c r="J498">
        <v>86676300</v>
      </c>
      <c r="K498">
        <v>25143000</v>
      </c>
      <c r="L498">
        <v>1814020</v>
      </c>
      <c r="M498">
        <v>1347100</v>
      </c>
      <c r="N498">
        <v>227570</v>
      </c>
      <c r="O498">
        <v>8959.6</v>
      </c>
      <c r="P498">
        <v>1931180</v>
      </c>
      <c r="Q498">
        <v>6616720</v>
      </c>
      <c r="R498">
        <v>198784000</v>
      </c>
      <c r="S498">
        <v>393652000</v>
      </c>
    </row>
    <row r="499" spans="1:19" x14ac:dyDescent="0.2">
      <c r="A499" s="22">
        <v>497</v>
      </c>
      <c r="B499" t="b">
        <v>1</v>
      </c>
      <c r="C499" t="b">
        <v>1</v>
      </c>
      <c r="D499" t="s">
        <v>1223</v>
      </c>
      <c r="E499" t="s">
        <v>1223</v>
      </c>
      <c r="F499" t="str">
        <f>VLOOKUP(pHWC_agri[[#This Row],[ecoinvent_country_name]],CFs_agri[[ecoinvent_country_name]:[ecoinvent_shortname]],3,0)</f>
        <v>UZ</v>
      </c>
      <c r="G499">
        <v>24521200000</v>
      </c>
      <c r="H499">
        <v>0</v>
      </c>
      <c r="I499">
        <v>703486</v>
      </c>
      <c r="J499">
        <v>228973000</v>
      </c>
      <c r="K499">
        <v>891145000</v>
      </c>
      <c r="L499">
        <v>6081610000</v>
      </c>
      <c r="M499">
        <v>7146480000</v>
      </c>
      <c r="N499">
        <v>7759240000</v>
      </c>
      <c r="O499">
        <v>2388560000</v>
      </c>
      <c r="P499">
        <v>24419500</v>
      </c>
      <c r="Q499">
        <v>106171</v>
      </c>
      <c r="R499">
        <v>0</v>
      </c>
      <c r="S499">
        <v>0</v>
      </c>
    </row>
    <row r="500" spans="1:19" x14ac:dyDescent="0.2">
      <c r="A500" s="22">
        <v>498</v>
      </c>
      <c r="B500" t="b">
        <v>0</v>
      </c>
      <c r="C500" t="b">
        <v>1</v>
      </c>
      <c r="D500" t="s">
        <v>90</v>
      </c>
      <c r="E500" t="s">
        <v>1226</v>
      </c>
      <c r="F500" t="str">
        <f>VLOOKUP(pHWC_agri[[#This Row],[ecoinvent_country_name]],CFs_agri[[ecoinvent_country_name]:[ecoinvent_shortname]],3,0)</f>
        <v>United States of America, including overseas territories</v>
      </c>
      <c r="G500">
        <v>102812000000</v>
      </c>
      <c r="H500">
        <v>68179400</v>
      </c>
      <c r="I500">
        <v>158300000</v>
      </c>
      <c r="J500">
        <v>976785000</v>
      </c>
      <c r="K500">
        <v>4093690000</v>
      </c>
      <c r="L500">
        <v>9137430000</v>
      </c>
      <c r="M500">
        <v>24030000000</v>
      </c>
      <c r="N500">
        <v>32745100000</v>
      </c>
      <c r="O500">
        <v>21672100000</v>
      </c>
      <c r="P500">
        <v>8403700000</v>
      </c>
      <c r="Q500">
        <v>1254280000</v>
      </c>
      <c r="R500">
        <v>174633000</v>
      </c>
      <c r="S500">
        <v>97825100</v>
      </c>
    </row>
    <row r="501" spans="1:19" x14ac:dyDescent="0.2">
      <c r="A501" s="22">
        <v>499</v>
      </c>
      <c r="B501" t="b">
        <v>1</v>
      </c>
      <c r="C501" t="b">
        <v>1</v>
      </c>
      <c r="D501" t="s">
        <v>1227</v>
      </c>
      <c r="E501" t="s">
        <v>1228</v>
      </c>
      <c r="F501" t="str">
        <f>VLOOKUP(pHWC_agri[[#This Row],[ecoinvent_country_name]],CFs_agri[[ecoinvent_country_name]:[ecoinvent_shortname]],3,0)</f>
        <v>VA</v>
      </c>
      <c r="G501">
        <v>11258.7</v>
      </c>
      <c r="H501">
        <v>0</v>
      </c>
      <c r="I501">
        <v>0</v>
      </c>
      <c r="J501">
        <v>0</v>
      </c>
      <c r="K501">
        <v>181.42400000000001</v>
      </c>
      <c r="L501">
        <v>697.88400000000001</v>
      </c>
      <c r="M501">
        <v>4106.34</v>
      </c>
      <c r="N501">
        <v>4080.22</v>
      </c>
      <c r="O501">
        <v>2192.8000000000002</v>
      </c>
      <c r="P501">
        <v>0</v>
      </c>
      <c r="Q501">
        <v>0</v>
      </c>
      <c r="R501">
        <v>0</v>
      </c>
      <c r="S501">
        <v>0</v>
      </c>
    </row>
    <row r="502" spans="1:19" x14ac:dyDescent="0.2">
      <c r="A502" s="22">
        <v>500</v>
      </c>
      <c r="B502" t="b">
        <v>1</v>
      </c>
      <c r="C502" t="b">
        <v>1</v>
      </c>
      <c r="D502" t="s">
        <v>1231</v>
      </c>
      <c r="E502" t="s">
        <v>1231</v>
      </c>
      <c r="F502" t="str">
        <f>VLOOKUP(pHWC_agri[[#This Row],[ecoinvent_country_name]],CFs_agri[[ecoinvent_country_name]:[ecoinvent_shortname]],3,0)</f>
        <v>VC</v>
      </c>
      <c r="G502">
        <v>0</v>
      </c>
      <c r="H502">
        <v>0</v>
      </c>
      <c r="I502">
        <v>0</v>
      </c>
      <c r="J502">
        <v>0</v>
      </c>
      <c r="K502">
        <v>0</v>
      </c>
      <c r="L502">
        <v>0</v>
      </c>
      <c r="M502">
        <v>0</v>
      </c>
      <c r="N502">
        <v>0</v>
      </c>
      <c r="O502">
        <v>0</v>
      </c>
      <c r="P502">
        <v>0</v>
      </c>
      <c r="Q502">
        <v>0</v>
      </c>
      <c r="R502">
        <v>0</v>
      </c>
      <c r="S502">
        <v>0</v>
      </c>
    </row>
    <row r="503" spans="1:19" x14ac:dyDescent="0.2">
      <c r="A503" s="22">
        <v>501</v>
      </c>
      <c r="B503" t="b">
        <v>1</v>
      </c>
      <c r="C503" t="b">
        <v>1</v>
      </c>
      <c r="D503" t="s">
        <v>1234</v>
      </c>
      <c r="E503" t="s">
        <v>1234</v>
      </c>
      <c r="F503" t="str">
        <f>VLOOKUP(pHWC_agri[[#This Row],[ecoinvent_country_name]],CFs_agri[[ecoinvent_country_name]:[ecoinvent_shortname]],3,0)</f>
        <v>VE</v>
      </c>
      <c r="G503">
        <v>1934120000</v>
      </c>
      <c r="H503">
        <v>233630000</v>
      </c>
      <c r="I503">
        <v>194710000</v>
      </c>
      <c r="J503">
        <v>108773000</v>
      </c>
      <c r="K503">
        <v>69811900</v>
      </c>
      <c r="L503">
        <v>86862000</v>
      </c>
      <c r="M503">
        <v>108178000</v>
      </c>
      <c r="N503">
        <v>203991000</v>
      </c>
      <c r="O503">
        <v>210838000</v>
      </c>
      <c r="P503">
        <v>244641000</v>
      </c>
      <c r="Q503">
        <v>117145000</v>
      </c>
      <c r="R503">
        <v>142887000</v>
      </c>
      <c r="S503">
        <v>212655000</v>
      </c>
    </row>
    <row r="504" spans="1:19" x14ac:dyDescent="0.2">
      <c r="A504" s="22">
        <v>502</v>
      </c>
      <c r="B504" t="b">
        <v>0</v>
      </c>
      <c r="C504" t="b">
        <v>1</v>
      </c>
      <c r="D504" t="s">
        <v>90</v>
      </c>
      <c r="E504" t="s">
        <v>1237</v>
      </c>
      <c r="F504" t="str">
        <f>VLOOKUP(pHWC_agri[[#This Row],[ecoinvent_country_name]],CFs_agri[[ecoinvent_country_name]:[ecoinvent_shortname]],3,0)</f>
        <v>VG</v>
      </c>
      <c r="G504">
        <v>0</v>
      </c>
      <c r="H504">
        <v>0</v>
      </c>
      <c r="I504">
        <v>0</v>
      </c>
      <c r="J504">
        <v>0</v>
      </c>
      <c r="K504">
        <v>0</v>
      </c>
      <c r="L504">
        <v>0</v>
      </c>
      <c r="M504">
        <v>0</v>
      </c>
      <c r="N504">
        <v>0</v>
      </c>
      <c r="O504">
        <v>0</v>
      </c>
      <c r="P504">
        <v>0</v>
      </c>
      <c r="Q504">
        <v>0</v>
      </c>
      <c r="R504">
        <v>0</v>
      </c>
      <c r="S504">
        <v>0</v>
      </c>
    </row>
    <row r="505" spans="1:19" x14ac:dyDescent="0.2">
      <c r="A505" s="22">
        <v>503</v>
      </c>
      <c r="B505" t="b">
        <v>0</v>
      </c>
      <c r="C505" t="b">
        <v>1</v>
      </c>
      <c r="D505" t="s">
        <v>90</v>
      </c>
      <c r="E505" t="s">
        <v>1239</v>
      </c>
      <c r="F505" t="str">
        <f>VLOOKUP(pHWC_agri[[#This Row],[ecoinvent_country_name]],CFs_agri[[ecoinvent_country_name]:[ecoinvent_shortname]],3,0)</f>
        <v>VI</v>
      </c>
      <c r="G505">
        <v>139355</v>
      </c>
      <c r="H505">
        <v>6873.2</v>
      </c>
      <c r="I505">
        <v>0</v>
      </c>
      <c r="J505">
        <v>0</v>
      </c>
      <c r="K505">
        <v>0</v>
      </c>
      <c r="L505">
        <v>0</v>
      </c>
      <c r="M505">
        <v>224.17</v>
      </c>
      <c r="N505">
        <v>2080.46</v>
      </c>
      <c r="O505">
        <v>8637.14</v>
      </c>
      <c r="P505">
        <v>11989.1</v>
      </c>
      <c r="Q505">
        <v>46819.8</v>
      </c>
      <c r="R505">
        <v>42119.3</v>
      </c>
      <c r="S505">
        <v>20611.599999999999</v>
      </c>
    </row>
    <row r="506" spans="1:19" x14ac:dyDescent="0.2">
      <c r="A506" s="22">
        <v>504</v>
      </c>
      <c r="B506" t="b">
        <v>1</v>
      </c>
      <c r="C506" t="b">
        <v>1</v>
      </c>
      <c r="D506" t="s">
        <v>1241</v>
      </c>
      <c r="E506" t="s">
        <v>1242</v>
      </c>
      <c r="F506" t="str">
        <f>VLOOKUP(pHWC_agri[[#This Row],[ecoinvent_country_name]],CFs_agri[[ecoinvent_country_name]:[ecoinvent_shortname]],3,0)</f>
        <v>VN</v>
      </c>
      <c r="G506">
        <v>17585600000</v>
      </c>
      <c r="H506">
        <v>582421000</v>
      </c>
      <c r="I506">
        <v>1337720000</v>
      </c>
      <c r="J506">
        <v>2568440000</v>
      </c>
      <c r="K506">
        <v>3020650000</v>
      </c>
      <c r="L506">
        <v>1631070000</v>
      </c>
      <c r="M506">
        <v>1271460000</v>
      </c>
      <c r="N506">
        <v>1487500000</v>
      </c>
      <c r="O506">
        <v>1444710000</v>
      </c>
      <c r="P506">
        <v>1444960000</v>
      </c>
      <c r="Q506">
        <v>1093800000</v>
      </c>
      <c r="R506">
        <v>913138000</v>
      </c>
      <c r="S506">
        <v>789740000</v>
      </c>
    </row>
    <row r="507" spans="1:19" x14ac:dyDescent="0.2">
      <c r="A507" s="22">
        <v>505</v>
      </c>
      <c r="B507" t="b">
        <v>1</v>
      </c>
      <c r="C507" t="b">
        <v>1</v>
      </c>
      <c r="D507" t="s">
        <v>1245</v>
      </c>
      <c r="E507" t="s">
        <v>1245</v>
      </c>
      <c r="F507" t="str">
        <f>VLOOKUP(pHWC_agri[[#This Row],[ecoinvent_country_name]],CFs_agri[[ecoinvent_country_name]:[ecoinvent_shortname]],3,0)</f>
        <v>VU</v>
      </c>
      <c r="G507">
        <v>0</v>
      </c>
      <c r="H507">
        <v>0</v>
      </c>
      <c r="I507">
        <v>0</v>
      </c>
      <c r="J507">
        <v>0</v>
      </c>
      <c r="K507">
        <v>0</v>
      </c>
      <c r="L507">
        <v>0</v>
      </c>
      <c r="M507">
        <v>0</v>
      </c>
      <c r="N507">
        <v>0</v>
      </c>
      <c r="O507">
        <v>0</v>
      </c>
      <c r="P507">
        <v>0</v>
      </c>
      <c r="Q507">
        <v>0</v>
      </c>
      <c r="R507">
        <v>0</v>
      </c>
      <c r="S507">
        <v>0</v>
      </c>
    </row>
    <row r="508" spans="1:19" x14ac:dyDescent="0.2">
      <c r="A508" s="22">
        <v>506</v>
      </c>
      <c r="B508" t="b">
        <v>0</v>
      </c>
      <c r="C508" t="b">
        <v>1</v>
      </c>
      <c r="D508" t="s">
        <v>90</v>
      </c>
      <c r="E508" t="s">
        <v>1248</v>
      </c>
      <c r="F508" t="str">
        <f>VLOOKUP(pHWC_agri[[#This Row],[ecoinvent_country_name]],CFs_agri[[ecoinvent_country_name]:[ecoinvent_shortname]],3,0)</f>
        <v>WECC</v>
      </c>
      <c r="G508">
        <v>67719500000</v>
      </c>
      <c r="H508">
        <v>13862200</v>
      </c>
      <c r="I508">
        <v>103222000</v>
      </c>
      <c r="J508">
        <v>790583000</v>
      </c>
      <c r="K508">
        <v>3203060000</v>
      </c>
      <c r="L508">
        <v>6013620000</v>
      </c>
      <c r="M508">
        <v>15844700000</v>
      </c>
      <c r="N508">
        <v>20933600000</v>
      </c>
      <c r="O508">
        <v>14920700000</v>
      </c>
      <c r="P508">
        <v>5311430000</v>
      </c>
      <c r="Q508">
        <v>551703000</v>
      </c>
      <c r="R508">
        <v>33110700</v>
      </c>
      <c r="S508">
        <v>35674.5</v>
      </c>
    </row>
    <row r="509" spans="1:19" x14ac:dyDescent="0.2">
      <c r="A509" s="22">
        <v>507</v>
      </c>
      <c r="B509" t="b">
        <v>0</v>
      </c>
      <c r="C509" t="b">
        <v>1</v>
      </c>
      <c r="D509" t="s">
        <v>90</v>
      </c>
      <c r="E509" t="s">
        <v>1250</v>
      </c>
      <c r="F509" t="str">
        <f>VLOOKUP(pHWC_agri[[#This Row],[ecoinvent_country_name]],CFs_agri[[ecoinvent_country_name]:[ecoinvent_shortname]],3,0)</f>
        <v>WEU</v>
      </c>
      <c r="G509">
        <v>7143590000</v>
      </c>
      <c r="H509">
        <v>0</v>
      </c>
      <c r="I509">
        <v>0</v>
      </c>
      <c r="J509">
        <v>5.3678699999999999</v>
      </c>
      <c r="K509">
        <v>12009400</v>
      </c>
      <c r="L509">
        <v>281224000</v>
      </c>
      <c r="M509">
        <v>1728910000</v>
      </c>
      <c r="N509">
        <v>3002990000</v>
      </c>
      <c r="O509">
        <v>1518160000</v>
      </c>
      <c r="P509">
        <v>597314000</v>
      </c>
      <c r="Q509">
        <v>2976640</v>
      </c>
      <c r="R509">
        <v>0</v>
      </c>
      <c r="S509">
        <v>0</v>
      </c>
    </row>
    <row r="510" spans="1:19" x14ac:dyDescent="0.2">
      <c r="A510" s="22">
        <v>508</v>
      </c>
      <c r="B510" t="b">
        <v>0</v>
      </c>
      <c r="C510" t="b">
        <v>1</v>
      </c>
      <c r="D510" t="s">
        <v>90</v>
      </c>
      <c r="E510" t="s">
        <v>1252</v>
      </c>
      <c r="F510" t="str">
        <f>VLOOKUP(pHWC_agri[[#This Row],[ecoinvent_country_name]],CFs_agri[[ecoinvent_country_name]:[ecoinvent_shortname]],3,0)</f>
        <v>WF</v>
      </c>
      <c r="G510">
        <v>0</v>
      </c>
      <c r="H510">
        <v>0</v>
      </c>
      <c r="I510">
        <v>0</v>
      </c>
      <c r="J510">
        <v>0</v>
      </c>
      <c r="K510">
        <v>0</v>
      </c>
      <c r="L510">
        <v>0</v>
      </c>
      <c r="M510">
        <v>0</v>
      </c>
      <c r="N510">
        <v>0</v>
      </c>
      <c r="O510">
        <v>0</v>
      </c>
      <c r="P510">
        <v>0</v>
      </c>
      <c r="Q510">
        <v>0</v>
      </c>
      <c r="R510">
        <v>0</v>
      </c>
      <c r="S510">
        <v>0</v>
      </c>
    </row>
    <row r="511" spans="1:19" x14ac:dyDescent="0.2">
      <c r="A511" s="22">
        <v>509</v>
      </c>
      <c r="B511" t="b">
        <v>1</v>
      </c>
      <c r="C511" t="b">
        <v>1</v>
      </c>
      <c r="D511" t="s">
        <v>1254</v>
      </c>
      <c r="E511" t="s">
        <v>1254</v>
      </c>
      <c r="F511" t="str">
        <f>VLOOKUP(pHWC_agri[[#This Row],[ecoinvent_country_name]],CFs_agri[[ecoinvent_country_name]:[ecoinvent_shortname]],3,0)</f>
        <v>WS</v>
      </c>
      <c r="G511">
        <v>0</v>
      </c>
      <c r="H511">
        <v>0</v>
      </c>
      <c r="I511">
        <v>0</v>
      </c>
      <c r="J511">
        <v>0</v>
      </c>
      <c r="K511">
        <v>0</v>
      </c>
      <c r="L511">
        <v>0</v>
      </c>
      <c r="M511">
        <v>0</v>
      </c>
      <c r="N511">
        <v>0</v>
      </c>
      <c r="O511">
        <v>0</v>
      </c>
      <c r="P511">
        <v>0</v>
      </c>
      <c r="Q511">
        <v>0</v>
      </c>
      <c r="R511">
        <v>0</v>
      </c>
      <c r="S511">
        <v>0</v>
      </c>
    </row>
    <row r="512" spans="1:19" x14ac:dyDescent="0.2">
      <c r="A512" s="22">
        <v>510</v>
      </c>
      <c r="B512" t="b">
        <v>0</v>
      </c>
      <c r="C512" t="b">
        <v>1</v>
      </c>
      <c r="D512" t="s">
        <v>90</v>
      </c>
      <c r="E512" t="s">
        <v>1257</v>
      </c>
      <c r="F512" t="str">
        <f>VLOOKUP(pHWC_agri[[#This Row],[ecoinvent_country_name]],CFs_agri[[ecoinvent_country_name]:[ecoinvent_shortname]],3,0)</f>
        <v>XK</v>
      </c>
      <c r="G512">
        <v>109660000</v>
      </c>
      <c r="H512">
        <v>0</v>
      </c>
      <c r="I512">
        <v>0</v>
      </c>
      <c r="J512">
        <v>0</v>
      </c>
      <c r="K512">
        <v>327718</v>
      </c>
      <c r="L512">
        <v>686518</v>
      </c>
      <c r="M512">
        <v>19579800</v>
      </c>
      <c r="N512">
        <v>34975900</v>
      </c>
      <c r="O512">
        <v>41438100</v>
      </c>
      <c r="P512">
        <v>12285000</v>
      </c>
      <c r="Q512">
        <v>367473</v>
      </c>
      <c r="R512">
        <v>0</v>
      </c>
      <c r="S512">
        <v>0</v>
      </c>
    </row>
    <row r="513" spans="1:19" x14ac:dyDescent="0.2">
      <c r="A513" s="22">
        <v>511</v>
      </c>
      <c r="B513" t="b">
        <v>1</v>
      </c>
      <c r="C513" t="b">
        <v>1</v>
      </c>
      <c r="D513" t="s">
        <v>1259</v>
      </c>
      <c r="E513" t="s">
        <v>1259</v>
      </c>
      <c r="F513" t="str">
        <f>VLOOKUP(pHWC_agri[[#This Row],[ecoinvent_country_name]],CFs_agri[[ecoinvent_country_name]:[ecoinvent_shortname]],3,0)</f>
        <v>YE</v>
      </c>
      <c r="G513">
        <v>3670910000</v>
      </c>
      <c r="H513">
        <v>237949000</v>
      </c>
      <c r="I513">
        <v>361133000</v>
      </c>
      <c r="J513">
        <v>499879000</v>
      </c>
      <c r="K513">
        <v>557943000</v>
      </c>
      <c r="L513">
        <v>426742000</v>
      </c>
      <c r="M513">
        <v>87026900</v>
      </c>
      <c r="N513">
        <v>157449000</v>
      </c>
      <c r="O513">
        <v>222034000</v>
      </c>
      <c r="P513">
        <v>384008000</v>
      </c>
      <c r="Q513">
        <v>328157000</v>
      </c>
      <c r="R513">
        <v>280901000</v>
      </c>
      <c r="S513">
        <v>127687000</v>
      </c>
    </row>
    <row r="514" spans="1:19" x14ac:dyDescent="0.2">
      <c r="A514" s="22">
        <v>512</v>
      </c>
      <c r="B514" t="b">
        <v>1</v>
      </c>
      <c r="C514" t="b">
        <v>1</v>
      </c>
      <c r="D514" t="s">
        <v>1262</v>
      </c>
      <c r="E514" t="s">
        <v>1262</v>
      </c>
      <c r="F514" t="str">
        <f>VLOOKUP(pHWC_agri[[#This Row],[ecoinvent_country_name]],CFs_agri[[ecoinvent_country_name]:[ecoinvent_shortname]],3,0)</f>
        <v>ZA</v>
      </c>
      <c r="G514">
        <v>8866670000</v>
      </c>
      <c r="H514">
        <v>1533610000</v>
      </c>
      <c r="I514">
        <v>1038050000</v>
      </c>
      <c r="J514">
        <v>1401380000</v>
      </c>
      <c r="K514">
        <v>663870000</v>
      </c>
      <c r="L514">
        <v>508512000</v>
      </c>
      <c r="M514">
        <v>122414000</v>
      </c>
      <c r="N514">
        <v>12651200</v>
      </c>
      <c r="O514">
        <v>35638800</v>
      </c>
      <c r="P514">
        <v>215684000</v>
      </c>
      <c r="Q514">
        <v>670320000</v>
      </c>
      <c r="R514">
        <v>1202020000</v>
      </c>
      <c r="S514">
        <v>1462510000</v>
      </c>
    </row>
    <row r="515" spans="1:19" x14ac:dyDescent="0.2">
      <c r="A515" s="22">
        <v>513</v>
      </c>
      <c r="B515" t="b">
        <v>1</v>
      </c>
      <c r="C515" t="b">
        <v>1</v>
      </c>
      <c r="D515" t="s">
        <v>1265</v>
      </c>
      <c r="E515" t="s">
        <v>1265</v>
      </c>
      <c r="F515" t="str">
        <f>VLOOKUP(pHWC_agri[[#This Row],[ecoinvent_country_name]],CFs_agri[[ecoinvent_country_name]:[ecoinvent_shortname]],3,0)</f>
        <v>ZM</v>
      </c>
      <c r="G515">
        <v>568011000</v>
      </c>
      <c r="H515">
        <v>35646800</v>
      </c>
      <c r="I515">
        <v>84662700</v>
      </c>
      <c r="J515">
        <v>157657000</v>
      </c>
      <c r="K515">
        <v>165830000</v>
      </c>
      <c r="L515">
        <v>101945000</v>
      </c>
      <c r="M515">
        <v>1776100</v>
      </c>
      <c r="N515">
        <v>0</v>
      </c>
      <c r="O515">
        <v>0</v>
      </c>
      <c r="P515">
        <v>0</v>
      </c>
      <c r="Q515">
        <v>281752</v>
      </c>
      <c r="R515">
        <v>1752640</v>
      </c>
      <c r="S515">
        <v>18459200</v>
      </c>
    </row>
    <row r="516" spans="1:19" x14ac:dyDescent="0.2">
      <c r="A516" s="22">
        <v>514</v>
      </c>
      <c r="B516" t="b">
        <v>1</v>
      </c>
      <c r="C516" t="b">
        <v>1</v>
      </c>
      <c r="D516" t="s">
        <v>1268</v>
      </c>
      <c r="E516" t="s">
        <v>1268</v>
      </c>
      <c r="F516" t="str">
        <f>VLOOKUP(pHWC_agri[[#This Row],[ecoinvent_country_name]],CFs_agri[[ecoinvent_country_name]:[ecoinvent_shortname]],3,0)</f>
        <v>ZW</v>
      </c>
      <c r="G516">
        <v>634193000</v>
      </c>
      <c r="H516">
        <v>45372300</v>
      </c>
      <c r="I516">
        <v>144993000</v>
      </c>
      <c r="J516">
        <v>196911000</v>
      </c>
      <c r="K516">
        <v>130352000</v>
      </c>
      <c r="L516">
        <v>79893200</v>
      </c>
      <c r="M516">
        <v>15478800</v>
      </c>
      <c r="N516">
        <v>51651.7</v>
      </c>
      <c r="O516">
        <v>0</v>
      </c>
      <c r="P516">
        <v>0</v>
      </c>
      <c r="Q516">
        <v>6801.23</v>
      </c>
      <c r="R516">
        <v>517596</v>
      </c>
      <c r="S516">
        <v>20617200</v>
      </c>
    </row>
    <row r="517" spans="1:19" x14ac:dyDescent="0.2">
      <c r="A517" s="22">
        <v>515</v>
      </c>
      <c r="B517" t="b">
        <v>0</v>
      </c>
      <c r="C517" t="b">
        <v>1</v>
      </c>
      <c r="D517" t="s">
        <v>90</v>
      </c>
      <c r="E517" t="s">
        <v>1271</v>
      </c>
      <c r="F517" t="str">
        <f>VLOOKUP(pHWC_agri[[#This Row],[ecoinvent_country_name]],CFs_agri[[ecoinvent_country_name]:[ecoinvent_shortname]],3,0)</f>
        <v>BV</v>
      </c>
      <c r="G517" t="s">
        <v>90</v>
      </c>
      <c r="H517" t="s">
        <v>90</v>
      </c>
      <c r="I517" t="s">
        <v>90</v>
      </c>
      <c r="J517" t="s">
        <v>90</v>
      </c>
      <c r="K517" t="s">
        <v>90</v>
      </c>
      <c r="L517" t="s">
        <v>90</v>
      </c>
      <c r="M517" t="s">
        <v>90</v>
      </c>
      <c r="N517" t="s">
        <v>90</v>
      </c>
      <c r="O517" t="s">
        <v>90</v>
      </c>
      <c r="P517" t="s">
        <v>90</v>
      </c>
      <c r="Q517" t="s">
        <v>90</v>
      </c>
      <c r="R517" t="s">
        <v>90</v>
      </c>
      <c r="S517" t="s">
        <v>90</v>
      </c>
    </row>
    <row r="518" spans="1:19" x14ac:dyDescent="0.2">
      <c r="A518" s="22">
        <v>516</v>
      </c>
      <c r="B518" t="b">
        <v>0</v>
      </c>
      <c r="C518" t="b">
        <v>1</v>
      </c>
      <c r="D518" t="s">
        <v>90</v>
      </c>
      <c r="E518" t="s">
        <v>1273</v>
      </c>
      <c r="F518" t="str">
        <f>VLOOKUP(pHWC_agri[[#This Row],[ecoinvent_country_name]],CFs_agri[[ecoinvent_country_name]:[ecoinvent_shortname]],3,0)</f>
        <v>SJ</v>
      </c>
      <c r="G518" t="s">
        <v>90</v>
      </c>
      <c r="H518" t="s">
        <v>90</v>
      </c>
      <c r="I518" t="s">
        <v>90</v>
      </c>
      <c r="J518" t="s">
        <v>90</v>
      </c>
      <c r="K518" t="s">
        <v>90</v>
      </c>
      <c r="L518" t="s">
        <v>90</v>
      </c>
      <c r="M518" t="s">
        <v>90</v>
      </c>
      <c r="N518" t="s">
        <v>90</v>
      </c>
      <c r="O518" t="s">
        <v>90</v>
      </c>
      <c r="P518" t="s">
        <v>90</v>
      </c>
      <c r="Q518" t="s">
        <v>90</v>
      </c>
      <c r="R518" t="s">
        <v>90</v>
      </c>
      <c r="S518" t="s">
        <v>90</v>
      </c>
    </row>
    <row r="519" spans="1:19" x14ac:dyDescent="0.2">
      <c r="A519" s="22">
        <v>517</v>
      </c>
      <c r="B519" t="b">
        <v>0</v>
      </c>
      <c r="C519" t="b">
        <v>1</v>
      </c>
      <c r="D519" t="s">
        <v>90</v>
      </c>
      <c r="E519" t="s">
        <v>1275</v>
      </c>
      <c r="F519" t="str">
        <f>VLOOKUP(pHWC_agri[[#This Row],[ecoinvent_country_name]],CFs_agri[[ecoinvent_country_name]:[ecoinvent_shortname]],3,0)</f>
        <v>YT</v>
      </c>
      <c r="G519" t="s">
        <v>90</v>
      </c>
      <c r="H519" t="s">
        <v>90</v>
      </c>
      <c r="I519" t="s">
        <v>90</v>
      </c>
      <c r="J519" t="s">
        <v>90</v>
      </c>
      <c r="K519" t="s">
        <v>90</v>
      </c>
      <c r="L519" t="s">
        <v>90</v>
      </c>
      <c r="M519" t="s">
        <v>90</v>
      </c>
      <c r="N519" t="s">
        <v>90</v>
      </c>
      <c r="O519" t="s">
        <v>90</v>
      </c>
      <c r="P519" t="s">
        <v>90</v>
      </c>
      <c r="Q519" t="s">
        <v>90</v>
      </c>
      <c r="R519" t="s">
        <v>90</v>
      </c>
      <c r="S519" t="s">
        <v>90</v>
      </c>
    </row>
    <row r="520" spans="1:19" x14ac:dyDescent="0.2">
      <c r="A520" s="22">
        <v>518</v>
      </c>
      <c r="B520" t="b">
        <v>0</v>
      </c>
      <c r="C520" t="b">
        <v>1</v>
      </c>
      <c r="D520" t="s">
        <v>90</v>
      </c>
      <c r="E520" t="s">
        <v>1277</v>
      </c>
      <c r="F520" t="str">
        <f>VLOOKUP(pHWC_agri[[#This Row],[ecoinvent_country_name]],CFs_agri[[ecoinvent_country_name]:[ecoinvent_shortname]],3,0)</f>
        <v>IN-LD</v>
      </c>
      <c r="G520" t="s">
        <v>90</v>
      </c>
      <c r="H520" t="s">
        <v>90</v>
      </c>
      <c r="I520" t="s">
        <v>90</v>
      </c>
      <c r="J520" t="s">
        <v>90</v>
      </c>
      <c r="K520" t="s">
        <v>90</v>
      </c>
      <c r="L520" t="s">
        <v>90</v>
      </c>
      <c r="M520" t="s">
        <v>90</v>
      </c>
      <c r="N520" t="s">
        <v>90</v>
      </c>
      <c r="O520" t="s">
        <v>90</v>
      </c>
      <c r="P520" t="s">
        <v>90</v>
      </c>
      <c r="Q520" t="s">
        <v>90</v>
      </c>
      <c r="R520" t="s">
        <v>90</v>
      </c>
      <c r="S520" t="s">
        <v>90</v>
      </c>
    </row>
    <row r="521" spans="1:19" x14ac:dyDescent="0.2">
      <c r="A521" s="22">
        <v>519</v>
      </c>
      <c r="B521" t="b">
        <v>1</v>
      </c>
      <c r="C521" t="b">
        <v>1</v>
      </c>
      <c r="D521" t="s">
        <v>1279</v>
      </c>
      <c r="E521" t="s">
        <v>1279</v>
      </c>
      <c r="F521" t="str">
        <f>VLOOKUP(pHWC_agri[[#This Row],[ecoinvent_country_name]],CFs_agri[[ecoinvent_country_name]:[ecoinvent_shortname]],3,0)</f>
        <v>MV</v>
      </c>
      <c r="G521" t="s">
        <v>90</v>
      </c>
      <c r="H521" t="s">
        <v>90</v>
      </c>
      <c r="I521" t="s">
        <v>90</v>
      </c>
      <c r="J521" t="s">
        <v>90</v>
      </c>
      <c r="K521" t="s">
        <v>90</v>
      </c>
      <c r="L521" t="s">
        <v>90</v>
      </c>
      <c r="M521" t="s">
        <v>90</v>
      </c>
      <c r="N521" t="s">
        <v>90</v>
      </c>
      <c r="O521" t="s">
        <v>90</v>
      </c>
      <c r="P521" t="s">
        <v>90</v>
      </c>
      <c r="Q521" t="s">
        <v>90</v>
      </c>
      <c r="R521" t="s">
        <v>90</v>
      </c>
      <c r="S521" t="s">
        <v>90</v>
      </c>
    </row>
    <row r="522" spans="1:19" x14ac:dyDescent="0.2">
      <c r="A522" s="22">
        <v>520</v>
      </c>
      <c r="B522" t="b">
        <v>0</v>
      </c>
      <c r="C522" t="b">
        <v>1</v>
      </c>
      <c r="D522" t="s">
        <v>90</v>
      </c>
      <c r="E522" t="s">
        <v>1282</v>
      </c>
      <c r="F522" t="str">
        <f>VLOOKUP(pHWC_agri[[#This Row],[ecoinvent_country_name]],CFs_agri[[ecoinvent_country_name]:[ecoinvent_shortname]],3,0)</f>
        <v>CC</v>
      </c>
      <c r="G522" t="s">
        <v>90</v>
      </c>
      <c r="H522" t="s">
        <v>90</v>
      </c>
      <c r="I522" t="s">
        <v>90</v>
      </c>
      <c r="J522" t="s">
        <v>90</v>
      </c>
      <c r="K522" t="s">
        <v>90</v>
      </c>
      <c r="L522" t="s">
        <v>90</v>
      </c>
      <c r="M522" t="s">
        <v>90</v>
      </c>
      <c r="N522" t="s">
        <v>90</v>
      </c>
      <c r="O522" t="s">
        <v>90</v>
      </c>
      <c r="P522" t="s">
        <v>90</v>
      </c>
      <c r="Q522" t="s">
        <v>90</v>
      </c>
      <c r="R522" t="s">
        <v>90</v>
      </c>
      <c r="S522" t="s">
        <v>90</v>
      </c>
    </row>
    <row r="523" spans="1:19" x14ac:dyDescent="0.2">
      <c r="A523" s="22">
        <v>521</v>
      </c>
      <c r="B523" t="b">
        <v>1</v>
      </c>
      <c r="C523" t="b">
        <v>1</v>
      </c>
      <c r="D523" t="s">
        <v>1284</v>
      </c>
      <c r="E523" t="s">
        <v>1284</v>
      </c>
      <c r="F523" t="str">
        <f>VLOOKUP(pHWC_agri[[#This Row],[ecoinvent_country_name]],CFs_agri[[ecoinvent_country_name]:[ecoinvent_shortname]],3,0)</f>
        <v>Spratly Islands</v>
      </c>
      <c r="G523" t="s">
        <v>90</v>
      </c>
      <c r="H523" t="s">
        <v>90</v>
      </c>
      <c r="I523" t="s">
        <v>90</v>
      </c>
      <c r="J523" t="s">
        <v>90</v>
      </c>
      <c r="K523" t="s">
        <v>90</v>
      </c>
      <c r="L523" t="s">
        <v>90</v>
      </c>
      <c r="M523" t="s">
        <v>90</v>
      </c>
      <c r="N523" t="s">
        <v>90</v>
      </c>
      <c r="O523" t="s">
        <v>90</v>
      </c>
      <c r="P523" t="s">
        <v>90</v>
      </c>
      <c r="Q523" t="s">
        <v>90</v>
      </c>
      <c r="R523" t="s">
        <v>90</v>
      </c>
      <c r="S523" t="s">
        <v>90</v>
      </c>
    </row>
    <row r="524" spans="1:19" x14ac:dyDescent="0.2">
      <c r="A524" s="22">
        <v>522</v>
      </c>
      <c r="B524" t="b">
        <v>1</v>
      </c>
      <c r="C524" t="b">
        <v>1</v>
      </c>
      <c r="D524" t="s">
        <v>1286</v>
      </c>
      <c r="E524" t="s">
        <v>1286</v>
      </c>
      <c r="F524" t="str">
        <f>VLOOKUP(pHWC_agri[[#This Row],[ecoinvent_country_name]],CFs_agri[[ecoinvent_country_name]:[ecoinvent_shortname]],3,0)</f>
        <v>Scarborough Reef</v>
      </c>
      <c r="G524" t="s">
        <v>90</v>
      </c>
      <c r="H524" t="s">
        <v>90</v>
      </c>
      <c r="I524" t="s">
        <v>90</v>
      </c>
      <c r="J524" t="s">
        <v>90</v>
      </c>
      <c r="K524" t="s">
        <v>90</v>
      </c>
      <c r="L524" t="s">
        <v>90</v>
      </c>
      <c r="M524" t="s">
        <v>90</v>
      </c>
      <c r="N524" t="s">
        <v>90</v>
      </c>
      <c r="O524" t="s">
        <v>90</v>
      </c>
      <c r="P524" t="s">
        <v>90</v>
      </c>
      <c r="Q524" t="s">
        <v>90</v>
      </c>
      <c r="R524" t="s">
        <v>90</v>
      </c>
      <c r="S524" t="s">
        <v>90</v>
      </c>
    </row>
    <row r="525" spans="1:19" x14ac:dyDescent="0.2">
      <c r="A525" s="22">
        <v>523</v>
      </c>
      <c r="B525" t="b">
        <v>0</v>
      </c>
      <c r="C525" t="b">
        <v>1</v>
      </c>
      <c r="D525" t="s">
        <v>90</v>
      </c>
      <c r="E525" t="s">
        <v>1288</v>
      </c>
      <c r="F525" t="str">
        <f>VLOOKUP(pHWC_agri[[#This Row],[ecoinvent_country_name]],CFs_agri[[ecoinvent_country_name]:[ecoinvent_shortname]],3,0)</f>
        <v>AU-AC</v>
      </c>
      <c r="G525" t="s">
        <v>90</v>
      </c>
      <c r="H525" t="s">
        <v>90</v>
      </c>
      <c r="I525" t="s">
        <v>90</v>
      </c>
      <c r="J525" t="s">
        <v>90</v>
      </c>
      <c r="K525" t="s">
        <v>90</v>
      </c>
      <c r="L525" t="s">
        <v>90</v>
      </c>
      <c r="M525" t="s">
        <v>90</v>
      </c>
      <c r="N525" t="s">
        <v>90</v>
      </c>
      <c r="O525" t="s">
        <v>90</v>
      </c>
      <c r="P525" t="s">
        <v>90</v>
      </c>
      <c r="Q525" t="s">
        <v>90</v>
      </c>
      <c r="R525" t="s">
        <v>90</v>
      </c>
      <c r="S525" t="s">
        <v>90</v>
      </c>
    </row>
    <row r="526" spans="1:19" x14ac:dyDescent="0.2">
      <c r="A526" s="22">
        <v>524</v>
      </c>
      <c r="B526" t="b">
        <v>0</v>
      </c>
      <c r="C526" t="b">
        <v>1</v>
      </c>
      <c r="D526" t="s">
        <v>90</v>
      </c>
      <c r="E526" t="s">
        <v>1290</v>
      </c>
      <c r="F526" t="str">
        <f>VLOOKUP(pHWC_agri[[#This Row],[ecoinvent_country_name]],CFs_agri[[ecoinvent_country_name]:[ecoinvent_shortname]],3,0)</f>
        <v>Coral Sea Islands</v>
      </c>
      <c r="G526" t="s">
        <v>90</v>
      </c>
      <c r="H526" t="s">
        <v>90</v>
      </c>
      <c r="I526" t="s">
        <v>90</v>
      </c>
      <c r="J526" t="s">
        <v>90</v>
      </c>
      <c r="K526" t="s">
        <v>90</v>
      </c>
      <c r="L526" t="s">
        <v>90</v>
      </c>
      <c r="M526" t="s">
        <v>90</v>
      </c>
      <c r="N526" t="s">
        <v>90</v>
      </c>
      <c r="O526" t="s">
        <v>90</v>
      </c>
      <c r="P526" t="s">
        <v>90</v>
      </c>
      <c r="Q526" t="s">
        <v>90</v>
      </c>
      <c r="R526" t="s">
        <v>90</v>
      </c>
      <c r="S526" t="s">
        <v>90</v>
      </c>
    </row>
    <row r="527" spans="1:19" x14ac:dyDescent="0.2">
      <c r="A527" s="22">
        <v>525</v>
      </c>
      <c r="B527" t="b">
        <v>1</v>
      </c>
      <c r="C527" t="b">
        <v>1</v>
      </c>
      <c r="D527" t="s">
        <v>1291</v>
      </c>
      <c r="E527" t="s">
        <v>1291</v>
      </c>
      <c r="F527" t="str">
        <f>VLOOKUP(pHWC_agri[[#This Row],[ecoinvent_country_name]],CFs_agri[[ecoinvent_country_name]:[ecoinvent_shortname]],3,0)</f>
        <v>MH</v>
      </c>
      <c r="G527" t="s">
        <v>90</v>
      </c>
      <c r="H527" t="s">
        <v>90</v>
      </c>
      <c r="I527" t="s">
        <v>90</v>
      </c>
      <c r="J527" t="s">
        <v>90</v>
      </c>
      <c r="K527" t="s">
        <v>90</v>
      </c>
      <c r="L527" t="s">
        <v>90</v>
      </c>
      <c r="M527" t="s">
        <v>90</v>
      </c>
      <c r="N527" t="s">
        <v>90</v>
      </c>
      <c r="O527" t="s">
        <v>90</v>
      </c>
      <c r="P527" t="s">
        <v>90</v>
      </c>
      <c r="Q527" t="s">
        <v>90</v>
      </c>
      <c r="R527" t="s">
        <v>90</v>
      </c>
      <c r="S527" t="s">
        <v>90</v>
      </c>
    </row>
    <row r="528" spans="1:19" x14ac:dyDescent="0.2">
      <c r="A528" s="22">
        <v>526</v>
      </c>
      <c r="B528" t="b">
        <v>0</v>
      </c>
      <c r="C528" t="b">
        <v>1</v>
      </c>
      <c r="D528" t="s">
        <v>90</v>
      </c>
      <c r="E528" t="s">
        <v>1294</v>
      </c>
      <c r="F528" t="str">
        <f>VLOOKUP(pHWC_agri[[#This Row],[ecoinvent_country_name]],CFs_agri[[ecoinvent_country_name]:[ecoinvent_shortname]],3,0)</f>
        <v>UM</v>
      </c>
      <c r="G528" t="s">
        <v>90</v>
      </c>
      <c r="H528" t="s">
        <v>90</v>
      </c>
      <c r="I528" t="s">
        <v>90</v>
      </c>
      <c r="J528" t="s">
        <v>90</v>
      </c>
      <c r="K528" t="s">
        <v>90</v>
      </c>
      <c r="L528" t="s">
        <v>90</v>
      </c>
      <c r="M528" t="s">
        <v>90</v>
      </c>
      <c r="N528" t="s">
        <v>90</v>
      </c>
      <c r="O528" t="s">
        <v>90</v>
      </c>
      <c r="P528" t="s">
        <v>90</v>
      </c>
      <c r="Q528" t="s">
        <v>90</v>
      </c>
      <c r="R528" t="s">
        <v>90</v>
      </c>
      <c r="S528" t="s">
        <v>90</v>
      </c>
    </row>
    <row r="529" spans="1:19" x14ac:dyDescent="0.2">
      <c r="A529" s="22">
        <v>527</v>
      </c>
      <c r="B529" t="b">
        <v>1</v>
      </c>
      <c r="C529" t="b">
        <v>1</v>
      </c>
      <c r="D529" t="s">
        <v>1296</v>
      </c>
      <c r="E529" t="s">
        <v>1296</v>
      </c>
      <c r="F529" t="str">
        <f>VLOOKUP(pHWC_agri[[#This Row],[ecoinvent_country_name]],CFs_agri[[ecoinvent_country_name]:[ecoinvent_shortname]],3,0)</f>
        <v>NR</v>
      </c>
      <c r="G529" t="s">
        <v>90</v>
      </c>
      <c r="H529" t="s">
        <v>90</v>
      </c>
      <c r="I529" t="s">
        <v>90</v>
      </c>
      <c r="J529" t="s">
        <v>90</v>
      </c>
      <c r="K529" t="s">
        <v>90</v>
      </c>
      <c r="L529" t="s">
        <v>90</v>
      </c>
      <c r="M529" t="s">
        <v>90</v>
      </c>
      <c r="N529" t="s">
        <v>90</v>
      </c>
      <c r="O529" t="s">
        <v>90</v>
      </c>
      <c r="P529" t="s">
        <v>90</v>
      </c>
      <c r="Q529" t="s">
        <v>90</v>
      </c>
      <c r="R529" t="s">
        <v>90</v>
      </c>
      <c r="S529" t="s">
        <v>90</v>
      </c>
    </row>
    <row r="530" spans="1:19" x14ac:dyDescent="0.2">
      <c r="A530" s="22">
        <v>528</v>
      </c>
      <c r="B530" t="b">
        <v>1</v>
      </c>
      <c r="C530" t="b">
        <v>1</v>
      </c>
      <c r="D530" t="s">
        <v>1299</v>
      </c>
      <c r="E530" t="s">
        <v>1299</v>
      </c>
      <c r="F530" t="str">
        <f>VLOOKUP(pHWC_agri[[#This Row],[ecoinvent_country_name]],CFs_agri[[ecoinvent_country_name]:[ecoinvent_shortname]],3,0)</f>
        <v>TV</v>
      </c>
      <c r="G530" t="s">
        <v>90</v>
      </c>
      <c r="H530" t="s">
        <v>90</v>
      </c>
      <c r="I530" t="s">
        <v>90</v>
      </c>
      <c r="J530" t="s">
        <v>90</v>
      </c>
      <c r="K530" t="s">
        <v>90</v>
      </c>
      <c r="L530" t="s">
        <v>90</v>
      </c>
      <c r="M530" t="s">
        <v>90</v>
      </c>
      <c r="N530" t="s">
        <v>90</v>
      </c>
      <c r="O530" t="s">
        <v>90</v>
      </c>
      <c r="P530" t="s">
        <v>90</v>
      </c>
      <c r="Q530" t="s">
        <v>90</v>
      </c>
      <c r="R530" t="s">
        <v>90</v>
      </c>
      <c r="S530" t="s">
        <v>90</v>
      </c>
    </row>
    <row r="531" spans="1:19" x14ac:dyDescent="0.2">
      <c r="A531" s="22">
        <v>529</v>
      </c>
      <c r="B531" t="b">
        <v>0</v>
      </c>
      <c r="C531" t="b">
        <v>1</v>
      </c>
      <c r="D531" t="s">
        <v>90</v>
      </c>
      <c r="E531" t="s">
        <v>1302</v>
      </c>
      <c r="F531" t="str">
        <f>VLOOKUP(pHWC_agri[[#This Row],[ecoinvent_country_name]],CFs_agri[[ecoinvent_country_name]:[ecoinvent_shortname]],3,0)</f>
        <v>TK</v>
      </c>
      <c r="G531" t="s">
        <v>90</v>
      </c>
      <c r="H531" t="s">
        <v>90</v>
      </c>
      <c r="I531" t="s">
        <v>90</v>
      </c>
      <c r="J531" t="s">
        <v>90</v>
      </c>
      <c r="K531" t="s">
        <v>90</v>
      </c>
      <c r="L531" t="s">
        <v>90</v>
      </c>
      <c r="M531" t="s">
        <v>90</v>
      </c>
      <c r="N531" t="s">
        <v>90</v>
      </c>
      <c r="O531" t="s">
        <v>90</v>
      </c>
      <c r="P531" t="s">
        <v>90</v>
      </c>
      <c r="Q531" t="s">
        <v>90</v>
      </c>
      <c r="R531" t="s">
        <v>90</v>
      </c>
      <c r="S531" t="s">
        <v>90</v>
      </c>
    </row>
    <row r="532" spans="1:19" x14ac:dyDescent="0.2">
      <c r="A532" s="22">
        <v>530</v>
      </c>
      <c r="B532" t="b">
        <v>0</v>
      </c>
      <c r="C532" t="b">
        <v>1</v>
      </c>
      <c r="D532" t="s">
        <v>90</v>
      </c>
      <c r="E532" t="s">
        <v>1304</v>
      </c>
      <c r="F532" t="str">
        <f>VLOOKUP(pHWC_agri[[#This Row],[ecoinvent_country_name]],CFs_agri[[ecoinvent_country_name]:[ecoinvent_shortname]],3,0)</f>
        <v>PN</v>
      </c>
      <c r="G532" t="s">
        <v>90</v>
      </c>
      <c r="H532" t="s">
        <v>90</v>
      </c>
      <c r="I532" t="s">
        <v>90</v>
      </c>
      <c r="J532" t="s">
        <v>90</v>
      </c>
      <c r="K532" t="s">
        <v>90</v>
      </c>
      <c r="L532" t="s">
        <v>90</v>
      </c>
      <c r="M532" t="s">
        <v>90</v>
      </c>
      <c r="N532" t="s">
        <v>90</v>
      </c>
      <c r="O532" t="s">
        <v>90</v>
      </c>
      <c r="P532" t="s">
        <v>90</v>
      </c>
      <c r="Q532" t="s">
        <v>90</v>
      </c>
      <c r="R532" t="s">
        <v>90</v>
      </c>
      <c r="S532" t="s">
        <v>90</v>
      </c>
    </row>
    <row r="533" spans="1:19" x14ac:dyDescent="0.2">
      <c r="A533" s="22">
        <v>531</v>
      </c>
      <c r="B533" t="b">
        <v>0</v>
      </c>
      <c r="C533" t="b">
        <v>1</v>
      </c>
      <c r="D533" t="s">
        <v>90</v>
      </c>
      <c r="E533" t="s">
        <v>1306</v>
      </c>
      <c r="F533" t="str">
        <f>VLOOKUP(pHWC_agri[[#This Row],[ecoinvent_country_name]],CFs_agri[[ecoinvent_country_name]:[ecoinvent_shortname]],3,0)</f>
        <v>Clipperton Island</v>
      </c>
      <c r="G533" t="s">
        <v>90</v>
      </c>
      <c r="H533" t="s">
        <v>90</v>
      </c>
      <c r="I533" t="s">
        <v>90</v>
      </c>
      <c r="J533" t="s">
        <v>90</v>
      </c>
      <c r="K533" t="s">
        <v>90</v>
      </c>
      <c r="L533" t="s">
        <v>90</v>
      </c>
      <c r="M533" t="s">
        <v>90</v>
      </c>
      <c r="N533" t="s">
        <v>90</v>
      </c>
      <c r="O533" t="s">
        <v>90</v>
      </c>
      <c r="P533" t="s">
        <v>90</v>
      </c>
      <c r="Q533" t="s">
        <v>90</v>
      </c>
      <c r="R533" t="s">
        <v>90</v>
      </c>
      <c r="S533" t="s">
        <v>90</v>
      </c>
    </row>
    <row r="534" spans="1:19" x14ac:dyDescent="0.2">
      <c r="A534" s="22">
        <v>532</v>
      </c>
      <c r="B534" t="b">
        <v>0</v>
      </c>
      <c r="C534" t="b">
        <v>1</v>
      </c>
      <c r="D534" t="s">
        <v>90</v>
      </c>
      <c r="E534" t="s">
        <v>1307</v>
      </c>
      <c r="F534" t="str">
        <f>VLOOKUP(pHWC_agri[[#This Row],[ecoinvent_country_name]],CFs_agri[[ecoinvent_country_name]:[ecoinvent_shortname]],3,0)</f>
        <v>Bajo Nuevo</v>
      </c>
      <c r="G534" t="s">
        <v>90</v>
      </c>
      <c r="H534" t="s">
        <v>90</v>
      </c>
      <c r="I534" t="s">
        <v>90</v>
      </c>
      <c r="J534" t="s">
        <v>90</v>
      </c>
      <c r="K534" t="s">
        <v>90</v>
      </c>
      <c r="L534" t="s">
        <v>90</v>
      </c>
      <c r="M534" t="s">
        <v>90</v>
      </c>
      <c r="N534" t="s">
        <v>90</v>
      </c>
      <c r="O534" t="s">
        <v>90</v>
      </c>
      <c r="P534" t="s">
        <v>90</v>
      </c>
      <c r="Q534" t="s">
        <v>90</v>
      </c>
      <c r="R534" t="s">
        <v>90</v>
      </c>
      <c r="S534" t="s">
        <v>90</v>
      </c>
    </row>
    <row r="535" spans="1:19" x14ac:dyDescent="0.2">
      <c r="A535" s="22">
        <v>533</v>
      </c>
      <c r="B535" t="b">
        <v>0</v>
      </c>
      <c r="C535" t="b">
        <v>1</v>
      </c>
      <c r="D535" t="s">
        <v>90</v>
      </c>
      <c r="E535" t="s">
        <v>1309</v>
      </c>
      <c r="F535" t="str">
        <f>VLOOKUP(pHWC_agri[[#This Row],[ecoinvent_country_name]],CFs_agri[[ecoinvent_country_name]:[ecoinvent_shortname]],3,0)</f>
        <v>Serranilla Bank</v>
      </c>
      <c r="G535" t="s">
        <v>90</v>
      </c>
      <c r="H535" t="s">
        <v>90</v>
      </c>
      <c r="I535" t="s">
        <v>90</v>
      </c>
      <c r="J535" t="s">
        <v>90</v>
      </c>
      <c r="K535" t="s">
        <v>90</v>
      </c>
      <c r="L535" t="s">
        <v>90</v>
      </c>
      <c r="M535" t="s">
        <v>90</v>
      </c>
      <c r="N535" t="s">
        <v>90</v>
      </c>
      <c r="O535" t="s">
        <v>90</v>
      </c>
      <c r="P535" t="s">
        <v>90</v>
      </c>
      <c r="Q535" t="s">
        <v>90</v>
      </c>
      <c r="R535" t="s">
        <v>90</v>
      </c>
      <c r="S535" t="s">
        <v>90</v>
      </c>
    </row>
    <row r="536" spans="1:19" x14ac:dyDescent="0.2">
      <c r="A536" s="22">
        <v>534</v>
      </c>
      <c r="B536" t="b">
        <v>0</v>
      </c>
      <c r="C536" t="b">
        <v>1</v>
      </c>
      <c r="D536" t="s">
        <v>90</v>
      </c>
      <c r="E536" t="s">
        <v>1310</v>
      </c>
      <c r="F536" t="str">
        <f>VLOOKUP(pHWC_agri[[#This Row],[ecoinvent_country_name]],CFs_agri[[ecoinvent_country_name]:[ecoinvent_shortname]],3,0)</f>
        <v>GL</v>
      </c>
      <c r="G536" t="s">
        <v>90</v>
      </c>
      <c r="H536" t="s">
        <v>90</v>
      </c>
      <c r="I536" t="s">
        <v>90</v>
      </c>
      <c r="J536" t="s">
        <v>90</v>
      </c>
      <c r="K536" t="s">
        <v>90</v>
      </c>
      <c r="L536" t="s">
        <v>90</v>
      </c>
      <c r="M536" t="s">
        <v>90</v>
      </c>
      <c r="N536" t="s">
        <v>90</v>
      </c>
      <c r="O536" t="s">
        <v>90</v>
      </c>
      <c r="P536" t="s">
        <v>90</v>
      </c>
      <c r="Q536" t="s">
        <v>90</v>
      </c>
      <c r="R536" t="s">
        <v>90</v>
      </c>
      <c r="S536" t="s">
        <v>90</v>
      </c>
    </row>
    <row r="537" spans="1:19" x14ac:dyDescent="0.2">
      <c r="A537" s="22">
        <v>535</v>
      </c>
      <c r="B537" t="b">
        <v>0</v>
      </c>
      <c r="C537" t="b">
        <v>1</v>
      </c>
      <c r="D537" t="s">
        <v>90</v>
      </c>
      <c r="E537" t="s">
        <v>1312</v>
      </c>
      <c r="F537" t="str">
        <f>VLOOKUP(pHWC_agri[[#This Row],[ecoinvent_country_name]],CFs_agri[[ecoinvent_country_name]:[ecoinvent_shortname]],3,0)</f>
        <v>AI</v>
      </c>
      <c r="G537" t="s">
        <v>90</v>
      </c>
      <c r="H537" t="s">
        <v>90</v>
      </c>
      <c r="I537" t="s">
        <v>90</v>
      </c>
      <c r="J537" t="s">
        <v>90</v>
      </c>
      <c r="K537" t="s">
        <v>90</v>
      </c>
      <c r="L537" t="s">
        <v>90</v>
      </c>
      <c r="M537" t="s">
        <v>90</v>
      </c>
      <c r="N537" t="s">
        <v>90</v>
      </c>
      <c r="O537" t="s">
        <v>90</v>
      </c>
      <c r="P537" t="s">
        <v>90</v>
      </c>
      <c r="Q537" t="s">
        <v>90</v>
      </c>
      <c r="R537" t="s">
        <v>90</v>
      </c>
      <c r="S537" t="s">
        <v>90</v>
      </c>
    </row>
    <row r="538" spans="1:19" x14ac:dyDescent="0.2">
      <c r="A538" s="22">
        <v>536</v>
      </c>
      <c r="B538" t="b">
        <v>0</v>
      </c>
      <c r="C538" t="b">
        <v>1</v>
      </c>
      <c r="D538" t="s">
        <v>90</v>
      </c>
      <c r="E538" t="s">
        <v>1314</v>
      </c>
      <c r="F538" t="str">
        <f>VLOOKUP(pHWC_agri[[#This Row],[ecoinvent_country_name]],CFs_agri[[ecoinvent_country_name]:[ecoinvent_shortname]],3,0)</f>
        <v>MF</v>
      </c>
      <c r="G538" t="s">
        <v>90</v>
      </c>
      <c r="H538" t="s">
        <v>90</v>
      </c>
      <c r="I538" t="s">
        <v>90</v>
      </c>
      <c r="J538" t="s">
        <v>90</v>
      </c>
      <c r="K538" t="s">
        <v>90</v>
      </c>
      <c r="L538" t="s">
        <v>90</v>
      </c>
      <c r="M538" t="s">
        <v>90</v>
      </c>
      <c r="N538" t="s">
        <v>90</v>
      </c>
      <c r="O538" t="s">
        <v>90</v>
      </c>
      <c r="P538" t="s">
        <v>90</v>
      </c>
      <c r="Q538" t="s">
        <v>90</v>
      </c>
      <c r="R538" t="s">
        <v>90</v>
      </c>
      <c r="S538" t="s">
        <v>90</v>
      </c>
    </row>
    <row r="539" spans="1:19" x14ac:dyDescent="0.2">
      <c r="A539" s="22">
        <v>537</v>
      </c>
      <c r="B539" t="b">
        <v>0</v>
      </c>
      <c r="C539" t="b">
        <v>1</v>
      </c>
      <c r="D539" t="s">
        <v>90</v>
      </c>
      <c r="E539" t="s">
        <v>1316</v>
      </c>
      <c r="F539" t="str">
        <f>VLOOKUP(pHWC_agri[[#This Row],[ecoinvent_country_name]],CFs_agri[[ecoinvent_country_name]:[ecoinvent_shortname]],3,0)</f>
        <v>SX</v>
      </c>
      <c r="G539" t="s">
        <v>90</v>
      </c>
      <c r="H539" t="s">
        <v>90</v>
      </c>
      <c r="I539" t="s">
        <v>90</v>
      </c>
      <c r="J539" t="s">
        <v>90</v>
      </c>
      <c r="K539" t="s">
        <v>90</v>
      </c>
      <c r="L539" t="s">
        <v>90</v>
      </c>
      <c r="M539" t="s">
        <v>90</v>
      </c>
      <c r="N539" t="s">
        <v>90</v>
      </c>
      <c r="O539" t="s">
        <v>90</v>
      </c>
      <c r="P539" t="s">
        <v>90</v>
      </c>
      <c r="Q539" t="s">
        <v>90</v>
      </c>
      <c r="R539" t="s">
        <v>90</v>
      </c>
      <c r="S539" t="s">
        <v>90</v>
      </c>
    </row>
    <row r="540" spans="1:19" x14ac:dyDescent="0.2">
      <c r="A540" s="22">
        <v>538</v>
      </c>
      <c r="B540" t="b">
        <v>0</v>
      </c>
      <c r="C540" t="b">
        <v>1</v>
      </c>
      <c r="D540" t="s">
        <v>90</v>
      </c>
      <c r="E540" t="s">
        <v>1318</v>
      </c>
      <c r="F540" t="str">
        <f>VLOOKUP(pHWC_agri[[#This Row],[ecoinvent_country_name]],CFs_agri[[ecoinvent_country_name]:[ecoinvent_shortname]],3,0)</f>
        <v>BL</v>
      </c>
      <c r="G540" t="s">
        <v>90</v>
      </c>
      <c r="H540" t="s">
        <v>90</v>
      </c>
      <c r="I540" t="s">
        <v>90</v>
      </c>
      <c r="J540" t="s">
        <v>90</v>
      </c>
      <c r="K540" t="s">
        <v>90</v>
      </c>
      <c r="L540" t="s">
        <v>90</v>
      </c>
      <c r="M540" t="s">
        <v>90</v>
      </c>
      <c r="N540" t="s">
        <v>90</v>
      </c>
      <c r="O540" t="s">
        <v>90</v>
      </c>
      <c r="P540" t="s">
        <v>90</v>
      </c>
      <c r="Q540" t="s">
        <v>90</v>
      </c>
      <c r="R540" t="s">
        <v>90</v>
      </c>
      <c r="S540" t="s">
        <v>90</v>
      </c>
    </row>
    <row r="541" spans="1:19" x14ac:dyDescent="0.2">
      <c r="A541" s="22">
        <v>539</v>
      </c>
      <c r="B541" t="b">
        <v>1</v>
      </c>
      <c r="C541" t="b">
        <v>0</v>
      </c>
      <c r="D541" t="s">
        <v>316</v>
      </c>
      <c r="E541" t="s">
        <v>90</v>
      </c>
      <c r="F541" t="str">
        <f>VLOOKUP(pHWC_agri[[#This Row],[ecoinvent_country_name]],CFs_agri[[ecoinvent_country_name]:[ecoinvent_shortname]],3,0)</f>
        <v>NotDefined</v>
      </c>
      <c r="G541">
        <v>285983000000</v>
      </c>
      <c r="H541">
        <v>2600430000</v>
      </c>
      <c r="I541">
        <v>1623790000</v>
      </c>
      <c r="J541">
        <v>1504670000</v>
      </c>
      <c r="K541">
        <v>5070970000</v>
      </c>
      <c r="L541">
        <v>34068300000</v>
      </c>
      <c r="M541">
        <v>59027400000</v>
      </c>
      <c r="N541">
        <v>65723300000</v>
      </c>
      <c r="O541">
        <v>59144900000</v>
      </c>
      <c r="P541">
        <v>30983300000</v>
      </c>
      <c r="Q541">
        <v>12399600000</v>
      </c>
      <c r="R541">
        <v>9265310000</v>
      </c>
      <c r="S541">
        <v>4571220000</v>
      </c>
    </row>
    <row r="542" spans="1:19" x14ac:dyDescent="0.2">
      <c r="A542" s="22">
        <v>540</v>
      </c>
      <c r="B542" t="b">
        <v>1</v>
      </c>
      <c r="C542" t="b">
        <v>0</v>
      </c>
      <c r="D542" t="s">
        <v>417</v>
      </c>
      <c r="E542" t="s">
        <v>90</v>
      </c>
      <c r="F542" t="str">
        <f>VLOOKUP(pHWC_agri[[#This Row],[ecoinvent_country_name]],CFs_agri[[ecoinvent_country_name]:[ecoinvent_shortname]],3,0)</f>
        <v>NotDefined</v>
      </c>
      <c r="G542">
        <v>322056000</v>
      </c>
      <c r="H542">
        <v>0</v>
      </c>
      <c r="I542">
        <v>3316.63</v>
      </c>
      <c r="J542">
        <v>9698530</v>
      </c>
      <c r="K542">
        <v>47022700</v>
      </c>
      <c r="L542">
        <v>106873000</v>
      </c>
      <c r="M542">
        <v>102299000</v>
      </c>
      <c r="N542">
        <v>52651400</v>
      </c>
      <c r="O542">
        <v>3507720</v>
      </c>
      <c r="P542">
        <v>0</v>
      </c>
      <c r="Q542">
        <v>0</v>
      </c>
      <c r="R542">
        <v>0</v>
      </c>
      <c r="S542">
        <v>0</v>
      </c>
    </row>
    <row r="543" spans="1:19" x14ac:dyDescent="0.2">
      <c r="A543" s="22">
        <v>541</v>
      </c>
      <c r="B543" t="b">
        <v>1</v>
      </c>
      <c r="C543" t="b">
        <v>0</v>
      </c>
      <c r="D543" t="s">
        <v>461</v>
      </c>
      <c r="E543" t="s">
        <v>90</v>
      </c>
      <c r="F543" t="str">
        <f>VLOOKUP(pHWC_agri[[#This Row],[ecoinvent_country_name]],CFs_agri[[ecoinvent_country_name]:[ecoinvent_shortname]],3,0)</f>
        <v>NotDefined</v>
      </c>
      <c r="G543">
        <v>0</v>
      </c>
      <c r="H543">
        <v>0</v>
      </c>
      <c r="I543">
        <v>0</v>
      </c>
      <c r="J543">
        <v>0</v>
      </c>
      <c r="K543">
        <v>0</v>
      </c>
      <c r="L543">
        <v>0</v>
      </c>
      <c r="M543">
        <v>0</v>
      </c>
      <c r="N543">
        <v>0</v>
      </c>
      <c r="O543">
        <v>0</v>
      </c>
      <c r="P543">
        <v>0</v>
      </c>
      <c r="Q543">
        <v>0</v>
      </c>
      <c r="R543">
        <v>0</v>
      </c>
      <c r="S543">
        <v>0</v>
      </c>
    </row>
    <row r="544" spans="1:19" x14ac:dyDescent="0.2">
      <c r="A544" s="22">
        <v>542</v>
      </c>
      <c r="B544" t="b">
        <v>1</v>
      </c>
      <c r="C544" t="b">
        <v>0</v>
      </c>
      <c r="D544" t="s">
        <v>480</v>
      </c>
      <c r="E544" t="s">
        <v>90</v>
      </c>
      <c r="F544" t="str">
        <f>VLOOKUP(pHWC_agri[[#This Row],[ecoinvent_country_name]],CFs_agri[[ecoinvent_country_name]:[ecoinvent_shortname]],3,0)</f>
        <v>NotDefined</v>
      </c>
      <c r="G544">
        <v>14978700</v>
      </c>
      <c r="H544">
        <v>0</v>
      </c>
      <c r="I544">
        <v>0</v>
      </c>
      <c r="J544">
        <v>0</v>
      </c>
      <c r="K544">
        <v>9237.5400000000009</v>
      </c>
      <c r="L544">
        <v>344688</v>
      </c>
      <c r="M544">
        <v>5156480</v>
      </c>
      <c r="N544">
        <v>6848640</v>
      </c>
      <c r="O544">
        <v>2446770</v>
      </c>
      <c r="P544">
        <v>172873</v>
      </c>
      <c r="Q544">
        <v>0</v>
      </c>
      <c r="R544">
        <v>0</v>
      </c>
      <c r="S544">
        <v>0</v>
      </c>
    </row>
    <row r="545" spans="1:19" x14ac:dyDescent="0.2">
      <c r="A545" s="22">
        <v>543</v>
      </c>
      <c r="B545" t="b">
        <v>1</v>
      </c>
      <c r="C545" t="b">
        <v>0</v>
      </c>
      <c r="D545" t="s">
        <v>493</v>
      </c>
      <c r="E545" t="s">
        <v>90</v>
      </c>
      <c r="F545" t="str">
        <f>VLOOKUP(pHWC_agri[[#This Row],[ecoinvent_country_name]],CFs_agri[[ecoinvent_country_name]:[ecoinvent_shortname]],3,0)</f>
        <v>NotDefined</v>
      </c>
      <c r="G545">
        <v>6005520000</v>
      </c>
      <c r="H545">
        <v>5354520</v>
      </c>
      <c r="I545">
        <v>10396100</v>
      </c>
      <c r="J545">
        <v>30414700</v>
      </c>
      <c r="K545">
        <v>22523600</v>
      </c>
      <c r="L545">
        <v>267177000</v>
      </c>
      <c r="M545">
        <v>1445850000</v>
      </c>
      <c r="N545">
        <v>2441840000</v>
      </c>
      <c r="O545">
        <v>1255520000</v>
      </c>
      <c r="P545">
        <v>507952000</v>
      </c>
      <c r="Q545">
        <v>11421200</v>
      </c>
      <c r="R545">
        <v>5219500</v>
      </c>
      <c r="S545">
        <v>1859200</v>
      </c>
    </row>
    <row r="546" spans="1:19" x14ac:dyDescent="0.2">
      <c r="A546" s="22">
        <v>544</v>
      </c>
      <c r="B546" t="b">
        <v>1</v>
      </c>
      <c r="C546" t="b">
        <v>0</v>
      </c>
      <c r="D546" t="s">
        <v>581</v>
      </c>
      <c r="E546" t="s">
        <v>90</v>
      </c>
      <c r="F546" t="str">
        <f>VLOOKUP(pHWC_agri[[#This Row],[ecoinvent_country_name]],CFs_agri[[ecoinvent_country_name]:[ecoinvent_shortname]],3,0)</f>
        <v>NotDefined</v>
      </c>
      <c r="G546">
        <v>857656000</v>
      </c>
      <c r="H546">
        <v>59919.1</v>
      </c>
      <c r="I546">
        <v>2014510</v>
      </c>
      <c r="J546">
        <v>42140400</v>
      </c>
      <c r="K546">
        <v>151279000</v>
      </c>
      <c r="L546">
        <v>294590000</v>
      </c>
      <c r="M546">
        <v>261851000</v>
      </c>
      <c r="N546">
        <v>86410800</v>
      </c>
      <c r="O546">
        <v>19310000</v>
      </c>
      <c r="P546">
        <v>0</v>
      </c>
      <c r="Q546">
        <v>0</v>
      </c>
      <c r="R546">
        <v>0</v>
      </c>
      <c r="S546">
        <v>0</v>
      </c>
    </row>
    <row r="547" spans="1:19" x14ac:dyDescent="0.2">
      <c r="A547" s="22">
        <v>545</v>
      </c>
      <c r="B547" t="b">
        <v>1</v>
      </c>
      <c r="C547" t="b">
        <v>0</v>
      </c>
      <c r="D547" t="s">
        <v>585</v>
      </c>
      <c r="E547" t="s">
        <v>90</v>
      </c>
      <c r="F547" t="str">
        <f>VLOOKUP(pHWC_agri[[#This Row],[ecoinvent_country_name]],CFs_agri[[ecoinvent_country_name]:[ecoinvent_shortname]],3,0)</f>
        <v>NotDefined</v>
      </c>
      <c r="G547">
        <v>282585000000</v>
      </c>
      <c r="H547">
        <v>20710100000</v>
      </c>
      <c r="I547">
        <v>23356800000</v>
      </c>
      <c r="J547">
        <v>27364400000</v>
      </c>
      <c r="K547">
        <v>16849300000</v>
      </c>
      <c r="L547">
        <v>8683750000</v>
      </c>
      <c r="M547">
        <v>8110240000</v>
      </c>
      <c r="N547">
        <v>15497300000</v>
      </c>
      <c r="O547">
        <v>21734800000</v>
      </c>
      <c r="P547">
        <v>34282400000</v>
      </c>
      <c r="Q547">
        <v>55473800000</v>
      </c>
      <c r="R547">
        <v>34793000000</v>
      </c>
      <c r="S547">
        <v>15729400000</v>
      </c>
    </row>
    <row r="548" spans="1:19" x14ac:dyDescent="0.2">
      <c r="A548" s="22">
        <v>546</v>
      </c>
      <c r="B548" t="b">
        <v>1</v>
      </c>
      <c r="C548" t="b">
        <v>0</v>
      </c>
      <c r="D548" t="s">
        <v>839</v>
      </c>
      <c r="E548" t="s">
        <v>90</v>
      </c>
      <c r="F548" t="str">
        <f>VLOOKUP(pHWC_agri[[#This Row],[ecoinvent_country_name]],CFs_agri[[ecoinvent_country_name]:[ecoinvent_shortname]],3,0)</f>
        <v>NotDefined</v>
      </c>
      <c r="G548">
        <v>224092000</v>
      </c>
      <c r="H548">
        <v>1281.77</v>
      </c>
      <c r="I548">
        <v>1171.23</v>
      </c>
      <c r="J548">
        <v>534.08299999999997</v>
      </c>
      <c r="K548">
        <v>80.918300000000002</v>
      </c>
      <c r="L548">
        <v>8809530</v>
      </c>
      <c r="M548">
        <v>39630200</v>
      </c>
      <c r="N548">
        <v>111132000</v>
      </c>
      <c r="O548">
        <v>53430100</v>
      </c>
      <c r="P548">
        <v>11085300</v>
      </c>
      <c r="Q548">
        <v>151.43</v>
      </c>
      <c r="R548">
        <v>679.89800000000002</v>
      </c>
      <c r="S548">
        <v>1038.6600000000001</v>
      </c>
    </row>
    <row r="549" spans="1:19" x14ac:dyDescent="0.2">
      <c r="A549" s="22">
        <v>547</v>
      </c>
      <c r="B549" t="b">
        <v>1</v>
      </c>
      <c r="C549" t="b">
        <v>0</v>
      </c>
      <c r="D549" t="s">
        <v>875</v>
      </c>
      <c r="E549" t="s">
        <v>90</v>
      </c>
      <c r="F549" t="str">
        <f>VLOOKUP(pHWC_agri[[#This Row],[ecoinvent_country_name]],CFs_agri[[ecoinvent_country_name]:[ecoinvent_shortname]],3,0)</f>
        <v>NotDefined</v>
      </c>
      <c r="G549">
        <v>73815500000</v>
      </c>
      <c r="H549">
        <v>4720340000</v>
      </c>
      <c r="I549">
        <v>1775410000</v>
      </c>
      <c r="J549">
        <v>3833820000</v>
      </c>
      <c r="K549">
        <v>5902100000</v>
      </c>
      <c r="L549">
        <v>6427380000</v>
      </c>
      <c r="M549">
        <v>3505250000</v>
      </c>
      <c r="N549">
        <v>3482080000</v>
      </c>
      <c r="O549">
        <v>4901840000</v>
      </c>
      <c r="P549">
        <v>11186600000</v>
      </c>
      <c r="Q549">
        <v>14470800000</v>
      </c>
      <c r="R549">
        <v>8213850000</v>
      </c>
      <c r="S549">
        <v>5396090000</v>
      </c>
    </row>
    <row r="550" spans="1:19" x14ac:dyDescent="0.2">
      <c r="A550" s="22">
        <v>548</v>
      </c>
      <c r="B550" t="b">
        <v>1</v>
      </c>
      <c r="C550" t="b">
        <v>0</v>
      </c>
      <c r="D550" t="s">
        <v>930</v>
      </c>
      <c r="E550" t="s">
        <v>90</v>
      </c>
      <c r="F550" t="str">
        <f>VLOOKUP(pHWC_agri[[#This Row],[ecoinvent_country_name]],CFs_agri[[ecoinvent_country_name]:[ecoinvent_shortname]],3,0)</f>
        <v>NotDefined</v>
      </c>
      <c r="G550">
        <v>228944000</v>
      </c>
      <c r="H550">
        <v>0</v>
      </c>
      <c r="I550">
        <v>0</v>
      </c>
      <c r="J550">
        <v>0</v>
      </c>
      <c r="K550">
        <v>955088</v>
      </c>
      <c r="L550">
        <v>1724630</v>
      </c>
      <c r="M550">
        <v>42039800</v>
      </c>
      <c r="N550">
        <v>80231900</v>
      </c>
      <c r="O550">
        <v>79059900</v>
      </c>
      <c r="P550">
        <v>24032600</v>
      </c>
      <c r="Q550">
        <v>900071</v>
      </c>
      <c r="R550">
        <v>0</v>
      </c>
      <c r="S550">
        <v>0</v>
      </c>
    </row>
    <row r="551" spans="1:19" x14ac:dyDescent="0.2">
      <c r="A551" s="22">
        <v>549</v>
      </c>
      <c r="B551" t="b">
        <v>1</v>
      </c>
      <c r="C551" t="b">
        <v>0</v>
      </c>
      <c r="D551" t="s">
        <v>979</v>
      </c>
      <c r="E551" t="s">
        <v>90</v>
      </c>
      <c r="F551" t="str">
        <f>VLOOKUP(pHWC_agri[[#This Row],[ecoinvent_country_name]],CFs_agri[[ecoinvent_country_name]:[ecoinvent_shortname]],3,0)</f>
        <v>NotDefined</v>
      </c>
      <c r="G551">
        <v>385562000</v>
      </c>
      <c r="H551">
        <v>21292900</v>
      </c>
      <c r="I551">
        <v>14025300</v>
      </c>
      <c r="J551">
        <v>3671170</v>
      </c>
      <c r="K551">
        <v>8856880</v>
      </c>
      <c r="L551">
        <v>21753700</v>
      </c>
      <c r="M551">
        <v>53159800</v>
      </c>
      <c r="N551">
        <v>68558600</v>
      </c>
      <c r="O551">
        <v>70562000</v>
      </c>
      <c r="P551">
        <v>41609000</v>
      </c>
      <c r="Q551">
        <v>27322600</v>
      </c>
      <c r="R551">
        <v>28766100</v>
      </c>
      <c r="S551">
        <v>25983700</v>
      </c>
    </row>
    <row r="552" spans="1:19" x14ac:dyDescent="0.2">
      <c r="A552" s="22">
        <v>550</v>
      </c>
      <c r="B552" t="b">
        <v>1</v>
      </c>
      <c r="C552" t="b">
        <v>0</v>
      </c>
      <c r="D552" t="s">
        <v>1044</v>
      </c>
      <c r="E552" t="s">
        <v>90</v>
      </c>
      <c r="F552" t="str">
        <f>VLOOKUP(pHWC_agri[[#This Row],[ecoinvent_country_name]],CFs_agri[[ecoinvent_country_name]:[ecoinvent_shortname]],3,0)</f>
        <v>NotDefined</v>
      </c>
      <c r="G552">
        <v>2609260000</v>
      </c>
      <c r="H552">
        <v>0</v>
      </c>
      <c r="I552">
        <v>0</v>
      </c>
      <c r="J552">
        <v>0</v>
      </c>
      <c r="K552">
        <v>36405000</v>
      </c>
      <c r="L552">
        <v>204798000</v>
      </c>
      <c r="M552">
        <v>685749000</v>
      </c>
      <c r="N552">
        <v>796660000</v>
      </c>
      <c r="O552">
        <v>635787000</v>
      </c>
      <c r="P552">
        <v>244287000</v>
      </c>
      <c r="Q552">
        <v>5572900</v>
      </c>
      <c r="R552">
        <v>4.1917600000000004</v>
      </c>
      <c r="S552">
        <v>0</v>
      </c>
    </row>
    <row r="553" spans="1:19" x14ac:dyDescent="0.2">
      <c r="A553" s="22">
        <v>551</v>
      </c>
      <c r="B553" t="b">
        <v>1</v>
      </c>
      <c r="C553" t="b">
        <v>0</v>
      </c>
      <c r="D553" t="s">
        <v>1332</v>
      </c>
      <c r="E553" t="s">
        <v>90</v>
      </c>
      <c r="F553" t="str">
        <f>VLOOKUP(pHWC_agri[[#This Row],[ecoinvent_country_name]],CFs_agri[[ecoinvent_country_name]:[ecoinvent_shortname]],3,0)</f>
        <v>NotDefined</v>
      </c>
      <c r="G553">
        <v>0</v>
      </c>
      <c r="H553">
        <v>0</v>
      </c>
      <c r="I553">
        <v>0</v>
      </c>
      <c r="J553">
        <v>0</v>
      </c>
      <c r="K553">
        <v>0</v>
      </c>
      <c r="L553">
        <v>0</v>
      </c>
      <c r="M553">
        <v>0</v>
      </c>
      <c r="N553">
        <v>0</v>
      </c>
      <c r="O553">
        <v>0</v>
      </c>
      <c r="P553">
        <v>0</v>
      </c>
      <c r="Q553">
        <v>0</v>
      </c>
      <c r="R553">
        <v>0</v>
      </c>
      <c r="S553">
        <v>0</v>
      </c>
    </row>
    <row r="554" spans="1:19" x14ac:dyDescent="0.2">
      <c r="A554" s="22">
        <v>552</v>
      </c>
      <c r="B554" t="b">
        <v>1</v>
      </c>
      <c r="C554" t="b">
        <v>0</v>
      </c>
      <c r="D554" t="s">
        <v>1334</v>
      </c>
      <c r="E554" t="s">
        <v>90</v>
      </c>
      <c r="F554" t="str">
        <f>VLOOKUP(pHWC_agri[[#This Row],[ecoinvent_country_name]],CFs_agri[[ecoinvent_country_name]:[ecoinvent_shortname]],3,0)</f>
        <v>NotDefined</v>
      </c>
      <c r="G554">
        <v>910538</v>
      </c>
      <c r="H554">
        <v>0</v>
      </c>
      <c r="I554">
        <v>0</v>
      </c>
      <c r="J554">
        <v>0</v>
      </c>
      <c r="K554">
        <v>0</v>
      </c>
      <c r="L554">
        <v>0</v>
      </c>
      <c r="M554">
        <v>37343.9</v>
      </c>
      <c r="N554">
        <v>216816</v>
      </c>
      <c r="O554">
        <v>335937</v>
      </c>
      <c r="P554">
        <v>270861</v>
      </c>
      <c r="Q554">
        <v>47473.7</v>
      </c>
      <c r="R554">
        <v>2106.21</v>
      </c>
      <c r="S554">
        <v>0</v>
      </c>
    </row>
    <row r="555" spans="1:19" x14ac:dyDescent="0.2">
      <c r="A555" s="22">
        <v>553</v>
      </c>
      <c r="B555" t="b">
        <v>1</v>
      </c>
      <c r="C555" t="b">
        <v>0</v>
      </c>
      <c r="D555" t="s">
        <v>1336</v>
      </c>
      <c r="E555" t="s">
        <v>90</v>
      </c>
      <c r="F555" t="str">
        <f>VLOOKUP(pHWC_agri[[#This Row],[ecoinvent_country_name]],CFs_agri[[ecoinvent_country_name]:[ecoinvent_shortname]],3,0)</f>
        <v>NotDefined</v>
      </c>
      <c r="G555">
        <v>475114</v>
      </c>
      <c r="H555">
        <v>0</v>
      </c>
      <c r="I555">
        <v>0</v>
      </c>
      <c r="J555">
        <v>0</v>
      </c>
      <c r="K555">
        <v>6754.2</v>
      </c>
      <c r="L555">
        <v>64870.7</v>
      </c>
      <c r="M555">
        <v>187699</v>
      </c>
      <c r="N555">
        <v>103542</v>
      </c>
      <c r="O555">
        <v>34371.199999999997</v>
      </c>
      <c r="P555">
        <v>50402.3</v>
      </c>
      <c r="Q555">
        <v>24154</v>
      </c>
      <c r="R555">
        <v>3308.69</v>
      </c>
      <c r="S555">
        <v>12.1921</v>
      </c>
    </row>
    <row r="556" spans="1:19" x14ac:dyDescent="0.2">
      <c r="A556" s="22">
        <v>554</v>
      </c>
      <c r="B556" t="b">
        <v>1</v>
      </c>
      <c r="C556" t="b">
        <v>0</v>
      </c>
      <c r="D556" t="s">
        <v>1338</v>
      </c>
      <c r="E556" t="s">
        <v>90</v>
      </c>
      <c r="F556" t="str">
        <f>VLOOKUP(pHWC_agri[[#This Row],[ecoinvent_country_name]],CFs_agri[[ecoinvent_country_name]:[ecoinvent_shortname]],3,0)</f>
        <v>NotDefined</v>
      </c>
      <c r="G556">
        <v>56346900</v>
      </c>
      <c r="H556">
        <v>6334.09</v>
      </c>
      <c r="I556">
        <v>262708</v>
      </c>
      <c r="J556">
        <v>2612780</v>
      </c>
      <c r="K556">
        <v>7550590</v>
      </c>
      <c r="L556">
        <v>16362200</v>
      </c>
      <c r="M556">
        <v>15077100</v>
      </c>
      <c r="N556">
        <v>8637010</v>
      </c>
      <c r="O556">
        <v>5838170</v>
      </c>
      <c r="P556">
        <v>0</v>
      </c>
      <c r="Q556">
        <v>0</v>
      </c>
      <c r="R556">
        <v>0</v>
      </c>
      <c r="S556">
        <v>0</v>
      </c>
    </row>
    <row r="557" spans="1:19" x14ac:dyDescent="0.2">
      <c r="A557" s="22">
        <v>555</v>
      </c>
      <c r="B557" t="b">
        <v>1</v>
      </c>
      <c r="C557" t="b">
        <v>0</v>
      </c>
      <c r="D557" t="s">
        <v>1340</v>
      </c>
      <c r="E557" t="s">
        <v>90</v>
      </c>
      <c r="F557" t="str">
        <f>VLOOKUP(pHWC_agri[[#This Row],[ecoinvent_country_name]],CFs_agri[[ecoinvent_country_name]:[ecoinvent_shortname]],3,0)</f>
        <v>NotDefined</v>
      </c>
      <c r="G557">
        <v>2001280000</v>
      </c>
      <c r="H557">
        <v>0</v>
      </c>
      <c r="I557">
        <v>0</v>
      </c>
      <c r="J557">
        <v>0</v>
      </c>
      <c r="K557">
        <v>9426650</v>
      </c>
      <c r="L557">
        <v>70322000</v>
      </c>
      <c r="M557">
        <v>329813000</v>
      </c>
      <c r="N557">
        <v>506336000</v>
      </c>
      <c r="O557">
        <v>402078000</v>
      </c>
      <c r="P557">
        <v>547162000</v>
      </c>
      <c r="Q557">
        <v>113785000</v>
      </c>
      <c r="R557">
        <v>22349800</v>
      </c>
      <c r="S557">
        <v>7661.47</v>
      </c>
    </row>
    <row r="558" spans="1:19" x14ac:dyDescent="0.2">
      <c r="A558" s="22">
        <v>556</v>
      </c>
      <c r="B558" t="b">
        <v>1</v>
      </c>
      <c r="C558" t="b">
        <v>0</v>
      </c>
      <c r="D558" t="s">
        <v>1342</v>
      </c>
      <c r="E558" t="s">
        <v>90</v>
      </c>
      <c r="F558" t="str">
        <f>VLOOKUP(pHWC_agri[[#This Row],[ecoinvent_country_name]],CFs_agri[[ecoinvent_country_name]:[ecoinvent_shortname]],3,0)</f>
        <v>NotDefined</v>
      </c>
      <c r="G558">
        <v>134597000</v>
      </c>
      <c r="H558">
        <v>0</v>
      </c>
      <c r="I558">
        <v>151695</v>
      </c>
      <c r="J558">
        <v>5416760</v>
      </c>
      <c r="K558">
        <v>25320600</v>
      </c>
      <c r="L558">
        <v>48290900</v>
      </c>
      <c r="M558">
        <v>42992900</v>
      </c>
      <c r="N558">
        <v>12424300</v>
      </c>
      <c r="O558">
        <v>0</v>
      </c>
      <c r="P558">
        <v>0</v>
      </c>
      <c r="Q558">
        <v>0</v>
      </c>
      <c r="R558">
        <v>0</v>
      </c>
      <c r="S558">
        <v>0</v>
      </c>
    </row>
    <row r="559" spans="1:19" x14ac:dyDescent="0.2">
      <c r="A559" s="22">
        <v>557</v>
      </c>
      <c r="B559" t="b">
        <v>1</v>
      </c>
      <c r="C559" t="b">
        <v>0</v>
      </c>
      <c r="D559" t="s">
        <v>1343</v>
      </c>
      <c r="E559" t="s">
        <v>90</v>
      </c>
      <c r="F559" t="str">
        <f>VLOOKUP(pHWC_agri[[#This Row],[ecoinvent_country_name]],CFs_agri[[ecoinvent_country_name]:[ecoinvent_shortname]],3,0)</f>
        <v>NotDefined</v>
      </c>
      <c r="G559" t="s">
        <v>90</v>
      </c>
      <c r="H559" t="s">
        <v>90</v>
      </c>
      <c r="I559" t="s">
        <v>90</v>
      </c>
      <c r="J559" t="s">
        <v>90</v>
      </c>
      <c r="K559" t="s">
        <v>90</v>
      </c>
      <c r="L559" t="s">
        <v>90</v>
      </c>
      <c r="M559" t="s">
        <v>90</v>
      </c>
      <c r="N559" t="s">
        <v>90</v>
      </c>
      <c r="O559" t="s">
        <v>90</v>
      </c>
      <c r="P559" t="s">
        <v>90</v>
      </c>
      <c r="Q559" t="s">
        <v>90</v>
      </c>
      <c r="R559" t="s">
        <v>90</v>
      </c>
      <c r="S559" t="s">
        <v>90</v>
      </c>
    </row>
  </sheetData>
  <pageMargins left="0.75" right="0.75" top="1" bottom="1" header="0.5" footer="0.5"/>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AEEF3"/>
  </sheetPr>
  <dimension ref="A1:S559"/>
  <sheetViews>
    <sheetView tabSelected="1" workbookViewId="0">
      <selection activeCell="F3" sqref="F3"/>
    </sheetView>
  </sheetViews>
  <sheetFormatPr baseColWidth="10" defaultColWidth="8.83203125" defaultRowHeight="15" x14ac:dyDescent="0.2"/>
  <cols>
    <col min="1" max="1" width="10" customWidth="1"/>
    <col min="2" max="4" width="20" customWidth="1"/>
    <col min="5" max="6" width="24" customWidth="1"/>
    <col min="7" max="7" width="18" customWidth="1"/>
  </cols>
  <sheetData>
    <row r="1" spans="1:19" x14ac:dyDescent="0.2">
      <c r="A1" s="22" t="s">
        <v>44</v>
      </c>
      <c r="B1" s="22" t="s">
        <v>45</v>
      </c>
      <c r="C1" s="22" t="s">
        <v>46</v>
      </c>
      <c r="D1" s="22" t="s">
        <v>47</v>
      </c>
      <c r="E1" s="22" t="s">
        <v>48</v>
      </c>
      <c r="F1" s="22" t="s">
        <v>50</v>
      </c>
      <c r="G1" s="22" t="s">
        <v>52</v>
      </c>
      <c r="H1" s="22" t="s">
        <v>53</v>
      </c>
      <c r="I1" s="22" t="s">
        <v>54</v>
      </c>
      <c r="J1" s="22" t="s">
        <v>55</v>
      </c>
      <c r="K1" s="22" t="s">
        <v>56</v>
      </c>
      <c r="L1" s="22" t="s">
        <v>57</v>
      </c>
      <c r="M1" s="22" t="s">
        <v>58</v>
      </c>
      <c r="N1" s="22" t="s">
        <v>59</v>
      </c>
      <c r="O1" s="22" t="s">
        <v>60</v>
      </c>
      <c r="P1" s="22" t="s">
        <v>61</v>
      </c>
      <c r="Q1" s="22" t="s">
        <v>62</v>
      </c>
      <c r="R1" s="22" t="s">
        <v>63</v>
      </c>
      <c r="S1" s="22" t="s">
        <v>64</v>
      </c>
    </row>
    <row r="2" spans="1:19" x14ac:dyDescent="0.2">
      <c r="A2" s="22">
        <v>0</v>
      </c>
      <c r="B2" t="b">
        <v>1</v>
      </c>
      <c r="C2" t="b">
        <v>1</v>
      </c>
      <c r="D2" t="s">
        <v>65</v>
      </c>
      <c r="E2" t="s">
        <v>65</v>
      </c>
      <c r="F2" t="str">
        <f>VLOOKUP(pHWC_nonagri[[#This Row],[ecoinvent_country_name]],CFs_nonagri[[ecoinvent_country_name]:[ecoinvent_shortname]],3,0)</f>
        <v>AD</v>
      </c>
      <c r="G2">
        <v>368745</v>
      </c>
      <c r="H2">
        <v>31318.1</v>
      </c>
      <c r="I2">
        <v>28287.3</v>
      </c>
      <c r="J2">
        <v>31318.1</v>
      </c>
      <c r="K2">
        <v>30307.8</v>
      </c>
      <c r="L2">
        <v>31318.1</v>
      </c>
      <c r="M2">
        <v>30307.8</v>
      </c>
      <c r="N2">
        <v>31318.1</v>
      </c>
      <c r="O2">
        <v>31318.1</v>
      </c>
      <c r="P2">
        <v>30307.8</v>
      </c>
      <c r="Q2">
        <v>31318.1</v>
      </c>
      <c r="R2">
        <v>30307.8</v>
      </c>
      <c r="S2">
        <v>31318.1</v>
      </c>
    </row>
    <row r="3" spans="1:19" x14ac:dyDescent="0.2">
      <c r="A3" s="22">
        <v>1</v>
      </c>
      <c r="B3" t="b">
        <v>1</v>
      </c>
      <c r="C3" t="b">
        <v>1</v>
      </c>
      <c r="D3" t="s">
        <v>69</v>
      </c>
      <c r="E3" t="s">
        <v>69</v>
      </c>
      <c r="F3" t="str">
        <f>VLOOKUP(pHWC_nonagri[[#This Row],[ecoinvent_country_name]],CFs_nonagri[[ecoinvent_country_name]:[ecoinvent_shortname]],3,0)</f>
        <v>AE</v>
      </c>
      <c r="G3">
        <v>263883000</v>
      </c>
      <c r="H3">
        <v>22412000</v>
      </c>
      <c r="I3">
        <v>20243100</v>
      </c>
      <c r="J3">
        <v>22412000</v>
      </c>
      <c r="K3">
        <v>21689000</v>
      </c>
      <c r="L3">
        <v>22412000</v>
      </c>
      <c r="M3">
        <v>21689000</v>
      </c>
      <c r="N3">
        <v>22412000</v>
      </c>
      <c r="O3">
        <v>22412000</v>
      </c>
      <c r="P3">
        <v>21689000</v>
      </c>
      <c r="Q3">
        <v>22412000</v>
      </c>
      <c r="R3">
        <v>21689000</v>
      </c>
      <c r="S3">
        <v>22412000</v>
      </c>
    </row>
    <row r="4" spans="1:19" x14ac:dyDescent="0.2">
      <c r="A4" s="22">
        <v>2</v>
      </c>
      <c r="B4" t="b">
        <v>1</v>
      </c>
      <c r="C4" t="b">
        <v>1</v>
      </c>
      <c r="D4" t="s">
        <v>72</v>
      </c>
      <c r="E4" t="s">
        <v>72</v>
      </c>
      <c r="F4" t="str">
        <f>VLOOKUP(pHWC_nonagri[[#This Row],[ecoinvent_country_name]],CFs_nonagri[[ecoinvent_country_name]:[ecoinvent_shortname]],3,0)</f>
        <v>AF</v>
      </c>
      <c r="G4">
        <v>607215000</v>
      </c>
      <c r="H4">
        <v>51571700</v>
      </c>
      <c r="I4">
        <v>46580900</v>
      </c>
      <c r="J4">
        <v>51571700</v>
      </c>
      <c r="K4">
        <v>49908100</v>
      </c>
      <c r="L4">
        <v>51571700</v>
      </c>
      <c r="M4">
        <v>49908100</v>
      </c>
      <c r="N4">
        <v>51571700</v>
      </c>
      <c r="O4">
        <v>51571700</v>
      </c>
      <c r="P4">
        <v>49908100</v>
      </c>
      <c r="Q4">
        <v>51571700</v>
      </c>
      <c r="R4">
        <v>49908100</v>
      </c>
      <c r="S4">
        <v>51571700</v>
      </c>
    </row>
    <row r="5" spans="1:19" x14ac:dyDescent="0.2">
      <c r="A5" s="22">
        <v>3</v>
      </c>
      <c r="B5" t="b">
        <v>1</v>
      </c>
      <c r="C5" t="b">
        <v>1</v>
      </c>
      <c r="D5" t="s">
        <v>75</v>
      </c>
      <c r="E5" t="s">
        <v>75</v>
      </c>
      <c r="F5" t="str">
        <f>VLOOKUP(pHWC_nonagri[[#This Row],[ecoinvent_country_name]],CFs_nonagri[[ecoinvent_country_name]:[ecoinvent_shortname]],3,0)</f>
        <v>AG</v>
      </c>
      <c r="G5">
        <v>1217460</v>
      </c>
      <c r="H5">
        <v>103400</v>
      </c>
      <c r="I5">
        <v>93393.9</v>
      </c>
      <c r="J5">
        <v>103400</v>
      </c>
      <c r="K5">
        <v>100065</v>
      </c>
      <c r="L5">
        <v>103400</v>
      </c>
      <c r="M5">
        <v>100065</v>
      </c>
      <c r="N5">
        <v>103400</v>
      </c>
      <c r="O5">
        <v>103400</v>
      </c>
      <c r="P5">
        <v>100065</v>
      </c>
      <c r="Q5">
        <v>103400</v>
      </c>
      <c r="R5">
        <v>100065</v>
      </c>
      <c r="S5">
        <v>103400</v>
      </c>
    </row>
    <row r="6" spans="1:19" x14ac:dyDescent="0.2">
      <c r="A6" s="22">
        <v>4</v>
      </c>
      <c r="B6" t="b">
        <v>1</v>
      </c>
      <c r="C6" t="b">
        <v>1</v>
      </c>
      <c r="D6" t="s">
        <v>78</v>
      </c>
      <c r="E6" t="s">
        <v>78</v>
      </c>
      <c r="F6" t="str">
        <f>VLOOKUP(pHWC_nonagri[[#This Row],[ecoinvent_country_name]],CFs_nonagri[[ecoinvent_country_name]:[ecoinvent_shortname]],3,0)</f>
        <v>AL</v>
      </c>
      <c r="G6">
        <v>145073000</v>
      </c>
      <c r="H6">
        <v>12321300</v>
      </c>
      <c r="I6">
        <v>11128900</v>
      </c>
      <c r="J6">
        <v>12321300</v>
      </c>
      <c r="K6">
        <v>11923800</v>
      </c>
      <c r="L6">
        <v>12321300</v>
      </c>
      <c r="M6">
        <v>11923800</v>
      </c>
      <c r="N6">
        <v>12321300</v>
      </c>
      <c r="O6">
        <v>12321300</v>
      </c>
      <c r="P6">
        <v>11923800</v>
      </c>
      <c r="Q6">
        <v>12321300</v>
      </c>
      <c r="R6">
        <v>11923800</v>
      </c>
      <c r="S6">
        <v>12321300</v>
      </c>
    </row>
    <row r="7" spans="1:19" x14ac:dyDescent="0.2">
      <c r="A7" s="22">
        <v>5</v>
      </c>
      <c r="B7" t="b">
        <v>1</v>
      </c>
      <c r="C7" t="b">
        <v>1</v>
      </c>
      <c r="D7" t="s">
        <v>81</v>
      </c>
      <c r="E7" t="s">
        <v>81</v>
      </c>
      <c r="F7" t="str">
        <f>VLOOKUP(pHWC_nonagri[[#This Row],[ecoinvent_country_name]],CFs_nonagri[[ecoinvent_country_name]:[ecoinvent_shortname]],3,0)</f>
        <v>AM</v>
      </c>
      <c r="G7">
        <v>136740000</v>
      </c>
      <c r="H7">
        <v>11613500</v>
      </c>
      <c r="I7">
        <v>10489700</v>
      </c>
      <c r="J7">
        <v>11613500</v>
      </c>
      <c r="K7">
        <v>11238900</v>
      </c>
      <c r="L7">
        <v>11613500</v>
      </c>
      <c r="M7">
        <v>11238900</v>
      </c>
      <c r="N7">
        <v>11613500</v>
      </c>
      <c r="O7">
        <v>11613500</v>
      </c>
      <c r="P7">
        <v>11238900</v>
      </c>
      <c r="Q7">
        <v>11613500</v>
      </c>
      <c r="R7">
        <v>11238900</v>
      </c>
      <c r="S7">
        <v>11613500</v>
      </c>
    </row>
    <row r="8" spans="1:19" x14ac:dyDescent="0.2">
      <c r="A8" s="22">
        <v>6</v>
      </c>
      <c r="B8" t="b">
        <v>1</v>
      </c>
      <c r="C8" t="b">
        <v>1</v>
      </c>
      <c r="D8" t="s">
        <v>84</v>
      </c>
      <c r="E8" t="s">
        <v>84</v>
      </c>
      <c r="F8" t="str">
        <f>VLOOKUP(pHWC_nonagri[[#This Row],[ecoinvent_country_name]],CFs_nonagri[[ecoinvent_country_name]:[ecoinvent_shortname]],3,0)</f>
        <v>AO</v>
      </c>
      <c r="G8">
        <v>110525000</v>
      </c>
      <c r="H8">
        <v>9387030</v>
      </c>
      <c r="I8">
        <v>8478610</v>
      </c>
      <c r="J8">
        <v>9387030</v>
      </c>
      <c r="K8">
        <v>9084230</v>
      </c>
      <c r="L8">
        <v>9387030</v>
      </c>
      <c r="M8">
        <v>9084230</v>
      </c>
      <c r="N8">
        <v>9387030</v>
      </c>
      <c r="O8">
        <v>9387030</v>
      </c>
      <c r="P8">
        <v>9084230</v>
      </c>
      <c r="Q8">
        <v>9387030</v>
      </c>
      <c r="R8">
        <v>9084230</v>
      </c>
      <c r="S8">
        <v>9387030</v>
      </c>
    </row>
    <row r="9" spans="1:19" x14ac:dyDescent="0.2">
      <c r="A9" s="22">
        <v>7</v>
      </c>
      <c r="B9" t="b">
        <v>1</v>
      </c>
      <c r="C9" t="b">
        <v>1</v>
      </c>
      <c r="D9" t="s">
        <v>87</v>
      </c>
      <c r="E9" t="s">
        <v>87</v>
      </c>
      <c r="F9" t="str">
        <f>VLOOKUP(pHWC_nonagri[[#This Row],[ecoinvent_country_name]],CFs_nonagri[[ecoinvent_country_name]:[ecoinvent_shortname]],3,0)</f>
        <v>AR</v>
      </c>
      <c r="G9">
        <v>2474070000</v>
      </c>
      <c r="H9">
        <v>210126000</v>
      </c>
      <c r="I9">
        <v>189792000</v>
      </c>
      <c r="J9">
        <v>210126000</v>
      </c>
      <c r="K9">
        <v>203348000</v>
      </c>
      <c r="L9">
        <v>210126000</v>
      </c>
      <c r="M9">
        <v>203348000</v>
      </c>
      <c r="N9">
        <v>210126000</v>
      </c>
      <c r="O9">
        <v>210126000</v>
      </c>
      <c r="P9">
        <v>203348000</v>
      </c>
      <c r="Q9">
        <v>210126000</v>
      </c>
      <c r="R9">
        <v>203348000</v>
      </c>
      <c r="S9">
        <v>210126000</v>
      </c>
    </row>
    <row r="10" spans="1:19" x14ac:dyDescent="0.2">
      <c r="A10" s="22">
        <v>8</v>
      </c>
      <c r="B10" t="b">
        <v>0</v>
      </c>
      <c r="C10" t="b">
        <v>1</v>
      </c>
      <c r="D10" t="s">
        <v>90</v>
      </c>
      <c r="E10" t="s">
        <v>91</v>
      </c>
      <c r="F10" t="str">
        <f>VLOOKUP(pHWC_nonagri[[#This Row],[ecoinvent_country_name]],CFs_nonagri[[ecoinvent_country_name]:[ecoinvent_shortname]],3,0)</f>
        <v>AS</v>
      </c>
      <c r="G10">
        <v>131906</v>
      </c>
      <c r="H10">
        <v>11203</v>
      </c>
      <c r="I10">
        <v>10118.9</v>
      </c>
      <c r="J10">
        <v>11203</v>
      </c>
      <c r="K10">
        <v>10841.6</v>
      </c>
      <c r="L10">
        <v>11203</v>
      </c>
      <c r="M10">
        <v>10841.6</v>
      </c>
      <c r="N10">
        <v>11203</v>
      </c>
      <c r="O10">
        <v>11203</v>
      </c>
      <c r="P10">
        <v>10841.6</v>
      </c>
      <c r="Q10">
        <v>11203</v>
      </c>
      <c r="R10">
        <v>10841.6</v>
      </c>
      <c r="S10">
        <v>11203</v>
      </c>
    </row>
    <row r="11" spans="1:19" x14ac:dyDescent="0.2">
      <c r="A11" s="22">
        <v>9</v>
      </c>
      <c r="B11" t="b">
        <v>1</v>
      </c>
      <c r="C11" t="b">
        <v>1</v>
      </c>
      <c r="D11" t="s">
        <v>93</v>
      </c>
      <c r="E11" t="s">
        <v>93</v>
      </c>
      <c r="F11" t="str">
        <f>VLOOKUP(pHWC_nonagri[[#This Row],[ecoinvent_country_name]],CFs_nonagri[[ecoinvent_country_name]:[ecoinvent_shortname]],3,0)</f>
        <v>AT</v>
      </c>
      <c r="G11">
        <v>363267000</v>
      </c>
      <c r="H11">
        <v>30852800</v>
      </c>
      <c r="I11">
        <v>27867000</v>
      </c>
      <c r="J11">
        <v>30852800</v>
      </c>
      <c r="K11">
        <v>29857500</v>
      </c>
      <c r="L11">
        <v>30852800</v>
      </c>
      <c r="M11">
        <v>29857500</v>
      </c>
      <c r="N11">
        <v>30852800</v>
      </c>
      <c r="O11">
        <v>30852800</v>
      </c>
      <c r="P11">
        <v>29857500</v>
      </c>
      <c r="Q11">
        <v>30852800</v>
      </c>
      <c r="R11">
        <v>29857500</v>
      </c>
      <c r="S11">
        <v>30852800</v>
      </c>
    </row>
    <row r="12" spans="1:19" x14ac:dyDescent="0.2">
      <c r="A12" s="22">
        <v>10</v>
      </c>
      <c r="B12" t="b">
        <v>1</v>
      </c>
      <c r="C12" t="b">
        <v>1</v>
      </c>
      <c r="D12" t="s">
        <v>96</v>
      </c>
      <c r="E12" t="s">
        <v>96</v>
      </c>
      <c r="F12" t="str">
        <f>VLOOKUP(pHWC_nonagri[[#This Row],[ecoinvent_country_name]],CFs_nonagri[[ecoinvent_country_name]:[ecoinvent_shortname]],3,0)</f>
        <v>AU</v>
      </c>
      <c r="G12">
        <v>1238710000</v>
      </c>
      <c r="H12">
        <v>105206000</v>
      </c>
      <c r="I12">
        <v>95024700</v>
      </c>
      <c r="J12">
        <v>105206000</v>
      </c>
      <c r="K12">
        <v>101812000</v>
      </c>
      <c r="L12">
        <v>105206000</v>
      </c>
      <c r="M12">
        <v>101812000</v>
      </c>
      <c r="N12">
        <v>105206000</v>
      </c>
      <c r="O12">
        <v>105206000</v>
      </c>
      <c r="P12">
        <v>101812000</v>
      </c>
      <c r="Q12">
        <v>105206000</v>
      </c>
      <c r="R12">
        <v>101812000</v>
      </c>
      <c r="S12">
        <v>105206000</v>
      </c>
    </row>
    <row r="13" spans="1:19" x14ac:dyDescent="0.2">
      <c r="A13" s="22">
        <v>11</v>
      </c>
      <c r="B13" t="b">
        <v>0</v>
      </c>
      <c r="C13" t="b">
        <v>1</v>
      </c>
      <c r="D13" t="s">
        <v>90</v>
      </c>
      <c r="E13" t="s">
        <v>99</v>
      </c>
      <c r="F13" t="str">
        <f>VLOOKUP(pHWC_nonagri[[#This Row],[ecoinvent_country_name]],CFs_nonagri[[ecoinvent_country_name]:[ecoinvent_shortname]],3,0)</f>
        <v>AU-ACT</v>
      </c>
      <c r="G13">
        <v>1376100</v>
      </c>
      <c r="H13">
        <v>116874</v>
      </c>
      <c r="I13">
        <v>105564</v>
      </c>
      <c r="J13">
        <v>116874</v>
      </c>
      <c r="K13">
        <v>113104</v>
      </c>
      <c r="L13">
        <v>116874</v>
      </c>
      <c r="M13">
        <v>113104</v>
      </c>
      <c r="N13">
        <v>116874</v>
      </c>
      <c r="O13">
        <v>116874</v>
      </c>
      <c r="P13">
        <v>113104</v>
      </c>
      <c r="Q13">
        <v>116874</v>
      </c>
      <c r="R13">
        <v>113104</v>
      </c>
      <c r="S13">
        <v>116874</v>
      </c>
    </row>
    <row r="14" spans="1:19" x14ac:dyDescent="0.2">
      <c r="A14" s="22">
        <v>12</v>
      </c>
      <c r="B14" t="b">
        <v>0</v>
      </c>
      <c r="C14" t="b">
        <v>1</v>
      </c>
      <c r="D14" t="s">
        <v>90</v>
      </c>
      <c r="E14" t="s">
        <v>102</v>
      </c>
      <c r="F14" t="str">
        <f>VLOOKUP(pHWC_nonagri[[#This Row],[ecoinvent_country_name]],CFs_nonagri[[ecoinvent_country_name]:[ecoinvent_shortname]],3,0)</f>
        <v>AU-IOT</v>
      </c>
      <c r="G14">
        <v>559.97799999999995</v>
      </c>
      <c r="H14">
        <v>47.559699999999999</v>
      </c>
      <c r="I14">
        <v>42.9572</v>
      </c>
      <c r="J14">
        <v>47.559699999999999</v>
      </c>
      <c r="K14">
        <v>46.025599999999997</v>
      </c>
      <c r="L14">
        <v>47.559699999999999</v>
      </c>
      <c r="M14">
        <v>46.025599999999997</v>
      </c>
      <c r="N14">
        <v>47.559699999999999</v>
      </c>
      <c r="O14">
        <v>47.559699999999999</v>
      </c>
      <c r="P14">
        <v>46.025599999999997</v>
      </c>
      <c r="Q14">
        <v>47.559699999999999</v>
      </c>
      <c r="R14">
        <v>46.025599999999997</v>
      </c>
      <c r="S14">
        <v>47.559699999999999</v>
      </c>
    </row>
    <row r="15" spans="1:19" x14ac:dyDescent="0.2">
      <c r="A15" s="22">
        <v>13</v>
      </c>
      <c r="B15" t="b">
        <v>0</v>
      </c>
      <c r="C15" t="b">
        <v>1</v>
      </c>
      <c r="D15" t="s">
        <v>90</v>
      </c>
      <c r="E15" t="s">
        <v>104</v>
      </c>
      <c r="F15" t="str">
        <f>VLOOKUP(pHWC_nonagri[[#This Row],[ecoinvent_country_name]],CFs_nonagri[[ecoinvent_country_name]:[ecoinvent_shortname]],3,0)</f>
        <v>AU-JBT</v>
      </c>
      <c r="G15">
        <v>49316.5</v>
      </c>
      <c r="H15">
        <v>4188.5200000000004</v>
      </c>
      <c r="I15">
        <v>3783.18</v>
      </c>
      <c r="J15">
        <v>4188.5200000000004</v>
      </c>
      <c r="K15">
        <v>4053.41</v>
      </c>
      <c r="L15">
        <v>4188.5200000000004</v>
      </c>
      <c r="M15">
        <v>4053.41</v>
      </c>
      <c r="N15">
        <v>4188.5200000000004</v>
      </c>
      <c r="O15">
        <v>4188.5200000000004</v>
      </c>
      <c r="P15">
        <v>4053.41</v>
      </c>
      <c r="Q15">
        <v>4188.5200000000004</v>
      </c>
      <c r="R15">
        <v>4053.41</v>
      </c>
      <c r="S15">
        <v>4188.5200000000004</v>
      </c>
    </row>
    <row r="16" spans="1:19" x14ac:dyDescent="0.2">
      <c r="A16" s="22">
        <v>14</v>
      </c>
      <c r="B16" t="b">
        <v>0</v>
      </c>
      <c r="C16" t="b">
        <v>1</v>
      </c>
      <c r="D16" t="s">
        <v>90</v>
      </c>
      <c r="E16" t="s">
        <v>106</v>
      </c>
      <c r="F16" t="str">
        <f>VLOOKUP(pHWC_nonagri[[#This Row],[ecoinvent_country_name]],CFs_nonagri[[ecoinvent_country_name]:[ecoinvent_shortname]],3,0)</f>
        <v>AU-NSW</v>
      </c>
      <c r="G16">
        <v>171140000</v>
      </c>
      <c r="H16">
        <v>14535100</v>
      </c>
      <c r="I16">
        <v>13128500</v>
      </c>
      <c r="J16">
        <v>14535100</v>
      </c>
      <c r="K16">
        <v>14066300</v>
      </c>
      <c r="L16">
        <v>14535100</v>
      </c>
      <c r="M16">
        <v>14066300</v>
      </c>
      <c r="N16">
        <v>14535100</v>
      </c>
      <c r="O16">
        <v>14535100</v>
      </c>
      <c r="P16">
        <v>14066300</v>
      </c>
      <c r="Q16">
        <v>14535100</v>
      </c>
      <c r="R16">
        <v>14066300</v>
      </c>
      <c r="S16">
        <v>14535100</v>
      </c>
    </row>
    <row r="17" spans="1:19" x14ac:dyDescent="0.2">
      <c r="A17" s="22">
        <v>15</v>
      </c>
      <c r="B17" t="b">
        <v>0</v>
      </c>
      <c r="C17" t="b">
        <v>1</v>
      </c>
      <c r="D17" t="s">
        <v>90</v>
      </c>
      <c r="E17" t="s">
        <v>108</v>
      </c>
      <c r="F17" t="str">
        <f>VLOOKUP(pHWC_nonagri[[#This Row],[ecoinvent_country_name]],CFs_nonagri[[ecoinvent_country_name]:[ecoinvent_shortname]],3,0)</f>
        <v>AU-NT</v>
      </c>
      <c r="G17">
        <v>23197500</v>
      </c>
      <c r="H17">
        <v>1970200</v>
      </c>
      <c r="I17">
        <v>1779530</v>
      </c>
      <c r="J17">
        <v>1970200</v>
      </c>
      <c r="K17">
        <v>1906640</v>
      </c>
      <c r="L17">
        <v>1970200</v>
      </c>
      <c r="M17">
        <v>1906640</v>
      </c>
      <c r="N17">
        <v>1970200</v>
      </c>
      <c r="O17">
        <v>1970200</v>
      </c>
      <c r="P17">
        <v>1906640</v>
      </c>
      <c r="Q17">
        <v>1970200</v>
      </c>
      <c r="R17">
        <v>1906640</v>
      </c>
      <c r="S17">
        <v>1970200</v>
      </c>
    </row>
    <row r="18" spans="1:19" x14ac:dyDescent="0.2">
      <c r="A18" s="22">
        <v>16</v>
      </c>
      <c r="B18" t="b">
        <v>0</v>
      </c>
      <c r="C18" t="b">
        <v>1</v>
      </c>
      <c r="D18" t="s">
        <v>90</v>
      </c>
      <c r="E18" t="s">
        <v>110</v>
      </c>
      <c r="F18" t="str">
        <f>VLOOKUP(pHWC_nonagri[[#This Row],[ecoinvent_country_name]],CFs_nonagri[[ecoinvent_country_name]:[ecoinvent_shortname]],3,0)</f>
        <v>AU-QLD</v>
      </c>
      <c r="G18">
        <v>176452000</v>
      </c>
      <c r="H18">
        <v>14986300</v>
      </c>
      <c r="I18">
        <v>13536000</v>
      </c>
      <c r="J18">
        <v>14986300</v>
      </c>
      <c r="K18">
        <v>14502900</v>
      </c>
      <c r="L18">
        <v>14986300</v>
      </c>
      <c r="M18">
        <v>14502900</v>
      </c>
      <c r="N18">
        <v>14986300</v>
      </c>
      <c r="O18">
        <v>14986300</v>
      </c>
      <c r="P18">
        <v>14502900</v>
      </c>
      <c r="Q18">
        <v>14986300</v>
      </c>
      <c r="R18">
        <v>14502900</v>
      </c>
      <c r="S18">
        <v>14986300</v>
      </c>
    </row>
    <row r="19" spans="1:19" x14ac:dyDescent="0.2">
      <c r="A19" s="22">
        <v>17</v>
      </c>
      <c r="B19" t="b">
        <v>0</v>
      </c>
      <c r="C19" t="b">
        <v>1</v>
      </c>
      <c r="D19" t="s">
        <v>90</v>
      </c>
      <c r="E19" t="s">
        <v>112</v>
      </c>
      <c r="F19" t="str">
        <f>VLOOKUP(pHWC_nonagri[[#This Row],[ecoinvent_country_name]],CFs_nonagri[[ecoinvent_country_name]:[ecoinvent_shortname]],3,0)</f>
        <v>AU-SA</v>
      </c>
      <c r="G19">
        <v>34208800</v>
      </c>
      <c r="H19">
        <v>2905400</v>
      </c>
      <c r="I19">
        <v>2624230</v>
      </c>
      <c r="J19">
        <v>2905400</v>
      </c>
      <c r="K19">
        <v>2811680</v>
      </c>
      <c r="L19">
        <v>2905400</v>
      </c>
      <c r="M19">
        <v>2811680</v>
      </c>
      <c r="N19">
        <v>2905400</v>
      </c>
      <c r="O19">
        <v>2905400</v>
      </c>
      <c r="P19">
        <v>2811680</v>
      </c>
      <c r="Q19">
        <v>2905400</v>
      </c>
      <c r="R19">
        <v>2811680</v>
      </c>
      <c r="S19">
        <v>2905400</v>
      </c>
    </row>
    <row r="20" spans="1:19" x14ac:dyDescent="0.2">
      <c r="A20" s="22">
        <v>18</v>
      </c>
      <c r="B20" t="b">
        <v>0</v>
      </c>
      <c r="C20" t="b">
        <v>1</v>
      </c>
      <c r="D20" t="s">
        <v>90</v>
      </c>
      <c r="E20" t="s">
        <v>114</v>
      </c>
      <c r="F20" t="str">
        <f>VLOOKUP(pHWC_nonagri[[#This Row],[ecoinvent_country_name]],CFs_nonagri[[ecoinvent_country_name]:[ecoinvent_shortname]],3,0)</f>
        <v>AU-TAS</v>
      </c>
      <c r="G20">
        <v>13015500</v>
      </c>
      <c r="H20">
        <v>1105420</v>
      </c>
      <c r="I20">
        <v>998448</v>
      </c>
      <c r="J20">
        <v>1105420</v>
      </c>
      <c r="K20">
        <v>1069770</v>
      </c>
      <c r="L20">
        <v>1105420</v>
      </c>
      <c r="M20">
        <v>1069770</v>
      </c>
      <c r="N20">
        <v>1105420</v>
      </c>
      <c r="O20">
        <v>1105420</v>
      </c>
      <c r="P20">
        <v>1069770</v>
      </c>
      <c r="Q20">
        <v>1105420</v>
      </c>
      <c r="R20">
        <v>1069770</v>
      </c>
      <c r="S20">
        <v>1105420</v>
      </c>
    </row>
    <row r="21" spans="1:19" x14ac:dyDescent="0.2">
      <c r="A21" s="22">
        <v>19</v>
      </c>
      <c r="B21" t="b">
        <v>0</v>
      </c>
      <c r="C21" t="b">
        <v>1</v>
      </c>
      <c r="D21" t="s">
        <v>90</v>
      </c>
      <c r="E21" t="s">
        <v>116</v>
      </c>
      <c r="F21" t="str">
        <f>VLOOKUP(pHWC_nonagri[[#This Row],[ecoinvent_country_name]],CFs_nonagri[[ecoinvent_country_name]:[ecoinvent_shortname]],3,0)</f>
        <v>AU-VIC</v>
      </c>
      <c r="G21">
        <v>124210000</v>
      </c>
      <c r="H21">
        <v>10549300</v>
      </c>
      <c r="I21">
        <v>9528400</v>
      </c>
      <c r="J21">
        <v>10549300</v>
      </c>
      <c r="K21">
        <v>10209000</v>
      </c>
      <c r="L21">
        <v>10549300</v>
      </c>
      <c r="M21">
        <v>10209000</v>
      </c>
      <c r="N21">
        <v>10549300</v>
      </c>
      <c r="O21">
        <v>10549300</v>
      </c>
      <c r="P21">
        <v>10209000</v>
      </c>
      <c r="Q21">
        <v>10549300</v>
      </c>
      <c r="R21">
        <v>10209000</v>
      </c>
      <c r="S21">
        <v>10549300</v>
      </c>
    </row>
    <row r="22" spans="1:19" x14ac:dyDescent="0.2">
      <c r="A22" s="22">
        <v>20</v>
      </c>
      <c r="B22" t="b">
        <v>0</v>
      </c>
      <c r="C22" t="b">
        <v>1</v>
      </c>
      <c r="D22" t="s">
        <v>90</v>
      </c>
      <c r="E22" t="s">
        <v>118</v>
      </c>
      <c r="F22" t="str">
        <f>VLOOKUP(pHWC_nonagri[[#This Row],[ecoinvent_country_name]],CFs_nonagri[[ecoinvent_country_name]:[ecoinvent_shortname]],3,0)</f>
        <v>AU-WA</v>
      </c>
      <c r="G22">
        <v>75708300</v>
      </c>
      <c r="H22">
        <v>6430020</v>
      </c>
      <c r="I22">
        <v>5807760</v>
      </c>
      <c r="J22">
        <v>6430020</v>
      </c>
      <c r="K22">
        <v>6222600</v>
      </c>
      <c r="L22">
        <v>6430020</v>
      </c>
      <c r="M22">
        <v>6222600</v>
      </c>
      <c r="N22">
        <v>6430020</v>
      </c>
      <c r="O22">
        <v>6430020</v>
      </c>
      <c r="P22">
        <v>6222600</v>
      </c>
      <c r="Q22">
        <v>6430020</v>
      </c>
      <c r="R22">
        <v>6222600</v>
      </c>
      <c r="S22">
        <v>6430020</v>
      </c>
    </row>
    <row r="23" spans="1:19" x14ac:dyDescent="0.2">
      <c r="A23" s="22">
        <v>21</v>
      </c>
      <c r="B23" t="b">
        <v>0</v>
      </c>
      <c r="C23" t="b">
        <v>1</v>
      </c>
      <c r="D23" t="s">
        <v>90</v>
      </c>
      <c r="E23" t="s">
        <v>120</v>
      </c>
      <c r="F23" t="str">
        <f>VLOOKUP(pHWC_nonagri[[#This Row],[ecoinvent_country_name]],CFs_nonagri[[ecoinvent_country_name]:[ecoinvent_shortname]],3,0)</f>
        <v>AW</v>
      </c>
      <c r="G23">
        <v>0</v>
      </c>
      <c r="H23">
        <v>0</v>
      </c>
      <c r="I23">
        <v>0</v>
      </c>
      <c r="J23">
        <v>0</v>
      </c>
      <c r="K23">
        <v>0</v>
      </c>
      <c r="L23">
        <v>0</v>
      </c>
      <c r="M23">
        <v>0</v>
      </c>
      <c r="N23">
        <v>0</v>
      </c>
      <c r="O23">
        <v>0</v>
      </c>
      <c r="P23">
        <v>0</v>
      </c>
      <c r="Q23">
        <v>0</v>
      </c>
      <c r="R23">
        <v>0</v>
      </c>
      <c r="S23">
        <v>0</v>
      </c>
    </row>
    <row r="24" spans="1:19" x14ac:dyDescent="0.2">
      <c r="A24" s="22">
        <v>22</v>
      </c>
      <c r="B24" t="b">
        <v>0</v>
      </c>
      <c r="C24" t="b">
        <v>1</v>
      </c>
      <c r="D24" t="s">
        <v>90</v>
      </c>
      <c r="E24" t="s">
        <v>122</v>
      </c>
      <c r="F24" t="str">
        <f>VLOOKUP(pHWC_nonagri[[#This Row],[ecoinvent_country_name]],CFs_nonagri[[ecoinvent_country_name]:[ecoinvent_shortname]],3,0)</f>
        <v>AX</v>
      </c>
      <c r="G24">
        <v>3113530</v>
      </c>
      <c r="H24">
        <v>264436</v>
      </c>
      <c r="I24">
        <v>238846</v>
      </c>
      <c r="J24">
        <v>264436</v>
      </c>
      <c r="K24">
        <v>255906</v>
      </c>
      <c r="L24">
        <v>264436</v>
      </c>
      <c r="M24">
        <v>255906</v>
      </c>
      <c r="N24">
        <v>264436</v>
      </c>
      <c r="O24">
        <v>264436</v>
      </c>
      <c r="P24">
        <v>255906</v>
      </c>
      <c r="Q24">
        <v>264436</v>
      </c>
      <c r="R24">
        <v>255906</v>
      </c>
      <c r="S24">
        <v>264436</v>
      </c>
    </row>
    <row r="25" spans="1:19" x14ac:dyDescent="0.2">
      <c r="A25" s="22">
        <v>23</v>
      </c>
      <c r="B25" t="b">
        <v>1</v>
      </c>
      <c r="C25" t="b">
        <v>1</v>
      </c>
      <c r="D25" t="s">
        <v>124</v>
      </c>
      <c r="E25" t="s">
        <v>124</v>
      </c>
      <c r="F25" t="str">
        <f>VLOOKUP(pHWC_nonagri[[#This Row],[ecoinvent_country_name]],CFs_nonagri[[ecoinvent_country_name]:[ecoinvent_shortname]],3,0)</f>
        <v>AZ</v>
      </c>
      <c r="G25">
        <v>477965000</v>
      </c>
      <c r="H25">
        <v>40594300</v>
      </c>
      <c r="I25">
        <v>36665800</v>
      </c>
      <c r="J25">
        <v>40594300</v>
      </c>
      <c r="K25">
        <v>39284800</v>
      </c>
      <c r="L25">
        <v>40594300</v>
      </c>
      <c r="M25">
        <v>39284800</v>
      </c>
      <c r="N25">
        <v>40594300</v>
      </c>
      <c r="O25">
        <v>40594300</v>
      </c>
      <c r="P25">
        <v>39284800</v>
      </c>
      <c r="Q25">
        <v>40594300</v>
      </c>
      <c r="R25">
        <v>39284800</v>
      </c>
      <c r="S25">
        <v>40594300</v>
      </c>
    </row>
    <row r="26" spans="1:19" x14ac:dyDescent="0.2">
      <c r="A26" s="22">
        <v>24</v>
      </c>
      <c r="B26" t="b">
        <v>0</v>
      </c>
      <c r="C26" t="b">
        <v>1</v>
      </c>
      <c r="D26" t="s">
        <v>90</v>
      </c>
      <c r="E26" t="s">
        <v>127</v>
      </c>
      <c r="F26" t="str">
        <f>VLOOKUP(pHWC_nonagri[[#This Row],[ecoinvent_country_name]],CFs_nonagri[[ecoinvent_country_name]:[ecoinvent_shortname]],3,0)</f>
        <v>Akrotiri</v>
      </c>
      <c r="G26">
        <v>127106</v>
      </c>
      <c r="H26">
        <v>10795.3</v>
      </c>
      <c r="I26">
        <v>9750.56</v>
      </c>
      <c r="J26">
        <v>10795.3</v>
      </c>
      <c r="K26">
        <v>10447</v>
      </c>
      <c r="L26">
        <v>10795.3</v>
      </c>
      <c r="M26">
        <v>10447</v>
      </c>
      <c r="N26">
        <v>10795.3</v>
      </c>
      <c r="O26">
        <v>10795.3</v>
      </c>
      <c r="P26">
        <v>10447</v>
      </c>
      <c r="Q26">
        <v>10795.3</v>
      </c>
      <c r="R26">
        <v>10447</v>
      </c>
      <c r="S26">
        <v>10795.3</v>
      </c>
    </row>
    <row r="27" spans="1:19" x14ac:dyDescent="0.2">
      <c r="A27" s="22">
        <v>25</v>
      </c>
      <c r="B27" t="b">
        <v>0</v>
      </c>
      <c r="C27" t="b">
        <v>1</v>
      </c>
      <c r="D27" t="s">
        <v>90</v>
      </c>
      <c r="E27" t="s">
        <v>129</v>
      </c>
      <c r="F27" t="str">
        <f>VLOOKUP(pHWC_nonagri[[#This Row],[ecoinvent_country_name]],CFs_nonagri[[ecoinvent_country_name]:[ecoinvent_shortname]],3,0)</f>
        <v>Asia without China</v>
      </c>
      <c r="G27">
        <v>79451800000</v>
      </c>
      <c r="H27">
        <v>6747960000</v>
      </c>
      <c r="I27">
        <v>6094930000</v>
      </c>
      <c r="J27">
        <v>6747960000</v>
      </c>
      <c r="K27">
        <v>6530290000</v>
      </c>
      <c r="L27">
        <v>6747960000</v>
      </c>
      <c r="M27">
        <v>6530290000</v>
      </c>
      <c r="N27">
        <v>6747960000</v>
      </c>
      <c r="O27">
        <v>6747960000</v>
      </c>
      <c r="P27">
        <v>6530290000</v>
      </c>
      <c r="Q27">
        <v>6747960000</v>
      </c>
      <c r="R27">
        <v>6530290000</v>
      </c>
      <c r="S27">
        <v>6747960000</v>
      </c>
    </row>
    <row r="28" spans="1:19" x14ac:dyDescent="0.2">
      <c r="A28" s="22">
        <v>26</v>
      </c>
      <c r="B28" t="b">
        <v>0</v>
      </c>
      <c r="C28" t="b">
        <v>1</v>
      </c>
      <c r="D28" t="s">
        <v>90</v>
      </c>
      <c r="E28" t="s">
        <v>131</v>
      </c>
      <c r="F28" t="str">
        <f>VLOOKUP(pHWC_nonagri[[#This Row],[ecoinvent_country_name]],CFs_nonagri[[ecoinvent_country_name]:[ecoinvent_shortname]],3,0)</f>
        <v>Australia, including overseas territories</v>
      </c>
      <c r="G28">
        <v>619357000</v>
      </c>
      <c r="H28">
        <v>52603000</v>
      </c>
      <c r="I28">
        <v>47512300</v>
      </c>
      <c r="J28">
        <v>52603000</v>
      </c>
      <c r="K28">
        <v>50906100</v>
      </c>
      <c r="L28">
        <v>52603000</v>
      </c>
      <c r="M28">
        <v>50906100</v>
      </c>
      <c r="N28">
        <v>52603000</v>
      </c>
      <c r="O28">
        <v>52603000</v>
      </c>
      <c r="P28">
        <v>50906100</v>
      </c>
      <c r="Q28">
        <v>52603000</v>
      </c>
      <c r="R28">
        <v>50906100</v>
      </c>
      <c r="S28">
        <v>52603000</v>
      </c>
    </row>
    <row r="29" spans="1:19" x14ac:dyDescent="0.2">
      <c r="A29" s="22">
        <v>27</v>
      </c>
      <c r="B29" t="b">
        <v>1</v>
      </c>
      <c r="C29" t="b">
        <v>1</v>
      </c>
      <c r="D29" t="s">
        <v>132</v>
      </c>
      <c r="E29" t="s">
        <v>132</v>
      </c>
      <c r="F29" t="str">
        <f>VLOOKUP(pHWC_nonagri[[#This Row],[ecoinvent_country_name]],CFs_nonagri[[ecoinvent_country_name]:[ecoinvent_shortname]],3,0)</f>
        <v>BA</v>
      </c>
      <c r="G29">
        <v>67795200</v>
      </c>
      <c r="H29">
        <v>5757940</v>
      </c>
      <c r="I29">
        <v>5200720</v>
      </c>
      <c r="J29">
        <v>5757940</v>
      </c>
      <c r="K29">
        <v>5572200</v>
      </c>
      <c r="L29">
        <v>5757940</v>
      </c>
      <c r="M29">
        <v>5572200</v>
      </c>
      <c r="N29">
        <v>5757940</v>
      </c>
      <c r="O29">
        <v>5757940</v>
      </c>
      <c r="P29">
        <v>5572200</v>
      </c>
      <c r="Q29">
        <v>5757940</v>
      </c>
      <c r="R29">
        <v>5572200</v>
      </c>
      <c r="S29">
        <v>5757940</v>
      </c>
    </row>
    <row r="30" spans="1:19" x14ac:dyDescent="0.2">
      <c r="A30" s="22">
        <v>28</v>
      </c>
      <c r="B30" t="b">
        <v>0</v>
      </c>
      <c r="C30" t="b">
        <v>1</v>
      </c>
      <c r="D30" t="s">
        <v>90</v>
      </c>
      <c r="E30" t="s">
        <v>135</v>
      </c>
      <c r="F30" t="str">
        <f>VLOOKUP(pHWC_nonagri[[#This Row],[ecoinvent_country_name]],CFs_nonagri[[ecoinvent_country_name]:[ecoinvent_shortname]],3,0)</f>
        <v>BALTSO</v>
      </c>
      <c r="G30">
        <v>171662000</v>
      </c>
      <c r="H30">
        <v>14579500</v>
      </c>
      <c r="I30">
        <v>13168600</v>
      </c>
      <c r="J30">
        <v>14579500</v>
      </c>
      <c r="K30">
        <v>14109200</v>
      </c>
      <c r="L30">
        <v>14579500</v>
      </c>
      <c r="M30">
        <v>14109200</v>
      </c>
      <c r="N30">
        <v>14579500</v>
      </c>
      <c r="O30">
        <v>14579500</v>
      </c>
      <c r="P30">
        <v>14109200</v>
      </c>
      <c r="Q30">
        <v>14579500</v>
      </c>
      <c r="R30">
        <v>14109200</v>
      </c>
      <c r="S30">
        <v>14579500</v>
      </c>
    </row>
    <row r="31" spans="1:19" x14ac:dyDescent="0.2">
      <c r="A31" s="22">
        <v>29</v>
      </c>
      <c r="B31" t="b">
        <v>1</v>
      </c>
      <c r="C31" t="b">
        <v>1</v>
      </c>
      <c r="D31" t="s">
        <v>138</v>
      </c>
      <c r="E31" t="s">
        <v>138</v>
      </c>
      <c r="F31" t="str">
        <f>VLOOKUP(pHWC_nonagri[[#This Row],[ecoinvent_country_name]],CFs_nonagri[[ecoinvent_country_name]:[ecoinvent_shortname]],3,0)</f>
        <v>BB</v>
      </c>
      <c r="G31">
        <v>6796040</v>
      </c>
      <c r="H31">
        <v>577198</v>
      </c>
      <c r="I31">
        <v>521340</v>
      </c>
      <c r="J31">
        <v>577198</v>
      </c>
      <c r="K31">
        <v>558578</v>
      </c>
      <c r="L31">
        <v>577198</v>
      </c>
      <c r="M31">
        <v>558578</v>
      </c>
      <c r="N31">
        <v>577198</v>
      </c>
      <c r="O31">
        <v>577198</v>
      </c>
      <c r="P31">
        <v>558578</v>
      </c>
      <c r="Q31">
        <v>577198</v>
      </c>
      <c r="R31">
        <v>558578</v>
      </c>
      <c r="S31">
        <v>577198</v>
      </c>
    </row>
    <row r="32" spans="1:19" x14ac:dyDescent="0.2">
      <c r="A32" s="22">
        <v>30</v>
      </c>
      <c r="B32" t="b">
        <v>1</v>
      </c>
      <c r="C32" t="b">
        <v>1</v>
      </c>
      <c r="D32" t="s">
        <v>141</v>
      </c>
      <c r="E32" t="s">
        <v>141</v>
      </c>
      <c r="F32" t="str">
        <f>VLOOKUP(pHWC_nonagri[[#This Row],[ecoinvent_country_name]],CFs_nonagri[[ecoinvent_country_name]:[ecoinvent_shortname]],3,0)</f>
        <v>BD</v>
      </c>
      <c r="G32">
        <v>1609250000</v>
      </c>
      <c r="H32">
        <v>136676000</v>
      </c>
      <c r="I32">
        <v>123449000</v>
      </c>
      <c r="J32">
        <v>136676000</v>
      </c>
      <c r="K32">
        <v>132267000</v>
      </c>
      <c r="L32">
        <v>136676000</v>
      </c>
      <c r="M32">
        <v>132267000</v>
      </c>
      <c r="N32">
        <v>136676000</v>
      </c>
      <c r="O32">
        <v>136676000</v>
      </c>
      <c r="P32">
        <v>132267000</v>
      </c>
      <c r="Q32">
        <v>136676000</v>
      </c>
      <c r="R32">
        <v>132267000</v>
      </c>
      <c r="S32">
        <v>136676000</v>
      </c>
    </row>
    <row r="33" spans="1:19" x14ac:dyDescent="0.2">
      <c r="A33" s="22">
        <v>31</v>
      </c>
      <c r="B33" t="b">
        <v>1</v>
      </c>
      <c r="C33" t="b">
        <v>1</v>
      </c>
      <c r="D33" t="s">
        <v>144</v>
      </c>
      <c r="E33" t="s">
        <v>144</v>
      </c>
      <c r="F33" t="str">
        <f>VLOOKUP(pHWC_nonagri[[#This Row],[ecoinvent_country_name]],CFs_nonagri[[ecoinvent_country_name]:[ecoinvent_shortname]],3,0)</f>
        <v>BE</v>
      </c>
      <c r="G33">
        <v>1099500000</v>
      </c>
      <c r="H33">
        <v>93382100</v>
      </c>
      <c r="I33">
        <v>84345100</v>
      </c>
      <c r="J33">
        <v>93382100</v>
      </c>
      <c r="K33">
        <v>90369800</v>
      </c>
      <c r="L33">
        <v>93382100</v>
      </c>
      <c r="M33">
        <v>90369800</v>
      </c>
      <c r="N33">
        <v>93382100</v>
      </c>
      <c r="O33">
        <v>93382100</v>
      </c>
      <c r="P33">
        <v>90369800</v>
      </c>
      <c r="Q33">
        <v>93382100</v>
      </c>
      <c r="R33">
        <v>90369800</v>
      </c>
      <c r="S33">
        <v>93382100</v>
      </c>
    </row>
    <row r="34" spans="1:19" x14ac:dyDescent="0.2">
      <c r="A34" s="22">
        <v>32</v>
      </c>
      <c r="B34" t="b">
        <v>1</v>
      </c>
      <c r="C34" t="b">
        <v>1</v>
      </c>
      <c r="D34" t="s">
        <v>147</v>
      </c>
      <c r="E34" t="s">
        <v>147</v>
      </c>
      <c r="F34" t="str">
        <f>VLOOKUP(pHWC_nonagri[[#This Row],[ecoinvent_country_name]],CFs_nonagri[[ecoinvent_country_name]:[ecoinvent_shortname]],3,0)</f>
        <v>BF</v>
      </c>
      <c r="G34">
        <v>153951000</v>
      </c>
      <c r="H34">
        <v>13075300</v>
      </c>
      <c r="I34">
        <v>11810000</v>
      </c>
      <c r="J34">
        <v>13075300</v>
      </c>
      <c r="K34">
        <v>12653500</v>
      </c>
      <c r="L34">
        <v>13075300</v>
      </c>
      <c r="M34">
        <v>12653500</v>
      </c>
      <c r="N34">
        <v>13075300</v>
      </c>
      <c r="O34">
        <v>13075300</v>
      </c>
      <c r="P34">
        <v>12653500</v>
      </c>
      <c r="Q34">
        <v>13075300</v>
      </c>
      <c r="R34">
        <v>12653500</v>
      </c>
      <c r="S34">
        <v>13075300</v>
      </c>
    </row>
    <row r="35" spans="1:19" x14ac:dyDescent="0.2">
      <c r="A35" s="22">
        <v>33</v>
      </c>
      <c r="B35" t="b">
        <v>1</v>
      </c>
      <c r="C35" t="b">
        <v>1</v>
      </c>
      <c r="D35" t="s">
        <v>150</v>
      </c>
      <c r="E35" t="s">
        <v>150</v>
      </c>
      <c r="F35" t="str">
        <f>VLOOKUP(pHWC_nonagri[[#This Row],[ecoinvent_country_name]],CFs_nonagri[[ecoinvent_country_name]:[ecoinvent_shortname]],3,0)</f>
        <v>BG</v>
      </c>
      <c r="G35">
        <v>248189000</v>
      </c>
      <c r="H35">
        <v>21079000</v>
      </c>
      <c r="I35">
        <v>19039100</v>
      </c>
      <c r="J35">
        <v>21079000</v>
      </c>
      <c r="K35">
        <v>20399100</v>
      </c>
      <c r="L35">
        <v>21079000</v>
      </c>
      <c r="M35">
        <v>20399100</v>
      </c>
      <c r="N35">
        <v>21079000</v>
      </c>
      <c r="O35">
        <v>21079000</v>
      </c>
      <c r="P35">
        <v>20399100</v>
      </c>
      <c r="Q35">
        <v>21079000</v>
      </c>
      <c r="R35">
        <v>20399100</v>
      </c>
      <c r="S35">
        <v>21079000</v>
      </c>
    </row>
    <row r="36" spans="1:19" x14ac:dyDescent="0.2">
      <c r="A36" s="22">
        <v>34</v>
      </c>
      <c r="B36" t="b">
        <v>1</v>
      </c>
      <c r="C36" t="b">
        <v>1</v>
      </c>
      <c r="D36" t="s">
        <v>153</v>
      </c>
      <c r="E36" t="s">
        <v>153</v>
      </c>
      <c r="F36" t="str">
        <f>VLOOKUP(pHWC_nonagri[[#This Row],[ecoinvent_country_name]],CFs_nonagri[[ecoinvent_country_name]:[ecoinvent_shortname]],3,0)</f>
        <v>BH</v>
      </c>
      <c r="G36">
        <v>71583900</v>
      </c>
      <c r="H36">
        <v>6079730</v>
      </c>
      <c r="I36">
        <v>5491370</v>
      </c>
      <c r="J36">
        <v>6079730</v>
      </c>
      <c r="K36">
        <v>5883610</v>
      </c>
      <c r="L36">
        <v>6079730</v>
      </c>
      <c r="M36">
        <v>5883610</v>
      </c>
      <c r="N36">
        <v>6079730</v>
      </c>
      <c r="O36">
        <v>6079730</v>
      </c>
      <c r="P36">
        <v>5883610</v>
      </c>
      <c r="Q36">
        <v>6079730</v>
      </c>
      <c r="R36">
        <v>5883610</v>
      </c>
      <c r="S36">
        <v>6079730</v>
      </c>
    </row>
    <row r="37" spans="1:19" x14ac:dyDescent="0.2">
      <c r="A37" s="22">
        <v>35</v>
      </c>
      <c r="B37" t="b">
        <v>1</v>
      </c>
      <c r="C37" t="b">
        <v>1</v>
      </c>
      <c r="D37" t="s">
        <v>156</v>
      </c>
      <c r="E37" t="s">
        <v>156</v>
      </c>
      <c r="F37" t="str">
        <f>VLOOKUP(pHWC_nonagri[[#This Row],[ecoinvent_country_name]],CFs_nonagri[[ecoinvent_country_name]:[ecoinvent_shortname]],3,0)</f>
        <v>BI</v>
      </c>
      <c r="G37">
        <v>15464700</v>
      </c>
      <c r="H37">
        <v>1313440</v>
      </c>
      <c r="I37">
        <v>1186330</v>
      </c>
      <c r="J37">
        <v>1313440</v>
      </c>
      <c r="K37">
        <v>1271070</v>
      </c>
      <c r="L37">
        <v>1313440</v>
      </c>
      <c r="M37">
        <v>1271070</v>
      </c>
      <c r="N37">
        <v>1313440</v>
      </c>
      <c r="O37">
        <v>1313440</v>
      </c>
      <c r="P37">
        <v>1271070</v>
      </c>
      <c r="Q37">
        <v>1313440</v>
      </c>
      <c r="R37">
        <v>1271070</v>
      </c>
      <c r="S37">
        <v>1313440</v>
      </c>
    </row>
    <row r="38" spans="1:19" x14ac:dyDescent="0.2">
      <c r="A38" s="22">
        <v>36</v>
      </c>
      <c r="B38" t="b">
        <v>1</v>
      </c>
      <c r="C38" t="b">
        <v>1</v>
      </c>
      <c r="D38" t="s">
        <v>159</v>
      </c>
      <c r="E38" t="s">
        <v>159</v>
      </c>
      <c r="F38" t="str">
        <f>VLOOKUP(pHWC_nonagri[[#This Row],[ecoinvent_country_name]],CFs_nonagri[[ecoinvent_country_name]:[ecoinvent_shortname]],3,0)</f>
        <v>BJ</v>
      </c>
      <c r="G38">
        <v>47468500</v>
      </c>
      <c r="H38">
        <v>4031570</v>
      </c>
      <c r="I38">
        <v>3641420</v>
      </c>
      <c r="J38">
        <v>4031570</v>
      </c>
      <c r="K38">
        <v>3901520</v>
      </c>
      <c r="L38">
        <v>4031570</v>
      </c>
      <c r="M38">
        <v>3901520</v>
      </c>
      <c r="N38">
        <v>4031570</v>
      </c>
      <c r="O38">
        <v>4031570</v>
      </c>
      <c r="P38">
        <v>3901520</v>
      </c>
      <c r="Q38">
        <v>4031570</v>
      </c>
      <c r="R38">
        <v>3901520</v>
      </c>
      <c r="S38">
        <v>4031570</v>
      </c>
    </row>
    <row r="39" spans="1:19" x14ac:dyDescent="0.2">
      <c r="A39" s="22">
        <v>37</v>
      </c>
      <c r="B39" t="b">
        <v>0</v>
      </c>
      <c r="C39" t="b">
        <v>1</v>
      </c>
      <c r="D39" t="s">
        <v>90</v>
      </c>
      <c r="E39" t="s">
        <v>162</v>
      </c>
      <c r="F39" t="str">
        <f>VLOOKUP(pHWC_nonagri[[#This Row],[ecoinvent_country_name]],CFs_nonagri[[ecoinvent_country_name]:[ecoinvent_shortname]],3,0)</f>
        <v>BM</v>
      </c>
      <c r="G39">
        <v>601108</v>
      </c>
      <c r="H39">
        <v>51053</v>
      </c>
      <c r="I39">
        <v>46112.4</v>
      </c>
      <c r="J39">
        <v>51053</v>
      </c>
      <c r="K39">
        <v>49406.2</v>
      </c>
      <c r="L39">
        <v>51053</v>
      </c>
      <c r="M39">
        <v>49406.2</v>
      </c>
      <c r="N39">
        <v>51053</v>
      </c>
      <c r="O39">
        <v>51053</v>
      </c>
      <c r="P39">
        <v>49406.2</v>
      </c>
      <c r="Q39">
        <v>51053</v>
      </c>
      <c r="R39">
        <v>49406.2</v>
      </c>
      <c r="S39">
        <v>51053</v>
      </c>
    </row>
    <row r="40" spans="1:19" x14ac:dyDescent="0.2">
      <c r="A40" s="22">
        <v>38</v>
      </c>
      <c r="B40" t="b">
        <v>1</v>
      </c>
      <c r="C40" t="b">
        <v>1</v>
      </c>
      <c r="D40" t="s">
        <v>164</v>
      </c>
      <c r="E40" t="s">
        <v>165</v>
      </c>
      <c r="F40" t="str">
        <f>VLOOKUP(pHWC_nonagri[[#This Row],[ecoinvent_country_name]],CFs_nonagri[[ecoinvent_country_name]:[ecoinvent_shortname]],3,0)</f>
        <v>BN</v>
      </c>
      <c r="G40">
        <v>7396050</v>
      </c>
      <c r="H40">
        <v>628158</v>
      </c>
      <c r="I40">
        <v>567368</v>
      </c>
      <c r="J40">
        <v>628158</v>
      </c>
      <c r="K40">
        <v>607895</v>
      </c>
      <c r="L40">
        <v>628158</v>
      </c>
      <c r="M40">
        <v>607895</v>
      </c>
      <c r="N40">
        <v>628158</v>
      </c>
      <c r="O40">
        <v>628158</v>
      </c>
      <c r="P40">
        <v>607895</v>
      </c>
      <c r="Q40">
        <v>628158</v>
      </c>
      <c r="R40">
        <v>607895</v>
      </c>
      <c r="S40">
        <v>628158</v>
      </c>
    </row>
    <row r="41" spans="1:19" x14ac:dyDescent="0.2">
      <c r="A41" s="22">
        <v>39</v>
      </c>
      <c r="B41" t="b">
        <v>1</v>
      </c>
      <c r="C41" t="b">
        <v>1</v>
      </c>
      <c r="D41" t="s">
        <v>168</v>
      </c>
      <c r="E41" t="s">
        <v>169</v>
      </c>
      <c r="F41" t="str">
        <f>VLOOKUP(pHWC_nonagri[[#This Row],[ecoinvent_country_name]],CFs_nonagri[[ecoinvent_country_name]:[ecoinvent_shortname]],3,0)</f>
        <v>BO</v>
      </c>
      <c r="G41">
        <v>214492000</v>
      </c>
      <c r="H41">
        <v>18217200</v>
      </c>
      <c r="I41">
        <v>16454200</v>
      </c>
      <c r="J41">
        <v>18217200</v>
      </c>
      <c r="K41">
        <v>17629500</v>
      </c>
      <c r="L41">
        <v>18217200</v>
      </c>
      <c r="M41">
        <v>17629500</v>
      </c>
      <c r="N41">
        <v>18217200</v>
      </c>
      <c r="O41">
        <v>18217200</v>
      </c>
      <c r="P41">
        <v>17629500</v>
      </c>
      <c r="Q41">
        <v>18217200</v>
      </c>
      <c r="R41">
        <v>17629500</v>
      </c>
      <c r="S41">
        <v>18217200</v>
      </c>
    </row>
    <row r="42" spans="1:19" x14ac:dyDescent="0.2">
      <c r="A42" s="22">
        <v>40</v>
      </c>
      <c r="B42" t="b">
        <v>0</v>
      </c>
      <c r="C42" t="b">
        <v>1</v>
      </c>
      <c r="D42" t="s">
        <v>90</v>
      </c>
      <c r="E42" t="s">
        <v>172</v>
      </c>
      <c r="F42" t="str">
        <f>VLOOKUP(pHWC_nonagri[[#This Row],[ecoinvent_country_name]],CFs_nonagri[[ecoinvent_country_name]:[ecoinvent_shortname]],3,0)</f>
        <v>BQ</v>
      </c>
      <c r="G42">
        <v>8672.24</v>
      </c>
      <c r="H42">
        <v>736.54700000000003</v>
      </c>
      <c r="I42">
        <v>665.26800000000003</v>
      </c>
      <c r="J42">
        <v>736.54700000000003</v>
      </c>
      <c r="K42">
        <v>712.78700000000003</v>
      </c>
      <c r="L42">
        <v>736.54700000000003</v>
      </c>
      <c r="M42">
        <v>712.78700000000003</v>
      </c>
      <c r="N42">
        <v>736.54700000000003</v>
      </c>
      <c r="O42">
        <v>736.54700000000003</v>
      </c>
      <c r="P42">
        <v>712.78700000000003</v>
      </c>
      <c r="Q42">
        <v>736.54700000000003</v>
      </c>
      <c r="R42">
        <v>712.78700000000003</v>
      </c>
      <c r="S42">
        <v>736.54700000000003</v>
      </c>
    </row>
    <row r="43" spans="1:19" x14ac:dyDescent="0.2">
      <c r="A43" s="22">
        <v>41</v>
      </c>
      <c r="B43" t="b">
        <v>1</v>
      </c>
      <c r="C43" t="b">
        <v>1</v>
      </c>
      <c r="D43" t="s">
        <v>174</v>
      </c>
      <c r="E43" t="s">
        <v>174</v>
      </c>
      <c r="F43" t="str">
        <f>VLOOKUP(pHWC_nonagri[[#This Row],[ecoinvent_country_name]],CFs_nonagri[[ecoinvent_country_name]:[ecoinvent_shortname]],3,0)</f>
        <v>BR</v>
      </c>
      <c r="G43">
        <v>9398820000</v>
      </c>
      <c r="H43">
        <v>798256000</v>
      </c>
      <c r="I43">
        <v>721005000</v>
      </c>
      <c r="J43">
        <v>798256000</v>
      </c>
      <c r="K43">
        <v>772506000</v>
      </c>
      <c r="L43">
        <v>798256000</v>
      </c>
      <c r="M43">
        <v>772506000</v>
      </c>
      <c r="N43">
        <v>798256000</v>
      </c>
      <c r="O43">
        <v>798256000</v>
      </c>
      <c r="P43">
        <v>772506000</v>
      </c>
      <c r="Q43">
        <v>798256000</v>
      </c>
      <c r="R43">
        <v>772506000</v>
      </c>
      <c r="S43">
        <v>798256000</v>
      </c>
    </row>
    <row r="44" spans="1:19" x14ac:dyDescent="0.2">
      <c r="A44" s="22">
        <v>42</v>
      </c>
      <c r="B44" t="b">
        <v>0</v>
      </c>
      <c r="C44" t="b">
        <v>1</v>
      </c>
      <c r="D44" t="s">
        <v>90</v>
      </c>
      <c r="E44" t="s">
        <v>177</v>
      </c>
      <c r="F44" t="str">
        <f>VLOOKUP(pHWC_nonagri[[#This Row],[ecoinvent_country_name]],CFs_nonagri[[ecoinvent_country_name]:[ecoinvent_shortname]],3,0)</f>
        <v>BR-AC</v>
      </c>
      <c r="G44">
        <v>34723000</v>
      </c>
      <c r="H44">
        <v>2949080</v>
      </c>
      <c r="I44">
        <v>2663680</v>
      </c>
      <c r="J44">
        <v>2949080</v>
      </c>
      <c r="K44">
        <v>2853950</v>
      </c>
      <c r="L44">
        <v>2949080</v>
      </c>
      <c r="M44">
        <v>2853950</v>
      </c>
      <c r="N44">
        <v>2949080</v>
      </c>
      <c r="O44">
        <v>2949080</v>
      </c>
      <c r="P44">
        <v>2853950</v>
      </c>
      <c r="Q44">
        <v>2949080</v>
      </c>
      <c r="R44">
        <v>2853950</v>
      </c>
      <c r="S44">
        <v>2949080</v>
      </c>
    </row>
    <row r="45" spans="1:19" x14ac:dyDescent="0.2">
      <c r="A45" s="22">
        <v>43</v>
      </c>
      <c r="B45" t="b">
        <v>0</v>
      </c>
      <c r="C45" t="b">
        <v>1</v>
      </c>
      <c r="D45" t="s">
        <v>90</v>
      </c>
      <c r="E45" t="s">
        <v>179</v>
      </c>
      <c r="F45" t="str">
        <f>VLOOKUP(pHWC_nonagri[[#This Row],[ecoinvent_country_name]],CFs_nonagri[[ecoinvent_country_name]:[ecoinvent_shortname]],3,0)</f>
        <v>BR-AL</v>
      </c>
      <c r="G45">
        <v>113538000</v>
      </c>
      <c r="H45">
        <v>9642940</v>
      </c>
      <c r="I45">
        <v>8709750</v>
      </c>
      <c r="J45">
        <v>9642940</v>
      </c>
      <c r="K45">
        <v>9331880</v>
      </c>
      <c r="L45">
        <v>9642940</v>
      </c>
      <c r="M45">
        <v>9331880</v>
      </c>
      <c r="N45">
        <v>9642940</v>
      </c>
      <c r="O45">
        <v>9642940</v>
      </c>
      <c r="P45">
        <v>9331880</v>
      </c>
      <c r="Q45">
        <v>9642940</v>
      </c>
      <c r="R45">
        <v>9331880</v>
      </c>
      <c r="S45">
        <v>9642940</v>
      </c>
    </row>
    <row r="46" spans="1:19" x14ac:dyDescent="0.2">
      <c r="A46" s="22">
        <v>44</v>
      </c>
      <c r="B46" t="b">
        <v>0</v>
      </c>
      <c r="C46" t="b">
        <v>1</v>
      </c>
      <c r="D46" t="s">
        <v>90</v>
      </c>
      <c r="E46" t="s">
        <v>181</v>
      </c>
      <c r="F46" t="str">
        <f>VLOOKUP(pHWC_nonagri[[#This Row],[ecoinvent_country_name]],CFs_nonagri[[ecoinvent_country_name]:[ecoinvent_shortname]],3,0)</f>
        <v>BR-AM</v>
      </c>
      <c r="G46">
        <v>106727000</v>
      </c>
      <c r="H46">
        <v>9064510</v>
      </c>
      <c r="I46">
        <v>8187300</v>
      </c>
      <c r="J46">
        <v>9064510</v>
      </c>
      <c r="K46">
        <v>8772110</v>
      </c>
      <c r="L46">
        <v>9064510</v>
      </c>
      <c r="M46">
        <v>8772110</v>
      </c>
      <c r="N46">
        <v>9064510</v>
      </c>
      <c r="O46">
        <v>9064510</v>
      </c>
      <c r="P46">
        <v>8772110</v>
      </c>
      <c r="Q46">
        <v>9064510</v>
      </c>
      <c r="R46">
        <v>8772110</v>
      </c>
      <c r="S46">
        <v>9064510</v>
      </c>
    </row>
    <row r="47" spans="1:19" x14ac:dyDescent="0.2">
      <c r="A47" s="22">
        <v>45</v>
      </c>
      <c r="B47" t="b">
        <v>0</v>
      </c>
      <c r="C47" t="b">
        <v>1</v>
      </c>
      <c r="D47" t="s">
        <v>90</v>
      </c>
      <c r="E47" t="s">
        <v>183</v>
      </c>
      <c r="F47" t="str">
        <f>VLOOKUP(pHWC_nonagri[[#This Row],[ecoinvent_country_name]],CFs_nonagri[[ecoinvent_country_name]:[ecoinvent_shortname]],3,0)</f>
        <v>BR-AP</v>
      </c>
      <c r="G47">
        <v>15871000</v>
      </c>
      <c r="H47">
        <v>1347950</v>
      </c>
      <c r="I47">
        <v>1217500</v>
      </c>
      <c r="J47">
        <v>1347950</v>
      </c>
      <c r="K47">
        <v>1304460</v>
      </c>
      <c r="L47">
        <v>1347950</v>
      </c>
      <c r="M47">
        <v>1304460</v>
      </c>
      <c r="N47">
        <v>1347950</v>
      </c>
      <c r="O47">
        <v>1347950</v>
      </c>
      <c r="P47">
        <v>1304460</v>
      </c>
      <c r="Q47">
        <v>1347950</v>
      </c>
      <c r="R47">
        <v>1304460</v>
      </c>
      <c r="S47">
        <v>1347950</v>
      </c>
    </row>
    <row r="48" spans="1:19" x14ac:dyDescent="0.2">
      <c r="A48" s="22">
        <v>46</v>
      </c>
      <c r="B48" t="b">
        <v>0</v>
      </c>
      <c r="C48" t="b">
        <v>1</v>
      </c>
      <c r="D48" t="s">
        <v>90</v>
      </c>
      <c r="E48" t="s">
        <v>185</v>
      </c>
      <c r="F48" t="str">
        <f>VLOOKUP(pHWC_nonagri[[#This Row],[ecoinvent_country_name]],CFs_nonagri[[ecoinvent_country_name]:[ecoinvent_shortname]],3,0)</f>
        <v>BR-BA</v>
      </c>
      <c r="G48">
        <v>638263000</v>
      </c>
      <c r="H48">
        <v>54208700</v>
      </c>
      <c r="I48">
        <v>48962700</v>
      </c>
      <c r="J48">
        <v>54208700</v>
      </c>
      <c r="K48">
        <v>52460000</v>
      </c>
      <c r="L48">
        <v>54208700</v>
      </c>
      <c r="M48">
        <v>52460000</v>
      </c>
      <c r="N48">
        <v>54208700</v>
      </c>
      <c r="O48">
        <v>54208700</v>
      </c>
      <c r="P48">
        <v>52460000</v>
      </c>
      <c r="Q48">
        <v>54208700</v>
      </c>
      <c r="R48">
        <v>52460000</v>
      </c>
      <c r="S48">
        <v>54208700</v>
      </c>
    </row>
    <row r="49" spans="1:19" x14ac:dyDescent="0.2">
      <c r="A49" s="22">
        <v>47</v>
      </c>
      <c r="B49" t="b">
        <v>0</v>
      </c>
      <c r="C49" t="b">
        <v>1</v>
      </c>
      <c r="D49" t="s">
        <v>90</v>
      </c>
      <c r="E49" t="s">
        <v>187</v>
      </c>
      <c r="F49" t="str">
        <f>VLOOKUP(pHWC_nonagri[[#This Row],[ecoinvent_country_name]],CFs_nonagri[[ecoinvent_country_name]:[ecoinvent_shortname]],3,0)</f>
        <v>BR-CE</v>
      </c>
      <c r="G49">
        <v>303831000</v>
      </c>
      <c r="H49">
        <v>25804800</v>
      </c>
      <c r="I49">
        <v>23307600</v>
      </c>
      <c r="J49">
        <v>25804800</v>
      </c>
      <c r="K49">
        <v>24972400</v>
      </c>
      <c r="L49">
        <v>25804800</v>
      </c>
      <c r="M49">
        <v>24972400</v>
      </c>
      <c r="N49">
        <v>25804800</v>
      </c>
      <c r="O49">
        <v>25804800</v>
      </c>
      <c r="P49">
        <v>24972400</v>
      </c>
      <c r="Q49">
        <v>25804800</v>
      </c>
      <c r="R49">
        <v>24972400</v>
      </c>
      <c r="S49">
        <v>25804800</v>
      </c>
    </row>
    <row r="50" spans="1:19" x14ac:dyDescent="0.2">
      <c r="A50" s="22">
        <v>48</v>
      </c>
      <c r="B50" t="b">
        <v>0</v>
      </c>
      <c r="C50" t="b">
        <v>1</v>
      </c>
      <c r="D50" t="s">
        <v>90</v>
      </c>
      <c r="E50" t="s">
        <v>189</v>
      </c>
      <c r="F50" t="str">
        <f>VLOOKUP(pHWC_nonagri[[#This Row],[ecoinvent_country_name]],CFs_nonagri[[ecoinvent_country_name]:[ecoinvent_shortname]],3,0)</f>
        <v>BR-DF</v>
      </c>
      <c r="G50">
        <v>61096600</v>
      </c>
      <c r="H50">
        <v>5189030</v>
      </c>
      <c r="I50">
        <v>4686860</v>
      </c>
      <c r="J50">
        <v>5189030</v>
      </c>
      <c r="K50">
        <v>5021640</v>
      </c>
      <c r="L50">
        <v>5189030</v>
      </c>
      <c r="M50">
        <v>5021640</v>
      </c>
      <c r="N50">
        <v>5189030</v>
      </c>
      <c r="O50">
        <v>5189030</v>
      </c>
      <c r="P50">
        <v>5021640</v>
      </c>
      <c r="Q50">
        <v>5189030</v>
      </c>
      <c r="R50">
        <v>5021640</v>
      </c>
      <c r="S50">
        <v>5189030</v>
      </c>
    </row>
    <row r="51" spans="1:19" x14ac:dyDescent="0.2">
      <c r="A51" s="22">
        <v>49</v>
      </c>
      <c r="B51" t="b">
        <v>0</v>
      </c>
      <c r="C51" t="b">
        <v>1</v>
      </c>
      <c r="D51" t="s">
        <v>90</v>
      </c>
      <c r="E51" t="s">
        <v>191</v>
      </c>
      <c r="F51" t="str">
        <f>VLOOKUP(pHWC_nonagri[[#This Row],[ecoinvent_country_name]],CFs_nonagri[[ecoinvent_country_name]:[ecoinvent_shortname]],3,0)</f>
        <v>BR-ES</v>
      </c>
      <c r="G51">
        <v>146998000</v>
      </c>
      <c r="H51">
        <v>12484800</v>
      </c>
      <c r="I51">
        <v>11276600</v>
      </c>
      <c r="J51">
        <v>12484800</v>
      </c>
      <c r="K51">
        <v>12082100</v>
      </c>
      <c r="L51">
        <v>12484800</v>
      </c>
      <c r="M51">
        <v>12082100</v>
      </c>
      <c r="N51">
        <v>12484800</v>
      </c>
      <c r="O51">
        <v>12484800</v>
      </c>
      <c r="P51">
        <v>12082100</v>
      </c>
      <c r="Q51">
        <v>12484800</v>
      </c>
      <c r="R51">
        <v>12082100</v>
      </c>
      <c r="S51">
        <v>12484800</v>
      </c>
    </row>
    <row r="52" spans="1:19" x14ac:dyDescent="0.2">
      <c r="A52" s="22">
        <v>50</v>
      </c>
      <c r="B52" t="b">
        <v>0</v>
      </c>
      <c r="C52" t="b">
        <v>1</v>
      </c>
      <c r="D52" t="s">
        <v>90</v>
      </c>
      <c r="E52" t="s">
        <v>193</v>
      </c>
      <c r="F52" t="str">
        <f>VLOOKUP(pHWC_nonagri[[#This Row],[ecoinvent_country_name]],CFs_nonagri[[ecoinvent_country_name]:[ecoinvent_shortname]],3,0)</f>
        <v>BR-GO</v>
      </c>
      <c r="G52">
        <v>568303000</v>
      </c>
      <c r="H52">
        <v>48266800</v>
      </c>
      <c r="I52">
        <v>43595800</v>
      </c>
      <c r="J52">
        <v>48266800</v>
      </c>
      <c r="K52">
        <v>46709800</v>
      </c>
      <c r="L52">
        <v>48266800</v>
      </c>
      <c r="M52">
        <v>46709800</v>
      </c>
      <c r="N52">
        <v>48266800</v>
      </c>
      <c r="O52">
        <v>48266800</v>
      </c>
      <c r="P52">
        <v>46709800</v>
      </c>
      <c r="Q52">
        <v>48266800</v>
      </c>
      <c r="R52">
        <v>46709800</v>
      </c>
      <c r="S52">
        <v>48266800</v>
      </c>
    </row>
    <row r="53" spans="1:19" x14ac:dyDescent="0.2">
      <c r="A53" s="22">
        <v>51</v>
      </c>
      <c r="B53" t="b">
        <v>0</v>
      </c>
      <c r="C53" t="b">
        <v>1</v>
      </c>
      <c r="D53" t="s">
        <v>90</v>
      </c>
      <c r="E53" t="s">
        <v>195</v>
      </c>
      <c r="F53" t="str">
        <f>VLOOKUP(pHWC_nonagri[[#This Row],[ecoinvent_country_name]],CFs_nonagri[[ecoinvent_country_name]:[ecoinvent_shortname]],3,0)</f>
        <v>BR-MA</v>
      </c>
      <c r="G53">
        <v>270524000</v>
      </c>
      <c r="H53">
        <v>22976000</v>
      </c>
      <c r="I53">
        <v>20752500</v>
      </c>
      <c r="J53">
        <v>22976000</v>
      </c>
      <c r="K53">
        <v>22234800</v>
      </c>
      <c r="L53">
        <v>22976000</v>
      </c>
      <c r="M53">
        <v>22234800</v>
      </c>
      <c r="N53">
        <v>22976000</v>
      </c>
      <c r="O53">
        <v>22976000</v>
      </c>
      <c r="P53">
        <v>22234800</v>
      </c>
      <c r="Q53">
        <v>22976000</v>
      </c>
      <c r="R53">
        <v>22234800</v>
      </c>
      <c r="S53">
        <v>22976000</v>
      </c>
    </row>
    <row r="54" spans="1:19" x14ac:dyDescent="0.2">
      <c r="A54" s="22">
        <v>52</v>
      </c>
      <c r="B54" t="b">
        <v>0</v>
      </c>
      <c r="C54" t="b">
        <v>1</v>
      </c>
      <c r="D54" t="s">
        <v>90</v>
      </c>
      <c r="E54" t="s">
        <v>197</v>
      </c>
      <c r="F54" t="str">
        <f>VLOOKUP(pHWC_nonagri[[#This Row],[ecoinvent_country_name]],CFs_nonagri[[ecoinvent_country_name]:[ecoinvent_shortname]],3,0)</f>
        <v>BR-MG</v>
      </c>
      <c r="G54">
        <v>1028060000</v>
      </c>
      <c r="H54">
        <v>87314300</v>
      </c>
      <c r="I54">
        <v>78864600</v>
      </c>
      <c r="J54">
        <v>87314300</v>
      </c>
      <c r="K54">
        <v>84497800</v>
      </c>
      <c r="L54">
        <v>87314300</v>
      </c>
      <c r="M54">
        <v>84497800</v>
      </c>
      <c r="N54">
        <v>87314300</v>
      </c>
      <c r="O54">
        <v>87314300</v>
      </c>
      <c r="P54">
        <v>84497800</v>
      </c>
      <c r="Q54">
        <v>87314300</v>
      </c>
      <c r="R54">
        <v>84497800</v>
      </c>
      <c r="S54">
        <v>87314300</v>
      </c>
    </row>
    <row r="55" spans="1:19" x14ac:dyDescent="0.2">
      <c r="A55" s="22">
        <v>53</v>
      </c>
      <c r="B55" t="b">
        <v>0</v>
      </c>
      <c r="C55" t="b">
        <v>1</v>
      </c>
      <c r="D55" t="s">
        <v>90</v>
      </c>
      <c r="E55" t="s">
        <v>199</v>
      </c>
      <c r="F55" t="str">
        <f>VLOOKUP(pHWC_nonagri[[#This Row],[ecoinvent_country_name]],CFs_nonagri[[ecoinvent_country_name]:[ecoinvent_shortname]],3,0)</f>
        <v>BR-MS</v>
      </c>
      <c r="G55">
        <v>531690000</v>
      </c>
      <c r="H55">
        <v>45157200</v>
      </c>
      <c r="I55">
        <v>40787100</v>
      </c>
      <c r="J55">
        <v>45157200</v>
      </c>
      <c r="K55">
        <v>43700500</v>
      </c>
      <c r="L55">
        <v>45157200</v>
      </c>
      <c r="M55">
        <v>43700500</v>
      </c>
      <c r="N55">
        <v>45157200</v>
      </c>
      <c r="O55">
        <v>45157200</v>
      </c>
      <c r="P55">
        <v>43700500</v>
      </c>
      <c r="Q55">
        <v>45157200</v>
      </c>
      <c r="R55">
        <v>43700500</v>
      </c>
      <c r="S55">
        <v>45157200</v>
      </c>
    </row>
    <row r="56" spans="1:19" x14ac:dyDescent="0.2">
      <c r="A56" s="22">
        <v>54</v>
      </c>
      <c r="B56" t="b">
        <v>0</v>
      </c>
      <c r="C56" t="b">
        <v>1</v>
      </c>
      <c r="D56" t="s">
        <v>90</v>
      </c>
      <c r="E56" t="s">
        <v>201</v>
      </c>
      <c r="F56" t="str">
        <f>VLOOKUP(pHWC_nonagri[[#This Row],[ecoinvent_country_name]],CFs_nonagri[[ecoinvent_country_name]:[ecoinvent_shortname]],3,0)</f>
        <v>BR-MT</v>
      </c>
      <c r="G56">
        <v>435797000</v>
      </c>
      <c r="H56">
        <v>37012900</v>
      </c>
      <c r="I56">
        <v>33431000</v>
      </c>
      <c r="J56">
        <v>37012900</v>
      </c>
      <c r="K56">
        <v>35819000</v>
      </c>
      <c r="L56">
        <v>37012900</v>
      </c>
      <c r="M56">
        <v>35819000</v>
      </c>
      <c r="N56">
        <v>37012900</v>
      </c>
      <c r="O56">
        <v>37012900</v>
      </c>
      <c r="P56">
        <v>35819000</v>
      </c>
      <c r="Q56">
        <v>37012900</v>
      </c>
      <c r="R56">
        <v>35819000</v>
      </c>
      <c r="S56">
        <v>37012900</v>
      </c>
    </row>
    <row r="57" spans="1:19" x14ac:dyDescent="0.2">
      <c r="A57" s="22">
        <v>55</v>
      </c>
      <c r="B57" t="b">
        <v>0</v>
      </c>
      <c r="C57" t="b">
        <v>1</v>
      </c>
      <c r="D57" t="s">
        <v>90</v>
      </c>
      <c r="E57" t="s">
        <v>203</v>
      </c>
      <c r="F57" t="str">
        <f>VLOOKUP(pHWC_nonagri[[#This Row],[ecoinvent_country_name]],CFs_nonagri[[ecoinvent_country_name]:[ecoinvent_shortname]],3,0)</f>
        <v>BR-Mid-western grid</v>
      </c>
      <c r="G57">
        <v>1596880000</v>
      </c>
      <c r="H57">
        <v>135626000</v>
      </c>
      <c r="I57">
        <v>122501000</v>
      </c>
      <c r="J57">
        <v>135626000</v>
      </c>
      <c r="K57">
        <v>131251000</v>
      </c>
      <c r="L57">
        <v>135626000</v>
      </c>
      <c r="M57">
        <v>131251000</v>
      </c>
      <c r="N57">
        <v>135626000</v>
      </c>
      <c r="O57">
        <v>135626000</v>
      </c>
      <c r="P57">
        <v>131251000</v>
      </c>
      <c r="Q57">
        <v>135626000</v>
      </c>
      <c r="R57">
        <v>131251000</v>
      </c>
      <c r="S57">
        <v>135626000</v>
      </c>
    </row>
    <row r="58" spans="1:19" x14ac:dyDescent="0.2">
      <c r="A58" s="22">
        <v>56</v>
      </c>
      <c r="B58" t="b">
        <v>0</v>
      </c>
      <c r="C58" t="b">
        <v>1</v>
      </c>
      <c r="D58" t="s">
        <v>90</v>
      </c>
      <c r="E58" t="s">
        <v>206</v>
      </c>
      <c r="F58" t="str">
        <f>VLOOKUP(pHWC_nonagri[[#This Row],[ecoinvent_country_name]],CFs_nonagri[[ecoinvent_country_name]:[ecoinvent_shortname]],3,0)</f>
        <v>BR-North-eastern grid</v>
      </c>
      <c r="G58">
        <v>2088390000</v>
      </c>
      <c r="H58">
        <v>177370000</v>
      </c>
      <c r="I58">
        <v>160205000</v>
      </c>
      <c r="J58">
        <v>177370000</v>
      </c>
      <c r="K58">
        <v>171649000</v>
      </c>
      <c r="L58">
        <v>177370000</v>
      </c>
      <c r="M58">
        <v>171649000</v>
      </c>
      <c r="N58">
        <v>177370000</v>
      </c>
      <c r="O58">
        <v>177370000</v>
      </c>
      <c r="P58">
        <v>171649000</v>
      </c>
      <c r="Q58">
        <v>177370000</v>
      </c>
      <c r="R58">
        <v>171649000</v>
      </c>
      <c r="S58">
        <v>177370000</v>
      </c>
    </row>
    <row r="59" spans="1:19" x14ac:dyDescent="0.2">
      <c r="A59" s="22">
        <v>57</v>
      </c>
      <c r="B59" t="b">
        <v>0</v>
      </c>
      <c r="C59" t="b">
        <v>1</v>
      </c>
      <c r="D59" t="s">
        <v>90</v>
      </c>
      <c r="E59" t="s">
        <v>208</v>
      </c>
      <c r="F59" t="str">
        <f>VLOOKUP(pHWC_nonagri[[#This Row],[ecoinvent_country_name]],CFs_nonagri[[ecoinvent_country_name]:[ecoinvent_shortname]],3,0)</f>
        <v>BR-Northern grid</v>
      </c>
      <c r="G59">
        <v>856228000</v>
      </c>
      <c r="H59">
        <v>72720800</v>
      </c>
      <c r="I59">
        <v>65683300</v>
      </c>
      <c r="J59">
        <v>72720800</v>
      </c>
      <c r="K59">
        <v>70374900</v>
      </c>
      <c r="L59">
        <v>72720800</v>
      </c>
      <c r="M59">
        <v>70374900</v>
      </c>
      <c r="N59">
        <v>72720800</v>
      </c>
      <c r="O59">
        <v>72720800</v>
      </c>
      <c r="P59">
        <v>70374900</v>
      </c>
      <c r="Q59">
        <v>72720800</v>
      </c>
      <c r="R59">
        <v>70374900</v>
      </c>
      <c r="S59">
        <v>72720800</v>
      </c>
    </row>
    <row r="60" spans="1:19" x14ac:dyDescent="0.2">
      <c r="A60" s="22">
        <v>58</v>
      </c>
      <c r="B60" t="b">
        <v>0</v>
      </c>
      <c r="C60" t="b">
        <v>1</v>
      </c>
      <c r="D60" t="s">
        <v>90</v>
      </c>
      <c r="E60" t="s">
        <v>210</v>
      </c>
      <c r="F60" t="str">
        <f>VLOOKUP(pHWC_nonagri[[#This Row],[ecoinvent_country_name]],CFs_nonagri[[ecoinvent_country_name]:[ecoinvent_shortname]],3,0)</f>
        <v>BR-PA</v>
      </c>
      <c r="G60">
        <v>369132000</v>
      </c>
      <c r="H60">
        <v>31350900</v>
      </c>
      <c r="I60">
        <v>28317000</v>
      </c>
      <c r="J60">
        <v>31350900</v>
      </c>
      <c r="K60">
        <v>30339600</v>
      </c>
      <c r="L60">
        <v>31350900</v>
      </c>
      <c r="M60">
        <v>30339600</v>
      </c>
      <c r="N60">
        <v>31350900</v>
      </c>
      <c r="O60">
        <v>31350900</v>
      </c>
      <c r="P60">
        <v>30339600</v>
      </c>
      <c r="Q60">
        <v>31350900</v>
      </c>
      <c r="R60">
        <v>30339600</v>
      </c>
      <c r="S60">
        <v>31350900</v>
      </c>
    </row>
    <row r="61" spans="1:19" x14ac:dyDescent="0.2">
      <c r="A61" s="22">
        <v>59</v>
      </c>
      <c r="B61" t="b">
        <v>0</v>
      </c>
      <c r="C61" t="b">
        <v>1</v>
      </c>
      <c r="D61" t="s">
        <v>90</v>
      </c>
      <c r="E61" t="s">
        <v>212</v>
      </c>
      <c r="F61" t="str">
        <f>VLOOKUP(pHWC_nonagri[[#This Row],[ecoinvent_country_name]],CFs_nonagri[[ecoinvent_country_name]:[ecoinvent_shortname]],3,0)</f>
        <v>BR-PB</v>
      </c>
      <c r="G61">
        <v>146670000</v>
      </c>
      <c r="H61">
        <v>12456900</v>
      </c>
      <c r="I61">
        <v>11251400</v>
      </c>
      <c r="J61">
        <v>12456900</v>
      </c>
      <c r="K61">
        <v>12055000</v>
      </c>
      <c r="L61">
        <v>12456900</v>
      </c>
      <c r="M61">
        <v>12055000</v>
      </c>
      <c r="N61">
        <v>12456900</v>
      </c>
      <c r="O61">
        <v>12456900</v>
      </c>
      <c r="P61">
        <v>12055000</v>
      </c>
      <c r="Q61">
        <v>12456900</v>
      </c>
      <c r="R61">
        <v>12055000</v>
      </c>
      <c r="S61">
        <v>12456900</v>
      </c>
    </row>
    <row r="62" spans="1:19" x14ac:dyDescent="0.2">
      <c r="A62" s="22">
        <v>60</v>
      </c>
      <c r="B62" t="b">
        <v>0</v>
      </c>
      <c r="C62" t="b">
        <v>1</v>
      </c>
      <c r="D62" t="s">
        <v>90</v>
      </c>
      <c r="E62" t="s">
        <v>214</v>
      </c>
      <c r="F62" t="str">
        <f>VLOOKUP(pHWC_nonagri[[#This Row],[ecoinvent_country_name]],CFs_nonagri[[ecoinvent_country_name]:[ecoinvent_shortname]],3,0)</f>
        <v>BR-PE</v>
      </c>
      <c r="G62">
        <v>299475000</v>
      </c>
      <c r="H62">
        <v>25434900</v>
      </c>
      <c r="I62">
        <v>22973400</v>
      </c>
      <c r="J62">
        <v>25434900</v>
      </c>
      <c r="K62">
        <v>24614400</v>
      </c>
      <c r="L62">
        <v>25434900</v>
      </c>
      <c r="M62">
        <v>24614400</v>
      </c>
      <c r="N62">
        <v>25434900</v>
      </c>
      <c r="O62">
        <v>25434900</v>
      </c>
      <c r="P62">
        <v>24614400</v>
      </c>
      <c r="Q62">
        <v>25434900</v>
      </c>
      <c r="R62">
        <v>24614400</v>
      </c>
      <c r="S62">
        <v>25434900</v>
      </c>
    </row>
    <row r="63" spans="1:19" x14ac:dyDescent="0.2">
      <c r="A63" s="22">
        <v>61</v>
      </c>
      <c r="B63" t="b">
        <v>0</v>
      </c>
      <c r="C63" t="b">
        <v>1</v>
      </c>
      <c r="D63" t="s">
        <v>90</v>
      </c>
      <c r="E63" t="s">
        <v>216</v>
      </c>
      <c r="F63" t="str">
        <f>VLOOKUP(pHWC_nonagri[[#This Row],[ecoinvent_country_name]],CFs_nonagri[[ecoinvent_country_name]:[ecoinvent_shortname]],3,0)</f>
        <v>BR-PI</v>
      </c>
      <c r="G63">
        <v>123190000</v>
      </c>
      <c r="H63">
        <v>10462700</v>
      </c>
      <c r="I63">
        <v>9450210</v>
      </c>
      <c r="J63">
        <v>10462700</v>
      </c>
      <c r="K63">
        <v>10125200</v>
      </c>
      <c r="L63">
        <v>10462700</v>
      </c>
      <c r="M63">
        <v>10125200</v>
      </c>
      <c r="N63">
        <v>10462700</v>
      </c>
      <c r="O63">
        <v>10462700</v>
      </c>
      <c r="P63">
        <v>10125200</v>
      </c>
      <c r="Q63">
        <v>10462700</v>
      </c>
      <c r="R63">
        <v>10125200</v>
      </c>
      <c r="S63">
        <v>10462700</v>
      </c>
    </row>
    <row r="64" spans="1:19" x14ac:dyDescent="0.2">
      <c r="A64" s="22">
        <v>62</v>
      </c>
      <c r="B64" t="b">
        <v>0</v>
      </c>
      <c r="C64" t="b">
        <v>1</v>
      </c>
      <c r="D64" t="s">
        <v>90</v>
      </c>
      <c r="E64" t="s">
        <v>218</v>
      </c>
      <c r="F64" t="str">
        <f>VLOOKUP(pHWC_nonagri[[#This Row],[ecoinvent_country_name]],CFs_nonagri[[ecoinvent_country_name]:[ecoinvent_shortname]],3,0)</f>
        <v>BR-PR</v>
      </c>
      <c r="G64">
        <v>542092000</v>
      </c>
      <c r="H64">
        <v>46040700</v>
      </c>
      <c r="I64">
        <v>41585200</v>
      </c>
      <c r="J64">
        <v>46040700</v>
      </c>
      <c r="K64">
        <v>44555500</v>
      </c>
      <c r="L64">
        <v>46040700</v>
      </c>
      <c r="M64">
        <v>44555500</v>
      </c>
      <c r="N64">
        <v>46040700</v>
      </c>
      <c r="O64">
        <v>46040700</v>
      </c>
      <c r="P64">
        <v>44555500</v>
      </c>
      <c r="Q64">
        <v>46040700</v>
      </c>
      <c r="R64">
        <v>44555500</v>
      </c>
      <c r="S64">
        <v>46040700</v>
      </c>
    </row>
    <row r="65" spans="1:19" x14ac:dyDescent="0.2">
      <c r="A65" s="22">
        <v>63</v>
      </c>
      <c r="B65" t="b">
        <v>0</v>
      </c>
      <c r="C65" t="b">
        <v>1</v>
      </c>
      <c r="D65" t="s">
        <v>90</v>
      </c>
      <c r="E65" t="s">
        <v>220</v>
      </c>
      <c r="F65" t="str">
        <f>VLOOKUP(pHWC_nonagri[[#This Row],[ecoinvent_country_name]],CFs_nonagri[[ecoinvent_country_name]:[ecoinvent_shortname]],3,0)</f>
        <v>BR-RJ</v>
      </c>
      <c r="G65">
        <v>561258000</v>
      </c>
      <c r="H65">
        <v>47668500</v>
      </c>
      <c r="I65">
        <v>43055400</v>
      </c>
      <c r="J65">
        <v>47668500</v>
      </c>
      <c r="K65">
        <v>46130800</v>
      </c>
      <c r="L65">
        <v>47668500</v>
      </c>
      <c r="M65">
        <v>46130800</v>
      </c>
      <c r="N65">
        <v>47668500</v>
      </c>
      <c r="O65">
        <v>47668500</v>
      </c>
      <c r="P65">
        <v>46130800</v>
      </c>
      <c r="Q65">
        <v>47668500</v>
      </c>
      <c r="R65">
        <v>46130800</v>
      </c>
      <c r="S65">
        <v>47668500</v>
      </c>
    </row>
    <row r="66" spans="1:19" x14ac:dyDescent="0.2">
      <c r="A66" s="22">
        <v>64</v>
      </c>
      <c r="B66" t="b">
        <v>0</v>
      </c>
      <c r="C66" t="b">
        <v>1</v>
      </c>
      <c r="D66" t="s">
        <v>90</v>
      </c>
      <c r="E66" t="s">
        <v>222</v>
      </c>
      <c r="F66" t="str">
        <f>VLOOKUP(pHWC_nonagri[[#This Row],[ecoinvent_country_name]],CFs_nonagri[[ecoinvent_country_name]:[ecoinvent_shortname]],3,0)</f>
        <v>BR-RN</v>
      </c>
      <c r="G66">
        <v>110186000</v>
      </c>
      <c r="H66">
        <v>9358300</v>
      </c>
      <c r="I66">
        <v>8452650</v>
      </c>
      <c r="J66">
        <v>9358300</v>
      </c>
      <c r="K66">
        <v>9056420</v>
      </c>
      <c r="L66">
        <v>9358300</v>
      </c>
      <c r="M66">
        <v>9056420</v>
      </c>
      <c r="N66">
        <v>9358300</v>
      </c>
      <c r="O66">
        <v>9358300</v>
      </c>
      <c r="P66">
        <v>9056420</v>
      </c>
      <c r="Q66">
        <v>9358300</v>
      </c>
      <c r="R66">
        <v>9056420</v>
      </c>
      <c r="S66">
        <v>9358300</v>
      </c>
    </row>
    <row r="67" spans="1:19" x14ac:dyDescent="0.2">
      <c r="A67" s="22">
        <v>65</v>
      </c>
      <c r="B67" t="b">
        <v>0</v>
      </c>
      <c r="C67" t="b">
        <v>1</v>
      </c>
      <c r="D67" t="s">
        <v>90</v>
      </c>
      <c r="E67" t="s">
        <v>224</v>
      </c>
      <c r="F67" t="str">
        <f>VLOOKUP(pHWC_nonagri[[#This Row],[ecoinvent_country_name]],CFs_nonagri[[ecoinvent_country_name]:[ecoinvent_shortname]],3,0)</f>
        <v>BR-RO</v>
      </c>
      <c r="G67">
        <v>156061000</v>
      </c>
      <c r="H67">
        <v>13254500</v>
      </c>
      <c r="I67">
        <v>11971800</v>
      </c>
      <c r="J67">
        <v>13254500</v>
      </c>
      <c r="K67">
        <v>12826900</v>
      </c>
      <c r="L67">
        <v>13254500</v>
      </c>
      <c r="M67">
        <v>12826900</v>
      </c>
      <c r="N67">
        <v>13254500</v>
      </c>
      <c r="O67">
        <v>13254500</v>
      </c>
      <c r="P67">
        <v>12826900</v>
      </c>
      <c r="Q67">
        <v>13254500</v>
      </c>
      <c r="R67">
        <v>12826900</v>
      </c>
      <c r="S67">
        <v>13254500</v>
      </c>
    </row>
    <row r="68" spans="1:19" x14ac:dyDescent="0.2">
      <c r="A68" s="22">
        <v>66</v>
      </c>
      <c r="B68" t="b">
        <v>0</v>
      </c>
      <c r="C68" t="b">
        <v>1</v>
      </c>
      <c r="D68" t="s">
        <v>90</v>
      </c>
      <c r="E68" t="s">
        <v>226</v>
      </c>
      <c r="F68" t="str">
        <f>VLOOKUP(pHWC_nonagri[[#This Row],[ecoinvent_country_name]],CFs_nonagri[[ecoinvent_country_name]:[ecoinvent_shortname]],3,0)</f>
        <v>BR-RR</v>
      </c>
      <c r="G68">
        <v>19111300</v>
      </c>
      <c r="H68">
        <v>1623150</v>
      </c>
      <c r="I68">
        <v>1466070</v>
      </c>
      <c r="J68">
        <v>1623150</v>
      </c>
      <c r="K68">
        <v>1570790</v>
      </c>
      <c r="L68">
        <v>1623150</v>
      </c>
      <c r="M68">
        <v>1570790</v>
      </c>
      <c r="N68">
        <v>1623150</v>
      </c>
      <c r="O68">
        <v>1623150</v>
      </c>
      <c r="P68">
        <v>1570790</v>
      </c>
      <c r="Q68">
        <v>1623150</v>
      </c>
      <c r="R68">
        <v>1570790</v>
      </c>
      <c r="S68">
        <v>1623150</v>
      </c>
    </row>
    <row r="69" spans="1:19" x14ac:dyDescent="0.2">
      <c r="A69" s="22">
        <v>67</v>
      </c>
      <c r="B69" t="b">
        <v>0</v>
      </c>
      <c r="C69" t="b">
        <v>1</v>
      </c>
      <c r="D69" t="s">
        <v>90</v>
      </c>
      <c r="E69" t="s">
        <v>228</v>
      </c>
      <c r="F69" t="str">
        <f>VLOOKUP(pHWC_nonagri[[#This Row],[ecoinvent_country_name]],CFs_nonagri[[ecoinvent_country_name]:[ecoinvent_shortname]],3,0)</f>
        <v>BR-RS</v>
      </c>
      <c r="G69">
        <v>688869000</v>
      </c>
      <c r="H69">
        <v>58506700</v>
      </c>
      <c r="I69">
        <v>52844800</v>
      </c>
      <c r="J69">
        <v>58506700</v>
      </c>
      <c r="K69">
        <v>56619400</v>
      </c>
      <c r="L69">
        <v>58506700</v>
      </c>
      <c r="M69">
        <v>56619400</v>
      </c>
      <c r="N69">
        <v>58506700</v>
      </c>
      <c r="O69">
        <v>58506700</v>
      </c>
      <c r="P69">
        <v>56619400</v>
      </c>
      <c r="Q69">
        <v>58506700</v>
      </c>
      <c r="R69">
        <v>56619400</v>
      </c>
      <c r="S69">
        <v>58506700</v>
      </c>
    </row>
    <row r="70" spans="1:19" x14ac:dyDescent="0.2">
      <c r="A70" s="22">
        <v>68</v>
      </c>
      <c r="B70" t="b">
        <v>0</v>
      </c>
      <c r="C70" t="b">
        <v>1</v>
      </c>
      <c r="D70" t="s">
        <v>90</v>
      </c>
      <c r="E70" t="s">
        <v>230</v>
      </c>
      <c r="F70" t="str">
        <f>VLOOKUP(pHWC_nonagri[[#This Row],[ecoinvent_country_name]],CFs_nonagri[[ecoinvent_country_name]:[ecoinvent_shortname]],3,0)</f>
        <v>BR-SC</v>
      </c>
      <c r="G70">
        <v>270702000</v>
      </c>
      <c r="H70">
        <v>22991100</v>
      </c>
      <c r="I70">
        <v>20766200</v>
      </c>
      <c r="J70">
        <v>22991100</v>
      </c>
      <c r="K70">
        <v>22249500</v>
      </c>
      <c r="L70">
        <v>22991100</v>
      </c>
      <c r="M70">
        <v>22249500</v>
      </c>
      <c r="N70">
        <v>22991100</v>
      </c>
      <c r="O70">
        <v>22991100</v>
      </c>
      <c r="P70">
        <v>22249500</v>
      </c>
      <c r="Q70">
        <v>22991100</v>
      </c>
      <c r="R70">
        <v>22249500</v>
      </c>
      <c r="S70">
        <v>22991100</v>
      </c>
    </row>
    <row r="71" spans="1:19" x14ac:dyDescent="0.2">
      <c r="A71" s="22">
        <v>69</v>
      </c>
      <c r="B71" t="b">
        <v>0</v>
      </c>
      <c r="C71" t="b">
        <v>1</v>
      </c>
      <c r="D71" t="s">
        <v>90</v>
      </c>
      <c r="E71" t="s">
        <v>232</v>
      </c>
      <c r="F71" t="str">
        <f>VLOOKUP(pHWC_nonagri[[#This Row],[ecoinvent_country_name]],CFs_nonagri[[ecoinvent_country_name]:[ecoinvent_shortname]],3,0)</f>
        <v>BR-SE</v>
      </c>
      <c r="G71">
        <v>82713600</v>
      </c>
      <c r="H71">
        <v>7024990</v>
      </c>
      <c r="I71">
        <v>6345150</v>
      </c>
      <c r="J71">
        <v>7024990</v>
      </c>
      <c r="K71">
        <v>6798380</v>
      </c>
      <c r="L71">
        <v>7024990</v>
      </c>
      <c r="M71">
        <v>6798380</v>
      </c>
      <c r="N71">
        <v>7024990</v>
      </c>
      <c r="O71">
        <v>7024990</v>
      </c>
      <c r="P71">
        <v>6798380</v>
      </c>
      <c r="Q71">
        <v>7024990</v>
      </c>
      <c r="R71">
        <v>6798380</v>
      </c>
      <c r="S71">
        <v>7024990</v>
      </c>
    </row>
    <row r="72" spans="1:19" x14ac:dyDescent="0.2">
      <c r="A72" s="22">
        <v>70</v>
      </c>
      <c r="B72" t="b">
        <v>0</v>
      </c>
      <c r="C72" t="b">
        <v>1</v>
      </c>
      <c r="D72" t="s">
        <v>90</v>
      </c>
      <c r="E72" t="s">
        <v>234</v>
      </c>
      <c r="F72" t="str">
        <f>VLOOKUP(pHWC_nonagri[[#This Row],[ecoinvent_country_name]],CFs_nonagri[[ecoinvent_country_name]:[ecoinvent_shortname]],3,0)</f>
        <v>BR-SP</v>
      </c>
      <c r="G72">
        <v>1621060000</v>
      </c>
      <c r="H72">
        <v>137679000</v>
      </c>
      <c r="I72">
        <v>124356000</v>
      </c>
      <c r="J72">
        <v>137679000</v>
      </c>
      <c r="K72">
        <v>133238000</v>
      </c>
      <c r="L72">
        <v>137679000</v>
      </c>
      <c r="M72">
        <v>133238000</v>
      </c>
      <c r="N72">
        <v>137679000</v>
      </c>
      <c r="O72">
        <v>137679000</v>
      </c>
      <c r="P72">
        <v>133238000</v>
      </c>
      <c r="Q72">
        <v>137679000</v>
      </c>
      <c r="R72">
        <v>133238000</v>
      </c>
      <c r="S72">
        <v>137679000</v>
      </c>
    </row>
    <row r="73" spans="1:19" x14ac:dyDescent="0.2">
      <c r="A73" s="22">
        <v>71</v>
      </c>
      <c r="B73" t="b">
        <v>0</v>
      </c>
      <c r="C73" t="b">
        <v>1</v>
      </c>
      <c r="D73" t="s">
        <v>90</v>
      </c>
      <c r="E73" t="s">
        <v>236</v>
      </c>
      <c r="F73" t="str">
        <f>VLOOKUP(pHWC_nonagri[[#This Row],[ecoinvent_country_name]],CFs_nonagri[[ecoinvent_country_name]:[ecoinvent_shortname]],3,0)</f>
        <v>BR-South-eastern grid</v>
      </c>
      <c r="G73">
        <v>3357370000</v>
      </c>
      <c r="H73">
        <v>285147000</v>
      </c>
      <c r="I73">
        <v>257552000</v>
      </c>
      <c r="J73">
        <v>285147000</v>
      </c>
      <c r="K73">
        <v>275948000</v>
      </c>
      <c r="L73">
        <v>285147000</v>
      </c>
      <c r="M73">
        <v>275948000</v>
      </c>
      <c r="N73">
        <v>285147000</v>
      </c>
      <c r="O73">
        <v>285147000</v>
      </c>
      <c r="P73">
        <v>275948000</v>
      </c>
      <c r="Q73">
        <v>285147000</v>
      </c>
      <c r="R73">
        <v>275948000</v>
      </c>
      <c r="S73">
        <v>285147000</v>
      </c>
    </row>
    <row r="74" spans="1:19" x14ac:dyDescent="0.2">
      <c r="A74" s="22">
        <v>72</v>
      </c>
      <c r="B74" t="b">
        <v>0</v>
      </c>
      <c r="C74" t="b">
        <v>1</v>
      </c>
      <c r="D74" t="s">
        <v>90</v>
      </c>
      <c r="E74" t="s">
        <v>238</v>
      </c>
      <c r="F74" t="str">
        <f>VLOOKUP(pHWC_nonagri[[#This Row],[ecoinvent_country_name]],CFs_nonagri[[ecoinvent_country_name]:[ecoinvent_shortname]],3,0)</f>
        <v>BR-South-eastern/Mid-western grid</v>
      </c>
      <c r="G74">
        <v>4954260000</v>
      </c>
      <c r="H74">
        <v>420772000</v>
      </c>
      <c r="I74">
        <v>380053000</v>
      </c>
      <c r="J74">
        <v>420772000</v>
      </c>
      <c r="K74">
        <v>407199000</v>
      </c>
      <c r="L74">
        <v>420772000</v>
      </c>
      <c r="M74">
        <v>407199000</v>
      </c>
      <c r="N74">
        <v>420772000</v>
      </c>
      <c r="O74">
        <v>420772000</v>
      </c>
      <c r="P74">
        <v>407199000</v>
      </c>
      <c r="Q74">
        <v>420772000</v>
      </c>
      <c r="R74">
        <v>407199000</v>
      </c>
      <c r="S74">
        <v>420772000</v>
      </c>
    </row>
    <row r="75" spans="1:19" x14ac:dyDescent="0.2">
      <c r="A75" s="22">
        <v>73</v>
      </c>
      <c r="B75" t="b">
        <v>0</v>
      </c>
      <c r="C75" t="b">
        <v>1</v>
      </c>
      <c r="D75" t="s">
        <v>90</v>
      </c>
      <c r="E75" t="s">
        <v>240</v>
      </c>
      <c r="F75" t="str">
        <f>VLOOKUP(pHWC_nonagri[[#This Row],[ecoinvent_country_name]],CFs_nonagri[[ecoinvent_country_name]:[ecoinvent_shortname]],3,0)</f>
        <v>BR-Southern grid</v>
      </c>
      <c r="G75">
        <v>1501670000</v>
      </c>
      <c r="H75">
        <v>127539000</v>
      </c>
      <c r="I75">
        <v>115196000</v>
      </c>
      <c r="J75">
        <v>127539000</v>
      </c>
      <c r="K75">
        <v>123425000</v>
      </c>
      <c r="L75">
        <v>127539000</v>
      </c>
      <c r="M75">
        <v>123425000</v>
      </c>
      <c r="N75">
        <v>127539000</v>
      </c>
      <c r="O75">
        <v>127539000</v>
      </c>
      <c r="P75">
        <v>123425000</v>
      </c>
      <c r="Q75">
        <v>127539000</v>
      </c>
      <c r="R75">
        <v>123425000</v>
      </c>
      <c r="S75">
        <v>127539000</v>
      </c>
    </row>
    <row r="76" spans="1:19" x14ac:dyDescent="0.2">
      <c r="A76" s="22">
        <v>74</v>
      </c>
      <c r="B76" t="b">
        <v>0</v>
      </c>
      <c r="C76" t="b">
        <v>1</v>
      </c>
      <c r="D76" t="s">
        <v>90</v>
      </c>
      <c r="E76" t="s">
        <v>242</v>
      </c>
      <c r="F76" t="str">
        <f>VLOOKUP(pHWC_nonagri[[#This Row],[ecoinvent_country_name]],CFs_nonagri[[ecoinvent_country_name]:[ecoinvent_shortname]],3,0)</f>
        <v>BR-TO</v>
      </c>
      <c r="G76">
        <v>154603000</v>
      </c>
      <c r="H76">
        <v>13130700</v>
      </c>
      <c r="I76">
        <v>11860000</v>
      </c>
      <c r="J76">
        <v>13130700</v>
      </c>
      <c r="K76">
        <v>12707100</v>
      </c>
      <c r="L76">
        <v>13130700</v>
      </c>
      <c r="M76">
        <v>12707100</v>
      </c>
      <c r="N76">
        <v>13130700</v>
      </c>
      <c r="O76">
        <v>13130700</v>
      </c>
      <c r="P76">
        <v>12707100</v>
      </c>
      <c r="Q76">
        <v>13130700</v>
      </c>
      <c r="R76">
        <v>12707100</v>
      </c>
      <c r="S76">
        <v>13130700</v>
      </c>
    </row>
    <row r="77" spans="1:19" x14ac:dyDescent="0.2">
      <c r="A77" s="22">
        <v>75</v>
      </c>
      <c r="B77" t="b">
        <v>1</v>
      </c>
      <c r="C77" t="b">
        <v>1</v>
      </c>
      <c r="D77" t="s">
        <v>244</v>
      </c>
      <c r="E77" t="s">
        <v>245</v>
      </c>
      <c r="F77" t="str">
        <f>VLOOKUP(pHWC_nonagri[[#This Row],[ecoinvent_country_name]],CFs_nonagri[[ecoinvent_country_name]:[ecoinvent_shortname]],3,0)</f>
        <v>BS</v>
      </c>
      <c r="G77">
        <v>4230470</v>
      </c>
      <c r="H77">
        <v>359300</v>
      </c>
      <c r="I77">
        <v>324529</v>
      </c>
      <c r="J77">
        <v>359300</v>
      </c>
      <c r="K77">
        <v>347710</v>
      </c>
      <c r="L77">
        <v>359300</v>
      </c>
      <c r="M77">
        <v>347710</v>
      </c>
      <c r="N77">
        <v>359300</v>
      </c>
      <c r="O77">
        <v>359300</v>
      </c>
      <c r="P77">
        <v>347710</v>
      </c>
      <c r="Q77">
        <v>359300</v>
      </c>
      <c r="R77">
        <v>347710</v>
      </c>
      <c r="S77">
        <v>359300</v>
      </c>
    </row>
    <row r="78" spans="1:19" x14ac:dyDescent="0.2">
      <c r="A78" s="22">
        <v>76</v>
      </c>
      <c r="B78" t="b">
        <v>1</v>
      </c>
      <c r="C78" t="b">
        <v>1</v>
      </c>
      <c r="D78" t="s">
        <v>248</v>
      </c>
      <c r="E78" t="s">
        <v>248</v>
      </c>
      <c r="F78" t="str">
        <f>VLOOKUP(pHWC_nonagri[[#This Row],[ecoinvent_country_name]],CFs_nonagri[[ecoinvent_country_name]:[ecoinvent_shortname]],3,0)</f>
        <v>BT</v>
      </c>
      <c r="G78">
        <v>30554700</v>
      </c>
      <c r="H78">
        <v>2595060</v>
      </c>
      <c r="I78">
        <v>2343920</v>
      </c>
      <c r="J78">
        <v>2595060</v>
      </c>
      <c r="K78">
        <v>2511350</v>
      </c>
      <c r="L78">
        <v>2595060</v>
      </c>
      <c r="M78">
        <v>2511350</v>
      </c>
      <c r="N78">
        <v>2595060</v>
      </c>
      <c r="O78">
        <v>2595060</v>
      </c>
      <c r="P78">
        <v>2511350</v>
      </c>
      <c r="Q78">
        <v>2595060</v>
      </c>
      <c r="R78">
        <v>2511350</v>
      </c>
      <c r="S78">
        <v>2595060</v>
      </c>
    </row>
    <row r="79" spans="1:19" x14ac:dyDescent="0.2">
      <c r="A79" s="22">
        <v>77</v>
      </c>
      <c r="B79" t="b">
        <v>1</v>
      </c>
      <c r="C79" t="b">
        <v>1</v>
      </c>
      <c r="D79" t="s">
        <v>251</v>
      </c>
      <c r="E79" t="s">
        <v>251</v>
      </c>
      <c r="F79" t="str">
        <f>VLOOKUP(pHWC_nonagri[[#This Row],[ecoinvent_country_name]],CFs_nonagri[[ecoinvent_country_name]:[ecoinvent_shortname]],3,0)</f>
        <v>BW</v>
      </c>
      <c r="G79">
        <v>54734400</v>
      </c>
      <c r="H79">
        <v>4648680</v>
      </c>
      <c r="I79">
        <v>4198800</v>
      </c>
      <c r="J79">
        <v>4648680</v>
      </c>
      <c r="K79">
        <v>4498720</v>
      </c>
      <c r="L79">
        <v>4648680</v>
      </c>
      <c r="M79">
        <v>4498720</v>
      </c>
      <c r="N79">
        <v>4648680</v>
      </c>
      <c r="O79">
        <v>4648680</v>
      </c>
      <c r="P79">
        <v>4498720</v>
      </c>
      <c r="Q79">
        <v>4648680</v>
      </c>
      <c r="R79">
        <v>4498720</v>
      </c>
      <c r="S79">
        <v>4648680</v>
      </c>
    </row>
    <row r="80" spans="1:19" x14ac:dyDescent="0.2">
      <c r="A80" s="22">
        <v>78</v>
      </c>
      <c r="B80" t="b">
        <v>1</v>
      </c>
      <c r="C80" t="b">
        <v>1</v>
      </c>
      <c r="D80" t="s">
        <v>254</v>
      </c>
      <c r="E80" t="s">
        <v>254</v>
      </c>
      <c r="F80" t="str">
        <f>VLOOKUP(pHWC_nonagri[[#This Row],[ecoinvent_country_name]],CFs_nonagri[[ecoinvent_country_name]:[ecoinvent_shortname]],3,0)</f>
        <v>BY</v>
      </c>
      <c r="G80">
        <v>512075000</v>
      </c>
      <c r="H80">
        <v>43491300</v>
      </c>
      <c r="I80">
        <v>39282500</v>
      </c>
      <c r="J80">
        <v>43491300</v>
      </c>
      <c r="K80">
        <v>42088400</v>
      </c>
      <c r="L80">
        <v>43491300</v>
      </c>
      <c r="M80">
        <v>42088400</v>
      </c>
      <c r="N80">
        <v>43491300</v>
      </c>
      <c r="O80">
        <v>43491300</v>
      </c>
      <c r="P80">
        <v>42088400</v>
      </c>
      <c r="Q80">
        <v>43491300</v>
      </c>
      <c r="R80">
        <v>42088400</v>
      </c>
      <c r="S80">
        <v>43491300</v>
      </c>
    </row>
    <row r="81" spans="1:19" x14ac:dyDescent="0.2">
      <c r="A81" s="22">
        <v>79</v>
      </c>
      <c r="B81" t="b">
        <v>1</v>
      </c>
      <c r="C81" t="b">
        <v>1</v>
      </c>
      <c r="D81" t="s">
        <v>257</v>
      </c>
      <c r="E81" t="s">
        <v>257</v>
      </c>
      <c r="F81" t="str">
        <f>VLOOKUP(pHWC_nonagri[[#This Row],[ecoinvent_country_name]],CFs_nonagri[[ecoinvent_country_name]:[ecoinvent_shortname]],3,0)</f>
        <v>BZ</v>
      </c>
      <c r="G81">
        <v>13479400</v>
      </c>
      <c r="H81">
        <v>1144830</v>
      </c>
      <c r="I81">
        <v>1034040</v>
      </c>
      <c r="J81">
        <v>1144830</v>
      </c>
      <c r="K81">
        <v>1107900</v>
      </c>
      <c r="L81">
        <v>1144830</v>
      </c>
      <c r="M81">
        <v>1107900</v>
      </c>
      <c r="N81">
        <v>1144830</v>
      </c>
      <c r="O81">
        <v>1144830</v>
      </c>
      <c r="P81">
        <v>1107900</v>
      </c>
      <c r="Q81">
        <v>1144830</v>
      </c>
      <c r="R81">
        <v>1107900</v>
      </c>
      <c r="S81">
        <v>1144830</v>
      </c>
    </row>
    <row r="82" spans="1:19" x14ac:dyDescent="0.2">
      <c r="A82" s="22">
        <v>80</v>
      </c>
      <c r="B82" t="b">
        <v>1</v>
      </c>
      <c r="C82" t="b">
        <v>1</v>
      </c>
      <c r="D82" t="s">
        <v>260</v>
      </c>
      <c r="E82" t="s">
        <v>260</v>
      </c>
      <c r="F82" t="str">
        <f>VLOOKUP(pHWC_nonagri[[#This Row],[ecoinvent_country_name]],CFs_nonagri[[ecoinvent_country_name]:[ecoinvent_shortname]],3,0)</f>
        <v>CA</v>
      </c>
      <c r="G82">
        <v>1979930000</v>
      </c>
      <c r="H82">
        <v>168158000</v>
      </c>
      <c r="I82">
        <v>151885000</v>
      </c>
      <c r="J82">
        <v>168158000</v>
      </c>
      <c r="K82">
        <v>162734000</v>
      </c>
      <c r="L82">
        <v>168158000</v>
      </c>
      <c r="M82">
        <v>162734000</v>
      </c>
      <c r="N82">
        <v>168158000</v>
      </c>
      <c r="O82">
        <v>168158000</v>
      </c>
      <c r="P82">
        <v>162734000</v>
      </c>
      <c r="Q82">
        <v>168158000</v>
      </c>
      <c r="R82">
        <v>162734000</v>
      </c>
      <c r="S82">
        <v>168158000</v>
      </c>
    </row>
    <row r="83" spans="1:19" x14ac:dyDescent="0.2">
      <c r="A83" s="22">
        <v>81</v>
      </c>
      <c r="B83" t="b">
        <v>0</v>
      </c>
      <c r="C83" t="b">
        <v>1</v>
      </c>
      <c r="D83" t="s">
        <v>90</v>
      </c>
      <c r="E83" t="s">
        <v>263</v>
      </c>
      <c r="F83" t="str">
        <f>VLOOKUP(pHWC_nonagri[[#This Row],[ecoinvent_country_name]],CFs_nonagri[[ecoinvent_country_name]:[ecoinvent_shortname]],3,0)</f>
        <v>CA-AB</v>
      </c>
      <c r="G83">
        <v>343223000</v>
      </c>
      <c r="H83">
        <v>29150500</v>
      </c>
      <c r="I83">
        <v>26329400</v>
      </c>
      <c r="J83">
        <v>29150500</v>
      </c>
      <c r="K83">
        <v>28210100</v>
      </c>
      <c r="L83">
        <v>29150500</v>
      </c>
      <c r="M83">
        <v>28210100</v>
      </c>
      <c r="N83">
        <v>29150500</v>
      </c>
      <c r="O83">
        <v>29150500</v>
      </c>
      <c r="P83">
        <v>28210100</v>
      </c>
      <c r="Q83">
        <v>29150500</v>
      </c>
      <c r="R83">
        <v>28210100</v>
      </c>
      <c r="S83">
        <v>29150500</v>
      </c>
    </row>
    <row r="84" spans="1:19" x14ac:dyDescent="0.2">
      <c r="A84" s="22">
        <v>82</v>
      </c>
      <c r="B84" t="b">
        <v>0</v>
      </c>
      <c r="C84" t="b">
        <v>1</v>
      </c>
      <c r="D84" t="s">
        <v>90</v>
      </c>
      <c r="E84" t="s">
        <v>265</v>
      </c>
      <c r="F84" t="str">
        <f>VLOOKUP(pHWC_nonagri[[#This Row],[ecoinvent_country_name]],CFs_nonagri[[ecoinvent_country_name]:[ecoinvent_shortname]],3,0)</f>
        <v>CA-BC</v>
      </c>
      <c r="G84">
        <v>197926000</v>
      </c>
      <c r="H84">
        <v>16810200</v>
      </c>
      <c r="I84">
        <v>15183400</v>
      </c>
      <c r="J84">
        <v>16810200</v>
      </c>
      <c r="K84">
        <v>16267900</v>
      </c>
      <c r="L84">
        <v>16810200</v>
      </c>
      <c r="M84">
        <v>16267900</v>
      </c>
      <c r="N84">
        <v>16810200</v>
      </c>
      <c r="O84">
        <v>16810200</v>
      </c>
      <c r="P84">
        <v>16267900</v>
      </c>
      <c r="Q84">
        <v>16810200</v>
      </c>
      <c r="R84">
        <v>16267900</v>
      </c>
      <c r="S84">
        <v>16810200</v>
      </c>
    </row>
    <row r="85" spans="1:19" x14ac:dyDescent="0.2">
      <c r="A85" s="22">
        <v>83</v>
      </c>
      <c r="B85" t="b">
        <v>0</v>
      </c>
      <c r="C85" t="b">
        <v>1</v>
      </c>
      <c r="D85" t="s">
        <v>90</v>
      </c>
      <c r="E85" t="s">
        <v>267</v>
      </c>
      <c r="F85" t="str">
        <f>VLOOKUP(pHWC_nonagri[[#This Row],[ecoinvent_country_name]],CFs_nonagri[[ecoinvent_country_name]:[ecoinvent_shortname]],3,0)</f>
        <v>CA-MB</v>
      </c>
      <c r="G85">
        <v>77107300</v>
      </c>
      <c r="H85">
        <v>6548840</v>
      </c>
      <c r="I85">
        <v>5915080</v>
      </c>
      <c r="J85">
        <v>6548840</v>
      </c>
      <c r="K85">
        <v>6337590</v>
      </c>
      <c r="L85">
        <v>6548840</v>
      </c>
      <c r="M85">
        <v>6337590</v>
      </c>
      <c r="N85">
        <v>6548840</v>
      </c>
      <c r="O85">
        <v>6548840</v>
      </c>
      <c r="P85">
        <v>6337590</v>
      </c>
      <c r="Q85">
        <v>6548840</v>
      </c>
      <c r="R85">
        <v>6337590</v>
      </c>
      <c r="S85">
        <v>6548840</v>
      </c>
    </row>
    <row r="86" spans="1:19" x14ac:dyDescent="0.2">
      <c r="A86" s="22">
        <v>84</v>
      </c>
      <c r="B86" t="b">
        <v>0</v>
      </c>
      <c r="C86" t="b">
        <v>1</v>
      </c>
      <c r="D86" t="s">
        <v>90</v>
      </c>
      <c r="E86" t="s">
        <v>269</v>
      </c>
      <c r="F86" t="str">
        <f>VLOOKUP(pHWC_nonagri[[#This Row],[ecoinvent_country_name]],CFs_nonagri[[ecoinvent_country_name]:[ecoinvent_shortname]],3,0)</f>
        <v>CA-NB</v>
      </c>
      <c r="G86">
        <v>37310500</v>
      </c>
      <c r="H86">
        <v>3168840</v>
      </c>
      <c r="I86">
        <v>2862170</v>
      </c>
      <c r="J86">
        <v>3168840</v>
      </c>
      <c r="K86">
        <v>3066620</v>
      </c>
      <c r="L86">
        <v>3168840</v>
      </c>
      <c r="M86">
        <v>3066620</v>
      </c>
      <c r="N86">
        <v>3168840</v>
      </c>
      <c r="O86">
        <v>3168840</v>
      </c>
      <c r="P86">
        <v>3066620</v>
      </c>
      <c r="Q86">
        <v>3168840</v>
      </c>
      <c r="R86">
        <v>3066620</v>
      </c>
      <c r="S86">
        <v>3168840</v>
      </c>
    </row>
    <row r="87" spans="1:19" x14ac:dyDescent="0.2">
      <c r="A87" s="22">
        <v>85</v>
      </c>
      <c r="B87" t="b">
        <v>0</v>
      </c>
      <c r="C87" t="b">
        <v>1</v>
      </c>
      <c r="D87" t="s">
        <v>90</v>
      </c>
      <c r="E87" t="s">
        <v>271</v>
      </c>
      <c r="F87" t="str">
        <f>VLOOKUP(pHWC_nonagri[[#This Row],[ecoinvent_country_name]],CFs_nonagri[[ecoinvent_country_name]:[ecoinvent_shortname]],3,0)</f>
        <v>CA-NF</v>
      </c>
      <c r="G87">
        <v>26410300</v>
      </c>
      <c r="H87">
        <v>2243070</v>
      </c>
      <c r="I87">
        <v>2026000</v>
      </c>
      <c r="J87">
        <v>2243070</v>
      </c>
      <c r="K87">
        <v>2170710</v>
      </c>
      <c r="L87">
        <v>2243070</v>
      </c>
      <c r="M87">
        <v>2170710</v>
      </c>
      <c r="N87">
        <v>2243070</v>
      </c>
      <c r="O87">
        <v>2243070</v>
      </c>
      <c r="P87">
        <v>2170710</v>
      </c>
      <c r="Q87">
        <v>2243070</v>
      </c>
      <c r="R87">
        <v>2170710</v>
      </c>
      <c r="S87">
        <v>2243070</v>
      </c>
    </row>
    <row r="88" spans="1:19" x14ac:dyDescent="0.2">
      <c r="A88" s="22">
        <v>86</v>
      </c>
      <c r="B88" t="b">
        <v>0</v>
      </c>
      <c r="C88" t="b">
        <v>1</v>
      </c>
      <c r="D88" t="s">
        <v>90</v>
      </c>
      <c r="E88" t="s">
        <v>273</v>
      </c>
      <c r="F88" t="str">
        <f>VLOOKUP(pHWC_nonagri[[#This Row],[ecoinvent_country_name]],CFs_nonagri[[ecoinvent_country_name]:[ecoinvent_shortname]],3,0)</f>
        <v>CA-NS</v>
      </c>
      <c r="G88">
        <v>84926700</v>
      </c>
      <c r="H88">
        <v>7212950</v>
      </c>
      <c r="I88">
        <v>6514920</v>
      </c>
      <c r="J88">
        <v>7212950</v>
      </c>
      <c r="K88">
        <v>6980280</v>
      </c>
      <c r="L88">
        <v>7212950</v>
      </c>
      <c r="M88">
        <v>6980280</v>
      </c>
      <c r="N88">
        <v>7212950</v>
      </c>
      <c r="O88">
        <v>7212950</v>
      </c>
      <c r="P88">
        <v>6980280</v>
      </c>
      <c r="Q88">
        <v>7212950</v>
      </c>
      <c r="R88">
        <v>6980280</v>
      </c>
      <c r="S88">
        <v>7212950</v>
      </c>
    </row>
    <row r="89" spans="1:19" x14ac:dyDescent="0.2">
      <c r="A89" s="22">
        <v>87</v>
      </c>
      <c r="B89" t="b">
        <v>0</v>
      </c>
      <c r="C89" t="b">
        <v>1</v>
      </c>
      <c r="D89" t="s">
        <v>90</v>
      </c>
      <c r="E89" t="s">
        <v>275</v>
      </c>
      <c r="F89" t="str">
        <f>VLOOKUP(pHWC_nonagri[[#This Row],[ecoinvent_country_name]],CFs_nonagri[[ecoinvent_country_name]:[ecoinvent_shortname]],3,0)</f>
        <v>CA-NT</v>
      </c>
      <c r="G89">
        <v>2460320</v>
      </c>
      <c r="H89">
        <v>208959</v>
      </c>
      <c r="I89">
        <v>188737</v>
      </c>
      <c r="J89">
        <v>208959</v>
      </c>
      <c r="K89">
        <v>202218</v>
      </c>
      <c r="L89">
        <v>208959</v>
      </c>
      <c r="M89">
        <v>202218</v>
      </c>
      <c r="N89">
        <v>208959</v>
      </c>
      <c r="O89">
        <v>208959</v>
      </c>
      <c r="P89">
        <v>202218</v>
      </c>
      <c r="Q89">
        <v>208959</v>
      </c>
      <c r="R89">
        <v>202218</v>
      </c>
      <c r="S89">
        <v>208959</v>
      </c>
    </row>
    <row r="90" spans="1:19" x14ac:dyDescent="0.2">
      <c r="A90" s="22">
        <v>88</v>
      </c>
      <c r="B90" t="b">
        <v>0</v>
      </c>
      <c r="C90" t="b">
        <v>1</v>
      </c>
      <c r="D90" t="s">
        <v>90</v>
      </c>
      <c r="E90" t="s">
        <v>277</v>
      </c>
      <c r="F90" t="str">
        <f>VLOOKUP(pHWC_nonagri[[#This Row],[ecoinvent_country_name]],CFs_nonagri[[ecoinvent_country_name]:[ecoinvent_shortname]],3,0)</f>
        <v>CA-NU</v>
      </c>
      <c r="G90">
        <v>1171760</v>
      </c>
      <c r="H90">
        <v>99519.1</v>
      </c>
      <c r="I90">
        <v>89888.2</v>
      </c>
      <c r="J90">
        <v>99519.1</v>
      </c>
      <c r="K90">
        <v>96308.800000000003</v>
      </c>
      <c r="L90">
        <v>99519.1</v>
      </c>
      <c r="M90">
        <v>96308.800000000003</v>
      </c>
      <c r="N90">
        <v>99519.1</v>
      </c>
      <c r="O90">
        <v>99519.1</v>
      </c>
      <c r="P90">
        <v>96308.800000000003</v>
      </c>
      <c r="Q90">
        <v>99519.1</v>
      </c>
      <c r="R90">
        <v>96308.800000000003</v>
      </c>
      <c r="S90">
        <v>99519.1</v>
      </c>
    </row>
    <row r="91" spans="1:19" x14ac:dyDescent="0.2">
      <c r="A91" s="22">
        <v>89</v>
      </c>
      <c r="B91" t="b">
        <v>0</v>
      </c>
      <c r="C91" t="b">
        <v>1</v>
      </c>
      <c r="D91" t="s">
        <v>90</v>
      </c>
      <c r="E91" t="s">
        <v>279</v>
      </c>
      <c r="F91" t="str">
        <f>VLOOKUP(pHWC_nonagri[[#This Row],[ecoinvent_country_name]],CFs_nonagri[[ecoinvent_country_name]:[ecoinvent_shortname]],3,0)</f>
        <v>CA-ON</v>
      </c>
      <c r="G91">
        <v>723700000</v>
      </c>
      <c r="H91">
        <v>61464900</v>
      </c>
      <c r="I91">
        <v>55516700</v>
      </c>
      <c r="J91">
        <v>61464900</v>
      </c>
      <c r="K91">
        <v>59482200</v>
      </c>
      <c r="L91">
        <v>61464900</v>
      </c>
      <c r="M91">
        <v>59482200</v>
      </c>
      <c r="N91">
        <v>61464900</v>
      </c>
      <c r="O91">
        <v>61464900</v>
      </c>
      <c r="P91">
        <v>59482200</v>
      </c>
      <c r="Q91">
        <v>61464900</v>
      </c>
      <c r="R91">
        <v>59482200</v>
      </c>
      <c r="S91">
        <v>61464900</v>
      </c>
    </row>
    <row r="92" spans="1:19" x14ac:dyDescent="0.2">
      <c r="A92" s="22">
        <v>90</v>
      </c>
      <c r="B92" t="b">
        <v>0</v>
      </c>
      <c r="C92" t="b">
        <v>1</v>
      </c>
      <c r="D92" t="s">
        <v>90</v>
      </c>
      <c r="E92" t="s">
        <v>281</v>
      </c>
      <c r="F92" t="str">
        <f>VLOOKUP(pHWC_nonagri[[#This Row],[ecoinvent_country_name]],CFs_nonagri[[ecoinvent_country_name]:[ecoinvent_shortname]],3,0)</f>
        <v>CA-PE</v>
      </c>
      <c r="G92">
        <v>8282670</v>
      </c>
      <c r="H92">
        <v>703460</v>
      </c>
      <c r="I92">
        <v>635383</v>
      </c>
      <c r="J92">
        <v>703460</v>
      </c>
      <c r="K92">
        <v>680768</v>
      </c>
      <c r="L92">
        <v>703460</v>
      </c>
      <c r="M92">
        <v>680768</v>
      </c>
      <c r="N92">
        <v>703460</v>
      </c>
      <c r="O92">
        <v>703460</v>
      </c>
      <c r="P92">
        <v>680768</v>
      </c>
      <c r="Q92">
        <v>703460</v>
      </c>
      <c r="R92">
        <v>680768</v>
      </c>
      <c r="S92">
        <v>703460</v>
      </c>
    </row>
    <row r="93" spans="1:19" x14ac:dyDescent="0.2">
      <c r="A93" s="22">
        <v>91</v>
      </c>
      <c r="B93" t="b">
        <v>0</v>
      </c>
      <c r="C93" t="b">
        <v>1</v>
      </c>
      <c r="D93" t="s">
        <v>90</v>
      </c>
      <c r="E93" t="s">
        <v>283</v>
      </c>
      <c r="F93" t="str">
        <f>VLOOKUP(pHWC_nonagri[[#This Row],[ecoinvent_country_name]],CFs_nonagri[[ecoinvent_country_name]:[ecoinvent_shortname]],3,0)</f>
        <v>CA-QC</v>
      </c>
      <c r="G93">
        <v>377524000</v>
      </c>
      <c r="H93">
        <v>32063600</v>
      </c>
      <c r="I93">
        <v>28960700</v>
      </c>
      <c r="J93">
        <v>32063600</v>
      </c>
      <c r="K93">
        <v>31029300</v>
      </c>
      <c r="L93">
        <v>32063600</v>
      </c>
      <c r="M93">
        <v>31029300</v>
      </c>
      <c r="N93">
        <v>32063600</v>
      </c>
      <c r="O93">
        <v>32063600</v>
      </c>
      <c r="P93">
        <v>31029300</v>
      </c>
      <c r="Q93">
        <v>32063600</v>
      </c>
      <c r="R93">
        <v>31029300</v>
      </c>
      <c r="S93">
        <v>32063600</v>
      </c>
    </row>
    <row r="94" spans="1:19" x14ac:dyDescent="0.2">
      <c r="A94" s="22">
        <v>92</v>
      </c>
      <c r="B94" t="b">
        <v>0</v>
      </c>
      <c r="C94" t="b">
        <v>1</v>
      </c>
      <c r="D94" t="s">
        <v>90</v>
      </c>
      <c r="E94" t="s">
        <v>285</v>
      </c>
      <c r="F94" t="str">
        <f>VLOOKUP(pHWC_nonagri[[#This Row],[ecoinvent_country_name]],CFs_nonagri[[ecoinvent_country_name]:[ecoinvent_shortname]],3,0)</f>
        <v>CA-SK</v>
      </c>
      <c r="G94">
        <v>99636100</v>
      </c>
      <c r="H94">
        <v>8462240</v>
      </c>
      <c r="I94">
        <v>7643310</v>
      </c>
      <c r="J94">
        <v>8462240</v>
      </c>
      <c r="K94">
        <v>8189270</v>
      </c>
      <c r="L94">
        <v>8462240</v>
      </c>
      <c r="M94">
        <v>8189270</v>
      </c>
      <c r="N94">
        <v>8462240</v>
      </c>
      <c r="O94">
        <v>8462240</v>
      </c>
      <c r="P94">
        <v>8189270</v>
      </c>
      <c r="Q94">
        <v>8462240</v>
      </c>
      <c r="R94">
        <v>8189270</v>
      </c>
      <c r="S94">
        <v>8462240</v>
      </c>
    </row>
    <row r="95" spans="1:19" x14ac:dyDescent="0.2">
      <c r="A95" s="22">
        <v>93</v>
      </c>
      <c r="B95" t="b">
        <v>0</v>
      </c>
      <c r="C95" t="b">
        <v>1</v>
      </c>
      <c r="D95" t="s">
        <v>90</v>
      </c>
      <c r="E95" t="s">
        <v>287</v>
      </c>
      <c r="F95" t="str">
        <f>VLOOKUP(pHWC_nonagri[[#This Row],[ecoinvent_country_name]],CFs_nonagri[[ecoinvent_country_name]:[ecoinvent_shortname]],3,0)</f>
        <v>CA-YK</v>
      </c>
      <c r="G95">
        <v>1266410</v>
      </c>
      <c r="H95">
        <v>107558</v>
      </c>
      <c r="I95">
        <v>97149.2</v>
      </c>
      <c r="J95">
        <v>107558</v>
      </c>
      <c r="K95">
        <v>104088</v>
      </c>
      <c r="L95">
        <v>107558</v>
      </c>
      <c r="M95">
        <v>104088</v>
      </c>
      <c r="N95">
        <v>107558</v>
      </c>
      <c r="O95">
        <v>107558</v>
      </c>
      <c r="P95">
        <v>104088</v>
      </c>
      <c r="Q95">
        <v>107558</v>
      </c>
      <c r="R95">
        <v>104088</v>
      </c>
      <c r="S95">
        <v>107558</v>
      </c>
    </row>
    <row r="96" spans="1:19" x14ac:dyDescent="0.2">
      <c r="A96" s="22">
        <v>94</v>
      </c>
      <c r="B96" t="b">
        <v>1</v>
      </c>
      <c r="C96" t="b">
        <v>1</v>
      </c>
      <c r="D96" t="s">
        <v>289</v>
      </c>
      <c r="E96" t="s">
        <v>290</v>
      </c>
      <c r="F96" t="str">
        <f>VLOOKUP(pHWC_nonagri[[#This Row],[ecoinvent_country_name]],CFs_nonagri[[ecoinvent_country_name]:[ecoinvent_shortname]],3,0)</f>
        <v>CD</v>
      </c>
      <c r="G96">
        <v>110369000</v>
      </c>
      <c r="H96">
        <v>9373790</v>
      </c>
      <c r="I96">
        <v>8466650</v>
      </c>
      <c r="J96">
        <v>9373790</v>
      </c>
      <c r="K96">
        <v>9071410</v>
      </c>
      <c r="L96">
        <v>9373790</v>
      </c>
      <c r="M96">
        <v>9071410</v>
      </c>
      <c r="N96">
        <v>9373790</v>
      </c>
      <c r="O96">
        <v>9373790</v>
      </c>
      <c r="P96">
        <v>9071410</v>
      </c>
      <c r="Q96">
        <v>9373790</v>
      </c>
      <c r="R96">
        <v>9071410</v>
      </c>
      <c r="S96">
        <v>9373790</v>
      </c>
    </row>
    <row r="97" spans="1:19" x14ac:dyDescent="0.2">
      <c r="A97" s="22">
        <v>95</v>
      </c>
      <c r="B97" t="b">
        <v>0</v>
      </c>
      <c r="C97" t="b">
        <v>1</v>
      </c>
      <c r="D97" t="s">
        <v>90</v>
      </c>
      <c r="E97" t="s">
        <v>293</v>
      </c>
      <c r="F97" t="str">
        <f>VLOOKUP(pHWC_nonagri[[#This Row],[ecoinvent_country_name]],CFs_nonagri[[ecoinvent_country_name]:[ecoinvent_shortname]],3,0)</f>
        <v>CENTREL</v>
      </c>
      <c r="G97">
        <v>2266130000</v>
      </c>
      <c r="H97">
        <v>192466000</v>
      </c>
      <c r="I97">
        <v>173840000</v>
      </c>
      <c r="J97">
        <v>192466000</v>
      </c>
      <c r="K97">
        <v>186257000</v>
      </c>
      <c r="L97">
        <v>192466000</v>
      </c>
      <c r="M97">
        <v>186257000</v>
      </c>
      <c r="N97">
        <v>192466000</v>
      </c>
      <c r="O97">
        <v>192466000</v>
      </c>
      <c r="P97">
        <v>186257000</v>
      </c>
      <c r="Q97">
        <v>192466000</v>
      </c>
      <c r="R97">
        <v>186257000</v>
      </c>
      <c r="S97">
        <v>192466000</v>
      </c>
    </row>
    <row r="98" spans="1:19" x14ac:dyDescent="0.2">
      <c r="A98" s="22">
        <v>96</v>
      </c>
      <c r="B98" t="b">
        <v>1</v>
      </c>
      <c r="C98" t="b">
        <v>1</v>
      </c>
      <c r="D98" t="s">
        <v>295</v>
      </c>
      <c r="E98" t="s">
        <v>295</v>
      </c>
      <c r="F98" t="str">
        <f>VLOOKUP(pHWC_nonagri[[#This Row],[ecoinvent_country_name]],CFs_nonagri[[ecoinvent_country_name]:[ecoinvent_shortname]],3,0)</f>
        <v>CF</v>
      </c>
      <c r="G98">
        <v>71477700</v>
      </c>
      <c r="H98">
        <v>6070710</v>
      </c>
      <c r="I98">
        <v>5483220</v>
      </c>
      <c r="J98">
        <v>6070710</v>
      </c>
      <c r="K98">
        <v>5874880</v>
      </c>
      <c r="L98">
        <v>6070710</v>
      </c>
      <c r="M98">
        <v>5874880</v>
      </c>
      <c r="N98">
        <v>6070710</v>
      </c>
      <c r="O98">
        <v>6070710</v>
      </c>
      <c r="P98">
        <v>5874880</v>
      </c>
      <c r="Q98">
        <v>6070710</v>
      </c>
      <c r="R98">
        <v>5874880</v>
      </c>
      <c r="S98">
        <v>6070710</v>
      </c>
    </row>
    <row r="99" spans="1:19" x14ac:dyDescent="0.2">
      <c r="A99" s="22">
        <v>97</v>
      </c>
      <c r="B99" t="b">
        <v>1</v>
      </c>
      <c r="C99" t="b">
        <v>1</v>
      </c>
      <c r="D99" t="s">
        <v>298</v>
      </c>
      <c r="E99" t="s">
        <v>298</v>
      </c>
      <c r="F99" t="str">
        <f>VLOOKUP(pHWC_nonagri[[#This Row],[ecoinvent_country_name]],CFs_nonagri[[ecoinvent_country_name]:[ecoinvent_shortname]],3,0)</f>
        <v>CG</v>
      </c>
      <c r="G99">
        <v>20298700</v>
      </c>
      <c r="H99">
        <v>1724000</v>
      </c>
      <c r="I99">
        <v>1557160</v>
      </c>
      <c r="J99">
        <v>1724000</v>
      </c>
      <c r="K99">
        <v>1668380</v>
      </c>
      <c r="L99">
        <v>1724000</v>
      </c>
      <c r="M99">
        <v>1668380</v>
      </c>
      <c r="N99">
        <v>1724000</v>
      </c>
      <c r="O99">
        <v>1724000</v>
      </c>
      <c r="P99">
        <v>1668380</v>
      </c>
      <c r="Q99">
        <v>1724000</v>
      </c>
      <c r="R99">
        <v>1668380</v>
      </c>
      <c r="S99">
        <v>1724000</v>
      </c>
    </row>
    <row r="100" spans="1:19" x14ac:dyDescent="0.2">
      <c r="A100" s="22">
        <v>98</v>
      </c>
      <c r="B100" t="b">
        <v>1</v>
      </c>
      <c r="C100" t="b">
        <v>1</v>
      </c>
      <c r="D100" t="s">
        <v>301</v>
      </c>
      <c r="E100" t="s">
        <v>301</v>
      </c>
      <c r="F100" t="str">
        <f>VLOOKUP(pHWC_nonagri[[#This Row],[ecoinvent_country_name]],CFs_nonagri[[ecoinvent_country_name]:[ecoinvent_shortname]],3,0)</f>
        <v>CH</v>
      </c>
      <c r="G100">
        <v>231012000</v>
      </c>
      <c r="H100">
        <v>19620200</v>
      </c>
      <c r="I100">
        <v>17721500</v>
      </c>
      <c r="J100">
        <v>19620200</v>
      </c>
      <c r="K100">
        <v>18987300</v>
      </c>
      <c r="L100">
        <v>19620200</v>
      </c>
      <c r="M100">
        <v>18987300</v>
      </c>
      <c r="N100">
        <v>19620200</v>
      </c>
      <c r="O100">
        <v>19620200</v>
      </c>
      <c r="P100">
        <v>18987300</v>
      </c>
      <c r="Q100">
        <v>19620200</v>
      </c>
      <c r="R100">
        <v>18987300</v>
      </c>
      <c r="S100">
        <v>19620200</v>
      </c>
    </row>
    <row r="101" spans="1:19" x14ac:dyDescent="0.2">
      <c r="A101" s="22">
        <v>99</v>
      </c>
      <c r="B101" t="b">
        <v>1</v>
      </c>
      <c r="C101" t="b">
        <v>1</v>
      </c>
      <c r="D101" t="s">
        <v>304</v>
      </c>
      <c r="E101" t="s">
        <v>305</v>
      </c>
      <c r="F101" t="str">
        <f>VLOOKUP(pHWC_nonagri[[#This Row],[ecoinvent_country_name]],CFs_nonagri[[ecoinvent_country_name]:[ecoinvent_shortname]],3,0)</f>
        <v>CI</v>
      </c>
      <c r="G101">
        <v>72853500</v>
      </c>
      <c r="H101">
        <v>6187560</v>
      </c>
      <c r="I101">
        <v>5588760</v>
      </c>
      <c r="J101">
        <v>6187560</v>
      </c>
      <c r="K101">
        <v>5987960</v>
      </c>
      <c r="L101">
        <v>6187560</v>
      </c>
      <c r="M101">
        <v>5987960</v>
      </c>
      <c r="N101">
        <v>6187560</v>
      </c>
      <c r="O101">
        <v>6187560</v>
      </c>
      <c r="P101">
        <v>5987960</v>
      </c>
      <c r="Q101">
        <v>6187560</v>
      </c>
      <c r="R101">
        <v>5987960</v>
      </c>
      <c r="S101">
        <v>6187560</v>
      </c>
    </row>
    <row r="102" spans="1:19" x14ac:dyDescent="0.2">
      <c r="A102" s="22">
        <v>100</v>
      </c>
      <c r="B102" t="b">
        <v>0</v>
      </c>
      <c r="C102" t="b">
        <v>1</v>
      </c>
      <c r="D102" t="s">
        <v>90</v>
      </c>
      <c r="E102" t="s">
        <v>308</v>
      </c>
      <c r="F102" t="str">
        <f>VLOOKUP(pHWC_nonagri[[#This Row],[ecoinvent_country_name]],CFs_nonagri[[ecoinvent_country_name]:[ecoinvent_shortname]],3,0)</f>
        <v>CK</v>
      </c>
      <c r="G102">
        <v>104006</v>
      </c>
      <c r="H102">
        <v>8833.42</v>
      </c>
      <c r="I102">
        <v>7978.57</v>
      </c>
      <c r="J102">
        <v>8833.42</v>
      </c>
      <c r="K102">
        <v>8548.4699999999993</v>
      </c>
      <c r="L102">
        <v>8833.42</v>
      </c>
      <c r="M102">
        <v>8548.4699999999993</v>
      </c>
      <c r="N102">
        <v>8833.42</v>
      </c>
      <c r="O102">
        <v>8833.42</v>
      </c>
      <c r="P102">
        <v>8548.4699999999993</v>
      </c>
      <c r="Q102">
        <v>8833.42</v>
      </c>
      <c r="R102">
        <v>8548.4699999999993</v>
      </c>
      <c r="S102">
        <v>8833.42</v>
      </c>
    </row>
    <row r="103" spans="1:19" x14ac:dyDescent="0.2">
      <c r="A103" s="22">
        <v>101</v>
      </c>
      <c r="B103" t="b">
        <v>1</v>
      </c>
      <c r="C103" t="b">
        <v>1</v>
      </c>
      <c r="D103" t="s">
        <v>310</v>
      </c>
      <c r="E103" t="s">
        <v>310</v>
      </c>
      <c r="F103" t="str">
        <f>VLOOKUP(pHWC_nonagri[[#This Row],[ecoinvent_country_name]],CFs_nonagri[[ecoinvent_country_name]:[ecoinvent_shortname]],3,0)</f>
        <v>CL</v>
      </c>
      <c r="G103">
        <v>606250000</v>
      </c>
      <c r="H103">
        <v>51489800</v>
      </c>
      <c r="I103">
        <v>46506900</v>
      </c>
      <c r="J103">
        <v>51489800</v>
      </c>
      <c r="K103">
        <v>49828800</v>
      </c>
      <c r="L103">
        <v>51489800</v>
      </c>
      <c r="M103">
        <v>49828800</v>
      </c>
      <c r="N103">
        <v>51489800</v>
      </c>
      <c r="O103">
        <v>51489800</v>
      </c>
      <c r="P103">
        <v>49828800</v>
      </c>
      <c r="Q103">
        <v>51489800</v>
      </c>
      <c r="R103">
        <v>49828800</v>
      </c>
      <c r="S103">
        <v>51489800</v>
      </c>
    </row>
    <row r="104" spans="1:19" x14ac:dyDescent="0.2">
      <c r="A104" s="22">
        <v>102</v>
      </c>
      <c r="B104" t="b">
        <v>1</v>
      </c>
      <c r="C104" t="b">
        <v>1</v>
      </c>
      <c r="D104" t="s">
        <v>313</v>
      </c>
      <c r="E104" t="s">
        <v>313</v>
      </c>
      <c r="F104" t="str">
        <f>VLOOKUP(pHWC_nonagri[[#This Row],[ecoinvent_country_name]],CFs_nonagri[[ecoinvent_country_name]:[ecoinvent_shortname]],3,0)</f>
        <v>CM</v>
      </c>
      <c r="G104">
        <v>153286000</v>
      </c>
      <c r="H104">
        <v>13018800</v>
      </c>
      <c r="I104">
        <v>11759000</v>
      </c>
      <c r="J104">
        <v>13018800</v>
      </c>
      <c r="K104">
        <v>12598900</v>
      </c>
      <c r="L104">
        <v>13018800</v>
      </c>
      <c r="M104">
        <v>12598900</v>
      </c>
      <c r="N104">
        <v>13018800</v>
      </c>
      <c r="O104">
        <v>13018800</v>
      </c>
      <c r="P104">
        <v>12598900</v>
      </c>
      <c r="Q104">
        <v>13018800</v>
      </c>
      <c r="R104">
        <v>12598900</v>
      </c>
      <c r="S104">
        <v>13018800</v>
      </c>
    </row>
    <row r="105" spans="1:19" x14ac:dyDescent="0.2">
      <c r="A105" s="22">
        <v>103</v>
      </c>
      <c r="B105" t="b">
        <v>0</v>
      </c>
      <c r="C105" t="b">
        <v>1</v>
      </c>
      <c r="D105" t="s">
        <v>90</v>
      </c>
      <c r="E105" t="s">
        <v>316</v>
      </c>
      <c r="F105" t="str">
        <f>VLOOKUP(pHWC_nonagri[[#This Row],[ecoinvent_country_name]],CFs_nonagri[[ecoinvent_country_name]:[ecoinvent_shortname]],3,0)</f>
        <v>CN</v>
      </c>
      <c r="G105">
        <v>59748700000</v>
      </c>
      <c r="H105">
        <v>5074550000</v>
      </c>
      <c r="I105">
        <v>4583460000</v>
      </c>
      <c r="J105">
        <v>5074550000</v>
      </c>
      <c r="K105">
        <v>4910850000</v>
      </c>
      <c r="L105">
        <v>5074550000</v>
      </c>
      <c r="M105">
        <v>4910850000</v>
      </c>
      <c r="N105">
        <v>5074550000</v>
      </c>
      <c r="O105">
        <v>5074550000</v>
      </c>
      <c r="P105">
        <v>4910850000</v>
      </c>
      <c r="Q105">
        <v>5074550000</v>
      </c>
      <c r="R105">
        <v>4910850000</v>
      </c>
      <c r="S105">
        <v>5074550000</v>
      </c>
    </row>
    <row r="106" spans="1:19" x14ac:dyDescent="0.2">
      <c r="A106" s="22">
        <v>104</v>
      </c>
      <c r="B106" t="b">
        <v>0</v>
      </c>
      <c r="C106" t="b">
        <v>1</v>
      </c>
      <c r="D106" t="s">
        <v>90</v>
      </c>
      <c r="E106" t="s">
        <v>318</v>
      </c>
      <c r="F106" t="str">
        <f>VLOOKUP(pHWC_nonagri[[#This Row],[ecoinvent_country_name]],CFs_nonagri[[ecoinvent_country_name]:[ecoinvent_shortname]],3,0)</f>
        <v>CN-AH</v>
      </c>
      <c r="G106">
        <v>3332000000</v>
      </c>
      <c r="H106">
        <v>282991000</v>
      </c>
      <c r="I106">
        <v>255605000</v>
      </c>
      <c r="J106">
        <v>282991000</v>
      </c>
      <c r="K106">
        <v>273863000</v>
      </c>
      <c r="L106">
        <v>282991000</v>
      </c>
      <c r="M106">
        <v>273863000</v>
      </c>
      <c r="N106">
        <v>282991000</v>
      </c>
      <c r="O106">
        <v>282991000</v>
      </c>
      <c r="P106">
        <v>273863000</v>
      </c>
      <c r="Q106">
        <v>282991000</v>
      </c>
      <c r="R106">
        <v>273863000</v>
      </c>
      <c r="S106">
        <v>282991000</v>
      </c>
    </row>
    <row r="107" spans="1:19" x14ac:dyDescent="0.2">
      <c r="A107" s="22">
        <v>105</v>
      </c>
      <c r="B107" t="b">
        <v>0</v>
      </c>
      <c r="C107" t="b">
        <v>1</v>
      </c>
      <c r="D107" t="s">
        <v>90</v>
      </c>
      <c r="E107" t="s">
        <v>320</v>
      </c>
      <c r="F107" t="str">
        <f>VLOOKUP(pHWC_nonagri[[#This Row],[ecoinvent_country_name]],CFs_nonagri[[ecoinvent_country_name]:[ecoinvent_shortname]],3,0)</f>
        <v>CN-BJ</v>
      </c>
      <c r="G107">
        <v>908197000</v>
      </c>
      <c r="H107">
        <v>77134600</v>
      </c>
      <c r="I107">
        <v>69669900</v>
      </c>
      <c r="J107">
        <v>77134600</v>
      </c>
      <c r="K107">
        <v>74646300</v>
      </c>
      <c r="L107">
        <v>77134600</v>
      </c>
      <c r="M107">
        <v>74646300</v>
      </c>
      <c r="N107">
        <v>77134600</v>
      </c>
      <c r="O107">
        <v>77134600</v>
      </c>
      <c r="P107">
        <v>74646300</v>
      </c>
      <c r="Q107">
        <v>77134600</v>
      </c>
      <c r="R107">
        <v>74646300</v>
      </c>
      <c r="S107">
        <v>77134600</v>
      </c>
    </row>
    <row r="108" spans="1:19" x14ac:dyDescent="0.2">
      <c r="A108" s="22">
        <v>106</v>
      </c>
      <c r="B108" t="b">
        <v>0</v>
      </c>
      <c r="C108" t="b">
        <v>1</v>
      </c>
      <c r="D108" t="s">
        <v>90</v>
      </c>
      <c r="E108" t="s">
        <v>322</v>
      </c>
      <c r="F108" t="str">
        <f>VLOOKUP(pHWC_nonagri[[#This Row],[ecoinvent_country_name]],CFs_nonagri[[ecoinvent_country_name]:[ecoinvent_shortname]],3,0)</f>
        <v>CN-CCG</v>
      </c>
      <c r="G108">
        <v>16056800000</v>
      </c>
      <c r="H108">
        <v>1363730000</v>
      </c>
      <c r="I108">
        <v>1231760000</v>
      </c>
      <c r="J108">
        <v>1363730000</v>
      </c>
      <c r="K108">
        <v>1319740000</v>
      </c>
      <c r="L108">
        <v>1363730000</v>
      </c>
      <c r="M108">
        <v>1319740000</v>
      </c>
      <c r="N108">
        <v>1363730000</v>
      </c>
      <c r="O108">
        <v>1363730000</v>
      </c>
      <c r="P108">
        <v>1319740000</v>
      </c>
      <c r="Q108">
        <v>1363730000</v>
      </c>
      <c r="R108">
        <v>1319740000</v>
      </c>
      <c r="S108">
        <v>1363730000</v>
      </c>
    </row>
    <row r="109" spans="1:19" x14ac:dyDescent="0.2">
      <c r="A109" s="22">
        <v>107</v>
      </c>
      <c r="B109" t="b">
        <v>0</v>
      </c>
      <c r="C109" t="b">
        <v>1</v>
      </c>
      <c r="D109" t="s">
        <v>90</v>
      </c>
      <c r="E109" t="s">
        <v>324</v>
      </c>
      <c r="F109" t="str">
        <f>VLOOKUP(pHWC_nonagri[[#This Row],[ecoinvent_country_name]],CFs_nonagri[[ecoinvent_country_name]:[ecoinvent_shortname]],3,0)</f>
        <v>CN-CQ</v>
      </c>
      <c r="G109">
        <v>1226780000</v>
      </c>
      <c r="H109">
        <v>104192000</v>
      </c>
      <c r="I109">
        <v>94109100</v>
      </c>
      <c r="J109">
        <v>104192000</v>
      </c>
      <c r="K109">
        <v>100831000</v>
      </c>
      <c r="L109">
        <v>104192000</v>
      </c>
      <c r="M109">
        <v>100831000</v>
      </c>
      <c r="N109">
        <v>104192000</v>
      </c>
      <c r="O109">
        <v>104192000</v>
      </c>
      <c r="P109">
        <v>100831000</v>
      </c>
      <c r="Q109">
        <v>104192000</v>
      </c>
      <c r="R109">
        <v>100831000</v>
      </c>
      <c r="S109">
        <v>104192000</v>
      </c>
    </row>
    <row r="110" spans="1:19" x14ac:dyDescent="0.2">
      <c r="A110" s="22">
        <v>108</v>
      </c>
      <c r="B110" t="b">
        <v>0</v>
      </c>
      <c r="C110" t="b">
        <v>1</v>
      </c>
      <c r="D110" t="s">
        <v>90</v>
      </c>
      <c r="E110" t="s">
        <v>326</v>
      </c>
      <c r="F110" t="str">
        <f>VLOOKUP(pHWC_nonagri[[#This Row],[ecoinvent_country_name]],CFs_nonagri[[ecoinvent_country_name]:[ecoinvent_shortname]],3,0)</f>
        <v>CN-CSG</v>
      </c>
      <c r="G110">
        <v>9015860000</v>
      </c>
      <c r="H110">
        <v>765730000</v>
      </c>
      <c r="I110">
        <v>691627000</v>
      </c>
      <c r="J110">
        <v>765730000</v>
      </c>
      <c r="K110">
        <v>741029000</v>
      </c>
      <c r="L110">
        <v>765730000</v>
      </c>
      <c r="M110">
        <v>741029000</v>
      </c>
      <c r="N110">
        <v>765730000</v>
      </c>
      <c r="O110">
        <v>765730000</v>
      </c>
      <c r="P110">
        <v>741029000</v>
      </c>
      <c r="Q110">
        <v>765730000</v>
      </c>
      <c r="R110">
        <v>741029000</v>
      </c>
      <c r="S110">
        <v>765730000</v>
      </c>
    </row>
    <row r="111" spans="1:19" x14ac:dyDescent="0.2">
      <c r="A111" s="22">
        <v>109</v>
      </c>
      <c r="B111" t="b">
        <v>0</v>
      </c>
      <c r="C111" t="b">
        <v>1</v>
      </c>
      <c r="D111" t="s">
        <v>90</v>
      </c>
      <c r="E111" t="s">
        <v>328</v>
      </c>
      <c r="F111" t="str">
        <f>VLOOKUP(pHWC_nonagri[[#This Row],[ecoinvent_country_name]],CFs_nonagri[[ecoinvent_country_name]:[ecoinvent_shortname]],3,0)</f>
        <v>CN-ECGC</v>
      </c>
      <c r="G111">
        <v>15205400000</v>
      </c>
      <c r="H111">
        <v>1291420000</v>
      </c>
      <c r="I111">
        <v>1166440000</v>
      </c>
      <c r="J111">
        <v>1291420000</v>
      </c>
      <c r="K111">
        <v>1249760000</v>
      </c>
      <c r="L111">
        <v>1291420000</v>
      </c>
      <c r="M111">
        <v>1249760000</v>
      </c>
      <c r="N111">
        <v>1291420000</v>
      </c>
      <c r="O111">
        <v>1291420000</v>
      </c>
      <c r="P111">
        <v>1249760000</v>
      </c>
      <c r="Q111">
        <v>1291420000</v>
      </c>
      <c r="R111">
        <v>1249760000</v>
      </c>
      <c r="S111">
        <v>1291420000</v>
      </c>
    </row>
    <row r="112" spans="1:19" x14ac:dyDescent="0.2">
      <c r="A112" s="22">
        <v>110</v>
      </c>
      <c r="B112" t="b">
        <v>0</v>
      </c>
      <c r="C112" t="b">
        <v>1</v>
      </c>
      <c r="D112" t="s">
        <v>90</v>
      </c>
      <c r="E112" t="s">
        <v>330</v>
      </c>
      <c r="F112" t="str">
        <f>VLOOKUP(pHWC_nonagri[[#This Row],[ecoinvent_country_name]],CFs_nonagri[[ecoinvent_country_name]:[ecoinvent_shortname]],3,0)</f>
        <v>CN-FJ</v>
      </c>
      <c r="G112">
        <v>1601510000</v>
      </c>
      <c r="H112">
        <v>136019000</v>
      </c>
      <c r="I112">
        <v>122856000</v>
      </c>
      <c r="J112">
        <v>136019000</v>
      </c>
      <c r="K112">
        <v>131631000</v>
      </c>
      <c r="L112">
        <v>136019000</v>
      </c>
      <c r="M112">
        <v>131631000</v>
      </c>
      <c r="N112">
        <v>136019000</v>
      </c>
      <c r="O112">
        <v>136019000</v>
      </c>
      <c r="P112">
        <v>131631000</v>
      </c>
      <c r="Q112">
        <v>136019000</v>
      </c>
      <c r="R112">
        <v>131631000</v>
      </c>
      <c r="S112">
        <v>136019000</v>
      </c>
    </row>
    <row r="113" spans="1:19" x14ac:dyDescent="0.2">
      <c r="A113" s="22">
        <v>111</v>
      </c>
      <c r="B113" t="b">
        <v>0</v>
      </c>
      <c r="C113" t="b">
        <v>1</v>
      </c>
      <c r="D113" t="s">
        <v>90</v>
      </c>
      <c r="E113" t="s">
        <v>332</v>
      </c>
      <c r="F113" t="str">
        <f>VLOOKUP(pHWC_nonagri[[#This Row],[ecoinvent_country_name]],CFs_nonagri[[ecoinvent_country_name]:[ecoinvent_shortname]],3,0)</f>
        <v>CN-GD</v>
      </c>
      <c r="G113">
        <v>5887260000</v>
      </c>
      <c r="H113">
        <v>500014000</v>
      </c>
      <c r="I113">
        <v>451625000</v>
      </c>
      <c r="J113">
        <v>500014000</v>
      </c>
      <c r="K113">
        <v>483884000</v>
      </c>
      <c r="L113">
        <v>500014000</v>
      </c>
      <c r="M113">
        <v>483884000</v>
      </c>
      <c r="N113">
        <v>500014000</v>
      </c>
      <c r="O113">
        <v>500014000</v>
      </c>
      <c r="P113">
        <v>483884000</v>
      </c>
      <c r="Q113">
        <v>500014000</v>
      </c>
      <c r="R113">
        <v>483884000</v>
      </c>
      <c r="S113">
        <v>500014000</v>
      </c>
    </row>
    <row r="114" spans="1:19" x14ac:dyDescent="0.2">
      <c r="A114" s="22">
        <v>112</v>
      </c>
      <c r="B114" t="b">
        <v>0</v>
      </c>
      <c r="C114" t="b">
        <v>1</v>
      </c>
      <c r="D114" t="s">
        <v>90</v>
      </c>
      <c r="E114" t="s">
        <v>334</v>
      </c>
      <c r="F114" t="str">
        <f>VLOOKUP(pHWC_nonagri[[#This Row],[ecoinvent_country_name]],CFs_nonagri[[ecoinvent_country_name]:[ecoinvent_shortname]],3,0)</f>
        <v>CN-GS</v>
      </c>
      <c r="G114">
        <v>490858000</v>
      </c>
      <c r="H114">
        <v>41689300</v>
      </c>
      <c r="I114">
        <v>37654900</v>
      </c>
      <c r="J114">
        <v>41689300</v>
      </c>
      <c r="K114">
        <v>40344500</v>
      </c>
      <c r="L114">
        <v>41689300</v>
      </c>
      <c r="M114">
        <v>40344500</v>
      </c>
      <c r="N114">
        <v>41689300</v>
      </c>
      <c r="O114">
        <v>41689300</v>
      </c>
      <c r="P114">
        <v>40344500</v>
      </c>
      <c r="Q114">
        <v>41689300</v>
      </c>
      <c r="R114">
        <v>40344500</v>
      </c>
      <c r="S114">
        <v>41689300</v>
      </c>
    </row>
    <row r="115" spans="1:19" x14ac:dyDescent="0.2">
      <c r="A115" s="22">
        <v>113</v>
      </c>
      <c r="B115" t="b">
        <v>0</v>
      </c>
      <c r="C115" t="b">
        <v>1</v>
      </c>
      <c r="D115" t="s">
        <v>90</v>
      </c>
      <c r="E115" t="s">
        <v>336</v>
      </c>
      <c r="F115" t="str">
        <f>VLOOKUP(pHWC_nonagri[[#This Row],[ecoinvent_country_name]],CFs_nonagri[[ecoinvent_country_name]:[ecoinvent_shortname]],3,0)</f>
        <v>CN-GX</v>
      </c>
      <c r="G115">
        <v>1333910000</v>
      </c>
      <c r="H115">
        <v>113291000</v>
      </c>
      <c r="I115">
        <v>102327000</v>
      </c>
      <c r="J115">
        <v>113291000</v>
      </c>
      <c r="K115">
        <v>109636000</v>
      </c>
      <c r="L115">
        <v>113291000</v>
      </c>
      <c r="M115">
        <v>109636000</v>
      </c>
      <c r="N115">
        <v>113291000</v>
      </c>
      <c r="O115">
        <v>113291000</v>
      </c>
      <c r="P115">
        <v>109636000</v>
      </c>
      <c r="Q115">
        <v>113291000</v>
      </c>
      <c r="R115">
        <v>109636000</v>
      </c>
      <c r="S115">
        <v>113291000</v>
      </c>
    </row>
    <row r="116" spans="1:19" x14ac:dyDescent="0.2">
      <c r="A116" s="22">
        <v>114</v>
      </c>
      <c r="B116" t="b">
        <v>0</v>
      </c>
      <c r="C116" t="b">
        <v>1</v>
      </c>
      <c r="D116" t="s">
        <v>90</v>
      </c>
      <c r="E116" t="s">
        <v>338</v>
      </c>
      <c r="F116" t="str">
        <f>VLOOKUP(pHWC_nonagri[[#This Row],[ecoinvent_country_name]],CFs_nonagri[[ecoinvent_country_name]:[ecoinvent_shortname]],3,0)</f>
        <v>CN-GZ</v>
      </c>
      <c r="G116">
        <v>878553000</v>
      </c>
      <c r="H116">
        <v>74616800</v>
      </c>
      <c r="I116">
        <v>67395900</v>
      </c>
      <c r="J116">
        <v>74616800</v>
      </c>
      <c r="K116">
        <v>72209800</v>
      </c>
      <c r="L116">
        <v>74616800</v>
      </c>
      <c r="M116">
        <v>72209800</v>
      </c>
      <c r="N116">
        <v>74616800</v>
      </c>
      <c r="O116">
        <v>74616800</v>
      </c>
      <c r="P116">
        <v>72209800</v>
      </c>
      <c r="Q116">
        <v>74616800</v>
      </c>
      <c r="R116">
        <v>72209800</v>
      </c>
      <c r="S116">
        <v>74616800</v>
      </c>
    </row>
    <row r="117" spans="1:19" x14ac:dyDescent="0.2">
      <c r="A117" s="22">
        <v>115</v>
      </c>
      <c r="B117" t="b">
        <v>0</v>
      </c>
      <c r="C117" t="b">
        <v>1</v>
      </c>
      <c r="D117" t="s">
        <v>90</v>
      </c>
      <c r="E117" t="s">
        <v>340</v>
      </c>
      <c r="F117" t="str">
        <f>VLOOKUP(pHWC_nonagri[[#This Row],[ecoinvent_country_name]],CFs_nonagri[[ecoinvent_country_name]:[ecoinvent_shortname]],3,0)</f>
        <v>CN-HA</v>
      </c>
      <c r="G117">
        <v>131056000</v>
      </c>
      <c r="H117">
        <v>11130800</v>
      </c>
      <c r="I117">
        <v>10053600</v>
      </c>
      <c r="J117">
        <v>11130800</v>
      </c>
      <c r="K117">
        <v>10771700</v>
      </c>
      <c r="L117">
        <v>11130800</v>
      </c>
      <c r="M117">
        <v>10771700</v>
      </c>
      <c r="N117">
        <v>11130800</v>
      </c>
      <c r="O117">
        <v>11130800</v>
      </c>
      <c r="P117">
        <v>10771700</v>
      </c>
      <c r="Q117">
        <v>11130800</v>
      </c>
      <c r="R117">
        <v>10771700</v>
      </c>
      <c r="S117">
        <v>11130800</v>
      </c>
    </row>
    <row r="118" spans="1:19" x14ac:dyDescent="0.2">
      <c r="A118" s="22">
        <v>116</v>
      </c>
      <c r="B118" t="b">
        <v>0</v>
      </c>
      <c r="C118" t="b">
        <v>1</v>
      </c>
      <c r="D118" t="s">
        <v>90</v>
      </c>
      <c r="E118" t="s">
        <v>342</v>
      </c>
      <c r="F118" t="str">
        <f>VLOOKUP(pHWC_nonagri[[#This Row],[ecoinvent_country_name]],CFs_nonagri[[ecoinvent_country_name]:[ecoinvent_shortname]],3,0)</f>
        <v>CN-HB</v>
      </c>
      <c r="G118">
        <v>3695740000</v>
      </c>
      <c r="H118">
        <v>313885000</v>
      </c>
      <c r="I118">
        <v>283509000</v>
      </c>
      <c r="J118">
        <v>313885000</v>
      </c>
      <c r="K118">
        <v>303760000</v>
      </c>
      <c r="L118">
        <v>313885000</v>
      </c>
      <c r="M118">
        <v>303760000</v>
      </c>
      <c r="N118">
        <v>313885000</v>
      </c>
      <c r="O118">
        <v>313885000</v>
      </c>
      <c r="P118">
        <v>303760000</v>
      </c>
      <c r="Q118">
        <v>313885000</v>
      </c>
      <c r="R118">
        <v>303760000</v>
      </c>
      <c r="S118">
        <v>313885000</v>
      </c>
    </row>
    <row r="119" spans="1:19" x14ac:dyDescent="0.2">
      <c r="A119" s="22">
        <v>117</v>
      </c>
      <c r="B119" t="b">
        <v>0</v>
      </c>
      <c r="C119" t="b">
        <v>1</v>
      </c>
      <c r="D119" t="s">
        <v>90</v>
      </c>
      <c r="E119" t="s">
        <v>344</v>
      </c>
      <c r="F119" t="str">
        <f>VLOOKUP(pHWC_nonagri[[#This Row],[ecoinvent_country_name]],CFs_nonagri[[ecoinvent_country_name]:[ecoinvent_shortname]],3,0)</f>
        <v>CN-HE</v>
      </c>
      <c r="G119">
        <v>6431380000</v>
      </c>
      <c r="H119">
        <v>546226000</v>
      </c>
      <c r="I119">
        <v>493366000</v>
      </c>
      <c r="J119">
        <v>546226000</v>
      </c>
      <c r="K119">
        <v>528606000</v>
      </c>
      <c r="L119">
        <v>546226000</v>
      </c>
      <c r="M119">
        <v>528606000</v>
      </c>
      <c r="N119">
        <v>546226000</v>
      </c>
      <c r="O119">
        <v>546226000</v>
      </c>
      <c r="P119">
        <v>528606000</v>
      </c>
      <c r="Q119">
        <v>546226000</v>
      </c>
      <c r="R119">
        <v>528606000</v>
      </c>
      <c r="S119">
        <v>546226000</v>
      </c>
    </row>
    <row r="120" spans="1:19" x14ac:dyDescent="0.2">
      <c r="A120" s="22">
        <v>118</v>
      </c>
      <c r="B120" t="b">
        <v>0</v>
      </c>
      <c r="C120" t="b">
        <v>1</v>
      </c>
      <c r="D120" t="s">
        <v>90</v>
      </c>
      <c r="E120" t="s">
        <v>346</v>
      </c>
      <c r="F120" t="str">
        <f>VLOOKUP(pHWC_nonagri[[#This Row],[ecoinvent_country_name]],CFs_nonagri[[ecoinvent_country_name]:[ecoinvent_shortname]],3,0)</f>
        <v>CN-HL</v>
      </c>
      <c r="G120">
        <v>882546000</v>
      </c>
      <c r="H120">
        <v>74955900</v>
      </c>
      <c r="I120">
        <v>67702100</v>
      </c>
      <c r="J120">
        <v>74955900</v>
      </c>
      <c r="K120">
        <v>72538000</v>
      </c>
      <c r="L120">
        <v>74955900</v>
      </c>
      <c r="M120">
        <v>72538000</v>
      </c>
      <c r="N120">
        <v>74955900</v>
      </c>
      <c r="O120">
        <v>74955900</v>
      </c>
      <c r="P120">
        <v>72538000</v>
      </c>
      <c r="Q120">
        <v>74955900</v>
      </c>
      <c r="R120">
        <v>72538000</v>
      </c>
      <c r="S120">
        <v>74955900</v>
      </c>
    </row>
    <row r="121" spans="1:19" x14ac:dyDescent="0.2">
      <c r="A121" s="22">
        <v>119</v>
      </c>
      <c r="B121" t="b">
        <v>0</v>
      </c>
      <c r="C121" t="b">
        <v>1</v>
      </c>
      <c r="D121" t="s">
        <v>90</v>
      </c>
      <c r="E121" t="s">
        <v>348</v>
      </c>
      <c r="F121" t="str">
        <f>VLOOKUP(pHWC_nonagri[[#This Row],[ecoinvent_country_name]],CFs_nonagri[[ecoinvent_country_name]:[ecoinvent_shortname]],3,0)</f>
        <v>CN-HN</v>
      </c>
      <c r="G121">
        <v>2327650000</v>
      </c>
      <c r="H121">
        <v>197691000</v>
      </c>
      <c r="I121">
        <v>178560000</v>
      </c>
      <c r="J121">
        <v>197691000</v>
      </c>
      <c r="K121">
        <v>191314000</v>
      </c>
      <c r="L121">
        <v>197691000</v>
      </c>
      <c r="M121">
        <v>191314000</v>
      </c>
      <c r="N121">
        <v>197691000</v>
      </c>
      <c r="O121">
        <v>197691000</v>
      </c>
      <c r="P121">
        <v>191314000</v>
      </c>
      <c r="Q121">
        <v>197691000</v>
      </c>
      <c r="R121">
        <v>191314000</v>
      </c>
      <c r="S121">
        <v>197691000</v>
      </c>
    </row>
    <row r="122" spans="1:19" x14ac:dyDescent="0.2">
      <c r="A122" s="22">
        <v>120</v>
      </c>
      <c r="B122" t="b">
        <v>0</v>
      </c>
      <c r="C122" t="b">
        <v>1</v>
      </c>
      <c r="D122" t="s">
        <v>90</v>
      </c>
      <c r="E122" t="s">
        <v>350</v>
      </c>
      <c r="F122" t="str">
        <f>VLOOKUP(pHWC_nonagri[[#This Row],[ecoinvent_country_name]],CFs_nonagri[[ecoinvent_country_name]:[ecoinvent_shortname]],3,0)</f>
        <v>CN-HU</v>
      </c>
      <c r="G122">
        <v>2716390000</v>
      </c>
      <c r="H122">
        <v>230707000</v>
      </c>
      <c r="I122">
        <v>208381000</v>
      </c>
      <c r="J122">
        <v>230707000</v>
      </c>
      <c r="K122">
        <v>223265000</v>
      </c>
      <c r="L122">
        <v>230707000</v>
      </c>
      <c r="M122">
        <v>223265000</v>
      </c>
      <c r="N122">
        <v>230707000</v>
      </c>
      <c r="O122">
        <v>230707000</v>
      </c>
      <c r="P122">
        <v>223265000</v>
      </c>
      <c r="Q122">
        <v>230707000</v>
      </c>
      <c r="R122">
        <v>223265000</v>
      </c>
      <c r="S122">
        <v>230707000</v>
      </c>
    </row>
    <row r="123" spans="1:19" x14ac:dyDescent="0.2">
      <c r="A123" s="22">
        <v>121</v>
      </c>
      <c r="B123" t="b">
        <v>0</v>
      </c>
      <c r="C123" t="b">
        <v>1</v>
      </c>
      <c r="D123" t="s">
        <v>90</v>
      </c>
      <c r="E123" t="s">
        <v>352</v>
      </c>
      <c r="F123" t="str">
        <f>VLOOKUP(pHWC_nonagri[[#This Row],[ecoinvent_country_name]],CFs_nonagri[[ecoinvent_country_name]:[ecoinvent_shortname]],3,0)</f>
        <v>CN-JL</v>
      </c>
      <c r="G123">
        <v>741772000</v>
      </c>
      <c r="H123">
        <v>62999800</v>
      </c>
      <c r="I123">
        <v>56903100</v>
      </c>
      <c r="J123">
        <v>62999800</v>
      </c>
      <c r="K123">
        <v>60967600</v>
      </c>
      <c r="L123">
        <v>62999800</v>
      </c>
      <c r="M123">
        <v>60967600</v>
      </c>
      <c r="N123">
        <v>62999800</v>
      </c>
      <c r="O123">
        <v>62999800</v>
      </c>
      <c r="P123">
        <v>60967600</v>
      </c>
      <c r="Q123">
        <v>62999800</v>
      </c>
      <c r="R123">
        <v>60967600</v>
      </c>
      <c r="S123">
        <v>62999800</v>
      </c>
    </row>
    <row r="124" spans="1:19" x14ac:dyDescent="0.2">
      <c r="A124" s="22">
        <v>122</v>
      </c>
      <c r="B124" t="b">
        <v>0</v>
      </c>
      <c r="C124" t="b">
        <v>1</v>
      </c>
      <c r="D124" t="s">
        <v>90</v>
      </c>
      <c r="E124" t="s">
        <v>354</v>
      </c>
      <c r="F124" t="str">
        <f>VLOOKUP(pHWC_nonagri[[#This Row],[ecoinvent_country_name]],CFs_nonagri[[ecoinvent_country_name]:[ecoinvent_shortname]],3,0)</f>
        <v>CN-JS</v>
      </c>
      <c r="G124">
        <v>4998740000</v>
      </c>
      <c r="H124">
        <v>424551000</v>
      </c>
      <c r="I124">
        <v>383465000</v>
      </c>
      <c r="J124">
        <v>424551000</v>
      </c>
      <c r="K124">
        <v>410855000</v>
      </c>
      <c r="L124">
        <v>424551000</v>
      </c>
      <c r="M124">
        <v>410855000</v>
      </c>
      <c r="N124">
        <v>424551000</v>
      </c>
      <c r="O124">
        <v>424551000</v>
      </c>
      <c r="P124">
        <v>410855000</v>
      </c>
      <c r="Q124">
        <v>424551000</v>
      </c>
      <c r="R124">
        <v>410855000</v>
      </c>
      <c r="S124">
        <v>424551000</v>
      </c>
    </row>
    <row r="125" spans="1:19" x14ac:dyDescent="0.2">
      <c r="A125" s="22">
        <v>123</v>
      </c>
      <c r="B125" t="b">
        <v>0</v>
      </c>
      <c r="C125" t="b">
        <v>1</v>
      </c>
      <c r="D125" t="s">
        <v>90</v>
      </c>
      <c r="E125" t="s">
        <v>356</v>
      </c>
      <c r="F125" t="str">
        <f>VLOOKUP(pHWC_nonagri[[#This Row],[ecoinvent_country_name]],CFs_nonagri[[ecoinvent_country_name]:[ecoinvent_shortname]],3,0)</f>
        <v>CN-JX</v>
      </c>
      <c r="G125">
        <v>1187410000</v>
      </c>
      <c r="H125">
        <v>100849000</v>
      </c>
      <c r="I125">
        <v>91089200</v>
      </c>
      <c r="J125">
        <v>100849000</v>
      </c>
      <c r="K125">
        <v>97595600</v>
      </c>
      <c r="L125">
        <v>100849000</v>
      </c>
      <c r="M125">
        <v>97595600</v>
      </c>
      <c r="N125">
        <v>100849000</v>
      </c>
      <c r="O125">
        <v>100849000</v>
      </c>
      <c r="P125">
        <v>97595600</v>
      </c>
      <c r="Q125">
        <v>100849000</v>
      </c>
      <c r="R125">
        <v>97595600</v>
      </c>
      <c r="S125">
        <v>100849000</v>
      </c>
    </row>
    <row r="126" spans="1:19" x14ac:dyDescent="0.2">
      <c r="A126" s="22">
        <v>124</v>
      </c>
      <c r="B126" t="b">
        <v>0</v>
      </c>
      <c r="C126" t="b">
        <v>1</v>
      </c>
      <c r="D126" t="s">
        <v>90</v>
      </c>
      <c r="E126" t="s">
        <v>358</v>
      </c>
      <c r="F126" t="str">
        <f>VLOOKUP(pHWC_nonagri[[#This Row],[ecoinvent_country_name]],CFs_nonagri[[ecoinvent_country_name]:[ecoinvent_shortname]],3,0)</f>
        <v>CN-LN</v>
      </c>
      <c r="G126">
        <v>1834750000</v>
      </c>
      <c r="H126">
        <v>155828000</v>
      </c>
      <c r="I126">
        <v>140748000</v>
      </c>
      <c r="J126">
        <v>155828000</v>
      </c>
      <c r="K126">
        <v>150802000</v>
      </c>
      <c r="L126">
        <v>155828000</v>
      </c>
      <c r="M126">
        <v>150802000</v>
      </c>
      <c r="N126">
        <v>155828000</v>
      </c>
      <c r="O126">
        <v>155828000</v>
      </c>
      <c r="P126">
        <v>150802000</v>
      </c>
      <c r="Q126">
        <v>155828000</v>
      </c>
      <c r="R126">
        <v>150802000</v>
      </c>
      <c r="S126">
        <v>155828000</v>
      </c>
    </row>
    <row r="127" spans="1:19" x14ac:dyDescent="0.2">
      <c r="A127" s="22">
        <v>125</v>
      </c>
      <c r="B127" t="b">
        <v>0</v>
      </c>
      <c r="C127" t="b">
        <v>1</v>
      </c>
      <c r="D127" t="s">
        <v>90</v>
      </c>
      <c r="E127" t="s">
        <v>360</v>
      </c>
      <c r="F127" t="str">
        <f>VLOOKUP(pHWC_nonagri[[#This Row],[ecoinvent_country_name]],CFs_nonagri[[ecoinvent_country_name]:[ecoinvent_shortname]],3,0)</f>
        <v>CN-NCGC</v>
      </c>
      <c r="G127">
        <v>13120300000</v>
      </c>
      <c r="H127">
        <v>1114330000</v>
      </c>
      <c r="I127">
        <v>1006490000</v>
      </c>
      <c r="J127">
        <v>1114330000</v>
      </c>
      <c r="K127">
        <v>1078380000</v>
      </c>
      <c r="L127">
        <v>1114330000</v>
      </c>
      <c r="M127">
        <v>1078380000</v>
      </c>
      <c r="N127">
        <v>1114330000</v>
      </c>
      <c r="O127">
        <v>1114330000</v>
      </c>
      <c r="P127">
        <v>1078380000</v>
      </c>
      <c r="Q127">
        <v>1114330000</v>
      </c>
      <c r="R127">
        <v>1078380000</v>
      </c>
      <c r="S127">
        <v>1114330000</v>
      </c>
    </row>
    <row r="128" spans="1:19" x14ac:dyDescent="0.2">
      <c r="A128" s="22">
        <v>126</v>
      </c>
      <c r="B128" t="b">
        <v>0</v>
      </c>
      <c r="C128" t="b">
        <v>1</v>
      </c>
      <c r="D128" t="s">
        <v>90</v>
      </c>
      <c r="E128" t="s">
        <v>362</v>
      </c>
      <c r="F128" t="str">
        <f>VLOOKUP(pHWC_nonagri[[#This Row],[ecoinvent_country_name]],CFs_nonagri[[ecoinvent_country_name]:[ecoinvent_shortname]],3,0)</f>
        <v>CN-NECG</v>
      </c>
      <c r="G128">
        <v>3459070000</v>
      </c>
      <c r="H128">
        <v>293784000</v>
      </c>
      <c r="I128">
        <v>265353000</v>
      </c>
      <c r="J128">
        <v>293784000</v>
      </c>
      <c r="K128">
        <v>284307000</v>
      </c>
      <c r="L128">
        <v>293784000</v>
      </c>
      <c r="M128">
        <v>284307000</v>
      </c>
      <c r="N128">
        <v>293784000</v>
      </c>
      <c r="O128">
        <v>293784000</v>
      </c>
      <c r="P128">
        <v>284307000</v>
      </c>
      <c r="Q128">
        <v>293784000</v>
      </c>
      <c r="R128">
        <v>284307000</v>
      </c>
      <c r="S128">
        <v>293784000</v>
      </c>
    </row>
    <row r="129" spans="1:19" x14ac:dyDescent="0.2">
      <c r="A129" s="22">
        <v>127</v>
      </c>
      <c r="B129" t="b">
        <v>0</v>
      </c>
      <c r="C129" t="b">
        <v>1</v>
      </c>
      <c r="D129" t="s">
        <v>90</v>
      </c>
      <c r="E129" t="s">
        <v>364</v>
      </c>
      <c r="F129" t="str">
        <f>VLOOKUP(pHWC_nonagri[[#This Row],[ecoinvent_country_name]],CFs_nonagri[[ecoinvent_country_name]:[ecoinvent_shortname]],3,0)</f>
        <v>CN-NM</v>
      </c>
      <c r="G129">
        <v>708209000</v>
      </c>
      <c r="H129">
        <v>60149200</v>
      </c>
      <c r="I129">
        <v>54328300</v>
      </c>
      <c r="J129">
        <v>60149200</v>
      </c>
      <c r="K129">
        <v>58208900</v>
      </c>
      <c r="L129">
        <v>60149200</v>
      </c>
      <c r="M129">
        <v>58208900</v>
      </c>
      <c r="N129">
        <v>60149200</v>
      </c>
      <c r="O129">
        <v>60149200</v>
      </c>
      <c r="P129">
        <v>58208900</v>
      </c>
      <c r="Q129">
        <v>60149200</v>
      </c>
      <c r="R129">
        <v>58208900</v>
      </c>
      <c r="S129">
        <v>60149200</v>
      </c>
    </row>
    <row r="130" spans="1:19" x14ac:dyDescent="0.2">
      <c r="A130" s="22">
        <v>128</v>
      </c>
      <c r="B130" t="b">
        <v>0</v>
      </c>
      <c r="C130" t="b">
        <v>1</v>
      </c>
      <c r="D130" t="s">
        <v>90</v>
      </c>
      <c r="E130" t="s">
        <v>366</v>
      </c>
      <c r="F130" t="str">
        <f>VLOOKUP(pHWC_nonagri[[#This Row],[ecoinvent_country_name]],CFs_nonagri[[ecoinvent_country_name]:[ecoinvent_shortname]],3,0)</f>
        <v>CN-NWG</v>
      </c>
      <c r="G130">
        <v>2735270000</v>
      </c>
      <c r="H130">
        <v>232310000</v>
      </c>
      <c r="I130">
        <v>209829000</v>
      </c>
      <c r="J130">
        <v>232310000</v>
      </c>
      <c r="K130">
        <v>224816000</v>
      </c>
      <c r="L130">
        <v>232310000</v>
      </c>
      <c r="M130">
        <v>224816000</v>
      </c>
      <c r="N130">
        <v>232310000</v>
      </c>
      <c r="O130">
        <v>232310000</v>
      </c>
      <c r="P130">
        <v>224816000</v>
      </c>
      <c r="Q130">
        <v>232310000</v>
      </c>
      <c r="R130">
        <v>224816000</v>
      </c>
      <c r="S130">
        <v>232310000</v>
      </c>
    </row>
    <row r="131" spans="1:19" x14ac:dyDescent="0.2">
      <c r="A131" s="22">
        <v>129</v>
      </c>
      <c r="B131" t="b">
        <v>0</v>
      </c>
      <c r="C131" t="b">
        <v>1</v>
      </c>
      <c r="D131" t="s">
        <v>90</v>
      </c>
      <c r="E131" t="s">
        <v>368</v>
      </c>
      <c r="F131" t="str">
        <f>VLOOKUP(pHWC_nonagri[[#This Row],[ecoinvent_country_name]],CFs_nonagri[[ecoinvent_country_name]:[ecoinvent_shortname]],3,0)</f>
        <v>CN-NX</v>
      </c>
      <c r="G131">
        <v>159029000</v>
      </c>
      <c r="H131">
        <v>13506600</v>
      </c>
      <c r="I131">
        <v>12199500</v>
      </c>
      <c r="J131">
        <v>13506600</v>
      </c>
      <c r="K131">
        <v>13070900</v>
      </c>
      <c r="L131">
        <v>13506600</v>
      </c>
      <c r="M131">
        <v>13070900</v>
      </c>
      <c r="N131">
        <v>13506600</v>
      </c>
      <c r="O131">
        <v>13506600</v>
      </c>
      <c r="P131">
        <v>13070900</v>
      </c>
      <c r="Q131">
        <v>13506600</v>
      </c>
      <c r="R131">
        <v>13070900</v>
      </c>
      <c r="S131">
        <v>13506600</v>
      </c>
    </row>
    <row r="132" spans="1:19" x14ac:dyDescent="0.2">
      <c r="A132" s="22">
        <v>130</v>
      </c>
      <c r="B132" t="b">
        <v>0</v>
      </c>
      <c r="C132" t="b">
        <v>1</v>
      </c>
      <c r="D132" t="s">
        <v>90</v>
      </c>
      <c r="E132" t="s">
        <v>370</v>
      </c>
      <c r="F132" t="str">
        <f>VLOOKUP(pHWC_nonagri[[#This Row],[ecoinvent_country_name]],CFs_nonagri[[ecoinvent_country_name]:[ecoinvent_shortname]],3,0)</f>
        <v>CN-QH</v>
      </c>
      <c r="G132">
        <v>236989000</v>
      </c>
      <c r="H132">
        <v>20127800</v>
      </c>
      <c r="I132">
        <v>18179900</v>
      </c>
      <c r="J132">
        <v>20127800</v>
      </c>
      <c r="K132">
        <v>19478500</v>
      </c>
      <c r="L132">
        <v>20127800</v>
      </c>
      <c r="M132">
        <v>19478500</v>
      </c>
      <c r="N132">
        <v>20127800</v>
      </c>
      <c r="O132">
        <v>20127800</v>
      </c>
      <c r="P132">
        <v>19478500</v>
      </c>
      <c r="Q132">
        <v>20127800</v>
      </c>
      <c r="R132">
        <v>19478500</v>
      </c>
      <c r="S132">
        <v>20127800</v>
      </c>
    </row>
    <row r="133" spans="1:19" x14ac:dyDescent="0.2">
      <c r="A133" s="22">
        <v>131</v>
      </c>
      <c r="B133" t="b">
        <v>0</v>
      </c>
      <c r="C133" t="b">
        <v>1</v>
      </c>
      <c r="D133" t="s">
        <v>90</v>
      </c>
      <c r="E133" t="s">
        <v>372</v>
      </c>
      <c r="F133" t="str">
        <f>VLOOKUP(pHWC_nonagri[[#This Row],[ecoinvent_country_name]],CFs_nonagri[[ecoinvent_country_name]:[ecoinvent_shortname]],3,0)</f>
        <v>CN-SA</v>
      </c>
      <c r="G133">
        <v>1393230000</v>
      </c>
      <c r="H133">
        <v>118329000</v>
      </c>
      <c r="I133">
        <v>106878000</v>
      </c>
      <c r="J133">
        <v>118329000</v>
      </c>
      <c r="K133">
        <v>114512000</v>
      </c>
      <c r="L133">
        <v>118329000</v>
      </c>
      <c r="M133">
        <v>114512000</v>
      </c>
      <c r="N133">
        <v>118329000</v>
      </c>
      <c r="O133">
        <v>118329000</v>
      </c>
      <c r="P133">
        <v>114512000</v>
      </c>
      <c r="Q133">
        <v>118329000</v>
      </c>
      <c r="R133">
        <v>114512000</v>
      </c>
      <c r="S133">
        <v>118329000</v>
      </c>
    </row>
    <row r="134" spans="1:19" x14ac:dyDescent="0.2">
      <c r="A134" s="22">
        <v>132</v>
      </c>
      <c r="B134" t="b">
        <v>0</v>
      </c>
      <c r="C134" t="b">
        <v>1</v>
      </c>
      <c r="D134" t="s">
        <v>90</v>
      </c>
      <c r="E134" t="s">
        <v>374</v>
      </c>
      <c r="F134" t="str">
        <f>VLOOKUP(pHWC_nonagri[[#This Row],[ecoinvent_country_name]],CFs_nonagri[[ecoinvent_country_name]:[ecoinvent_shortname]],3,0)</f>
        <v>CN-SC</v>
      </c>
      <c r="G134">
        <v>3354640000</v>
      </c>
      <c r="H134">
        <v>284915000</v>
      </c>
      <c r="I134">
        <v>257342000</v>
      </c>
      <c r="J134">
        <v>284915000</v>
      </c>
      <c r="K134">
        <v>275724000</v>
      </c>
      <c r="L134">
        <v>284915000</v>
      </c>
      <c r="M134">
        <v>275724000</v>
      </c>
      <c r="N134">
        <v>284915000</v>
      </c>
      <c r="O134">
        <v>284915000</v>
      </c>
      <c r="P134">
        <v>275724000</v>
      </c>
      <c r="Q134">
        <v>284915000</v>
      </c>
      <c r="R134">
        <v>275724000</v>
      </c>
      <c r="S134">
        <v>284915000</v>
      </c>
    </row>
    <row r="135" spans="1:19" x14ac:dyDescent="0.2">
      <c r="A135" s="22">
        <v>133</v>
      </c>
      <c r="B135" t="b">
        <v>0</v>
      </c>
      <c r="C135" t="b">
        <v>1</v>
      </c>
      <c r="D135" t="s">
        <v>90</v>
      </c>
      <c r="E135" t="s">
        <v>376</v>
      </c>
      <c r="F135" t="str">
        <f>VLOOKUP(pHWC_nonagri[[#This Row],[ecoinvent_country_name]],CFs_nonagri[[ecoinvent_country_name]:[ecoinvent_shortname]],3,0)</f>
        <v>CN-SD</v>
      </c>
      <c r="G135">
        <v>5846290000</v>
      </c>
      <c r="H135">
        <v>496534000</v>
      </c>
      <c r="I135">
        <v>448482000</v>
      </c>
      <c r="J135">
        <v>496534000</v>
      </c>
      <c r="K135">
        <v>480517000</v>
      </c>
      <c r="L135">
        <v>496534000</v>
      </c>
      <c r="M135">
        <v>480517000</v>
      </c>
      <c r="N135">
        <v>496534000</v>
      </c>
      <c r="O135">
        <v>496534000</v>
      </c>
      <c r="P135">
        <v>480517000</v>
      </c>
      <c r="Q135">
        <v>496534000</v>
      </c>
      <c r="R135">
        <v>480517000</v>
      </c>
      <c r="S135">
        <v>496534000</v>
      </c>
    </row>
    <row r="136" spans="1:19" x14ac:dyDescent="0.2">
      <c r="A136" s="22">
        <v>134</v>
      </c>
      <c r="B136" t="b">
        <v>0</v>
      </c>
      <c r="C136" t="b">
        <v>1</v>
      </c>
      <c r="D136" t="s">
        <v>90</v>
      </c>
      <c r="E136" t="s">
        <v>378</v>
      </c>
      <c r="F136" t="str">
        <f>VLOOKUP(pHWC_nonagri[[#This Row],[ecoinvent_country_name]],CFs_nonagri[[ecoinvent_country_name]:[ecoinvent_shortname]],3,0)</f>
        <v>CN-SGCC</v>
      </c>
      <c r="G136">
        <v>50732800000</v>
      </c>
      <c r="H136">
        <v>4308810000</v>
      </c>
      <c r="I136">
        <v>3891830000</v>
      </c>
      <c r="J136">
        <v>4308810000</v>
      </c>
      <c r="K136">
        <v>4169820000</v>
      </c>
      <c r="L136">
        <v>4308810000</v>
      </c>
      <c r="M136">
        <v>4169820000</v>
      </c>
      <c r="N136">
        <v>4308810000</v>
      </c>
      <c r="O136">
        <v>4308810000</v>
      </c>
      <c r="P136">
        <v>4169820000</v>
      </c>
      <c r="Q136">
        <v>4308810000</v>
      </c>
      <c r="R136">
        <v>4169820000</v>
      </c>
      <c r="S136">
        <v>4308810000</v>
      </c>
    </row>
    <row r="137" spans="1:19" x14ac:dyDescent="0.2">
      <c r="A137" s="22">
        <v>135</v>
      </c>
      <c r="B137" t="b">
        <v>0</v>
      </c>
      <c r="C137" t="b">
        <v>1</v>
      </c>
      <c r="D137" t="s">
        <v>90</v>
      </c>
      <c r="E137" t="s">
        <v>380</v>
      </c>
      <c r="F137" t="str">
        <f>VLOOKUP(pHWC_nonagri[[#This Row],[ecoinvent_country_name]],CFs_nonagri[[ecoinvent_country_name]:[ecoinvent_shortname]],3,0)</f>
        <v>CN-SH</v>
      </c>
      <c r="G137">
        <v>1272410000</v>
      </c>
      <c r="H137">
        <v>108067000</v>
      </c>
      <c r="I137">
        <v>97609200</v>
      </c>
      <c r="J137">
        <v>108067000</v>
      </c>
      <c r="K137">
        <v>104581000</v>
      </c>
      <c r="L137">
        <v>108067000</v>
      </c>
      <c r="M137">
        <v>104581000</v>
      </c>
      <c r="N137">
        <v>108067000</v>
      </c>
      <c r="O137">
        <v>108067000</v>
      </c>
      <c r="P137">
        <v>104581000</v>
      </c>
      <c r="Q137">
        <v>108067000</v>
      </c>
      <c r="R137">
        <v>104581000</v>
      </c>
      <c r="S137">
        <v>108067000</v>
      </c>
    </row>
    <row r="138" spans="1:19" x14ac:dyDescent="0.2">
      <c r="A138" s="22">
        <v>136</v>
      </c>
      <c r="B138" t="b">
        <v>0</v>
      </c>
      <c r="C138" t="b">
        <v>1</v>
      </c>
      <c r="D138" t="s">
        <v>90</v>
      </c>
      <c r="E138" t="s">
        <v>382</v>
      </c>
      <c r="F138" t="str">
        <f>VLOOKUP(pHWC_nonagri[[#This Row],[ecoinvent_country_name]],CFs_nonagri[[ecoinvent_country_name]:[ecoinvent_shortname]],3,0)</f>
        <v>CN-SWG</v>
      </c>
      <c r="G138">
        <v>155807000</v>
      </c>
      <c r="H138">
        <v>13232900</v>
      </c>
      <c r="I138">
        <v>11952300</v>
      </c>
      <c r="J138">
        <v>13232900</v>
      </c>
      <c r="K138">
        <v>12806100</v>
      </c>
      <c r="L138">
        <v>13232900</v>
      </c>
      <c r="M138">
        <v>12806100</v>
      </c>
      <c r="N138">
        <v>13232900</v>
      </c>
      <c r="O138">
        <v>13232900</v>
      </c>
      <c r="P138">
        <v>12806100</v>
      </c>
      <c r="Q138">
        <v>13232900</v>
      </c>
      <c r="R138">
        <v>12806100</v>
      </c>
      <c r="S138">
        <v>13232900</v>
      </c>
    </row>
    <row r="139" spans="1:19" x14ac:dyDescent="0.2">
      <c r="A139" s="22">
        <v>137</v>
      </c>
      <c r="B139" t="b">
        <v>0</v>
      </c>
      <c r="C139" t="b">
        <v>1</v>
      </c>
      <c r="D139" t="s">
        <v>90</v>
      </c>
      <c r="E139" t="s">
        <v>384</v>
      </c>
      <c r="F139" t="str">
        <f>VLOOKUP(pHWC_nonagri[[#This Row],[ecoinvent_country_name]],CFs_nonagri[[ecoinvent_country_name]:[ecoinvent_shortname]],3,0)</f>
        <v>CN-SX</v>
      </c>
      <c r="G139">
        <v>1232280000</v>
      </c>
      <c r="H139">
        <v>104659000</v>
      </c>
      <c r="I139">
        <v>94530800</v>
      </c>
      <c r="J139">
        <v>104659000</v>
      </c>
      <c r="K139">
        <v>101283000</v>
      </c>
      <c r="L139">
        <v>104659000</v>
      </c>
      <c r="M139">
        <v>101283000</v>
      </c>
      <c r="N139">
        <v>104659000</v>
      </c>
      <c r="O139">
        <v>104659000</v>
      </c>
      <c r="P139">
        <v>101283000</v>
      </c>
      <c r="Q139">
        <v>104659000</v>
      </c>
      <c r="R139">
        <v>101283000</v>
      </c>
      <c r="S139">
        <v>104659000</v>
      </c>
    </row>
    <row r="140" spans="1:19" x14ac:dyDescent="0.2">
      <c r="A140" s="22">
        <v>138</v>
      </c>
      <c r="B140" t="b">
        <v>0</v>
      </c>
      <c r="C140" t="b">
        <v>1</v>
      </c>
      <c r="D140" t="s">
        <v>90</v>
      </c>
      <c r="E140" t="s">
        <v>386</v>
      </c>
      <c r="F140" t="str">
        <f>VLOOKUP(pHWC_nonagri[[#This Row],[ecoinvent_country_name]],CFs_nonagri[[ecoinvent_country_name]:[ecoinvent_shortname]],3,0)</f>
        <v>CN-TJ</v>
      </c>
      <c r="G140">
        <v>729732000</v>
      </c>
      <c r="H140">
        <v>61977200</v>
      </c>
      <c r="I140">
        <v>55979400</v>
      </c>
      <c r="J140">
        <v>61977200</v>
      </c>
      <c r="K140">
        <v>59978000</v>
      </c>
      <c r="L140">
        <v>61977200</v>
      </c>
      <c r="M140">
        <v>59978000</v>
      </c>
      <c r="N140">
        <v>61977200</v>
      </c>
      <c r="O140">
        <v>61977200</v>
      </c>
      <c r="P140">
        <v>59978000</v>
      </c>
      <c r="Q140">
        <v>61977200</v>
      </c>
      <c r="R140">
        <v>59978000</v>
      </c>
      <c r="S140">
        <v>61977200</v>
      </c>
    </row>
    <row r="141" spans="1:19" x14ac:dyDescent="0.2">
      <c r="A141" s="22">
        <v>139</v>
      </c>
      <c r="B141" t="b">
        <v>0</v>
      </c>
      <c r="C141" t="b">
        <v>1</v>
      </c>
      <c r="D141" t="s">
        <v>90</v>
      </c>
      <c r="E141" t="s">
        <v>388</v>
      </c>
      <c r="F141" t="str">
        <f>VLOOKUP(pHWC_nonagri[[#This Row],[ecoinvent_country_name]],CFs_nonagri[[ecoinvent_country_name]:[ecoinvent_shortname]],3,0)</f>
        <v>CN-XJ</v>
      </c>
      <c r="G141">
        <v>455160000</v>
      </c>
      <c r="H141">
        <v>38657400</v>
      </c>
      <c r="I141">
        <v>34916400</v>
      </c>
      <c r="J141">
        <v>38657400</v>
      </c>
      <c r="K141">
        <v>37410400</v>
      </c>
      <c r="L141">
        <v>38657400</v>
      </c>
      <c r="M141">
        <v>37410400</v>
      </c>
      <c r="N141">
        <v>38657400</v>
      </c>
      <c r="O141">
        <v>38657400</v>
      </c>
      <c r="P141">
        <v>37410400</v>
      </c>
      <c r="Q141">
        <v>38657400</v>
      </c>
      <c r="R141">
        <v>37410400</v>
      </c>
      <c r="S141">
        <v>38657400</v>
      </c>
    </row>
    <row r="142" spans="1:19" x14ac:dyDescent="0.2">
      <c r="A142" s="22">
        <v>140</v>
      </c>
      <c r="B142" t="b">
        <v>0</v>
      </c>
      <c r="C142" t="b">
        <v>1</v>
      </c>
      <c r="D142" t="s">
        <v>90</v>
      </c>
      <c r="E142" t="s">
        <v>390</v>
      </c>
      <c r="F142" t="str">
        <f>VLOOKUP(pHWC_nonagri[[#This Row],[ecoinvent_country_name]],CFs_nonagri[[ecoinvent_country_name]:[ecoinvent_shortname]],3,0)</f>
        <v>CN-XZ</v>
      </c>
      <c r="G142">
        <v>155807000</v>
      </c>
      <c r="H142">
        <v>13232900</v>
      </c>
      <c r="I142">
        <v>11952300</v>
      </c>
      <c r="J142">
        <v>13232900</v>
      </c>
      <c r="K142">
        <v>12806100</v>
      </c>
      <c r="L142">
        <v>13232900</v>
      </c>
      <c r="M142">
        <v>12806100</v>
      </c>
      <c r="N142">
        <v>13232900</v>
      </c>
      <c r="O142">
        <v>13232900</v>
      </c>
      <c r="P142">
        <v>12806100</v>
      </c>
      <c r="Q142">
        <v>13232900</v>
      </c>
      <c r="R142">
        <v>12806100</v>
      </c>
      <c r="S142">
        <v>13232900</v>
      </c>
    </row>
    <row r="143" spans="1:19" x14ac:dyDescent="0.2">
      <c r="A143" s="22">
        <v>141</v>
      </c>
      <c r="B143" t="b">
        <v>0</v>
      </c>
      <c r="C143" t="b">
        <v>1</v>
      </c>
      <c r="D143" t="s">
        <v>90</v>
      </c>
      <c r="E143" t="s">
        <v>392</v>
      </c>
      <c r="F143" t="str">
        <f>VLOOKUP(pHWC_nonagri[[#This Row],[ecoinvent_country_name]],CFs_nonagri[[ecoinvent_country_name]:[ecoinvent_shortname]],3,0)</f>
        <v>CN-YN</v>
      </c>
      <c r="G143">
        <v>785106000</v>
      </c>
      <c r="H143">
        <v>66680200</v>
      </c>
      <c r="I143">
        <v>60227300</v>
      </c>
      <c r="J143">
        <v>66680200</v>
      </c>
      <c r="K143">
        <v>64529200</v>
      </c>
      <c r="L143">
        <v>66680200</v>
      </c>
      <c r="M143">
        <v>64529200</v>
      </c>
      <c r="N143">
        <v>66680200</v>
      </c>
      <c r="O143">
        <v>66680200</v>
      </c>
      <c r="P143">
        <v>64529200</v>
      </c>
      <c r="Q143">
        <v>66680200</v>
      </c>
      <c r="R143">
        <v>64529200</v>
      </c>
      <c r="S143">
        <v>66680200</v>
      </c>
    </row>
    <row r="144" spans="1:19" x14ac:dyDescent="0.2">
      <c r="A144" s="22">
        <v>142</v>
      </c>
      <c r="B144" t="b">
        <v>0</v>
      </c>
      <c r="C144" t="b">
        <v>1</v>
      </c>
      <c r="D144" t="s">
        <v>90</v>
      </c>
      <c r="E144" t="s">
        <v>394</v>
      </c>
      <c r="F144" t="str">
        <f>VLOOKUP(pHWC_nonagri[[#This Row],[ecoinvent_country_name]],CFs_nonagri[[ecoinvent_country_name]:[ecoinvent_shortname]],3,0)</f>
        <v>CN-ZJ</v>
      </c>
      <c r="G144">
        <v>2813370000</v>
      </c>
      <c r="H144">
        <v>238944000</v>
      </c>
      <c r="I144">
        <v>215820000</v>
      </c>
      <c r="J144">
        <v>238944000</v>
      </c>
      <c r="K144">
        <v>231236000</v>
      </c>
      <c r="L144">
        <v>238944000</v>
      </c>
      <c r="M144">
        <v>231236000</v>
      </c>
      <c r="N144">
        <v>238944000</v>
      </c>
      <c r="O144">
        <v>238944000</v>
      </c>
      <c r="P144">
        <v>231236000</v>
      </c>
      <c r="Q144">
        <v>238944000</v>
      </c>
      <c r="R144">
        <v>231236000</v>
      </c>
      <c r="S144">
        <v>238944000</v>
      </c>
    </row>
    <row r="145" spans="1:19" x14ac:dyDescent="0.2">
      <c r="A145" s="22">
        <v>143</v>
      </c>
      <c r="B145" t="b">
        <v>1</v>
      </c>
      <c r="C145" t="b">
        <v>1</v>
      </c>
      <c r="D145" t="s">
        <v>396</v>
      </c>
      <c r="E145" t="s">
        <v>396</v>
      </c>
      <c r="F145" t="str">
        <f>VLOOKUP(pHWC_nonagri[[#This Row],[ecoinvent_country_name]],CFs_nonagri[[ecoinvent_country_name]:[ecoinvent_shortname]],3,0)</f>
        <v>CO</v>
      </c>
      <c r="G145">
        <v>1276840000</v>
      </c>
      <c r="H145">
        <v>108444000</v>
      </c>
      <c r="I145">
        <v>97949200</v>
      </c>
      <c r="J145">
        <v>108444000</v>
      </c>
      <c r="K145">
        <v>104946000</v>
      </c>
      <c r="L145">
        <v>108444000</v>
      </c>
      <c r="M145">
        <v>104946000</v>
      </c>
      <c r="N145">
        <v>108444000</v>
      </c>
      <c r="O145">
        <v>108444000</v>
      </c>
      <c r="P145">
        <v>104946000</v>
      </c>
      <c r="Q145">
        <v>108444000</v>
      </c>
      <c r="R145">
        <v>104946000</v>
      </c>
      <c r="S145">
        <v>108444000</v>
      </c>
    </row>
    <row r="146" spans="1:19" x14ac:dyDescent="0.2">
      <c r="A146" s="22">
        <v>144</v>
      </c>
      <c r="B146" t="b">
        <v>1</v>
      </c>
      <c r="C146" t="b">
        <v>1</v>
      </c>
      <c r="D146" t="s">
        <v>399</v>
      </c>
      <c r="E146" t="s">
        <v>399</v>
      </c>
      <c r="F146" t="str">
        <f>VLOOKUP(pHWC_nonagri[[#This Row],[ecoinvent_country_name]],CFs_nonagri[[ecoinvent_country_name]:[ecoinvent_shortname]],3,0)</f>
        <v>CR</v>
      </c>
      <c r="G146">
        <v>288500000</v>
      </c>
      <c r="H146">
        <v>24502700</v>
      </c>
      <c r="I146">
        <v>22131500</v>
      </c>
      <c r="J146">
        <v>24502700</v>
      </c>
      <c r="K146">
        <v>23712300</v>
      </c>
      <c r="L146">
        <v>24502700</v>
      </c>
      <c r="M146">
        <v>23712300</v>
      </c>
      <c r="N146">
        <v>24502700</v>
      </c>
      <c r="O146">
        <v>24502700</v>
      </c>
      <c r="P146">
        <v>23712300</v>
      </c>
      <c r="Q146">
        <v>24502700</v>
      </c>
      <c r="R146">
        <v>23712300</v>
      </c>
      <c r="S146">
        <v>24502700</v>
      </c>
    </row>
    <row r="147" spans="1:19" x14ac:dyDescent="0.2">
      <c r="A147" s="22">
        <v>145</v>
      </c>
      <c r="B147" t="b">
        <v>0</v>
      </c>
      <c r="C147" t="b">
        <v>1</v>
      </c>
      <c r="D147" t="s">
        <v>90</v>
      </c>
      <c r="E147" t="s">
        <v>402</v>
      </c>
      <c r="F147" t="str">
        <f>VLOOKUP(pHWC_nonagri[[#This Row],[ecoinvent_country_name]],CFs_nonagri[[ecoinvent_country_name]:[ecoinvent_shortname]],3,0)</f>
        <v>CS</v>
      </c>
      <c r="G147">
        <v>173795000</v>
      </c>
      <c r="H147">
        <v>14760700</v>
      </c>
      <c r="I147">
        <v>13332200</v>
      </c>
      <c r="J147">
        <v>14760700</v>
      </c>
      <c r="K147">
        <v>14284500</v>
      </c>
      <c r="L147">
        <v>14760700</v>
      </c>
      <c r="M147">
        <v>14284500</v>
      </c>
      <c r="N147">
        <v>14760700</v>
      </c>
      <c r="O147">
        <v>14760700</v>
      </c>
      <c r="P147">
        <v>14284500</v>
      </c>
      <c r="Q147">
        <v>14760700</v>
      </c>
      <c r="R147">
        <v>14284500</v>
      </c>
      <c r="S147">
        <v>14760700</v>
      </c>
    </row>
    <row r="148" spans="1:19" x14ac:dyDescent="0.2">
      <c r="A148" s="22">
        <v>146</v>
      </c>
      <c r="B148" t="b">
        <v>1</v>
      </c>
      <c r="C148" t="b">
        <v>1</v>
      </c>
      <c r="D148" t="s">
        <v>404</v>
      </c>
      <c r="E148" t="s">
        <v>404</v>
      </c>
      <c r="F148" t="str">
        <f>VLOOKUP(pHWC_nonagri[[#This Row],[ecoinvent_country_name]],CFs_nonagri[[ecoinvent_country_name]:[ecoinvent_shortname]],3,0)</f>
        <v>CU</v>
      </c>
      <c r="G148">
        <v>598562000</v>
      </c>
      <c r="H148">
        <v>50836800</v>
      </c>
      <c r="I148">
        <v>45917100</v>
      </c>
      <c r="J148">
        <v>50836800</v>
      </c>
      <c r="K148">
        <v>49196900</v>
      </c>
      <c r="L148">
        <v>50836800</v>
      </c>
      <c r="M148">
        <v>49196900</v>
      </c>
      <c r="N148">
        <v>50836800</v>
      </c>
      <c r="O148">
        <v>50836800</v>
      </c>
      <c r="P148">
        <v>49196900</v>
      </c>
      <c r="Q148">
        <v>50836800</v>
      </c>
      <c r="R148">
        <v>49196900</v>
      </c>
      <c r="S148">
        <v>50836800</v>
      </c>
    </row>
    <row r="149" spans="1:19" x14ac:dyDescent="0.2">
      <c r="A149" s="22">
        <v>147</v>
      </c>
      <c r="B149" t="b">
        <v>0</v>
      </c>
      <c r="C149" t="b">
        <v>1</v>
      </c>
      <c r="D149" t="s">
        <v>90</v>
      </c>
      <c r="E149" t="s">
        <v>407</v>
      </c>
      <c r="F149" t="str">
        <f>VLOOKUP(pHWC_nonagri[[#This Row],[ecoinvent_country_name]],CFs_nonagri[[ecoinvent_country_name]:[ecoinvent_shortname]],3,0)</f>
        <v>CUSMA/T-MEC/USMCA</v>
      </c>
      <c r="G149">
        <v>23523200000</v>
      </c>
      <c r="H149">
        <v>1997860000</v>
      </c>
      <c r="I149">
        <v>1804520000</v>
      </c>
      <c r="J149">
        <v>1997860000</v>
      </c>
      <c r="K149">
        <v>1933410000</v>
      </c>
      <c r="L149">
        <v>1997860000</v>
      </c>
      <c r="M149">
        <v>1933410000</v>
      </c>
      <c r="N149">
        <v>1997860000</v>
      </c>
      <c r="O149">
        <v>1997860000</v>
      </c>
      <c r="P149">
        <v>1933410000</v>
      </c>
      <c r="Q149">
        <v>1997860000</v>
      </c>
      <c r="R149">
        <v>1933410000</v>
      </c>
      <c r="S149">
        <v>1997860000</v>
      </c>
    </row>
    <row r="150" spans="1:19" x14ac:dyDescent="0.2">
      <c r="A150" s="22">
        <v>148</v>
      </c>
      <c r="B150" t="b">
        <v>1</v>
      </c>
      <c r="C150" t="b">
        <v>1</v>
      </c>
      <c r="D150" t="s">
        <v>409</v>
      </c>
      <c r="E150" t="s">
        <v>410</v>
      </c>
      <c r="F150" t="str">
        <f>VLOOKUP(pHWC_nonagri[[#This Row],[ecoinvent_country_name]],CFs_nonagri[[ecoinvent_country_name]:[ecoinvent_shortname]],3,0)</f>
        <v>CV</v>
      </c>
      <c r="G150">
        <v>4158880</v>
      </c>
      <c r="H150">
        <v>353220</v>
      </c>
      <c r="I150">
        <v>319037</v>
      </c>
      <c r="J150">
        <v>353220</v>
      </c>
      <c r="K150">
        <v>341825</v>
      </c>
      <c r="L150">
        <v>353220</v>
      </c>
      <c r="M150">
        <v>341825</v>
      </c>
      <c r="N150">
        <v>353220</v>
      </c>
      <c r="O150">
        <v>353220</v>
      </c>
      <c r="P150">
        <v>341825</v>
      </c>
      <c r="Q150">
        <v>353220</v>
      </c>
      <c r="R150">
        <v>341825</v>
      </c>
      <c r="S150">
        <v>353220</v>
      </c>
    </row>
    <row r="151" spans="1:19" x14ac:dyDescent="0.2">
      <c r="A151" s="22">
        <v>149</v>
      </c>
      <c r="B151" t="b">
        <v>0</v>
      </c>
      <c r="C151" t="b">
        <v>1</v>
      </c>
      <c r="D151" t="s">
        <v>90</v>
      </c>
      <c r="E151" t="s">
        <v>413</v>
      </c>
      <c r="F151" t="str">
        <f>VLOOKUP(pHWC_nonagri[[#This Row],[ecoinvent_country_name]],CFs_nonagri[[ecoinvent_country_name]:[ecoinvent_shortname]],3,0)</f>
        <v>CW</v>
      </c>
      <c r="G151">
        <v>440941</v>
      </c>
      <c r="H151">
        <v>37449.800000000003</v>
      </c>
      <c r="I151">
        <v>33825.599999999999</v>
      </c>
      <c r="J151">
        <v>37449.800000000003</v>
      </c>
      <c r="K151">
        <v>36241.699999999997</v>
      </c>
      <c r="L151">
        <v>37449.800000000003</v>
      </c>
      <c r="M151">
        <v>36241.699999999997</v>
      </c>
      <c r="N151">
        <v>37449.800000000003</v>
      </c>
      <c r="O151">
        <v>37449.800000000003</v>
      </c>
      <c r="P151">
        <v>36241.699999999997</v>
      </c>
      <c r="Q151">
        <v>37449.800000000003</v>
      </c>
      <c r="R151">
        <v>36241.699999999997</v>
      </c>
      <c r="S151">
        <v>37449.800000000003</v>
      </c>
    </row>
    <row r="152" spans="1:19" x14ac:dyDescent="0.2">
      <c r="A152" s="22">
        <v>150</v>
      </c>
      <c r="B152" t="b">
        <v>0</v>
      </c>
      <c r="C152" t="b">
        <v>1</v>
      </c>
      <c r="D152" t="s">
        <v>90</v>
      </c>
      <c r="E152" t="s">
        <v>415</v>
      </c>
      <c r="F152" t="str">
        <f>VLOOKUP(pHWC_nonagri[[#This Row],[ecoinvent_country_name]],CFs_nonagri[[ecoinvent_country_name]:[ecoinvent_shortname]],3,0)</f>
        <v>CX</v>
      </c>
      <c r="G152">
        <v>559.97799999999995</v>
      </c>
      <c r="H152">
        <v>47.559699999999999</v>
      </c>
      <c r="I152">
        <v>42.9572</v>
      </c>
      <c r="J152">
        <v>47.559699999999999</v>
      </c>
      <c r="K152">
        <v>46.025599999999997</v>
      </c>
      <c r="L152">
        <v>47.559699999999999</v>
      </c>
      <c r="M152">
        <v>46.025599999999997</v>
      </c>
      <c r="N152">
        <v>47.559699999999999</v>
      </c>
      <c r="O152">
        <v>47.559699999999999</v>
      </c>
      <c r="P152">
        <v>46.025599999999997</v>
      </c>
      <c r="Q152">
        <v>47.559699999999999</v>
      </c>
      <c r="R152">
        <v>46.025599999999997</v>
      </c>
      <c r="S152">
        <v>47.559699999999999</v>
      </c>
    </row>
    <row r="153" spans="1:19" x14ac:dyDescent="0.2">
      <c r="A153" s="22">
        <v>151</v>
      </c>
      <c r="B153" t="b">
        <v>0</v>
      </c>
      <c r="C153" t="b">
        <v>1</v>
      </c>
      <c r="D153" t="s">
        <v>90</v>
      </c>
      <c r="E153" t="s">
        <v>417</v>
      </c>
      <c r="F153" t="str">
        <f>VLOOKUP(pHWC_nonagri[[#This Row],[ecoinvent_country_name]],CFs_nonagri[[ecoinvent_country_name]:[ecoinvent_shortname]],3,0)</f>
        <v>CY</v>
      </c>
      <c r="G153">
        <v>10987400</v>
      </c>
      <c r="H153">
        <v>933176</v>
      </c>
      <c r="I153">
        <v>842869</v>
      </c>
      <c r="J153">
        <v>933176</v>
      </c>
      <c r="K153">
        <v>903074</v>
      </c>
      <c r="L153">
        <v>933176</v>
      </c>
      <c r="M153">
        <v>903074</v>
      </c>
      <c r="N153">
        <v>933176</v>
      </c>
      <c r="O153">
        <v>933176</v>
      </c>
      <c r="P153">
        <v>903074</v>
      </c>
      <c r="Q153">
        <v>933176</v>
      </c>
      <c r="R153">
        <v>903074</v>
      </c>
      <c r="S153">
        <v>933176</v>
      </c>
    </row>
    <row r="154" spans="1:19" x14ac:dyDescent="0.2">
      <c r="A154" s="22">
        <v>152</v>
      </c>
      <c r="B154" t="b">
        <v>1</v>
      </c>
      <c r="C154" t="b">
        <v>1</v>
      </c>
      <c r="D154" t="s">
        <v>419</v>
      </c>
      <c r="E154" t="s">
        <v>419</v>
      </c>
      <c r="F154" t="str">
        <f>VLOOKUP(pHWC_nonagri[[#This Row],[ecoinvent_country_name]],CFs_nonagri[[ecoinvent_country_name]:[ecoinvent_shortname]],3,0)</f>
        <v>CZ</v>
      </c>
      <c r="G154">
        <v>325053000</v>
      </c>
      <c r="H154">
        <v>27607300</v>
      </c>
      <c r="I154">
        <v>24935600</v>
      </c>
      <c r="J154">
        <v>27607300</v>
      </c>
      <c r="K154">
        <v>26716700</v>
      </c>
      <c r="L154">
        <v>27607300</v>
      </c>
      <c r="M154">
        <v>26716700</v>
      </c>
      <c r="N154">
        <v>27607300</v>
      </c>
      <c r="O154">
        <v>27607300</v>
      </c>
      <c r="P154">
        <v>26716700</v>
      </c>
      <c r="Q154">
        <v>27607300</v>
      </c>
      <c r="R154">
        <v>26716700</v>
      </c>
      <c r="S154">
        <v>27607300</v>
      </c>
    </row>
    <row r="155" spans="1:19" x14ac:dyDescent="0.2">
      <c r="A155" s="22">
        <v>153</v>
      </c>
      <c r="B155" t="b">
        <v>0</v>
      </c>
      <c r="C155" t="b">
        <v>1</v>
      </c>
      <c r="D155" t="s">
        <v>90</v>
      </c>
      <c r="E155" t="s">
        <v>422</v>
      </c>
      <c r="F155" t="str">
        <f>VLOOKUP(pHWC_nonagri[[#This Row],[ecoinvent_country_name]],CFs_nonagri[[ecoinvent_country_name]:[ecoinvent_shortname]],3,0)</f>
        <v>Canada without Alberta</v>
      </c>
      <c r="G155">
        <v>1637730000</v>
      </c>
      <c r="H155">
        <v>139094000</v>
      </c>
      <c r="I155">
        <v>125634000</v>
      </c>
      <c r="J155">
        <v>139094000</v>
      </c>
      <c r="K155">
        <v>134608000</v>
      </c>
      <c r="L155">
        <v>139094000</v>
      </c>
      <c r="M155">
        <v>134608000</v>
      </c>
      <c r="N155">
        <v>139094000</v>
      </c>
      <c r="O155">
        <v>139094000</v>
      </c>
      <c r="P155">
        <v>134608000</v>
      </c>
      <c r="Q155">
        <v>139094000</v>
      </c>
      <c r="R155">
        <v>134608000</v>
      </c>
      <c r="S155">
        <v>139094000</v>
      </c>
    </row>
    <row r="156" spans="1:19" x14ac:dyDescent="0.2">
      <c r="A156" s="22">
        <v>154</v>
      </c>
      <c r="B156" t="b">
        <v>0</v>
      </c>
      <c r="C156" t="b">
        <v>1</v>
      </c>
      <c r="D156" t="s">
        <v>90</v>
      </c>
      <c r="E156" t="s">
        <v>423</v>
      </c>
      <c r="F156" t="str">
        <f>VLOOKUP(pHWC_nonagri[[#This Row],[ecoinvent_country_name]],CFs_nonagri[[ecoinvent_country_name]:[ecoinvent_shortname]],3,0)</f>
        <v>Canada without Alberta and Quebec</v>
      </c>
      <c r="G156">
        <v>1260200000</v>
      </c>
      <c r="H156">
        <v>107031000</v>
      </c>
      <c r="I156">
        <v>96672700</v>
      </c>
      <c r="J156">
        <v>107031000</v>
      </c>
      <c r="K156">
        <v>103578000</v>
      </c>
      <c r="L156">
        <v>107031000</v>
      </c>
      <c r="M156">
        <v>103578000</v>
      </c>
      <c r="N156">
        <v>107031000</v>
      </c>
      <c r="O156">
        <v>107031000</v>
      </c>
      <c r="P156">
        <v>103578000</v>
      </c>
      <c r="Q156">
        <v>107031000</v>
      </c>
      <c r="R156">
        <v>103578000</v>
      </c>
      <c r="S156">
        <v>107031000</v>
      </c>
    </row>
    <row r="157" spans="1:19" x14ac:dyDescent="0.2">
      <c r="A157" s="22">
        <v>155</v>
      </c>
      <c r="B157" t="b">
        <v>0</v>
      </c>
      <c r="C157" t="b">
        <v>1</v>
      </c>
      <c r="D157" t="s">
        <v>90</v>
      </c>
      <c r="E157" t="s">
        <v>424</v>
      </c>
      <c r="F157" t="str">
        <f>VLOOKUP(pHWC_nonagri[[#This Row],[ecoinvent_country_name]],CFs_nonagri[[ecoinvent_country_name]:[ecoinvent_shortname]],3,0)</f>
        <v>Canada without Quebec</v>
      </c>
      <c r="G157">
        <v>1603420000</v>
      </c>
      <c r="H157">
        <v>136181000</v>
      </c>
      <c r="I157">
        <v>123002000</v>
      </c>
      <c r="J157">
        <v>136181000</v>
      </c>
      <c r="K157">
        <v>131788000</v>
      </c>
      <c r="L157">
        <v>136181000</v>
      </c>
      <c r="M157">
        <v>131788000</v>
      </c>
      <c r="N157">
        <v>136181000</v>
      </c>
      <c r="O157">
        <v>136181000</v>
      </c>
      <c r="P157">
        <v>131788000</v>
      </c>
      <c r="Q157">
        <v>136181000</v>
      </c>
      <c r="R157">
        <v>131788000</v>
      </c>
      <c r="S157">
        <v>136181000</v>
      </c>
    </row>
    <row r="158" spans="1:19" x14ac:dyDescent="0.2">
      <c r="A158" s="22">
        <v>156</v>
      </c>
      <c r="B158" t="b">
        <v>0</v>
      </c>
      <c r="C158" t="b">
        <v>1</v>
      </c>
      <c r="D158" t="s">
        <v>90</v>
      </c>
      <c r="E158" t="s">
        <v>425</v>
      </c>
      <c r="F158" t="str">
        <f>VLOOKUP(pHWC_nonagri[[#This Row],[ecoinvent_country_name]],CFs_nonagri[[ecoinvent_country_name]:[ecoinvent_shortname]],3,0)</f>
        <v>Canary Islands</v>
      </c>
      <c r="G158">
        <v>22771700</v>
      </c>
      <c r="H158">
        <v>1934030</v>
      </c>
      <c r="I158">
        <v>1746870</v>
      </c>
      <c r="J158">
        <v>1934030</v>
      </c>
      <c r="K158">
        <v>1871650</v>
      </c>
      <c r="L158">
        <v>1934030</v>
      </c>
      <c r="M158">
        <v>1871650</v>
      </c>
      <c r="N158">
        <v>1934030</v>
      </c>
      <c r="O158">
        <v>1934030</v>
      </c>
      <c r="P158">
        <v>1871650</v>
      </c>
      <c r="Q158">
        <v>1934030</v>
      </c>
      <c r="R158">
        <v>1871650</v>
      </c>
      <c r="S158">
        <v>1934030</v>
      </c>
    </row>
    <row r="159" spans="1:19" x14ac:dyDescent="0.2">
      <c r="A159" s="22">
        <v>157</v>
      </c>
      <c r="B159" t="b">
        <v>0</v>
      </c>
      <c r="C159" t="b">
        <v>1</v>
      </c>
      <c r="D159" t="s">
        <v>90</v>
      </c>
      <c r="E159" t="s">
        <v>426</v>
      </c>
      <c r="F159" t="str">
        <f>VLOOKUP(pHWC_nonagri[[#This Row],[ecoinvent_country_name]],CFs_nonagri[[ecoinvent_country_name]:[ecoinvent_shortname]],3,0)</f>
        <v>Central Asia</v>
      </c>
      <c r="G159">
        <v>4518010000</v>
      </c>
      <c r="H159">
        <v>383721000</v>
      </c>
      <c r="I159">
        <v>346587000</v>
      </c>
      <c r="J159">
        <v>383721000</v>
      </c>
      <c r="K159">
        <v>371343000</v>
      </c>
      <c r="L159">
        <v>383721000</v>
      </c>
      <c r="M159">
        <v>371343000</v>
      </c>
      <c r="N159">
        <v>383721000</v>
      </c>
      <c r="O159">
        <v>383721000</v>
      </c>
      <c r="P159">
        <v>371343000</v>
      </c>
      <c r="Q159">
        <v>383721000</v>
      </c>
      <c r="R159">
        <v>371343000</v>
      </c>
      <c r="S159">
        <v>383721000</v>
      </c>
    </row>
    <row r="160" spans="1:19" x14ac:dyDescent="0.2">
      <c r="A160" s="22">
        <v>158</v>
      </c>
      <c r="B160" t="b">
        <v>0</v>
      </c>
      <c r="C160" t="b">
        <v>1</v>
      </c>
      <c r="D160" t="s">
        <v>90</v>
      </c>
      <c r="E160" t="s">
        <v>428</v>
      </c>
      <c r="F160" t="str">
        <f>VLOOKUP(pHWC_nonagri[[#This Row],[ecoinvent_country_name]],CFs_nonagri[[ecoinvent_country_name]:[ecoinvent_shortname]],3,0)</f>
        <v>China w/o Inner Mongol</v>
      </c>
      <c r="G160">
        <v>59040500000</v>
      </c>
      <c r="H160">
        <v>5014390000</v>
      </c>
      <c r="I160">
        <v>4529130000</v>
      </c>
      <c r="J160">
        <v>5014390000</v>
      </c>
      <c r="K160">
        <v>4852640000</v>
      </c>
      <c r="L160">
        <v>5014390000</v>
      </c>
      <c r="M160">
        <v>4852640000</v>
      </c>
      <c r="N160">
        <v>5014390000</v>
      </c>
      <c r="O160">
        <v>5014390000</v>
      </c>
      <c r="P160">
        <v>4852640000</v>
      </c>
      <c r="Q160">
        <v>5014390000</v>
      </c>
      <c r="R160">
        <v>4852640000</v>
      </c>
      <c r="S160">
        <v>5014390000</v>
      </c>
    </row>
    <row r="161" spans="1:19" x14ac:dyDescent="0.2">
      <c r="A161" s="22">
        <v>159</v>
      </c>
      <c r="B161" t="b">
        <v>0</v>
      </c>
      <c r="C161" t="b">
        <v>1</v>
      </c>
      <c r="D161" t="s">
        <v>90</v>
      </c>
      <c r="E161" t="s">
        <v>430</v>
      </c>
      <c r="F161" t="str">
        <f>VLOOKUP(pHWC_nonagri[[#This Row],[ecoinvent_country_name]],CFs_nonagri[[ecoinvent_country_name]:[ecoinvent_shortname]],3,0)</f>
        <v>Crimea</v>
      </c>
      <c r="G161">
        <v>60607600</v>
      </c>
      <c r="H161">
        <v>5147490</v>
      </c>
      <c r="I161">
        <v>4649350</v>
      </c>
      <c r="J161">
        <v>5147490</v>
      </c>
      <c r="K161">
        <v>4981440</v>
      </c>
      <c r="L161">
        <v>5147490</v>
      </c>
      <c r="M161">
        <v>4981440</v>
      </c>
      <c r="N161">
        <v>5147490</v>
      </c>
      <c r="O161">
        <v>5147490</v>
      </c>
      <c r="P161">
        <v>4981440</v>
      </c>
      <c r="Q161">
        <v>5147490</v>
      </c>
      <c r="R161">
        <v>4981440</v>
      </c>
      <c r="S161">
        <v>5147490</v>
      </c>
    </row>
    <row r="162" spans="1:19" x14ac:dyDescent="0.2">
      <c r="A162" s="22">
        <v>160</v>
      </c>
      <c r="B162" t="b">
        <v>0</v>
      </c>
      <c r="C162" t="b">
        <v>1</v>
      </c>
      <c r="D162" t="s">
        <v>90</v>
      </c>
      <c r="E162" t="s">
        <v>431</v>
      </c>
      <c r="F162" t="str">
        <f>VLOOKUP(pHWC_nonagri[[#This Row],[ecoinvent_country_name]],CFs_nonagri[[ecoinvent_country_name]:[ecoinvent_shortname]],3,0)</f>
        <v>Cyprus No Mans Area</v>
      </c>
      <c r="G162">
        <v>527351</v>
      </c>
      <c r="H162">
        <v>44788.7</v>
      </c>
      <c r="I162">
        <v>40454.300000000003</v>
      </c>
      <c r="J162">
        <v>44788.7</v>
      </c>
      <c r="K162">
        <v>43343.9</v>
      </c>
      <c r="L162">
        <v>44788.7</v>
      </c>
      <c r="M162">
        <v>43343.9</v>
      </c>
      <c r="N162">
        <v>44788.7</v>
      </c>
      <c r="O162">
        <v>44788.7</v>
      </c>
      <c r="P162">
        <v>43343.9</v>
      </c>
      <c r="Q162">
        <v>44788.7</v>
      </c>
      <c r="R162">
        <v>43343.9</v>
      </c>
      <c r="S162">
        <v>44788.7</v>
      </c>
    </row>
    <row r="163" spans="1:19" x14ac:dyDescent="0.2">
      <c r="A163" s="22">
        <v>161</v>
      </c>
      <c r="B163" t="b">
        <v>1</v>
      </c>
      <c r="C163" t="b">
        <v>1</v>
      </c>
      <c r="D163" t="s">
        <v>432</v>
      </c>
      <c r="E163" t="s">
        <v>432</v>
      </c>
      <c r="F163" t="str">
        <f>VLOOKUP(pHWC_nonagri[[#This Row],[ecoinvent_country_name]],CFs_nonagri[[ecoinvent_country_name]:[ecoinvent_shortname]],3,0)</f>
        <v>DE</v>
      </c>
      <c r="G163">
        <v>2352260000</v>
      </c>
      <c r="H163">
        <v>199781000</v>
      </c>
      <c r="I163">
        <v>180447000</v>
      </c>
      <c r="J163">
        <v>199781000</v>
      </c>
      <c r="K163">
        <v>193337000</v>
      </c>
      <c r="L163">
        <v>199781000</v>
      </c>
      <c r="M163">
        <v>193337000</v>
      </c>
      <c r="N163">
        <v>199781000</v>
      </c>
      <c r="O163">
        <v>199781000</v>
      </c>
      <c r="P163">
        <v>193337000</v>
      </c>
      <c r="Q163">
        <v>199781000</v>
      </c>
      <c r="R163">
        <v>193337000</v>
      </c>
      <c r="S163">
        <v>199781000</v>
      </c>
    </row>
    <row r="164" spans="1:19" x14ac:dyDescent="0.2">
      <c r="A164" s="22">
        <v>162</v>
      </c>
      <c r="B164" t="b">
        <v>1</v>
      </c>
      <c r="C164" t="b">
        <v>1</v>
      </c>
      <c r="D164" t="s">
        <v>435</v>
      </c>
      <c r="E164" t="s">
        <v>435</v>
      </c>
      <c r="F164" t="str">
        <f>VLOOKUP(pHWC_nonagri[[#This Row],[ecoinvent_country_name]],CFs_nonagri[[ecoinvent_country_name]:[ecoinvent_shortname]],3,0)</f>
        <v>DJ</v>
      </c>
      <c r="G164">
        <v>6609320</v>
      </c>
      <c r="H164">
        <v>561340</v>
      </c>
      <c r="I164">
        <v>507017</v>
      </c>
      <c r="J164">
        <v>561340</v>
      </c>
      <c r="K164">
        <v>543232</v>
      </c>
      <c r="L164">
        <v>561340</v>
      </c>
      <c r="M164">
        <v>543232</v>
      </c>
      <c r="N164">
        <v>561340</v>
      </c>
      <c r="O164">
        <v>561340</v>
      </c>
      <c r="P164">
        <v>543232</v>
      </c>
      <c r="Q164">
        <v>561340</v>
      </c>
      <c r="R164">
        <v>543232</v>
      </c>
      <c r="S164">
        <v>561340</v>
      </c>
    </row>
    <row r="165" spans="1:19" x14ac:dyDescent="0.2">
      <c r="A165" s="22">
        <v>163</v>
      </c>
      <c r="B165" t="b">
        <v>1</v>
      </c>
      <c r="C165" t="b">
        <v>1</v>
      </c>
      <c r="D165" t="s">
        <v>438</v>
      </c>
      <c r="E165" t="s">
        <v>438</v>
      </c>
      <c r="F165" t="str">
        <f>VLOOKUP(pHWC_nonagri[[#This Row],[ecoinvent_country_name]],CFs_nonagri[[ecoinvent_country_name]:[ecoinvent_shortname]],3,0)</f>
        <v>DK</v>
      </c>
      <c r="G165">
        <v>145748000</v>
      </c>
      <c r="H165">
        <v>12378600</v>
      </c>
      <c r="I165">
        <v>11180700</v>
      </c>
      <c r="J165">
        <v>12378600</v>
      </c>
      <c r="K165">
        <v>11979300</v>
      </c>
      <c r="L165">
        <v>12378600</v>
      </c>
      <c r="M165">
        <v>11979300</v>
      </c>
      <c r="N165">
        <v>12378600</v>
      </c>
      <c r="O165">
        <v>12378600</v>
      </c>
      <c r="P165">
        <v>11979300</v>
      </c>
      <c r="Q165">
        <v>12378600</v>
      </c>
      <c r="R165">
        <v>11979300</v>
      </c>
      <c r="S165">
        <v>12378600</v>
      </c>
    </row>
    <row r="166" spans="1:19" x14ac:dyDescent="0.2">
      <c r="A166" s="22">
        <v>164</v>
      </c>
      <c r="B166" t="b">
        <v>1</v>
      </c>
      <c r="C166" t="b">
        <v>1</v>
      </c>
      <c r="D166" t="s">
        <v>441</v>
      </c>
      <c r="E166" t="s">
        <v>441</v>
      </c>
      <c r="F166" t="str">
        <f>VLOOKUP(pHWC_nonagri[[#This Row],[ecoinvent_country_name]],CFs_nonagri[[ecoinvent_country_name]:[ecoinvent_shortname]],3,0)</f>
        <v>DM</v>
      </c>
      <c r="G166">
        <v>2531560</v>
      </c>
      <c r="H166">
        <v>215009</v>
      </c>
      <c r="I166">
        <v>194202</v>
      </c>
      <c r="J166">
        <v>215009</v>
      </c>
      <c r="K166">
        <v>208073</v>
      </c>
      <c r="L166">
        <v>215009</v>
      </c>
      <c r="M166">
        <v>208073</v>
      </c>
      <c r="N166">
        <v>215009</v>
      </c>
      <c r="O166">
        <v>215009</v>
      </c>
      <c r="P166">
        <v>208073</v>
      </c>
      <c r="Q166">
        <v>215009</v>
      </c>
      <c r="R166">
        <v>208073</v>
      </c>
      <c r="S166">
        <v>215009</v>
      </c>
    </row>
    <row r="167" spans="1:19" x14ac:dyDescent="0.2">
      <c r="A167" s="22">
        <v>165</v>
      </c>
      <c r="B167" t="b">
        <v>1</v>
      </c>
      <c r="C167" t="b">
        <v>1</v>
      </c>
      <c r="D167" t="s">
        <v>444</v>
      </c>
      <c r="E167" t="s">
        <v>444</v>
      </c>
      <c r="F167" t="str">
        <f>VLOOKUP(pHWC_nonagri[[#This Row],[ecoinvent_country_name]],CFs_nonagri[[ecoinvent_country_name]:[ecoinvent_shortname]],3,0)</f>
        <v>DO</v>
      </c>
      <c r="G167">
        <v>394203000</v>
      </c>
      <c r="H167">
        <v>33480300</v>
      </c>
      <c r="I167">
        <v>30240200</v>
      </c>
      <c r="J167">
        <v>33480300</v>
      </c>
      <c r="K167">
        <v>32400300</v>
      </c>
      <c r="L167">
        <v>33480300</v>
      </c>
      <c r="M167">
        <v>32400300</v>
      </c>
      <c r="N167">
        <v>33480300</v>
      </c>
      <c r="O167">
        <v>33480300</v>
      </c>
      <c r="P167">
        <v>32400300</v>
      </c>
      <c r="Q167">
        <v>33480300</v>
      </c>
      <c r="R167">
        <v>32400300</v>
      </c>
      <c r="S167">
        <v>33480300</v>
      </c>
    </row>
    <row r="168" spans="1:19" x14ac:dyDescent="0.2">
      <c r="A168" s="22">
        <v>166</v>
      </c>
      <c r="B168" t="b">
        <v>1</v>
      </c>
      <c r="C168" t="b">
        <v>1</v>
      </c>
      <c r="D168" t="s">
        <v>447</v>
      </c>
      <c r="E168" t="s">
        <v>447</v>
      </c>
      <c r="F168" t="str">
        <f>VLOOKUP(pHWC_nonagri[[#This Row],[ecoinvent_country_name]],CFs_nonagri[[ecoinvent_country_name]:[ecoinvent_shortname]],3,0)</f>
        <v>DZ</v>
      </c>
      <c r="G168">
        <v>479133000</v>
      </c>
      <c r="H168">
        <v>40693500</v>
      </c>
      <c r="I168">
        <v>36755400</v>
      </c>
      <c r="J168">
        <v>40693500</v>
      </c>
      <c r="K168">
        <v>39380800</v>
      </c>
      <c r="L168">
        <v>40693500</v>
      </c>
      <c r="M168">
        <v>39380800</v>
      </c>
      <c r="N168">
        <v>40693500</v>
      </c>
      <c r="O168">
        <v>40693500</v>
      </c>
      <c r="P168">
        <v>39380800</v>
      </c>
      <c r="Q168">
        <v>40693500</v>
      </c>
      <c r="R168">
        <v>39380800</v>
      </c>
      <c r="S168">
        <v>40693500</v>
      </c>
    </row>
    <row r="169" spans="1:19" x14ac:dyDescent="0.2">
      <c r="A169" s="22">
        <v>167</v>
      </c>
      <c r="B169" t="b">
        <v>0</v>
      </c>
      <c r="C169" t="b">
        <v>1</v>
      </c>
      <c r="D169" t="s">
        <v>90</v>
      </c>
      <c r="E169" t="s">
        <v>450</v>
      </c>
      <c r="F169" t="str">
        <f>VLOOKUP(pHWC_nonagri[[#This Row],[ecoinvent_country_name]],CFs_nonagri[[ecoinvent_country_name]:[ecoinvent_shortname]],3,0)</f>
        <v>Dhekelia Base</v>
      </c>
      <c r="G169">
        <v>363913</v>
      </c>
      <c r="H169">
        <v>30907.7</v>
      </c>
      <c r="I169">
        <v>27916.6</v>
      </c>
      <c r="J169">
        <v>30907.7</v>
      </c>
      <c r="K169">
        <v>29910.7</v>
      </c>
      <c r="L169">
        <v>30907.7</v>
      </c>
      <c r="M169">
        <v>29910.7</v>
      </c>
      <c r="N169">
        <v>30907.7</v>
      </c>
      <c r="O169">
        <v>30907.7</v>
      </c>
      <c r="P169">
        <v>29910.7</v>
      </c>
      <c r="Q169">
        <v>30907.7</v>
      </c>
      <c r="R169">
        <v>29910.7</v>
      </c>
      <c r="S169">
        <v>30907.7</v>
      </c>
    </row>
    <row r="170" spans="1:19" x14ac:dyDescent="0.2">
      <c r="A170" s="22">
        <v>168</v>
      </c>
      <c r="B170" t="b">
        <v>1</v>
      </c>
      <c r="C170" t="b">
        <v>1</v>
      </c>
      <c r="D170" t="s">
        <v>452</v>
      </c>
      <c r="E170" t="s">
        <v>452</v>
      </c>
      <c r="F170" t="str">
        <f>VLOOKUP(pHWC_nonagri[[#This Row],[ecoinvent_country_name]],CFs_nonagri[[ecoinvent_country_name]:[ecoinvent_shortname]],3,0)</f>
        <v>EC</v>
      </c>
      <c r="G170">
        <v>332397000</v>
      </c>
      <c r="H170">
        <v>28230900</v>
      </c>
      <c r="I170">
        <v>25498900</v>
      </c>
      <c r="J170">
        <v>28230900</v>
      </c>
      <c r="K170">
        <v>27320300</v>
      </c>
      <c r="L170">
        <v>28230900</v>
      </c>
      <c r="M170">
        <v>27320300</v>
      </c>
      <c r="N170">
        <v>28230900</v>
      </c>
      <c r="O170">
        <v>28230900</v>
      </c>
      <c r="P170">
        <v>27320300</v>
      </c>
      <c r="Q170">
        <v>28230900</v>
      </c>
      <c r="R170">
        <v>27320300</v>
      </c>
      <c r="S170">
        <v>28230900</v>
      </c>
    </row>
    <row r="171" spans="1:19" x14ac:dyDescent="0.2">
      <c r="A171" s="22">
        <v>169</v>
      </c>
      <c r="B171" t="b">
        <v>1</v>
      </c>
      <c r="C171" t="b">
        <v>1</v>
      </c>
      <c r="D171" t="s">
        <v>455</v>
      </c>
      <c r="E171" t="s">
        <v>455</v>
      </c>
      <c r="F171" t="str">
        <f>VLOOKUP(pHWC_nonagri[[#This Row],[ecoinvent_country_name]],CFs_nonagri[[ecoinvent_country_name]:[ecoinvent_shortname]],3,0)</f>
        <v>EE</v>
      </c>
      <c r="G171">
        <v>22664300</v>
      </c>
      <c r="H171">
        <v>1924910</v>
      </c>
      <c r="I171">
        <v>1738630</v>
      </c>
      <c r="J171">
        <v>1924910</v>
      </c>
      <c r="K171">
        <v>1862820</v>
      </c>
      <c r="L171">
        <v>1924910</v>
      </c>
      <c r="M171">
        <v>1862820</v>
      </c>
      <c r="N171">
        <v>1924910</v>
      </c>
      <c r="O171">
        <v>1924910</v>
      </c>
      <c r="P171">
        <v>1862820</v>
      </c>
      <c r="Q171">
        <v>1924910</v>
      </c>
      <c r="R171">
        <v>1862820</v>
      </c>
      <c r="S171">
        <v>1924910</v>
      </c>
    </row>
    <row r="172" spans="1:19" x14ac:dyDescent="0.2">
      <c r="A172" s="22">
        <v>170</v>
      </c>
      <c r="B172" t="b">
        <v>1</v>
      </c>
      <c r="C172" t="b">
        <v>1</v>
      </c>
      <c r="D172" t="s">
        <v>458</v>
      </c>
      <c r="E172" t="s">
        <v>458</v>
      </c>
      <c r="F172" t="str">
        <f>VLOOKUP(pHWC_nonagri[[#This Row],[ecoinvent_country_name]],CFs_nonagri[[ecoinvent_country_name]:[ecoinvent_shortname]],3,0)</f>
        <v>EG</v>
      </c>
      <c r="G172">
        <v>6012450000</v>
      </c>
      <c r="H172">
        <v>510646000</v>
      </c>
      <c r="I172">
        <v>461229000</v>
      </c>
      <c r="J172">
        <v>510646000</v>
      </c>
      <c r="K172">
        <v>494174000</v>
      </c>
      <c r="L172">
        <v>510646000</v>
      </c>
      <c r="M172">
        <v>494174000</v>
      </c>
      <c r="N172">
        <v>510646000</v>
      </c>
      <c r="O172">
        <v>510646000</v>
      </c>
      <c r="P172">
        <v>494174000</v>
      </c>
      <c r="Q172">
        <v>510646000</v>
      </c>
      <c r="R172">
        <v>494174000</v>
      </c>
      <c r="S172">
        <v>510646000</v>
      </c>
    </row>
    <row r="173" spans="1:19" x14ac:dyDescent="0.2">
      <c r="A173" s="22">
        <v>171</v>
      </c>
      <c r="B173" t="b">
        <v>0</v>
      </c>
      <c r="C173" t="b">
        <v>1</v>
      </c>
      <c r="D173" t="s">
        <v>90</v>
      </c>
      <c r="E173" t="s">
        <v>461</v>
      </c>
      <c r="F173" t="str">
        <f>VLOOKUP(pHWC_nonagri[[#This Row],[ecoinvent_country_name]],CFs_nonagri[[ecoinvent_country_name]:[ecoinvent_shortname]],3,0)</f>
        <v>EH</v>
      </c>
      <c r="G173">
        <v>1505160</v>
      </c>
      <c r="H173">
        <v>127835</v>
      </c>
      <c r="I173">
        <v>115464</v>
      </c>
      <c r="J173">
        <v>127835</v>
      </c>
      <c r="K173">
        <v>123712</v>
      </c>
      <c r="L173">
        <v>127835</v>
      </c>
      <c r="M173">
        <v>123712</v>
      </c>
      <c r="N173">
        <v>127835</v>
      </c>
      <c r="O173">
        <v>127835</v>
      </c>
      <c r="P173">
        <v>123712</v>
      </c>
      <c r="Q173">
        <v>127835</v>
      </c>
      <c r="R173">
        <v>123712</v>
      </c>
      <c r="S173">
        <v>127835</v>
      </c>
    </row>
    <row r="174" spans="1:19" x14ac:dyDescent="0.2">
      <c r="A174" s="22">
        <v>172</v>
      </c>
      <c r="B174" t="b">
        <v>0</v>
      </c>
      <c r="C174" t="b">
        <v>1</v>
      </c>
      <c r="D174" t="s">
        <v>90</v>
      </c>
      <c r="E174" t="s">
        <v>463</v>
      </c>
      <c r="F174" t="str">
        <f>VLOOKUP(pHWC_nonagri[[#This Row],[ecoinvent_country_name]],CFs_nonagri[[ecoinvent_country_name]:[ecoinvent_shortname]],3,0)</f>
        <v>ENTSO-E</v>
      </c>
      <c r="G174">
        <v>17568100000</v>
      </c>
      <c r="H174">
        <v>1492090000</v>
      </c>
      <c r="I174">
        <v>1347690000</v>
      </c>
      <c r="J174">
        <v>1492090000</v>
      </c>
      <c r="K174">
        <v>1443960000</v>
      </c>
      <c r="L174">
        <v>1492090000</v>
      </c>
      <c r="M174">
        <v>1443960000</v>
      </c>
      <c r="N174">
        <v>1492090000</v>
      </c>
      <c r="O174">
        <v>1492090000</v>
      </c>
      <c r="P174">
        <v>1443960000</v>
      </c>
      <c r="Q174">
        <v>1492090000</v>
      </c>
      <c r="R174">
        <v>1443960000</v>
      </c>
      <c r="S174">
        <v>1492090000</v>
      </c>
    </row>
    <row r="175" spans="1:19" x14ac:dyDescent="0.2">
      <c r="A175" s="22">
        <v>173</v>
      </c>
      <c r="B175" t="b">
        <v>1</v>
      </c>
      <c r="C175" t="b">
        <v>1</v>
      </c>
      <c r="D175" t="s">
        <v>465</v>
      </c>
      <c r="E175" t="s">
        <v>465</v>
      </c>
      <c r="F175" t="str">
        <f>VLOOKUP(pHWC_nonagri[[#This Row],[ecoinvent_country_name]],CFs_nonagri[[ecoinvent_country_name]:[ecoinvent_shortname]],3,0)</f>
        <v>ER</v>
      </c>
      <c r="G175">
        <v>34684100</v>
      </c>
      <c r="H175">
        <v>2945770</v>
      </c>
      <c r="I175">
        <v>2660700</v>
      </c>
      <c r="J175">
        <v>2945770</v>
      </c>
      <c r="K175">
        <v>2850750</v>
      </c>
      <c r="L175">
        <v>2945770</v>
      </c>
      <c r="M175">
        <v>2850750</v>
      </c>
      <c r="N175">
        <v>2945770</v>
      </c>
      <c r="O175">
        <v>2945770</v>
      </c>
      <c r="P175">
        <v>2850750</v>
      </c>
      <c r="Q175">
        <v>2945770</v>
      </c>
      <c r="R175">
        <v>2850750</v>
      </c>
      <c r="S175">
        <v>2945770</v>
      </c>
    </row>
    <row r="176" spans="1:19" x14ac:dyDescent="0.2">
      <c r="A176" s="22">
        <v>174</v>
      </c>
      <c r="B176" t="b">
        <v>1</v>
      </c>
      <c r="C176" t="b">
        <v>1</v>
      </c>
      <c r="D176" t="s">
        <v>468</v>
      </c>
      <c r="E176" t="s">
        <v>468</v>
      </c>
      <c r="F176" t="str">
        <f>VLOOKUP(pHWC_nonagri[[#This Row],[ecoinvent_country_name]],CFs_nonagri[[ecoinvent_country_name]:[ecoinvent_shortname]],3,0)</f>
        <v>ES</v>
      </c>
      <c r="G176">
        <v>896409000</v>
      </c>
      <c r="H176">
        <v>76133400</v>
      </c>
      <c r="I176">
        <v>68765600</v>
      </c>
      <c r="J176">
        <v>76133400</v>
      </c>
      <c r="K176">
        <v>73677500</v>
      </c>
      <c r="L176">
        <v>76133400</v>
      </c>
      <c r="M176">
        <v>73677500</v>
      </c>
      <c r="N176">
        <v>76133400</v>
      </c>
      <c r="O176">
        <v>76133400</v>
      </c>
      <c r="P176">
        <v>73677500</v>
      </c>
      <c r="Q176">
        <v>76133400</v>
      </c>
      <c r="R176">
        <v>73677500</v>
      </c>
      <c r="S176">
        <v>76133400</v>
      </c>
    </row>
    <row r="177" spans="1:19" x14ac:dyDescent="0.2">
      <c r="A177" s="22">
        <v>175</v>
      </c>
      <c r="B177" t="b">
        <v>1</v>
      </c>
      <c r="C177" t="b">
        <v>1</v>
      </c>
      <c r="D177" t="s">
        <v>471</v>
      </c>
      <c r="E177" t="s">
        <v>471</v>
      </c>
      <c r="F177" t="str">
        <f>VLOOKUP(pHWC_nonagri[[#This Row],[ecoinvent_country_name]],CFs_nonagri[[ecoinvent_country_name]:[ecoinvent_shortname]],3,0)</f>
        <v>ET</v>
      </c>
      <c r="G177">
        <v>1127790000</v>
      </c>
      <c r="H177">
        <v>95784800</v>
      </c>
      <c r="I177">
        <v>86515300</v>
      </c>
      <c r="J177">
        <v>95784800</v>
      </c>
      <c r="K177">
        <v>92694900</v>
      </c>
      <c r="L177">
        <v>95784800</v>
      </c>
      <c r="M177">
        <v>92694900</v>
      </c>
      <c r="N177">
        <v>95784800</v>
      </c>
      <c r="O177">
        <v>95784800</v>
      </c>
      <c r="P177">
        <v>92694900</v>
      </c>
      <c r="Q177">
        <v>95784800</v>
      </c>
      <c r="R177">
        <v>92694900</v>
      </c>
      <c r="S177">
        <v>95784800</v>
      </c>
    </row>
    <row r="178" spans="1:19" x14ac:dyDescent="0.2">
      <c r="A178" s="22">
        <v>176</v>
      </c>
      <c r="B178" t="b">
        <v>0</v>
      </c>
      <c r="C178" t="b">
        <v>1</v>
      </c>
      <c r="D178" t="s">
        <v>90</v>
      </c>
      <c r="E178" t="s">
        <v>474</v>
      </c>
      <c r="F178" t="str">
        <f>VLOOKUP(pHWC_nonagri[[#This Row],[ecoinvent_country_name]],CFs_nonagri[[ecoinvent_country_name]:[ecoinvent_shortname]],3,0)</f>
        <v>Europe without Austria</v>
      </c>
      <c r="G178">
        <v>25014600000</v>
      </c>
      <c r="H178">
        <v>2124530000</v>
      </c>
      <c r="I178">
        <v>1918930000</v>
      </c>
      <c r="J178">
        <v>2124530000</v>
      </c>
      <c r="K178">
        <v>2056000000</v>
      </c>
      <c r="L178">
        <v>2124530000</v>
      </c>
      <c r="M178">
        <v>2056000000</v>
      </c>
      <c r="N178">
        <v>2124530000</v>
      </c>
      <c r="O178">
        <v>2124530000</v>
      </c>
      <c r="P178">
        <v>2056000000</v>
      </c>
      <c r="Q178">
        <v>2124530000</v>
      </c>
      <c r="R178">
        <v>2056000000</v>
      </c>
      <c r="S178">
        <v>2124530000</v>
      </c>
    </row>
    <row r="179" spans="1:19" x14ac:dyDescent="0.2">
      <c r="A179" s="22">
        <v>177</v>
      </c>
      <c r="B179" t="b">
        <v>0</v>
      </c>
      <c r="C179" t="b">
        <v>1</v>
      </c>
      <c r="D179" t="s">
        <v>90</v>
      </c>
      <c r="E179" t="s">
        <v>475</v>
      </c>
      <c r="F179" t="str">
        <f>VLOOKUP(pHWC_nonagri[[#This Row],[ecoinvent_country_name]],CFs_nonagri[[ecoinvent_country_name]:[ecoinvent_shortname]],3,0)</f>
        <v>Europe without NORDEL (NCPA)</v>
      </c>
      <c r="G179">
        <v>23973700000</v>
      </c>
      <c r="H179">
        <v>2036120000</v>
      </c>
      <c r="I179">
        <v>1839080000</v>
      </c>
      <c r="J179">
        <v>2036120000</v>
      </c>
      <c r="K179">
        <v>1970440000</v>
      </c>
      <c r="L179">
        <v>2036120000</v>
      </c>
      <c r="M179">
        <v>1970440000</v>
      </c>
      <c r="N179">
        <v>2036120000</v>
      </c>
      <c r="O179">
        <v>2036120000</v>
      </c>
      <c r="P179">
        <v>1970440000</v>
      </c>
      <c r="Q179">
        <v>2036120000</v>
      </c>
      <c r="R179">
        <v>1970440000</v>
      </c>
      <c r="S179">
        <v>2036120000</v>
      </c>
    </row>
    <row r="180" spans="1:19" x14ac:dyDescent="0.2">
      <c r="A180" s="22">
        <v>178</v>
      </c>
      <c r="B180" t="b">
        <v>0</v>
      </c>
      <c r="C180" t="b">
        <v>1</v>
      </c>
      <c r="D180" t="s">
        <v>90</v>
      </c>
      <c r="E180" t="s">
        <v>476</v>
      </c>
      <c r="F180" t="str">
        <f>VLOOKUP(pHWC_nonagri[[#This Row],[ecoinvent_country_name]],CFs_nonagri[[ecoinvent_country_name]:[ecoinvent_shortname]],3,0)</f>
        <v>Europe without Switzerland</v>
      </c>
      <c r="G180">
        <v>25145600000</v>
      </c>
      <c r="H180">
        <v>2135650000</v>
      </c>
      <c r="I180">
        <v>1928980000</v>
      </c>
      <c r="J180">
        <v>2135650000</v>
      </c>
      <c r="K180">
        <v>2066760000</v>
      </c>
      <c r="L180">
        <v>2135650000</v>
      </c>
      <c r="M180">
        <v>2066760000</v>
      </c>
      <c r="N180">
        <v>2135650000</v>
      </c>
      <c r="O180">
        <v>2135650000</v>
      </c>
      <c r="P180">
        <v>2066760000</v>
      </c>
      <c r="Q180">
        <v>2135650000</v>
      </c>
      <c r="R180">
        <v>2066760000</v>
      </c>
      <c r="S180">
        <v>2135650000</v>
      </c>
    </row>
    <row r="181" spans="1:19" x14ac:dyDescent="0.2">
      <c r="A181" s="22">
        <v>179</v>
      </c>
      <c r="B181" t="b">
        <v>0</v>
      </c>
      <c r="C181" t="b">
        <v>1</v>
      </c>
      <c r="D181" t="s">
        <v>90</v>
      </c>
      <c r="E181" t="s">
        <v>477</v>
      </c>
      <c r="F181" t="str">
        <f>VLOOKUP(pHWC_nonagri[[#This Row],[ecoinvent_country_name]],CFs_nonagri[[ecoinvent_country_name]:[ecoinvent_shortname]],3,0)</f>
        <v>Europe without Switzerland and Austria</v>
      </c>
      <c r="G181">
        <v>24782600000</v>
      </c>
      <c r="H181">
        <v>2104820000</v>
      </c>
      <c r="I181">
        <v>1901130000</v>
      </c>
      <c r="J181">
        <v>2104820000</v>
      </c>
      <c r="K181">
        <v>2036930000</v>
      </c>
      <c r="L181">
        <v>2104820000</v>
      </c>
      <c r="M181">
        <v>2036930000</v>
      </c>
      <c r="N181">
        <v>2104820000</v>
      </c>
      <c r="O181">
        <v>2104820000</v>
      </c>
      <c r="P181">
        <v>2036930000</v>
      </c>
      <c r="Q181">
        <v>2104820000</v>
      </c>
      <c r="R181">
        <v>2036930000</v>
      </c>
      <c r="S181">
        <v>2104820000</v>
      </c>
    </row>
    <row r="182" spans="1:19" x14ac:dyDescent="0.2">
      <c r="A182" s="22">
        <v>180</v>
      </c>
      <c r="B182" t="b">
        <v>0</v>
      </c>
      <c r="C182" t="b">
        <v>1</v>
      </c>
      <c r="D182" t="s">
        <v>90</v>
      </c>
      <c r="E182" t="s">
        <v>478</v>
      </c>
      <c r="F182" t="str">
        <f>VLOOKUP(pHWC_nonagri[[#This Row],[ecoinvent_country_name]],CFs_nonagri[[ecoinvent_country_name]:[ecoinvent_shortname]],3,0)</f>
        <v>Europe without Switzerland and France</v>
      </c>
      <c r="G182">
        <v>23038600000</v>
      </c>
      <c r="H182">
        <v>1956700000</v>
      </c>
      <c r="I182">
        <v>1767340000</v>
      </c>
      <c r="J182">
        <v>1956700000</v>
      </c>
      <c r="K182">
        <v>1893580000</v>
      </c>
      <c r="L182">
        <v>1956700000</v>
      </c>
      <c r="M182">
        <v>1893580000</v>
      </c>
      <c r="N182">
        <v>1956700000</v>
      </c>
      <c r="O182">
        <v>1956700000</v>
      </c>
      <c r="P182">
        <v>1893580000</v>
      </c>
      <c r="Q182">
        <v>1956700000</v>
      </c>
      <c r="R182">
        <v>1893580000</v>
      </c>
      <c r="S182">
        <v>1956700000</v>
      </c>
    </row>
    <row r="183" spans="1:19" x14ac:dyDescent="0.2">
      <c r="A183" s="22">
        <v>181</v>
      </c>
      <c r="B183" t="b">
        <v>0</v>
      </c>
      <c r="C183" t="b">
        <v>1</v>
      </c>
      <c r="D183" t="s">
        <v>90</v>
      </c>
      <c r="E183" t="s">
        <v>479</v>
      </c>
      <c r="F183" t="str">
        <f>VLOOKUP(pHWC_nonagri[[#This Row],[ecoinvent_country_name]],CFs_nonagri[[ecoinvent_country_name]:[ecoinvent_shortname]],3,0)</f>
        <v>Europe, without Russia and Türkiye</v>
      </c>
      <c r="G183">
        <v>19745400000</v>
      </c>
      <c r="H183">
        <v>1677000000</v>
      </c>
      <c r="I183">
        <v>1514710000</v>
      </c>
      <c r="J183">
        <v>1677000000</v>
      </c>
      <c r="K183">
        <v>1622910000</v>
      </c>
      <c r="L183">
        <v>1677000000</v>
      </c>
      <c r="M183">
        <v>1622910000</v>
      </c>
      <c r="N183">
        <v>1677000000</v>
      </c>
      <c r="O183">
        <v>1677000000</v>
      </c>
      <c r="P183">
        <v>1622910000</v>
      </c>
      <c r="Q183">
        <v>1677000000</v>
      </c>
      <c r="R183">
        <v>1622910000</v>
      </c>
      <c r="S183">
        <v>1677000000</v>
      </c>
    </row>
    <row r="184" spans="1:19" x14ac:dyDescent="0.2">
      <c r="A184" s="22">
        <v>182</v>
      </c>
      <c r="B184" t="b">
        <v>0</v>
      </c>
      <c r="C184" t="b">
        <v>1</v>
      </c>
      <c r="D184" t="s">
        <v>90</v>
      </c>
      <c r="E184" t="s">
        <v>480</v>
      </c>
      <c r="F184" t="str">
        <f>VLOOKUP(pHWC_nonagri[[#This Row],[ecoinvent_country_name]],CFs_nonagri[[ecoinvent_country_name]:[ecoinvent_shortname]],3,0)</f>
        <v>FI</v>
      </c>
      <c r="G184">
        <v>450123000</v>
      </c>
      <c r="H184">
        <v>38229600</v>
      </c>
      <c r="I184">
        <v>34530000</v>
      </c>
      <c r="J184">
        <v>38229600</v>
      </c>
      <c r="K184">
        <v>36996400</v>
      </c>
      <c r="L184">
        <v>38229600</v>
      </c>
      <c r="M184">
        <v>36996400</v>
      </c>
      <c r="N184">
        <v>38229600</v>
      </c>
      <c r="O184">
        <v>38229600</v>
      </c>
      <c r="P184">
        <v>36996400</v>
      </c>
      <c r="Q184">
        <v>38229600</v>
      </c>
      <c r="R184">
        <v>36996400</v>
      </c>
      <c r="S184">
        <v>38229600</v>
      </c>
    </row>
    <row r="185" spans="1:19" x14ac:dyDescent="0.2">
      <c r="A185" s="22">
        <v>183</v>
      </c>
      <c r="B185" t="b">
        <v>1</v>
      </c>
      <c r="C185" t="b">
        <v>1</v>
      </c>
      <c r="D185" t="s">
        <v>482</v>
      </c>
      <c r="E185" t="s">
        <v>482</v>
      </c>
      <c r="F185" t="str">
        <f>VLOOKUP(pHWC_nonagri[[#This Row],[ecoinvent_country_name]],CFs_nonagri[[ecoinvent_country_name]:[ecoinvent_shortname]],3,0)</f>
        <v>FJ</v>
      </c>
      <c r="G185">
        <v>7570710</v>
      </c>
      <c r="H185">
        <v>642991</v>
      </c>
      <c r="I185">
        <v>580766</v>
      </c>
      <c r="J185">
        <v>642991</v>
      </c>
      <c r="K185">
        <v>622250</v>
      </c>
      <c r="L185">
        <v>642991</v>
      </c>
      <c r="M185">
        <v>622250</v>
      </c>
      <c r="N185">
        <v>642991</v>
      </c>
      <c r="O185">
        <v>642991</v>
      </c>
      <c r="P185">
        <v>622250</v>
      </c>
      <c r="Q185">
        <v>642991</v>
      </c>
      <c r="R185">
        <v>622250</v>
      </c>
      <c r="S185">
        <v>642991</v>
      </c>
    </row>
    <row r="186" spans="1:19" x14ac:dyDescent="0.2">
      <c r="A186" s="22">
        <v>184</v>
      </c>
      <c r="B186" t="b">
        <v>0</v>
      </c>
      <c r="C186" t="b">
        <v>1</v>
      </c>
      <c r="D186" t="s">
        <v>90</v>
      </c>
      <c r="E186" t="s">
        <v>485</v>
      </c>
      <c r="F186" t="str">
        <f>VLOOKUP(pHWC_nonagri[[#This Row],[ecoinvent_country_name]],CFs_nonagri[[ecoinvent_country_name]:[ecoinvent_shortname]],3,0)</f>
        <v>FK</v>
      </c>
      <c r="G186">
        <v>1118900</v>
      </c>
      <c r="H186">
        <v>95029.7</v>
      </c>
      <c r="I186">
        <v>85833.3</v>
      </c>
      <c r="J186">
        <v>95029.7</v>
      </c>
      <c r="K186">
        <v>91964.2</v>
      </c>
      <c r="L186">
        <v>95029.7</v>
      </c>
      <c r="M186">
        <v>91964.2</v>
      </c>
      <c r="N186">
        <v>95029.7</v>
      </c>
      <c r="O186">
        <v>95029.7</v>
      </c>
      <c r="P186">
        <v>91964.2</v>
      </c>
      <c r="Q186">
        <v>95029.7</v>
      </c>
      <c r="R186">
        <v>91964.2</v>
      </c>
      <c r="S186">
        <v>95029.7</v>
      </c>
    </row>
    <row r="187" spans="1:19" x14ac:dyDescent="0.2">
      <c r="A187" s="22">
        <v>185</v>
      </c>
      <c r="B187" t="b">
        <v>1</v>
      </c>
      <c r="C187" t="b">
        <v>1</v>
      </c>
      <c r="D187" t="s">
        <v>487</v>
      </c>
      <c r="E187" t="s">
        <v>488</v>
      </c>
      <c r="F187" t="str">
        <f>VLOOKUP(pHWC_nonagri[[#This Row],[ecoinvent_country_name]],CFs_nonagri[[ecoinvent_country_name]:[ecoinvent_shortname]],3,0)</f>
        <v>FM</v>
      </c>
      <c r="G187">
        <v>341184</v>
      </c>
      <c r="H187">
        <v>28977.3</v>
      </c>
      <c r="I187">
        <v>26173</v>
      </c>
      <c r="J187">
        <v>28977.3</v>
      </c>
      <c r="K187">
        <v>28042.5</v>
      </c>
      <c r="L187">
        <v>28977.3</v>
      </c>
      <c r="M187">
        <v>28042.5</v>
      </c>
      <c r="N187">
        <v>28977.3</v>
      </c>
      <c r="O187">
        <v>28977.3</v>
      </c>
      <c r="P187">
        <v>28042.5</v>
      </c>
      <c r="Q187">
        <v>28977.3</v>
      </c>
      <c r="R187">
        <v>28042.5</v>
      </c>
      <c r="S187">
        <v>28977.3</v>
      </c>
    </row>
    <row r="188" spans="1:19" x14ac:dyDescent="0.2">
      <c r="A188" s="22">
        <v>186</v>
      </c>
      <c r="B188" t="b">
        <v>0</v>
      </c>
      <c r="C188" t="b">
        <v>1</v>
      </c>
      <c r="D188" t="s">
        <v>90</v>
      </c>
      <c r="E188" t="s">
        <v>491</v>
      </c>
      <c r="F188" t="str">
        <f>VLOOKUP(pHWC_nonagri[[#This Row],[ecoinvent_country_name]],CFs_nonagri[[ecoinvent_country_name]:[ecoinvent_shortname]],3,0)</f>
        <v>FO</v>
      </c>
      <c r="G188">
        <v>227614</v>
      </c>
      <c r="H188">
        <v>19331.599999999999</v>
      </c>
      <c r="I188">
        <v>17460.8</v>
      </c>
      <c r="J188">
        <v>19331.599999999999</v>
      </c>
      <c r="K188">
        <v>18708</v>
      </c>
      <c r="L188">
        <v>19331.599999999999</v>
      </c>
      <c r="M188">
        <v>18708</v>
      </c>
      <c r="N188">
        <v>19331.599999999999</v>
      </c>
      <c r="O188">
        <v>19331.599999999999</v>
      </c>
      <c r="P188">
        <v>18708</v>
      </c>
      <c r="Q188">
        <v>19331.599999999999</v>
      </c>
      <c r="R188">
        <v>18708</v>
      </c>
      <c r="S188">
        <v>19331.599999999999</v>
      </c>
    </row>
    <row r="189" spans="1:19" x14ac:dyDescent="0.2">
      <c r="A189" s="22">
        <v>187</v>
      </c>
      <c r="B189" t="b">
        <v>0</v>
      </c>
      <c r="C189" t="b">
        <v>1</v>
      </c>
      <c r="D189" t="s">
        <v>90</v>
      </c>
      <c r="E189" t="s">
        <v>493</v>
      </c>
      <c r="F189" t="str">
        <f>VLOOKUP(pHWC_nonagri[[#This Row],[ecoinvent_country_name]],CFs_nonagri[[ecoinvent_country_name]:[ecoinvent_shortname]],3,0)</f>
        <v>FR</v>
      </c>
      <c r="G189">
        <v>2107130000</v>
      </c>
      <c r="H189">
        <v>178961000</v>
      </c>
      <c r="I189">
        <v>161643000</v>
      </c>
      <c r="J189">
        <v>178961000</v>
      </c>
      <c r="K189">
        <v>173188000</v>
      </c>
      <c r="L189">
        <v>178961000</v>
      </c>
      <c r="M189">
        <v>173188000</v>
      </c>
      <c r="N189">
        <v>178961000</v>
      </c>
      <c r="O189">
        <v>178961000</v>
      </c>
      <c r="P189">
        <v>173188000</v>
      </c>
      <c r="Q189">
        <v>178961000</v>
      </c>
      <c r="R189">
        <v>173188000</v>
      </c>
      <c r="S189">
        <v>178961000</v>
      </c>
    </row>
    <row r="190" spans="1:19" x14ac:dyDescent="0.2">
      <c r="A190" s="22">
        <v>188</v>
      </c>
      <c r="B190" t="b">
        <v>0</v>
      </c>
      <c r="C190" t="b">
        <v>1</v>
      </c>
      <c r="D190" t="s">
        <v>90</v>
      </c>
      <c r="E190" t="s">
        <v>495</v>
      </c>
      <c r="F190" t="str">
        <f>VLOOKUP(pHWC_nonagri[[#This Row],[ecoinvent_country_name]],CFs_nonagri[[ecoinvent_country_name]:[ecoinvent_shortname]],3,0)</f>
        <v>FSU</v>
      </c>
      <c r="G190">
        <v>12968100000</v>
      </c>
      <c r="H190">
        <v>1101400000</v>
      </c>
      <c r="I190">
        <v>994813000</v>
      </c>
      <c r="J190">
        <v>1101400000</v>
      </c>
      <c r="K190">
        <v>1065870000</v>
      </c>
      <c r="L190">
        <v>1101400000</v>
      </c>
      <c r="M190">
        <v>1065870000</v>
      </c>
      <c r="N190">
        <v>1101400000</v>
      </c>
      <c r="O190">
        <v>1101400000</v>
      </c>
      <c r="P190">
        <v>1065870000</v>
      </c>
      <c r="Q190">
        <v>1101400000</v>
      </c>
      <c r="R190">
        <v>1065870000</v>
      </c>
      <c r="S190">
        <v>1101400000</v>
      </c>
    </row>
    <row r="191" spans="1:19" x14ac:dyDescent="0.2">
      <c r="A191" s="22">
        <v>189</v>
      </c>
      <c r="B191" t="b">
        <v>0</v>
      </c>
      <c r="C191" t="b">
        <v>1</v>
      </c>
      <c r="D191" t="s">
        <v>90</v>
      </c>
      <c r="E191" t="s">
        <v>497</v>
      </c>
      <c r="F191" t="str">
        <f>VLOOKUP(pHWC_nonagri[[#This Row],[ecoinvent_country_name]],CFs_nonagri[[ecoinvent_country_name]:[ecoinvent_shortname]],3,0)</f>
        <v>France, including overseas territories</v>
      </c>
      <c r="G191">
        <v>2115850000</v>
      </c>
      <c r="H191">
        <v>179703000</v>
      </c>
      <c r="I191">
        <v>162312000</v>
      </c>
      <c r="J191">
        <v>179703000</v>
      </c>
      <c r="K191">
        <v>173906000</v>
      </c>
      <c r="L191">
        <v>179703000</v>
      </c>
      <c r="M191">
        <v>173906000</v>
      </c>
      <c r="N191">
        <v>179703000</v>
      </c>
      <c r="O191">
        <v>179703000</v>
      </c>
      <c r="P191">
        <v>173906000</v>
      </c>
      <c r="Q191">
        <v>179703000</v>
      </c>
      <c r="R191">
        <v>173906000</v>
      </c>
      <c r="S191">
        <v>179703000</v>
      </c>
    </row>
    <row r="192" spans="1:19" x14ac:dyDescent="0.2">
      <c r="A192" s="22">
        <v>190</v>
      </c>
      <c r="B192" t="b">
        <v>1</v>
      </c>
      <c r="C192" t="b">
        <v>1</v>
      </c>
      <c r="D192" t="s">
        <v>498</v>
      </c>
      <c r="E192" t="s">
        <v>498</v>
      </c>
      <c r="F192" t="str">
        <f>VLOOKUP(pHWC_nonagri[[#This Row],[ecoinvent_country_name]],CFs_nonagri[[ecoinvent_country_name]:[ecoinvent_shortname]],3,0)</f>
        <v>GA</v>
      </c>
      <c r="G192">
        <v>15564000</v>
      </c>
      <c r="H192">
        <v>1321880</v>
      </c>
      <c r="I192">
        <v>1193950</v>
      </c>
      <c r="J192">
        <v>1321880</v>
      </c>
      <c r="K192">
        <v>1279240</v>
      </c>
      <c r="L192">
        <v>1321880</v>
      </c>
      <c r="M192">
        <v>1279240</v>
      </c>
      <c r="N192">
        <v>1321880</v>
      </c>
      <c r="O192">
        <v>1321880</v>
      </c>
      <c r="P192">
        <v>1279240</v>
      </c>
      <c r="Q192">
        <v>1321880</v>
      </c>
      <c r="R192">
        <v>1279240</v>
      </c>
      <c r="S192">
        <v>1321880</v>
      </c>
    </row>
    <row r="193" spans="1:19" x14ac:dyDescent="0.2">
      <c r="A193" s="22">
        <v>191</v>
      </c>
      <c r="B193" t="b">
        <v>1</v>
      </c>
      <c r="C193" t="b">
        <v>1</v>
      </c>
      <c r="D193" t="s">
        <v>501</v>
      </c>
      <c r="E193" t="s">
        <v>502</v>
      </c>
      <c r="F193" t="str">
        <f>VLOOKUP(pHWC_nonagri[[#This Row],[ecoinvent_country_name]],CFs_nonagri[[ecoinvent_country_name]:[ecoinvent_shortname]],3,0)</f>
        <v>GB</v>
      </c>
      <c r="G193">
        <v>1678700000</v>
      </c>
      <c r="H193">
        <v>142575000</v>
      </c>
      <c r="I193">
        <v>128777000</v>
      </c>
      <c r="J193">
        <v>142575000</v>
      </c>
      <c r="K193">
        <v>137975000</v>
      </c>
      <c r="L193">
        <v>142575000</v>
      </c>
      <c r="M193">
        <v>137975000</v>
      </c>
      <c r="N193">
        <v>142575000</v>
      </c>
      <c r="O193">
        <v>142575000</v>
      </c>
      <c r="P193">
        <v>137975000</v>
      </c>
      <c r="Q193">
        <v>142575000</v>
      </c>
      <c r="R193">
        <v>137975000</v>
      </c>
      <c r="S193">
        <v>142575000</v>
      </c>
    </row>
    <row r="194" spans="1:19" x14ac:dyDescent="0.2">
      <c r="A194" s="22">
        <v>192</v>
      </c>
      <c r="B194" t="b">
        <v>1</v>
      </c>
      <c r="C194" t="b">
        <v>1</v>
      </c>
      <c r="D194" t="s">
        <v>505</v>
      </c>
      <c r="E194" t="s">
        <v>505</v>
      </c>
      <c r="F194" t="str">
        <f>VLOOKUP(pHWC_nonagri[[#This Row],[ecoinvent_country_name]],CFs_nonagri[[ecoinvent_country_name]:[ecoinvent_shortname]],3,0)</f>
        <v>GD</v>
      </c>
      <c r="G194">
        <v>279773</v>
      </c>
      <c r="H194">
        <v>23761.599999999999</v>
      </c>
      <c r="I194">
        <v>21462.1</v>
      </c>
      <c r="J194">
        <v>23761.599999999999</v>
      </c>
      <c r="K194">
        <v>22995.1</v>
      </c>
      <c r="L194">
        <v>23761.599999999999</v>
      </c>
      <c r="M194">
        <v>22995.1</v>
      </c>
      <c r="N194">
        <v>23761.599999999999</v>
      </c>
      <c r="O194">
        <v>23761.599999999999</v>
      </c>
      <c r="P194">
        <v>22995.1</v>
      </c>
      <c r="Q194">
        <v>23761.599999999999</v>
      </c>
      <c r="R194">
        <v>22995.1</v>
      </c>
      <c r="S194">
        <v>23761.599999999999</v>
      </c>
    </row>
    <row r="195" spans="1:19" x14ac:dyDescent="0.2">
      <c r="A195" s="22">
        <v>193</v>
      </c>
      <c r="B195" t="b">
        <v>1</v>
      </c>
      <c r="C195" t="b">
        <v>1</v>
      </c>
      <c r="D195" t="s">
        <v>508</v>
      </c>
      <c r="E195" t="s">
        <v>508</v>
      </c>
      <c r="F195" t="str">
        <f>VLOOKUP(pHWC_nonagri[[#This Row],[ecoinvent_country_name]],CFs_nonagri[[ecoinvent_country_name]:[ecoinvent_shortname]],3,0)</f>
        <v>GE</v>
      </c>
      <c r="G195">
        <v>175183000</v>
      </c>
      <c r="H195">
        <v>14878500</v>
      </c>
      <c r="I195">
        <v>13438700</v>
      </c>
      <c r="J195">
        <v>14878500</v>
      </c>
      <c r="K195">
        <v>14398600</v>
      </c>
      <c r="L195">
        <v>14878500</v>
      </c>
      <c r="M195">
        <v>14398600</v>
      </c>
      <c r="N195">
        <v>14878500</v>
      </c>
      <c r="O195">
        <v>14878500</v>
      </c>
      <c r="P195">
        <v>14398600</v>
      </c>
      <c r="Q195">
        <v>14878500</v>
      </c>
      <c r="R195">
        <v>14398600</v>
      </c>
      <c r="S195">
        <v>14878500</v>
      </c>
    </row>
    <row r="196" spans="1:19" x14ac:dyDescent="0.2">
      <c r="A196" s="22">
        <v>194</v>
      </c>
      <c r="B196" t="b">
        <v>0</v>
      </c>
      <c r="C196" t="b">
        <v>1</v>
      </c>
      <c r="D196" t="s">
        <v>90</v>
      </c>
      <c r="E196" t="s">
        <v>511</v>
      </c>
      <c r="F196" t="str">
        <f>VLOOKUP(pHWC_nonagri[[#This Row],[ecoinvent_country_name]],CFs_nonagri[[ecoinvent_country_name]:[ecoinvent_shortname]],3,0)</f>
        <v>GF</v>
      </c>
      <c r="G196">
        <v>2833980</v>
      </c>
      <c r="H196">
        <v>240694</v>
      </c>
      <c r="I196">
        <v>217401</v>
      </c>
      <c r="J196">
        <v>240694</v>
      </c>
      <c r="K196">
        <v>232930</v>
      </c>
      <c r="L196">
        <v>240694</v>
      </c>
      <c r="M196">
        <v>232930</v>
      </c>
      <c r="N196">
        <v>240694</v>
      </c>
      <c r="O196">
        <v>240694</v>
      </c>
      <c r="P196">
        <v>232930</v>
      </c>
      <c r="Q196">
        <v>240694</v>
      </c>
      <c r="R196">
        <v>232930</v>
      </c>
      <c r="S196">
        <v>240694</v>
      </c>
    </row>
    <row r="197" spans="1:19" x14ac:dyDescent="0.2">
      <c r="A197" s="22">
        <v>195</v>
      </c>
      <c r="B197" t="b">
        <v>0</v>
      </c>
      <c r="C197" t="b">
        <v>1</v>
      </c>
      <c r="D197" t="s">
        <v>90</v>
      </c>
      <c r="E197" t="s">
        <v>513</v>
      </c>
      <c r="F197" t="str">
        <f>VLOOKUP(pHWC_nonagri[[#This Row],[ecoinvent_country_name]],CFs_nonagri[[ecoinvent_country_name]:[ecoinvent_shortname]],3,0)</f>
        <v>GG</v>
      </c>
      <c r="G197">
        <v>731573</v>
      </c>
      <c r="H197">
        <v>62133.599999999999</v>
      </c>
      <c r="I197">
        <v>56120.7</v>
      </c>
      <c r="J197">
        <v>62133.599999999999</v>
      </c>
      <c r="K197">
        <v>60129.3</v>
      </c>
      <c r="L197">
        <v>62133.599999999999</v>
      </c>
      <c r="M197">
        <v>60129.3</v>
      </c>
      <c r="N197">
        <v>62133.599999999999</v>
      </c>
      <c r="O197">
        <v>62133.599999999999</v>
      </c>
      <c r="P197">
        <v>60129.3</v>
      </c>
      <c r="Q197">
        <v>62133.599999999999</v>
      </c>
      <c r="R197">
        <v>60129.3</v>
      </c>
      <c r="S197">
        <v>62133.599999999999</v>
      </c>
    </row>
    <row r="198" spans="1:19" x14ac:dyDescent="0.2">
      <c r="A198" s="22">
        <v>196</v>
      </c>
      <c r="B198" t="b">
        <v>1</v>
      </c>
      <c r="C198" t="b">
        <v>1</v>
      </c>
      <c r="D198" t="s">
        <v>515</v>
      </c>
      <c r="E198" t="s">
        <v>515</v>
      </c>
      <c r="F198" t="str">
        <f>VLOOKUP(pHWC_nonagri[[#This Row],[ecoinvent_country_name]],CFs_nonagri[[ecoinvent_country_name]:[ecoinvent_shortname]],3,0)</f>
        <v>GH</v>
      </c>
      <c r="G198">
        <v>80739800</v>
      </c>
      <c r="H198">
        <v>6857360</v>
      </c>
      <c r="I198">
        <v>6193740</v>
      </c>
      <c r="J198">
        <v>6857360</v>
      </c>
      <c r="K198">
        <v>6636150</v>
      </c>
      <c r="L198">
        <v>6857360</v>
      </c>
      <c r="M198">
        <v>6636150</v>
      </c>
      <c r="N198">
        <v>6857360</v>
      </c>
      <c r="O198">
        <v>6857360</v>
      </c>
      <c r="P198">
        <v>6636150</v>
      </c>
      <c r="Q198">
        <v>6857360</v>
      </c>
      <c r="R198">
        <v>6636150</v>
      </c>
      <c r="S198">
        <v>6857360</v>
      </c>
    </row>
    <row r="199" spans="1:19" x14ac:dyDescent="0.2">
      <c r="A199" s="22">
        <v>197</v>
      </c>
      <c r="B199" t="b">
        <v>0</v>
      </c>
      <c r="C199" t="b">
        <v>1</v>
      </c>
      <c r="D199" t="s">
        <v>90</v>
      </c>
      <c r="E199" t="s">
        <v>518</v>
      </c>
      <c r="F199" t="str">
        <f>VLOOKUP(pHWC_nonagri[[#This Row],[ecoinvent_country_name]],CFs_nonagri[[ecoinvent_country_name]:[ecoinvent_shortname]],3,0)</f>
        <v>GI</v>
      </c>
      <c r="G199">
        <v>17115.599999999999</v>
      </c>
      <c r="H199">
        <v>1453.65</v>
      </c>
      <c r="I199">
        <v>1312.98</v>
      </c>
      <c r="J199">
        <v>1453.65</v>
      </c>
      <c r="K199">
        <v>1406.76</v>
      </c>
      <c r="L199">
        <v>1453.65</v>
      </c>
      <c r="M199">
        <v>1406.76</v>
      </c>
      <c r="N199">
        <v>1453.65</v>
      </c>
      <c r="O199">
        <v>1453.65</v>
      </c>
      <c r="P199">
        <v>1406.76</v>
      </c>
      <c r="Q199">
        <v>1453.65</v>
      </c>
      <c r="R199">
        <v>1406.76</v>
      </c>
      <c r="S199">
        <v>1453.65</v>
      </c>
    </row>
    <row r="200" spans="1:19" x14ac:dyDescent="0.2">
      <c r="A200" s="22">
        <v>198</v>
      </c>
      <c r="B200" t="b">
        <v>1</v>
      </c>
      <c r="C200" t="b">
        <v>1</v>
      </c>
      <c r="D200" t="s">
        <v>520</v>
      </c>
      <c r="E200" t="s">
        <v>520</v>
      </c>
      <c r="F200" t="str">
        <f>VLOOKUP(pHWC_nonagri[[#This Row],[ecoinvent_country_name]],CFs_nonagri[[ecoinvent_country_name]:[ecoinvent_shortname]],3,0)</f>
        <v>GM</v>
      </c>
      <c r="G200">
        <v>8111900</v>
      </c>
      <c r="H200">
        <v>688956</v>
      </c>
      <c r="I200">
        <v>622283</v>
      </c>
      <c r="J200">
        <v>688956</v>
      </c>
      <c r="K200">
        <v>666731</v>
      </c>
      <c r="L200">
        <v>688956</v>
      </c>
      <c r="M200">
        <v>666731</v>
      </c>
      <c r="N200">
        <v>688956</v>
      </c>
      <c r="O200">
        <v>688956</v>
      </c>
      <c r="P200">
        <v>666731</v>
      </c>
      <c r="Q200">
        <v>688956</v>
      </c>
      <c r="R200">
        <v>666731</v>
      </c>
      <c r="S200">
        <v>688956</v>
      </c>
    </row>
    <row r="201" spans="1:19" x14ac:dyDescent="0.2">
      <c r="A201" s="22">
        <v>199</v>
      </c>
      <c r="B201" t="b">
        <v>1</v>
      </c>
      <c r="C201" t="b">
        <v>1</v>
      </c>
      <c r="D201" t="s">
        <v>523</v>
      </c>
      <c r="E201" t="s">
        <v>523</v>
      </c>
      <c r="F201" t="str">
        <f>VLOOKUP(pHWC_nonagri[[#This Row],[ecoinvent_country_name]],CFs_nonagri[[ecoinvent_country_name]:[ecoinvent_shortname]],3,0)</f>
        <v>GN</v>
      </c>
      <c r="G201">
        <v>86261400</v>
      </c>
      <c r="H201">
        <v>7326310</v>
      </c>
      <c r="I201">
        <v>6617320</v>
      </c>
      <c r="J201">
        <v>7326310</v>
      </c>
      <c r="K201">
        <v>7089980</v>
      </c>
      <c r="L201">
        <v>7326310</v>
      </c>
      <c r="M201">
        <v>7089980</v>
      </c>
      <c r="N201">
        <v>7326310</v>
      </c>
      <c r="O201">
        <v>7326310</v>
      </c>
      <c r="P201">
        <v>7089980</v>
      </c>
      <c r="Q201">
        <v>7326310</v>
      </c>
      <c r="R201">
        <v>7089980</v>
      </c>
      <c r="S201">
        <v>7326310</v>
      </c>
    </row>
    <row r="202" spans="1:19" x14ac:dyDescent="0.2">
      <c r="A202" s="22">
        <v>200</v>
      </c>
      <c r="B202" t="b">
        <v>0</v>
      </c>
      <c r="C202" t="b">
        <v>1</v>
      </c>
      <c r="D202" t="s">
        <v>90</v>
      </c>
      <c r="E202" t="s">
        <v>526</v>
      </c>
      <c r="F202" t="str">
        <f>VLOOKUP(pHWC_nonagri[[#This Row],[ecoinvent_country_name]],CFs_nonagri[[ecoinvent_country_name]:[ecoinvent_shortname]],3,0)</f>
        <v>GP</v>
      </c>
      <c r="G202">
        <v>2116650</v>
      </c>
      <c r="H202">
        <v>179770</v>
      </c>
      <c r="I202">
        <v>162373</v>
      </c>
      <c r="J202">
        <v>179770</v>
      </c>
      <c r="K202">
        <v>173971</v>
      </c>
      <c r="L202">
        <v>179770</v>
      </c>
      <c r="M202">
        <v>173971</v>
      </c>
      <c r="N202">
        <v>179770</v>
      </c>
      <c r="O202">
        <v>179770</v>
      </c>
      <c r="P202">
        <v>173971</v>
      </c>
      <c r="Q202">
        <v>179770</v>
      </c>
      <c r="R202">
        <v>173971</v>
      </c>
      <c r="S202">
        <v>179770</v>
      </c>
    </row>
    <row r="203" spans="1:19" x14ac:dyDescent="0.2">
      <c r="A203" s="22">
        <v>201</v>
      </c>
      <c r="B203" t="b">
        <v>1</v>
      </c>
      <c r="C203" t="b">
        <v>1</v>
      </c>
      <c r="D203" t="s">
        <v>528</v>
      </c>
      <c r="E203" t="s">
        <v>528</v>
      </c>
      <c r="F203" t="str">
        <f>VLOOKUP(pHWC_nonagri[[#This Row],[ecoinvent_country_name]],CFs_nonagri[[ecoinvent_country_name]:[ecoinvent_shortname]],3,0)</f>
        <v>GQ</v>
      </c>
      <c r="G203">
        <v>56416400</v>
      </c>
      <c r="H203">
        <v>4791530</v>
      </c>
      <c r="I203">
        <v>4327840</v>
      </c>
      <c r="J203">
        <v>4791530</v>
      </c>
      <c r="K203">
        <v>4636970</v>
      </c>
      <c r="L203">
        <v>4791530</v>
      </c>
      <c r="M203">
        <v>4636970</v>
      </c>
      <c r="N203">
        <v>4791530</v>
      </c>
      <c r="O203">
        <v>4791530</v>
      </c>
      <c r="P203">
        <v>4636970</v>
      </c>
      <c r="Q203">
        <v>4791530</v>
      </c>
      <c r="R203">
        <v>4636970</v>
      </c>
      <c r="S203">
        <v>4791530</v>
      </c>
    </row>
    <row r="204" spans="1:19" x14ac:dyDescent="0.2">
      <c r="A204" s="22">
        <v>202</v>
      </c>
      <c r="B204" t="b">
        <v>1</v>
      </c>
      <c r="C204" t="b">
        <v>1</v>
      </c>
      <c r="D204" t="s">
        <v>531</v>
      </c>
      <c r="E204" t="s">
        <v>531</v>
      </c>
      <c r="F204" t="str">
        <f>VLOOKUP(pHWC_nonagri[[#This Row],[ecoinvent_country_name]],CFs_nonagri[[ecoinvent_country_name]:[ecoinvent_shortname]],3,0)</f>
        <v>GR</v>
      </c>
      <c r="G204">
        <v>271556000</v>
      </c>
      <c r="H204">
        <v>23063700</v>
      </c>
      <c r="I204">
        <v>20831700</v>
      </c>
      <c r="J204">
        <v>23063700</v>
      </c>
      <c r="K204">
        <v>22319700</v>
      </c>
      <c r="L204">
        <v>23063700</v>
      </c>
      <c r="M204">
        <v>22319700</v>
      </c>
      <c r="N204">
        <v>23063700</v>
      </c>
      <c r="O204">
        <v>23063700</v>
      </c>
      <c r="P204">
        <v>22319700</v>
      </c>
      <c r="Q204">
        <v>23063700</v>
      </c>
      <c r="R204">
        <v>22319700</v>
      </c>
      <c r="S204">
        <v>23063700</v>
      </c>
    </row>
    <row r="205" spans="1:19" x14ac:dyDescent="0.2">
      <c r="A205" s="22">
        <v>203</v>
      </c>
      <c r="B205" t="b">
        <v>0</v>
      </c>
      <c r="C205" t="b">
        <v>1</v>
      </c>
      <c r="D205" t="s">
        <v>90</v>
      </c>
      <c r="E205" t="s">
        <v>534</v>
      </c>
      <c r="F205" t="str">
        <f>VLOOKUP(pHWC_nonagri[[#This Row],[ecoinvent_country_name]],CFs_nonagri[[ecoinvent_country_name]:[ecoinvent_shortname]],3,0)</f>
        <v>GS</v>
      </c>
      <c r="G205">
        <v>0</v>
      </c>
      <c r="H205">
        <v>0</v>
      </c>
      <c r="I205">
        <v>0</v>
      </c>
      <c r="J205">
        <v>0</v>
      </c>
      <c r="K205">
        <v>0</v>
      </c>
      <c r="L205">
        <v>0</v>
      </c>
      <c r="M205">
        <v>0</v>
      </c>
      <c r="N205">
        <v>0</v>
      </c>
      <c r="O205">
        <v>0</v>
      </c>
      <c r="P205">
        <v>0</v>
      </c>
      <c r="Q205">
        <v>0</v>
      </c>
      <c r="R205">
        <v>0</v>
      </c>
      <c r="S205">
        <v>0</v>
      </c>
    </row>
    <row r="206" spans="1:19" x14ac:dyDescent="0.2">
      <c r="A206" s="22">
        <v>204</v>
      </c>
      <c r="B206" t="b">
        <v>1</v>
      </c>
      <c r="C206" t="b">
        <v>1</v>
      </c>
      <c r="D206" t="s">
        <v>536</v>
      </c>
      <c r="E206" t="s">
        <v>536</v>
      </c>
      <c r="F206" t="str">
        <f>VLOOKUP(pHWC_nonagri[[#This Row],[ecoinvent_country_name]],CFs_nonagri[[ecoinvent_country_name]:[ecoinvent_shortname]],3,0)</f>
        <v>GT</v>
      </c>
      <c r="G206">
        <v>300758000</v>
      </c>
      <c r="H206">
        <v>25543800</v>
      </c>
      <c r="I206">
        <v>23071900</v>
      </c>
      <c r="J206">
        <v>25543800</v>
      </c>
      <c r="K206">
        <v>24719800</v>
      </c>
      <c r="L206">
        <v>25543800</v>
      </c>
      <c r="M206">
        <v>24719800</v>
      </c>
      <c r="N206">
        <v>25543800</v>
      </c>
      <c r="O206">
        <v>25543800</v>
      </c>
      <c r="P206">
        <v>24719800</v>
      </c>
      <c r="Q206">
        <v>25543800</v>
      </c>
      <c r="R206">
        <v>24719800</v>
      </c>
      <c r="S206">
        <v>25543800</v>
      </c>
    </row>
    <row r="207" spans="1:19" x14ac:dyDescent="0.2">
      <c r="A207" s="22">
        <v>205</v>
      </c>
      <c r="B207" t="b">
        <v>0</v>
      </c>
      <c r="C207" t="b">
        <v>1</v>
      </c>
      <c r="D207" t="s">
        <v>90</v>
      </c>
      <c r="E207" t="s">
        <v>539</v>
      </c>
      <c r="F207" t="str">
        <f>VLOOKUP(pHWC_nonagri[[#This Row],[ecoinvent_country_name]],CFs_nonagri[[ecoinvent_country_name]:[ecoinvent_shortname]],3,0)</f>
        <v>GU</v>
      </c>
      <c r="G207">
        <v>33810.800000000003</v>
      </c>
      <c r="H207">
        <v>2871.6</v>
      </c>
      <c r="I207">
        <v>2593.6999999999998</v>
      </c>
      <c r="J207">
        <v>2871.6</v>
      </c>
      <c r="K207">
        <v>2778.97</v>
      </c>
      <c r="L207">
        <v>2871.6</v>
      </c>
      <c r="M207">
        <v>2778.97</v>
      </c>
      <c r="N207">
        <v>2871.6</v>
      </c>
      <c r="O207">
        <v>2871.6</v>
      </c>
      <c r="P207">
        <v>2778.97</v>
      </c>
      <c r="Q207">
        <v>2871.6</v>
      </c>
      <c r="R207">
        <v>2778.97</v>
      </c>
      <c r="S207">
        <v>2871.6</v>
      </c>
    </row>
    <row r="208" spans="1:19" x14ac:dyDescent="0.2">
      <c r="A208" s="22">
        <v>206</v>
      </c>
      <c r="B208" t="b">
        <v>1</v>
      </c>
      <c r="C208" t="b">
        <v>1</v>
      </c>
      <c r="D208" t="s">
        <v>541</v>
      </c>
      <c r="E208" t="s">
        <v>542</v>
      </c>
      <c r="F208" t="str">
        <f>VLOOKUP(pHWC_nonagri[[#This Row],[ecoinvent_country_name]],CFs_nonagri[[ecoinvent_country_name]:[ecoinvent_shortname]],3,0)</f>
        <v>GW</v>
      </c>
      <c r="G208">
        <v>15905700</v>
      </c>
      <c r="H208">
        <v>1350890</v>
      </c>
      <c r="I208">
        <v>1220160</v>
      </c>
      <c r="J208">
        <v>1350890</v>
      </c>
      <c r="K208">
        <v>1307320</v>
      </c>
      <c r="L208">
        <v>1350890</v>
      </c>
      <c r="M208">
        <v>1307320</v>
      </c>
      <c r="N208">
        <v>1350890</v>
      </c>
      <c r="O208">
        <v>1350890</v>
      </c>
      <c r="P208">
        <v>1307320</v>
      </c>
      <c r="Q208">
        <v>1350890</v>
      </c>
      <c r="R208">
        <v>1307320</v>
      </c>
      <c r="S208">
        <v>1350890</v>
      </c>
    </row>
    <row r="209" spans="1:19" x14ac:dyDescent="0.2">
      <c r="A209" s="22">
        <v>207</v>
      </c>
      <c r="B209" t="b">
        <v>1</v>
      </c>
      <c r="C209" t="b">
        <v>1</v>
      </c>
      <c r="D209" t="s">
        <v>545</v>
      </c>
      <c r="E209" t="s">
        <v>545</v>
      </c>
      <c r="F209" t="str">
        <f>VLOOKUP(pHWC_nonagri[[#This Row],[ecoinvent_country_name]],CFs_nonagri[[ecoinvent_country_name]:[ecoinvent_shortname]],3,0)</f>
        <v>GY</v>
      </c>
      <c r="G209">
        <v>10235400</v>
      </c>
      <c r="H209">
        <v>869306</v>
      </c>
      <c r="I209">
        <v>785180</v>
      </c>
      <c r="J209">
        <v>869306</v>
      </c>
      <c r="K209">
        <v>841264</v>
      </c>
      <c r="L209">
        <v>869306</v>
      </c>
      <c r="M209">
        <v>841264</v>
      </c>
      <c r="N209">
        <v>869306</v>
      </c>
      <c r="O209">
        <v>869306</v>
      </c>
      <c r="P209">
        <v>841264</v>
      </c>
      <c r="Q209">
        <v>869306</v>
      </c>
      <c r="R209">
        <v>841264</v>
      </c>
      <c r="S209">
        <v>869306</v>
      </c>
    </row>
    <row r="210" spans="1:19" x14ac:dyDescent="0.2">
      <c r="A210" s="22">
        <v>208</v>
      </c>
      <c r="B210" t="b">
        <v>0</v>
      </c>
      <c r="C210" t="b">
        <v>1</v>
      </c>
      <c r="D210" t="s">
        <v>90</v>
      </c>
      <c r="E210" t="s">
        <v>548</v>
      </c>
      <c r="F210" t="str">
        <f>VLOOKUP(pHWC_nonagri[[#This Row],[ecoinvent_country_name]],CFs_nonagri[[ecoinvent_country_name]:[ecoinvent_shortname]],3,0)</f>
        <v>Guantanamo Bay</v>
      </c>
      <c r="G210">
        <v>61178</v>
      </c>
      <c r="H210">
        <v>5195.9399999999996</v>
      </c>
      <c r="I210">
        <v>4693.1000000000004</v>
      </c>
      <c r="J210">
        <v>5195.9399999999996</v>
      </c>
      <c r="K210">
        <v>5028.33</v>
      </c>
      <c r="L210">
        <v>5195.9399999999996</v>
      </c>
      <c r="M210">
        <v>5028.33</v>
      </c>
      <c r="N210">
        <v>5195.9399999999996</v>
      </c>
      <c r="O210">
        <v>5195.9399999999996</v>
      </c>
      <c r="P210">
        <v>5028.33</v>
      </c>
      <c r="Q210">
        <v>5195.9399999999996</v>
      </c>
      <c r="R210">
        <v>5028.33</v>
      </c>
      <c r="S210">
        <v>5195.9399999999996</v>
      </c>
    </row>
    <row r="211" spans="1:19" x14ac:dyDescent="0.2">
      <c r="A211" s="22">
        <v>209</v>
      </c>
      <c r="B211" t="b">
        <v>0</v>
      </c>
      <c r="C211" t="b">
        <v>1</v>
      </c>
      <c r="D211" t="s">
        <v>90</v>
      </c>
      <c r="E211" t="s">
        <v>550</v>
      </c>
      <c r="F211" t="str">
        <f>VLOOKUP(pHWC_nonagri[[#This Row],[ecoinvent_country_name]],CFs_nonagri[[ecoinvent_country_name]:[ecoinvent_shortname]],3,0)</f>
        <v>HK</v>
      </c>
      <c r="G211">
        <v>132623000</v>
      </c>
      <c r="H211">
        <v>11263800</v>
      </c>
      <c r="I211">
        <v>10173800</v>
      </c>
      <c r="J211">
        <v>11263800</v>
      </c>
      <c r="K211">
        <v>10900500</v>
      </c>
      <c r="L211">
        <v>11263800</v>
      </c>
      <c r="M211">
        <v>10900500</v>
      </c>
      <c r="N211">
        <v>11263800</v>
      </c>
      <c r="O211">
        <v>11263800</v>
      </c>
      <c r="P211">
        <v>10900500</v>
      </c>
      <c r="Q211">
        <v>11263800</v>
      </c>
      <c r="R211">
        <v>10900500</v>
      </c>
      <c r="S211">
        <v>11263800</v>
      </c>
    </row>
    <row r="212" spans="1:19" x14ac:dyDescent="0.2">
      <c r="A212" s="22">
        <v>210</v>
      </c>
      <c r="B212" t="b">
        <v>0</v>
      </c>
      <c r="C212" t="b">
        <v>1</v>
      </c>
      <c r="D212" t="s">
        <v>90</v>
      </c>
      <c r="E212" t="s">
        <v>552</v>
      </c>
      <c r="F212" t="str">
        <f>VLOOKUP(pHWC_nonagri[[#This Row],[ecoinvent_country_name]],CFs_nonagri[[ecoinvent_country_name]:[ecoinvent_shortname]],3,0)</f>
        <v>HM</v>
      </c>
      <c r="G212">
        <v>0</v>
      </c>
      <c r="H212">
        <v>0</v>
      </c>
      <c r="I212">
        <v>0</v>
      </c>
      <c r="J212">
        <v>0</v>
      </c>
      <c r="K212">
        <v>0</v>
      </c>
      <c r="L212">
        <v>0</v>
      </c>
      <c r="M212">
        <v>0</v>
      </c>
      <c r="N212">
        <v>0</v>
      </c>
      <c r="O212">
        <v>0</v>
      </c>
      <c r="P212">
        <v>0</v>
      </c>
      <c r="Q212">
        <v>0</v>
      </c>
      <c r="R212">
        <v>0</v>
      </c>
      <c r="S212">
        <v>0</v>
      </c>
    </row>
    <row r="213" spans="1:19" x14ac:dyDescent="0.2">
      <c r="A213" s="22">
        <v>211</v>
      </c>
      <c r="B213" t="b">
        <v>1</v>
      </c>
      <c r="C213" t="b">
        <v>1</v>
      </c>
      <c r="D213" t="s">
        <v>554</v>
      </c>
      <c r="E213" t="s">
        <v>554</v>
      </c>
      <c r="F213" t="str">
        <f>VLOOKUP(pHWC_nonagri[[#This Row],[ecoinvent_country_name]],CFs_nonagri[[ecoinvent_country_name]:[ecoinvent_shortname]],3,0)</f>
        <v>HN</v>
      </c>
      <c r="G213">
        <v>91020100</v>
      </c>
      <c r="H213">
        <v>7730480</v>
      </c>
      <c r="I213">
        <v>6982360</v>
      </c>
      <c r="J213">
        <v>7730480</v>
      </c>
      <c r="K213">
        <v>7481110</v>
      </c>
      <c r="L213">
        <v>7730480</v>
      </c>
      <c r="M213">
        <v>7481110</v>
      </c>
      <c r="N213">
        <v>7730480</v>
      </c>
      <c r="O213">
        <v>7730480</v>
      </c>
      <c r="P213">
        <v>7481110</v>
      </c>
      <c r="Q213">
        <v>7730480</v>
      </c>
      <c r="R213">
        <v>7481110</v>
      </c>
      <c r="S213">
        <v>7730480</v>
      </c>
    </row>
    <row r="214" spans="1:19" x14ac:dyDescent="0.2">
      <c r="A214" s="22">
        <v>212</v>
      </c>
      <c r="B214" t="b">
        <v>1</v>
      </c>
      <c r="C214" t="b">
        <v>1</v>
      </c>
      <c r="D214" t="s">
        <v>557</v>
      </c>
      <c r="E214" t="s">
        <v>557</v>
      </c>
      <c r="F214" t="str">
        <f>VLOOKUP(pHWC_nonagri[[#This Row],[ecoinvent_country_name]],CFs_nonagri[[ecoinvent_country_name]:[ecoinvent_shortname]],3,0)</f>
        <v>HR</v>
      </c>
      <c r="G214">
        <v>81791900</v>
      </c>
      <c r="H214">
        <v>6946710</v>
      </c>
      <c r="I214">
        <v>6274450</v>
      </c>
      <c r="J214">
        <v>6946710</v>
      </c>
      <c r="K214">
        <v>6722620</v>
      </c>
      <c r="L214">
        <v>6946710</v>
      </c>
      <c r="M214">
        <v>6722620</v>
      </c>
      <c r="N214">
        <v>6946710</v>
      </c>
      <c r="O214">
        <v>6946710</v>
      </c>
      <c r="P214">
        <v>6722620</v>
      </c>
      <c r="Q214">
        <v>6946710</v>
      </c>
      <c r="R214">
        <v>6722620</v>
      </c>
      <c r="S214">
        <v>6946710</v>
      </c>
    </row>
    <row r="215" spans="1:19" x14ac:dyDescent="0.2">
      <c r="A215" s="22">
        <v>213</v>
      </c>
      <c r="B215" t="b">
        <v>1</v>
      </c>
      <c r="C215" t="b">
        <v>1</v>
      </c>
      <c r="D215" t="s">
        <v>560</v>
      </c>
      <c r="E215" t="s">
        <v>560</v>
      </c>
      <c r="F215" t="str">
        <f>VLOOKUP(pHWC_nonagri[[#This Row],[ecoinvent_country_name]],CFs_nonagri[[ecoinvent_country_name]:[ecoinvent_shortname]],3,0)</f>
        <v>HT</v>
      </c>
      <c r="G215">
        <v>57997000</v>
      </c>
      <c r="H215">
        <v>4925770</v>
      </c>
      <c r="I215">
        <v>4449080</v>
      </c>
      <c r="J215">
        <v>4925770</v>
      </c>
      <c r="K215">
        <v>4766870</v>
      </c>
      <c r="L215">
        <v>4925770</v>
      </c>
      <c r="M215">
        <v>4766870</v>
      </c>
      <c r="N215">
        <v>4925770</v>
      </c>
      <c r="O215">
        <v>4925770</v>
      </c>
      <c r="P215">
        <v>4766870</v>
      </c>
      <c r="Q215">
        <v>4925770</v>
      </c>
      <c r="R215">
        <v>4766870</v>
      </c>
      <c r="S215">
        <v>4925770</v>
      </c>
    </row>
    <row r="216" spans="1:19" x14ac:dyDescent="0.2">
      <c r="A216" s="22">
        <v>214</v>
      </c>
      <c r="B216" t="b">
        <v>1</v>
      </c>
      <c r="C216" t="b">
        <v>1</v>
      </c>
      <c r="D216" t="s">
        <v>563</v>
      </c>
      <c r="E216" t="s">
        <v>563</v>
      </c>
      <c r="F216" t="str">
        <f>VLOOKUP(pHWC_nonagri[[#This Row],[ecoinvent_country_name]],CFs_nonagri[[ecoinvent_country_name]:[ecoinvent_shortname]],3,0)</f>
        <v>HU</v>
      </c>
      <c r="G216">
        <v>266054000</v>
      </c>
      <c r="H216">
        <v>22596400</v>
      </c>
      <c r="I216">
        <v>20409600</v>
      </c>
      <c r="J216">
        <v>22596400</v>
      </c>
      <c r="K216">
        <v>21867400</v>
      </c>
      <c r="L216">
        <v>22596400</v>
      </c>
      <c r="M216">
        <v>21867400</v>
      </c>
      <c r="N216">
        <v>22596400</v>
      </c>
      <c r="O216">
        <v>22596400</v>
      </c>
      <c r="P216">
        <v>21867400</v>
      </c>
      <c r="Q216">
        <v>22596400</v>
      </c>
      <c r="R216">
        <v>21867400</v>
      </c>
      <c r="S216">
        <v>22596400</v>
      </c>
    </row>
    <row r="217" spans="1:19" x14ac:dyDescent="0.2">
      <c r="A217" s="22">
        <v>215</v>
      </c>
      <c r="B217" t="b">
        <v>0</v>
      </c>
      <c r="C217" t="b">
        <v>1</v>
      </c>
      <c r="D217" t="s">
        <v>90</v>
      </c>
      <c r="E217" t="s">
        <v>566</v>
      </c>
      <c r="F217" t="str">
        <f>VLOOKUP(pHWC_nonagri[[#This Row],[ecoinvent_country_name]],CFs_nonagri[[ecoinvent_country_name]:[ecoinvent_shortname]],3,0)</f>
        <v>IAI Area, Africa</v>
      </c>
      <c r="G217">
        <v>8344480000</v>
      </c>
      <c r="H217">
        <v>708709000</v>
      </c>
      <c r="I217">
        <v>640124000</v>
      </c>
      <c r="J217">
        <v>708709000</v>
      </c>
      <c r="K217">
        <v>685848000</v>
      </c>
      <c r="L217">
        <v>708709000</v>
      </c>
      <c r="M217">
        <v>685848000</v>
      </c>
      <c r="N217">
        <v>708709000</v>
      </c>
      <c r="O217">
        <v>708709000</v>
      </c>
      <c r="P217">
        <v>685848000</v>
      </c>
      <c r="Q217">
        <v>708709000</v>
      </c>
      <c r="R217">
        <v>685848000</v>
      </c>
      <c r="S217">
        <v>708709000</v>
      </c>
    </row>
    <row r="218" spans="1:19" x14ac:dyDescent="0.2">
      <c r="A218" s="22">
        <v>216</v>
      </c>
      <c r="B218" t="b">
        <v>0</v>
      </c>
      <c r="C218" t="b">
        <v>1</v>
      </c>
      <c r="D218" t="s">
        <v>90</v>
      </c>
      <c r="E218" t="s">
        <v>568</v>
      </c>
      <c r="F218" t="str">
        <f>VLOOKUP(pHWC_nonagri[[#This Row],[ecoinvent_country_name]],CFs_nonagri[[ecoinvent_country_name]:[ecoinvent_shortname]],3,0)</f>
        <v>IAI Area, Asia, without China and GCC</v>
      </c>
      <c r="G218">
        <v>45277700000</v>
      </c>
      <c r="H218">
        <v>3845500000</v>
      </c>
      <c r="I218">
        <v>3473350000</v>
      </c>
      <c r="J218">
        <v>3845500000</v>
      </c>
      <c r="K218">
        <v>3721450000</v>
      </c>
      <c r="L218">
        <v>3845500000</v>
      </c>
      <c r="M218">
        <v>3721450000</v>
      </c>
      <c r="N218">
        <v>3845500000</v>
      </c>
      <c r="O218">
        <v>3845500000</v>
      </c>
      <c r="P218">
        <v>3721450000</v>
      </c>
      <c r="Q218">
        <v>3845500000</v>
      </c>
      <c r="R218">
        <v>3721450000</v>
      </c>
      <c r="S218">
        <v>3845500000</v>
      </c>
    </row>
    <row r="219" spans="1:19" x14ac:dyDescent="0.2">
      <c r="A219" s="22">
        <v>217</v>
      </c>
      <c r="B219" t="b">
        <v>0</v>
      </c>
      <c r="C219" t="b">
        <v>1</v>
      </c>
      <c r="D219" t="s">
        <v>90</v>
      </c>
      <c r="E219" t="s">
        <v>569</v>
      </c>
      <c r="F219" t="str">
        <f>VLOOKUP(pHWC_nonagri[[#This Row],[ecoinvent_country_name]],CFs_nonagri[[ecoinvent_country_name]:[ecoinvent_shortname]],3,0)</f>
        <v>IAI Area, EU27 &amp; EFTA</v>
      </c>
      <c r="G219">
        <v>12076000000</v>
      </c>
      <c r="H219">
        <v>1025630000</v>
      </c>
      <c r="I219">
        <v>926378000</v>
      </c>
      <c r="J219">
        <v>1025630000</v>
      </c>
      <c r="K219">
        <v>992548000</v>
      </c>
      <c r="L219">
        <v>1025630000</v>
      </c>
      <c r="M219">
        <v>992548000</v>
      </c>
      <c r="N219">
        <v>1025630000</v>
      </c>
      <c r="O219">
        <v>1025630000</v>
      </c>
      <c r="P219">
        <v>992548000</v>
      </c>
      <c r="Q219">
        <v>1025630000</v>
      </c>
      <c r="R219">
        <v>992548000</v>
      </c>
      <c r="S219">
        <v>1025630000</v>
      </c>
    </row>
    <row r="220" spans="1:19" x14ac:dyDescent="0.2">
      <c r="A220" s="22">
        <v>218</v>
      </c>
      <c r="B220" t="b">
        <v>0</v>
      </c>
      <c r="C220" t="b">
        <v>1</v>
      </c>
      <c r="D220" t="s">
        <v>90</v>
      </c>
      <c r="E220" t="s">
        <v>570</v>
      </c>
      <c r="F220" t="str">
        <f>VLOOKUP(pHWC_nonagri[[#This Row],[ecoinvent_country_name]],CFs_nonagri[[ecoinvent_country_name]:[ecoinvent_shortname]],3,0)</f>
        <v>IAI Area, Gulf Cooperation Council</v>
      </c>
      <c r="G220">
        <v>477558000</v>
      </c>
      <c r="H220">
        <v>40559700</v>
      </c>
      <c r="I220">
        <v>36634600</v>
      </c>
      <c r="J220">
        <v>40559700</v>
      </c>
      <c r="K220">
        <v>39251300</v>
      </c>
      <c r="L220">
        <v>40559700</v>
      </c>
      <c r="M220">
        <v>39251300</v>
      </c>
      <c r="N220">
        <v>40559700</v>
      </c>
      <c r="O220">
        <v>40559700</v>
      </c>
      <c r="P220">
        <v>39251300</v>
      </c>
      <c r="Q220">
        <v>40559700</v>
      </c>
      <c r="R220">
        <v>39251300</v>
      </c>
      <c r="S220">
        <v>40559700</v>
      </c>
    </row>
    <row r="221" spans="1:19" x14ac:dyDescent="0.2">
      <c r="A221" s="22">
        <v>219</v>
      </c>
      <c r="B221" t="b">
        <v>0</v>
      </c>
      <c r="C221" t="b">
        <v>1</v>
      </c>
      <c r="D221" t="s">
        <v>90</v>
      </c>
      <c r="E221" t="s">
        <v>571</v>
      </c>
      <c r="F221" t="str">
        <f>VLOOKUP(pHWC_nonagri[[#This Row],[ecoinvent_country_name]],CFs_nonagri[[ecoinvent_country_name]:[ecoinvent_shortname]],3,0)</f>
        <v>IAI Area, North America</v>
      </c>
      <c r="G221">
        <v>18876100000</v>
      </c>
      <c r="H221">
        <v>1603170000</v>
      </c>
      <c r="I221">
        <v>1448030000</v>
      </c>
      <c r="J221">
        <v>1603170000</v>
      </c>
      <c r="K221">
        <v>1551460000</v>
      </c>
      <c r="L221">
        <v>1603170000</v>
      </c>
      <c r="M221">
        <v>1551460000</v>
      </c>
      <c r="N221">
        <v>1603170000</v>
      </c>
      <c r="O221">
        <v>1603170000</v>
      </c>
      <c r="P221">
        <v>1551460000</v>
      </c>
      <c r="Q221">
        <v>1603170000</v>
      </c>
      <c r="R221">
        <v>1551460000</v>
      </c>
      <c r="S221">
        <v>1603170000</v>
      </c>
    </row>
    <row r="222" spans="1:19" x14ac:dyDescent="0.2">
      <c r="A222" s="22">
        <v>220</v>
      </c>
      <c r="B222" t="b">
        <v>0</v>
      </c>
      <c r="C222" t="b">
        <v>1</v>
      </c>
      <c r="D222" t="s">
        <v>90</v>
      </c>
      <c r="E222" t="s">
        <v>572</v>
      </c>
      <c r="F222" t="str">
        <f>VLOOKUP(pHWC_nonagri[[#This Row],[ecoinvent_country_name]],CFs_nonagri[[ecoinvent_country_name]:[ecoinvent_shortname]],3,0)</f>
        <v>IAI Area, North America, without Quebec</v>
      </c>
      <c r="G222">
        <v>18498600000</v>
      </c>
      <c r="H222">
        <v>1571110000</v>
      </c>
      <c r="I222">
        <v>1419070000</v>
      </c>
      <c r="J222">
        <v>1571110000</v>
      </c>
      <c r="K222">
        <v>1520430000</v>
      </c>
      <c r="L222">
        <v>1571110000</v>
      </c>
      <c r="M222">
        <v>1520430000</v>
      </c>
      <c r="N222">
        <v>1571110000</v>
      </c>
      <c r="O222">
        <v>1571110000</v>
      </c>
      <c r="P222">
        <v>1520430000</v>
      </c>
      <c r="Q222">
        <v>1571110000</v>
      </c>
      <c r="R222">
        <v>1520430000</v>
      </c>
      <c r="S222">
        <v>1571110000</v>
      </c>
    </row>
    <row r="223" spans="1:19" x14ac:dyDescent="0.2">
      <c r="A223" s="22">
        <v>221</v>
      </c>
      <c r="B223" t="b">
        <v>0</v>
      </c>
      <c r="C223" t="b">
        <v>1</v>
      </c>
      <c r="D223" t="s">
        <v>90</v>
      </c>
      <c r="E223" t="s">
        <v>573</v>
      </c>
      <c r="F223" t="str">
        <f>VLOOKUP(pHWC_nonagri[[#This Row],[ecoinvent_country_name]],CFs_nonagri[[ecoinvent_country_name]:[ecoinvent_shortname]],3,0)</f>
        <v>IAI Area, Russia &amp; RER w/o EU27 &amp; EFTA</v>
      </c>
      <c r="G223">
        <v>7889710000</v>
      </c>
      <c r="H223">
        <v>670085000</v>
      </c>
      <c r="I223">
        <v>605238000</v>
      </c>
      <c r="J223">
        <v>670085000</v>
      </c>
      <c r="K223">
        <v>648469000</v>
      </c>
      <c r="L223">
        <v>670085000</v>
      </c>
      <c r="M223">
        <v>648469000</v>
      </c>
      <c r="N223">
        <v>670085000</v>
      </c>
      <c r="O223">
        <v>670085000</v>
      </c>
      <c r="P223">
        <v>648469000</v>
      </c>
      <c r="Q223">
        <v>670085000</v>
      </c>
      <c r="R223">
        <v>648469000</v>
      </c>
      <c r="S223">
        <v>670085000</v>
      </c>
    </row>
    <row r="224" spans="1:19" x14ac:dyDescent="0.2">
      <c r="A224" s="22">
        <v>222</v>
      </c>
      <c r="B224" t="b">
        <v>0</v>
      </c>
      <c r="C224" t="b">
        <v>1</v>
      </c>
      <c r="D224" t="s">
        <v>90</v>
      </c>
      <c r="E224" t="s">
        <v>575</v>
      </c>
      <c r="F224" t="str">
        <f>VLOOKUP(pHWC_nonagri[[#This Row],[ecoinvent_country_name]],CFs_nonagri[[ecoinvent_country_name]:[ecoinvent_shortname]],3,0)</f>
        <v>IAI Area, South America</v>
      </c>
      <c r="G224">
        <v>12964500000</v>
      </c>
      <c r="H224">
        <v>1101090000</v>
      </c>
      <c r="I224">
        <v>994535000</v>
      </c>
      <c r="J224">
        <v>1101090000</v>
      </c>
      <c r="K224">
        <v>1065570000</v>
      </c>
      <c r="L224">
        <v>1101090000</v>
      </c>
      <c r="M224">
        <v>1065570000</v>
      </c>
      <c r="N224">
        <v>1101090000</v>
      </c>
      <c r="O224">
        <v>1101090000</v>
      </c>
      <c r="P224">
        <v>1065570000</v>
      </c>
      <c r="Q224">
        <v>1101090000</v>
      </c>
      <c r="R224">
        <v>1065570000</v>
      </c>
      <c r="S224">
        <v>1101090000</v>
      </c>
    </row>
    <row r="225" spans="1:19" x14ac:dyDescent="0.2">
      <c r="A225" s="22">
        <v>223</v>
      </c>
      <c r="B225" t="b">
        <v>1</v>
      </c>
      <c r="C225" t="b">
        <v>1</v>
      </c>
      <c r="D225" t="s">
        <v>576</v>
      </c>
      <c r="E225" t="s">
        <v>576</v>
      </c>
      <c r="F225" t="str">
        <f>VLOOKUP(pHWC_nonagri[[#This Row],[ecoinvent_country_name]],CFs_nonagri[[ecoinvent_country_name]:[ecoinvent_shortname]],3,0)</f>
        <v>ID</v>
      </c>
      <c r="G225">
        <v>2745250000</v>
      </c>
      <c r="H225">
        <v>233158000</v>
      </c>
      <c r="I225">
        <v>210594000</v>
      </c>
      <c r="J225">
        <v>233158000</v>
      </c>
      <c r="K225">
        <v>225637000</v>
      </c>
      <c r="L225">
        <v>233158000</v>
      </c>
      <c r="M225">
        <v>225637000</v>
      </c>
      <c r="N225">
        <v>233158000</v>
      </c>
      <c r="O225">
        <v>233158000</v>
      </c>
      <c r="P225">
        <v>225637000</v>
      </c>
      <c r="Q225">
        <v>233158000</v>
      </c>
      <c r="R225">
        <v>225637000</v>
      </c>
      <c r="S225">
        <v>233158000</v>
      </c>
    </row>
    <row r="226" spans="1:19" x14ac:dyDescent="0.2">
      <c r="A226" s="22">
        <v>224</v>
      </c>
      <c r="B226" t="b">
        <v>1</v>
      </c>
      <c r="C226" t="b">
        <v>1</v>
      </c>
      <c r="D226" t="s">
        <v>578</v>
      </c>
      <c r="E226" t="s">
        <v>578</v>
      </c>
      <c r="F226" t="str">
        <f>VLOOKUP(pHWC_nonagri[[#This Row],[ecoinvent_country_name]],CFs_nonagri[[ecoinvent_country_name]:[ecoinvent_shortname]],3,0)</f>
        <v>IE</v>
      </c>
      <c r="G226">
        <v>319845000</v>
      </c>
      <c r="H226">
        <v>27164900</v>
      </c>
      <c r="I226">
        <v>24536100</v>
      </c>
      <c r="J226">
        <v>27164900</v>
      </c>
      <c r="K226">
        <v>26288600</v>
      </c>
      <c r="L226">
        <v>27164900</v>
      </c>
      <c r="M226">
        <v>26288600</v>
      </c>
      <c r="N226">
        <v>27164900</v>
      </c>
      <c r="O226">
        <v>27164900</v>
      </c>
      <c r="P226">
        <v>26288600</v>
      </c>
      <c r="Q226">
        <v>27164900</v>
      </c>
      <c r="R226">
        <v>26288600</v>
      </c>
      <c r="S226">
        <v>27164900</v>
      </c>
    </row>
    <row r="227" spans="1:19" x14ac:dyDescent="0.2">
      <c r="A227" s="22">
        <v>225</v>
      </c>
      <c r="B227" t="b">
        <v>0</v>
      </c>
      <c r="C227" t="b">
        <v>1</v>
      </c>
      <c r="D227" t="s">
        <v>90</v>
      </c>
      <c r="E227" t="s">
        <v>581</v>
      </c>
      <c r="F227" t="str">
        <f>VLOOKUP(pHWC_nonagri[[#This Row],[ecoinvent_country_name]],CFs_nonagri[[ecoinvent_country_name]:[ecoinvent_shortname]],3,0)</f>
        <v>IL</v>
      </c>
      <c r="G227">
        <v>128947000</v>
      </c>
      <c r="H227">
        <v>10951600</v>
      </c>
      <c r="I227">
        <v>9891790</v>
      </c>
      <c r="J227">
        <v>10951600</v>
      </c>
      <c r="K227">
        <v>10598300</v>
      </c>
      <c r="L227">
        <v>10951600</v>
      </c>
      <c r="M227">
        <v>10598300</v>
      </c>
      <c r="N227">
        <v>10951600</v>
      </c>
      <c r="O227">
        <v>10951600</v>
      </c>
      <c r="P227">
        <v>10598300</v>
      </c>
      <c r="Q227">
        <v>10951600</v>
      </c>
      <c r="R227">
        <v>10598300</v>
      </c>
      <c r="S227">
        <v>10951600</v>
      </c>
    </row>
    <row r="228" spans="1:19" x14ac:dyDescent="0.2">
      <c r="A228" s="22">
        <v>226</v>
      </c>
      <c r="B228" t="b">
        <v>0</v>
      </c>
      <c r="C228" t="b">
        <v>1</v>
      </c>
      <c r="D228" t="s">
        <v>90</v>
      </c>
      <c r="E228" t="s">
        <v>583</v>
      </c>
      <c r="F228" t="str">
        <f>VLOOKUP(pHWC_nonagri[[#This Row],[ecoinvent_country_name]],CFs_nonagri[[ecoinvent_country_name]:[ecoinvent_shortname]],3,0)</f>
        <v>IM</v>
      </c>
      <c r="G228">
        <v>1331240</v>
      </c>
      <c r="H228">
        <v>113064</v>
      </c>
      <c r="I228">
        <v>102122</v>
      </c>
      <c r="J228">
        <v>113064</v>
      </c>
      <c r="K228">
        <v>109417</v>
      </c>
      <c r="L228">
        <v>113064</v>
      </c>
      <c r="M228">
        <v>109417</v>
      </c>
      <c r="N228">
        <v>113064</v>
      </c>
      <c r="O228">
        <v>113064</v>
      </c>
      <c r="P228">
        <v>109417</v>
      </c>
      <c r="Q228">
        <v>113064</v>
      </c>
      <c r="R228">
        <v>109417</v>
      </c>
      <c r="S228">
        <v>113064</v>
      </c>
    </row>
    <row r="229" spans="1:19" x14ac:dyDescent="0.2">
      <c r="A229" s="22">
        <v>227</v>
      </c>
      <c r="B229" t="b">
        <v>0</v>
      </c>
      <c r="C229" t="b">
        <v>1</v>
      </c>
      <c r="D229" t="s">
        <v>90</v>
      </c>
      <c r="E229" t="s">
        <v>585</v>
      </c>
      <c r="F229" t="str">
        <f>VLOOKUP(pHWC_nonagri[[#This Row],[ecoinvent_country_name]],CFs_nonagri[[ecoinvent_country_name]:[ecoinvent_shortname]],3,0)</f>
        <v>IN</v>
      </c>
      <c r="G229">
        <v>32438800000</v>
      </c>
      <c r="H229">
        <v>2755080000</v>
      </c>
      <c r="I229">
        <v>2488460000</v>
      </c>
      <c r="J229">
        <v>2755080000</v>
      </c>
      <c r="K229">
        <v>2666200000</v>
      </c>
      <c r="L229">
        <v>2755080000</v>
      </c>
      <c r="M229">
        <v>2666200000</v>
      </c>
      <c r="N229">
        <v>2755080000</v>
      </c>
      <c r="O229">
        <v>2755080000</v>
      </c>
      <c r="P229">
        <v>2666200000</v>
      </c>
      <c r="Q229">
        <v>2755080000</v>
      </c>
      <c r="R229">
        <v>2666200000</v>
      </c>
      <c r="S229">
        <v>2755080000</v>
      </c>
    </row>
    <row r="230" spans="1:19" x14ac:dyDescent="0.2">
      <c r="A230" s="22">
        <v>228</v>
      </c>
      <c r="B230" t="b">
        <v>0</v>
      </c>
      <c r="C230" t="b">
        <v>1</v>
      </c>
      <c r="D230" t="s">
        <v>90</v>
      </c>
      <c r="E230" t="s">
        <v>587</v>
      </c>
      <c r="F230" t="str">
        <f>VLOOKUP(pHWC_nonagri[[#This Row],[ecoinvent_country_name]],CFs_nonagri[[ecoinvent_country_name]:[ecoinvent_shortname]],3,0)</f>
        <v>IN-AN</v>
      </c>
      <c r="G230">
        <v>4601360</v>
      </c>
      <c r="H230">
        <v>390801</v>
      </c>
      <c r="I230">
        <v>352981</v>
      </c>
      <c r="J230">
        <v>390801</v>
      </c>
      <c r="K230">
        <v>378194</v>
      </c>
      <c r="L230">
        <v>390801</v>
      </c>
      <c r="M230">
        <v>378194</v>
      </c>
      <c r="N230">
        <v>390801</v>
      </c>
      <c r="O230">
        <v>390801</v>
      </c>
      <c r="P230">
        <v>378194</v>
      </c>
      <c r="Q230">
        <v>390801</v>
      </c>
      <c r="R230">
        <v>378194</v>
      </c>
      <c r="S230">
        <v>390801</v>
      </c>
    </row>
    <row r="231" spans="1:19" x14ac:dyDescent="0.2">
      <c r="A231" s="22">
        <v>229</v>
      </c>
      <c r="B231" t="b">
        <v>0</v>
      </c>
      <c r="C231" t="b">
        <v>1</v>
      </c>
      <c r="D231" t="s">
        <v>90</v>
      </c>
      <c r="E231" t="s">
        <v>589</v>
      </c>
      <c r="F231" t="str">
        <f>VLOOKUP(pHWC_nonagri[[#This Row],[ecoinvent_country_name]],CFs_nonagri[[ecoinvent_country_name]:[ecoinvent_shortname]],3,0)</f>
        <v>IN-AP</v>
      </c>
      <c r="G231">
        <v>949467000</v>
      </c>
      <c r="H231">
        <v>80639600</v>
      </c>
      <c r="I231">
        <v>72835800</v>
      </c>
      <c r="J231">
        <v>80639600</v>
      </c>
      <c r="K231">
        <v>78038300</v>
      </c>
      <c r="L231">
        <v>80639600</v>
      </c>
      <c r="M231">
        <v>78038300</v>
      </c>
      <c r="N231">
        <v>80639600</v>
      </c>
      <c r="O231">
        <v>80639600</v>
      </c>
      <c r="P231">
        <v>78038300</v>
      </c>
      <c r="Q231">
        <v>80639600</v>
      </c>
      <c r="R231">
        <v>78038300</v>
      </c>
      <c r="S231">
        <v>80639600</v>
      </c>
    </row>
    <row r="232" spans="1:19" x14ac:dyDescent="0.2">
      <c r="A232" s="22">
        <v>230</v>
      </c>
      <c r="B232" t="b">
        <v>0</v>
      </c>
      <c r="C232" t="b">
        <v>1</v>
      </c>
      <c r="D232" t="s">
        <v>90</v>
      </c>
      <c r="E232" t="s">
        <v>591</v>
      </c>
      <c r="F232" t="str">
        <f>VLOOKUP(pHWC_nonagri[[#This Row],[ecoinvent_country_name]],CFs_nonagri[[ecoinvent_country_name]:[ecoinvent_shortname]],3,0)</f>
        <v>IN-AR</v>
      </c>
      <c r="G232">
        <v>31346100</v>
      </c>
      <c r="H232">
        <v>2662270</v>
      </c>
      <c r="I232">
        <v>2404630</v>
      </c>
      <c r="J232">
        <v>2662270</v>
      </c>
      <c r="K232">
        <v>2576390</v>
      </c>
      <c r="L232">
        <v>2662270</v>
      </c>
      <c r="M232">
        <v>2576390</v>
      </c>
      <c r="N232">
        <v>2662270</v>
      </c>
      <c r="O232">
        <v>2662270</v>
      </c>
      <c r="P232">
        <v>2576390</v>
      </c>
      <c r="Q232">
        <v>2662270</v>
      </c>
      <c r="R232">
        <v>2576390</v>
      </c>
      <c r="S232">
        <v>2662270</v>
      </c>
    </row>
    <row r="233" spans="1:19" x14ac:dyDescent="0.2">
      <c r="A233" s="22">
        <v>231</v>
      </c>
      <c r="B233" t="b">
        <v>0</v>
      </c>
      <c r="C233" t="b">
        <v>1</v>
      </c>
      <c r="D233" t="s">
        <v>90</v>
      </c>
      <c r="E233" t="s">
        <v>593</v>
      </c>
      <c r="F233" t="str">
        <f>VLOOKUP(pHWC_nonagri[[#This Row],[ecoinvent_country_name]],CFs_nonagri[[ecoinvent_country_name]:[ecoinvent_shortname]],3,0)</f>
        <v>IN-AS</v>
      </c>
      <c r="G233">
        <v>597688000</v>
      </c>
      <c r="H233">
        <v>50762500</v>
      </c>
      <c r="I233">
        <v>45850000</v>
      </c>
      <c r="J233">
        <v>50762500</v>
      </c>
      <c r="K233">
        <v>49125000</v>
      </c>
      <c r="L233">
        <v>50762500</v>
      </c>
      <c r="M233">
        <v>49125000</v>
      </c>
      <c r="N233">
        <v>50762500</v>
      </c>
      <c r="O233">
        <v>50762500</v>
      </c>
      <c r="P233">
        <v>49125000</v>
      </c>
      <c r="Q233">
        <v>50762500</v>
      </c>
      <c r="R233">
        <v>49125000</v>
      </c>
      <c r="S233">
        <v>50762500</v>
      </c>
    </row>
    <row r="234" spans="1:19" x14ac:dyDescent="0.2">
      <c r="A234" s="22">
        <v>232</v>
      </c>
      <c r="B234" t="b">
        <v>0</v>
      </c>
      <c r="C234" t="b">
        <v>1</v>
      </c>
      <c r="D234" t="s">
        <v>90</v>
      </c>
      <c r="E234" t="s">
        <v>595</v>
      </c>
      <c r="F234" t="str">
        <f>VLOOKUP(pHWC_nonagri[[#This Row],[ecoinvent_country_name]],CFs_nonagri[[ecoinvent_country_name]:[ecoinvent_shortname]],3,0)</f>
        <v>IN-BR</v>
      </c>
      <c r="G234">
        <v>3619800000</v>
      </c>
      <c r="H234">
        <v>307435000</v>
      </c>
      <c r="I234">
        <v>277683000</v>
      </c>
      <c r="J234">
        <v>307435000</v>
      </c>
      <c r="K234">
        <v>297518000</v>
      </c>
      <c r="L234">
        <v>307435000</v>
      </c>
      <c r="M234">
        <v>297518000</v>
      </c>
      <c r="N234">
        <v>307435000</v>
      </c>
      <c r="O234">
        <v>307435000</v>
      </c>
      <c r="P234">
        <v>297518000</v>
      </c>
      <c r="Q234">
        <v>307435000</v>
      </c>
      <c r="R234">
        <v>297518000</v>
      </c>
      <c r="S234">
        <v>307435000</v>
      </c>
    </row>
    <row r="235" spans="1:19" x14ac:dyDescent="0.2">
      <c r="A235" s="22">
        <v>233</v>
      </c>
      <c r="B235" t="b">
        <v>0</v>
      </c>
      <c r="C235" t="b">
        <v>1</v>
      </c>
      <c r="D235" t="s">
        <v>90</v>
      </c>
      <c r="E235" t="s">
        <v>597</v>
      </c>
      <c r="F235" t="str">
        <f>VLOOKUP(pHWC_nonagri[[#This Row],[ecoinvent_country_name]],CFs_nonagri[[ecoinvent_country_name]:[ecoinvent_shortname]],3,0)</f>
        <v>IN-CH</v>
      </c>
      <c r="G235">
        <v>5155290</v>
      </c>
      <c r="H235">
        <v>437847</v>
      </c>
      <c r="I235">
        <v>395475</v>
      </c>
      <c r="J235">
        <v>437847</v>
      </c>
      <c r="K235">
        <v>423723</v>
      </c>
      <c r="L235">
        <v>437847</v>
      </c>
      <c r="M235">
        <v>423723</v>
      </c>
      <c r="N235">
        <v>437847</v>
      </c>
      <c r="O235">
        <v>437847</v>
      </c>
      <c r="P235">
        <v>423723</v>
      </c>
      <c r="Q235">
        <v>437847</v>
      </c>
      <c r="R235">
        <v>423723</v>
      </c>
      <c r="S235">
        <v>437847</v>
      </c>
    </row>
    <row r="236" spans="1:19" x14ac:dyDescent="0.2">
      <c r="A236" s="22">
        <v>234</v>
      </c>
      <c r="B236" t="b">
        <v>0</v>
      </c>
      <c r="C236" t="b">
        <v>1</v>
      </c>
      <c r="D236" t="s">
        <v>90</v>
      </c>
      <c r="E236" t="s">
        <v>599</v>
      </c>
      <c r="F236" t="str">
        <f>VLOOKUP(pHWC_nonagri[[#This Row],[ecoinvent_country_name]],CFs_nonagri[[ecoinvent_country_name]:[ecoinvent_shortname]],3,0)</f>
        <v>IN-CT</v>
      </c>
      <c r="G236">
        <v>613639000</v>
      </c>
      <c r="H236">
        <v>52117300</v>
      </c>
      <c r="I236">
        <v>47073700</v>
      </c>
      <c r="J236">
        <v>52117300</v>
      </c>
      <c r="K236">
        <v>50436100</v>
      </c>
      <c r="L236">
        <v>52117300</v>
      </c>
      <c r="M236">
        <v>50436100</v>
      </c>
      <c r="N236">
        <v>52117300</v>
      </c>
      <c r="O236">
        <v>52117300</v>
      </c>
      <c r="P236">
        <v>50436100</v>
      </c>
      <c r="Q236">
        <v>52117300</v>
      </c>
      <c r="R236">
        <v>50436100</v>
      </c>
      <c r="S236">
        <v>52117300</v>
      </c>
    </row>
    <row r="237" spans="1:19" x14ac:dyDescent="0.2">
      <c r="A237" s="22">
        <v>235</v>
      </c>
      <c r="B237" t="b">
        <v>0</v>
      </c>
      <c r="C237" t="b">
        <v>1</v>
      </c>
      <c r="D237" t="s">
        <v>90</v>
      </c>
      <c r="E237" t="s">
        <v>601</v>
      </c>
      <c r="F237" t="str">
        <f>VLOOKUP(pHWC_nonagri[[#This Row],[ecoinvent_country_name]],CFs_nonagri[[ecoinvent_country_name]:[ecoinvent_shortname]],3,0)</f>
        <v>IN-DH</v>
      </c>
      <c r="G237">
        <v>7770500</v>
      </c>
      <c r="H237">
        <v>659960</v>
      </c>
      <c r="I237">
        <v>596093</v>
      </c>
      <c r="J237">
        <v>659960</v>
      </c>
      <c r="K237">
        <v>638671</v>
      </c>
      <c r="L237">
        <v>659960</v>
      </c>
      <c r="M237">
        <v>638671</v>
      </c>
      <c r="N237">
        <v>659960</v>
      </c>
      <c r="O237">
        <v>659960</v>
      </c>
      <c r="P237">
        <v>638671</v>
      </c>
      <c r="Q237">
        <v>659960</v>
      </c>
      <c r="R237">
        <v>638671</v>
      </c>
      <c r="S237">
        <v>659960</v>
      </c>
    </row>
    <row r="238" spans="1:19" x14ac:dyDescent="0.2">
      <c r="A238" s="22">
        <v>236</v>
      </c>
      <c r="B238" t="b">
        <v>0</v>
      </c>
      <c r="C238" t="b">
        <v>1</v>
      </c>
      <c r="D238" t="s">
        <v>90</v>
      </c>
      <c r="E238" t="s">
        <v>603</v>
      </c>
      <c r="F238" t="str">
        <f>VLOOKUP(pHWC_nonagri[[#This Row],[ecoinvent_country_name]],CFs_nonagri[[ecoinvent_country_name]:[ecoinvent_shortname]],3,0)</f>
        <v>IN-DL</v>
      </c>
      <c r="G238">
        <v>410408000</v>
      </c>
      <c r="H238">
        <v>34856500</v>
      </c>
      <c r="I238">
        <v>31483300</v>
      </c>
      <c r="J238">
        <v>34856500</v>
      </c>
      <c r="K238">
        <v>33732100</v>
      </c>
      <c r="L238">
        <v>34856500</v>
      </c>
      <c r="M238">
        <v>33732100</v>
      </c>
      <c r="N238">
        <v>34856500</v>
      </c>
      <c r="O238">
        <v>34856500</v>
      </c>
      <c r="P238">
        <v>33732100</v>
      </c>
      <c r="Q238">
        <v>34856500</v>
      </c>
      <c r="R238">
        <v>33732100</v>
      </c>
      <c r="S238">
        <v>34856500</v>
      </c>
    </row>
    <row r="239" spans="1:19" x14ac:dyDescent="0.2">
      <c r="A239" s="22">
        <v>237</v>
      </c>
      <c r="B239" t="b">
        <v>0</v>
      </c>
      <c r="C239" t="b">
        <v>1</v>
      </c>
      <c r="D239" t="s">
        <v>90</v>
      </c>
      <c r="E239" t="s">
        <v>605</v>
      </c>
      <c r="F239" t="str">
        <f>VLOOKUP(pHWC_nonagri[[#This Row],[ecoinvent_country_name]],CFs_nonagri[[ecoinvent_country_name]:[ecoinvent_shortname]],3,0)</f>
        <v>IN-Eastern grid</v>
      </c>
      <c r="G239">
        <v>8992760000</v>
      </c>
      <c r="H239">
        <v>763769000</v>
      </c>
      <c r="I239">
        <v>689856000</v>
      </c>
      <c r="J239">
        <v>763769000</v>
      </c>
      <c r="K239">
        <v>739131000</v>
      </c>
      <c r="L239">
        <v>763769000</v>
      </c>
      <c r="M239">
        <v>739131000</v>
      </c>
      <c r="N239">
        <v>763769000</v>
      </c>
      <c r="O239">
        <v>763769000</v>
      </c>
      <c r="P239">
        <v>739131000</v>
      </c>
      <c r="Q239">
        <v>763769000</v>
      </c>
      <c r="R239">
        <v>739131000</v>
      </c>
      <c r="S239">
        <v>763769000</v>
      </c>
    </row>
    <row r="240" spans="1:19" x14ac:dyDescent="0.2">
      <c r="A240" s="22">
        <v>238</v>
      </c>
      <c r="B240" t="b">
        <v>0</v>
      </c>
      <c r="C240" t="b">
        <v>1</v>
      </c>
      <c r="D240" t="s">
        <v>90</v>
      </c>
      <c r="E240" t="s">
        <v>607</v>
      </c>
      <c r="F240" t="str">
        <f>VLOOKUP(pHWC_nonagri[[#This Row],[ecoinvent_country_name]],CFs_nonagri[[ecoinvent_country_name]:[ecoinvent_shortname]],3,0)</f>
        <v>IN-GA</v>
      </c>
      <c r="G240">
        <v>39559200</v>
      </c>
      <c r="H240">
        <v>3359820</v>
      </c>
      <c r="I240">
        <v>3034680</v>
      </c>
      <c r="J240">
        <v>3359820</v>
      </c>
      <c r="K240">
        <v>3251440</v>
      </c>
      <c r="L240">
        <v>3359820</v>
      </c>
      <c r="M240">
        <v>3251440</v>
      </c>
      <c r="N240">
        <v>3359820</v>
      </c>
      <c r="O240">
        <v>3359820</v>
      </c>
      <c r="P240">
        <v>3251440</v>
      </c>
      <c r="Q240">
        <v>3359820</v>
      </c>
      <c r="R240">
        <v>3251440</v>
      </c>
      <c r="S240">
        <v>3359820</v>
      </c>
    </row>
    <row r="241" spans="1:19" x14ac:dyDescent="0.2">
      <c r="A241" s="22">
        <v>239</v>
      </c>
      <c r="B241" t="b">
        <v>0</v>
      </c>
      <c r="C241" t="b">
        <v>1</v>
      </c>
      <c r="D241" t="s">
        <v>90</v>
      </c>
      <c r="E241" t="s">
        <v>609</v>
      </c>
      <c r="F241" t="str">
        <f>VLOOKUP(pHWC_nonagri[[#This Row],[ecoinvent_country_name]],CFs_nonagri[[ecoinvent_country_name]:[ecoinvent_shortname]],3,0)</f>
        <v>IN-GJ</v>
      </c>
      <c r="G241">
        <v>1357080000</v>
      </c>
      <c r="H241">
        <v>115259000</v>
      </c>
      <c r="I241">
        <v>104105000</v>
      </c>
      <c r="J241">
        <v>115259000</v>
      </c>
      <c r="K241">
        <v>111541000</v>
      </c>
      <c r="L241">
        <v>115259000</v>
      </c>
      <c r="M241">
        <v>111541000</v>
      </c>
      <c r="N241">
        <v>115259000</v>
      </c>
      <c r="O241">
        <v>115259000</v>
      </c>
      <c r="P241">
        <v>111541000</v>
      </c>
      <c r="Q241">
        <v>115259000</v>
      </c>
      <c r="R241">
        <v>111541000</v>
      </c>
      <c r="S241">
        <v>115259000</v>
      </c>
    </row>
    <row r="242" spans="1:19" x14ac:dyDescent="0.2">
      <c r="A242" s="22">
        <v>240</v>
      </c>
      <c r="B242" t="b">
        <v>0</v>
      </c>
      <c r="C242" t="b">
        <v>1</v>
      </c>
      <c r="D242" t="s">
        <v>90</v>
      </c>
      <c r="E242" t="s">
        <v>611</v>
      </c>
      <c r="F242" t="str">
        <f>VLOOKUP(pHWC_nonagri[[#This Row],[ecoinvent_country_name]],CFs_nonagri[[ecoinvent_country_name]:[ecoinvent_shortname]],3,0)</f>
        <v>IN-HP</v>
      </c>
      <c r="G242">
        <v>124401000</v>
      </c>
      <c r="H242">
        <v>10565500</v>
      </c>
      <c r="I242">
        <v>9543070</v>
      </c>
      <c r="J242">
        <v>10565500</v>
      </c>
      <c r="K242">
        <v>10224700</v>
      </c>
      <c r="L242">
        <v>10565500</v>
      </c>
      <c r="M242">
        <v>10224700</v>
      </c>
      <c r="N242">
        <v>10565500</v>
      </c>
      <c r="O242">
        <v>10565500</v>
      </c>
      <c r="P242">
        <v>10224700</v>
      </c>
      <c r="Q242">
        <v>10565500</v>
      </c>
      <c r="R242">
        <v>10224700</v>
      </c>
      <c r="S242">
        <v>10565500</v>
      </c>
    </row>
    <row r="243" spans="1:19" x14ac:dyDescent="0.2">
      <c r="A243" s="22">
        <v>241</v>
      </c>
      <c r="B243" t="b">
        <v>0</v>
      </c>
      <c r="C243" t="b">
        <v>1</v>
      </c>
      <c r="D243" t="s">
        <v>90</v>
      </c>
      <c r="E243" t="s">
        <v>613</v>
      </c>
      <c r="F243" t="str">
        <f>VLOOKUP(pHWC_nonagri[[#This Row],[ecoinvent_country_name]],CFs_nonagri[[ecoinvent_country_name]:[ecoinvent_shortname]],3,0)</f>
        <v>IN-HR</v>
      </c>
      <c r="G243">
        <v>740605000</v>
      </c>
      <c r="H243">
        <v>62900700</v>
      </c>
      <c r="I243">
        <v>56813500</v>
      </c>
      <c r="J243">
        <v>62900700</v>
      </c>
      <c r="K243">
        <v>60871600</v>
      </c>
      <c r="L243">
        <v>62900700</v>
      </c>
      <c r="M243">
        <v>60871600</v>
      </c>
      <c r="N243">
        <v>62900700</v>
      </c>
      <c r="O243">
        <v>62900700</v>
      </c>
      <c r="P243">
        <v>60871600</v>
      </c>
      <c r="Q243">
        <v>62900700</v>
      </c>
      <c r="R243">
        <v>60871600</v>
      </c>
      <c r="S243">
        <v>62900700</v>
      </c>
    </row>
    <row r="244" spans="1:19" x14ac:dyDescent="0.2">
      <c r="A244" s="22">
        <v>242</v>
      </c>
      <c r="B244" t="b">
        <v>0</v>
      </c>
      <c r="C244" t="b">
        <v>1</v>
      </c>
      <c r="D244" t="s">
        <v>90</v>
      </c>
      <c r="E244" t="s">
        <v>615</v>
      </c>
      <c r="F244" t="str">
        <f>VLOOKUP(pHWC_nonagri[[#This Row],[ecoinvent_country_name]],CFs_nonagri[[ecoinvent_country_name]:[ecoinvent_shortname]],3,0)</f>
        <v>IN-Islands</v>
      </c>
      <c r="G244">
        <v>4601360</v>
      </c>
      <c r="H244">
        <v>390801</v>
      </c>
      <c r="I244">
        <v>352981</v>
      </c>
      <c r="J244">
        <v>390801</v>
      </c>
      <c r="K244">
        <v>378194</v>
      </c>
      <c r="L244">
        <v>390801</v>
      </c>
      <c r="M244">
        <v>378194</v>
      </c>
      <c r="N244">
        <v>390801</v>
      </c>
      <c r="O244">
        <v>390801</v>
      </c>
      <c r="P244">
        <v>378194</v>
      </c>
      <c r="Q244">
        <v>390801</v>
      </c>
      <c r="R244">
        <v>378194</v>
      </c>
      <c r="S244">
        <v>390801</v>
      </c>
    </row>
    <row r="245" spans="1:19" x14ac:dyDescent="0.2">
      <c r="A245" s="22">
        <v>243</v>
      </c>
      <c r="B245" t="b">
        <v>0</v>
      </c>
      <c r="C245" t="b">
        <v>1</v>
      </c>
      <c r="D245" t="s">
        <v>90</v>
      </c>
      <c r="E245" t="s">
        <v>617</v>
      </c>
      <c r="F245" t="str">
        <f>VLOOKUP(pHWC_nonagri[[#This Row],[ecoinvent_country_name]],CFs_nonagri[[ecoinvent_country_name]:[ecoinvent_shortname]],3,0)</f>
        <v>IN-JH</v>
      </c>
      <c r="G245">
        <v>742702000</v>
      </c>
      <c r="H245">
        <v>63078800</v>
      </c>
      <c r="I245">
        <v>56974400</v>
      </c>
      <c r="J245">
        <v>63078800</v>
      </c>
      <c r="K245">
        <v>61044000</v>
      </c>
      <c r="L245">
        <v>63078800</v>
      </c>
      <c r="M245">
        <v>61044000</v>
      </c>
      <c r="N245">
        <v>63078800</v>
      </c>
      <c r="O245">
        <v>63078800</v>
      </c>
      <c r="P245">
        <v>61044000</v>
      </c>
      <c r="Q245">
        <v>63078800</v>
      </c>
      <c r="R245">
        <v>61044000</v>
      </c>
      <c r="S245">
        <v>63078800</v>
      </c>
    </row>
    <row r="246" spans="1:19" x14ac:dyDescent="0.2">
      <c r="A246" s="22">
        <v>244</v>
      </c>
      <c r="B246" t="b">
        <v>0</v>
      </c>
      <c r="C246" t="b">
        <v>1</v>
      </c>
      <c r="D246" t="s">
        <v>90</v>
      </c>
      <c r="E246" t="s">
        <v>619</v>
      </c>
      <c r="F246" t="str">
        <f>VLOOKUP(pHWC_nonagri[[#This Row],[ecoinvent_country_name]],CFs_nonagri[[ecoinvent_country_name]:[ecoinvent_shortname]],3,0)</f>
        <v>IN-JK</v>
      </c>
      <c r="G246">
        <v>278837000</v>
      </c>
      <c r="H246">
        <v>23682000</v>
      </c>
      <c r="I246">
        <v>21390200</v>
      </c>
      <c r="J246">
        <v>23682000</v>
      </c>
      <c r="K246">
        <v>22918100</v>
      </c>
      <c r="L246">
        <v>23682000</v>
      </c>
      <c r="M246">
        <v>22918100</v>
      </c>
      <c r="N246">
        <v>23682000</v>
      </c>
      <c r="O246">
        <v>23682000</v>
      </c>
      <c r="P246">
        <v>22918100</v>
      </c>
      <c r="Q246">
        <v>23682000</v>
      </c>
      <c r="R246">
        <v>22918100</v>
      </c>
      <c r="S246">
        <v>23682000</v>
      </c>
    </row>
    <row r="247" spans="1:19" x14ac:dyDescent="0.2">
      <c r="A247" s="22">
        <v>245</v>
      </c>
      <c r="B247" t="b">
        <v>0</v>
      </c>
      <c r="C247" t="b">
        <v>1</v>
      </c>
      <c r="D247" t="s">
        <v>90</v>
      </c>
      <c r="E247" t="s">
        <v>621</v>
      </c>
      <c r="F247" t="str">
        <f>VLOOKUP(pHWC_nonagri[[#This Row],[ecoinvent_country_name]],CFs_nonagri[[ecoinvent_country_name]:[ecoinvent_shortname]],3,0)</f>
        <v>IN-KA</v>
      </c>
      <c r="G247">
        <v>1218580000</v>
      </c>
      <c r="H247">
        <v>103496000</v>
      </c>
      <c r="I247">
        <v>93480000</v>
      </c>
      <c r="J247">
        <v>103496000</v>
      </c>
      <c r="K247">
        <v>100157000</v>
      </c>
      <c r="L247">
        <v>103496000</v>
      </c>
      <c r="M247">
        <v>100157000</v>
      </c>
      <c r="N247">
        <v>103496000</v>
      </c>
      <c r="O247">
        <v>103496000</v>
      </c>
      <c r="P247">
        <v>100157000</v>
      </c>
      <c r="Q247">
        <v>103496000</v>
      </c>
      <c r="R247">
        <v>100157000</v>
      </c>
      <c r="S247">
        <v>103496000</v>
      </c>
    </row>
    <row r="248" spans="1:19" x14ac:dyDescent="0.2">
      <c r="A248" s="22">
        <v>246</v>
      </c>
      <c r="B248" t="b">
        <v>0</v>
      </c>
      <c r="C248" t="b">
        <v>1</v>
      </c>
      <c r="D248" t="s">
        <v>90</v>
      </c>
      <c r="E248" t="s">
        <v>623</v>
      </c>
      <c r="F248" t="str">
        <f>VLOOKUP(pHWC_nonagri[[#This Row],[ecoinvent_country_name]],CFs_nonagri[[ecoinvent_country_name]:[ecoinvent_shortname]],3,0)</f>
        <v>IN-KL</v>
      </c>
      <c r="G248">
        <v>1375520000</v>
      </c>
      <c r="H248">
        <v>116825000</v>
      </c>
      <c r="I248">
        <v>105519000</v>
      </c>
      <c r="J248">
        <v>116825000</v>
      </c>
      <c r="K248">
        <v>113056000</v>
      </c>
      <c r="L248">
        <v>116825000</v>
      </c>
      <c r="M248">
        <v>113056000</v>
      </c>
      <c r="N248">
        <v>116825000</v>
      </c>
      <c r="O248">
        <v>116825000</v>
      </c>
      <c r="P248">
        <v>113056000</v>
      </c>
      <c r="Q248">
        <v>116825000</v>
      </c>
      <c r="R248">
        <v>113056000</v>
      </c>
      <c r="S248">
        <v>116825000</v>
      </c>
    </row>
    <row r="249" spans="1:19" x14ac:dyDescent="0.2">
      <c r="A249" s="22">
        <v>247</v>
      </c>
      <c r="B249" t="b">
        <v>0</v>
      </c>
      <c r="C249" t="b">
        <v>1</v>
      </c>
      <c r="D249" t="s">
        <v>90</v>
      </c>
      <c r="E249" t="s">
        <v>625</v>
      </c>
      <c r="F249" t="str">
        <f>VLOOKUP(pHWC_nonagri[[#This Row],[ecoinvent_country_name]],CFs_nonagri[[ecoinvent_country_name]:[ecoinvent_shortname]],3,0)</f>
        <v>IN-LA</v>
      </c>
      <c r="G249">
        <v>13957100</v>
      </c>
      <c r="H249">
        <v>1185400</v>
      </c>
      <c r="I249">
        <v>1070680</v>
      </c>
      <c r="J249">
        <v>1185400</v>
      </c>
      <c r="K249">
        <v>1147160</v>
      </c>
      <c r="L249">
        <v>1185400</v>
      </c>
      <c r="M249">
        <v>1147160</v>
      </c>
      <c r="N249">
        <v>1185400</v>
      </c>
      <c r="O249">
        <v>1185400</v>
      </c>
      <c r="P249">
        <v>1147160</v>
      </c>
      <c r="Q249">
        <v>1185400</v>
      </c>
      <c r="R249">
        <v>1147160</v>
      </c>
      <c r="S249">
        <v>1185400</v>
      </c>
    </row>
    <row r="250" spans="1:19" x14ac:dyDescent="0.2">
      <c r="A250" s="22">
        <v>248</v>
      </c>
      <c r="B250" t="b">
        <v>0</v>
      </c>
      <c r="C250" t="b">
        <v>1</v>
      </c>
      <c r="D250" t="s">
        <v>90</v>
      </c>
      <c r="E250" t="s">
        <v>627</v>
      </c>
      <c r="F250" t="str">
        <f>VLOOKUP(pHWC_nonagri[[#This Row],[ecoinvent_country_name]],CFs_nonagri[[ecoinvent_country_name]:[ecoinvent_shortname]],3,0)</f>
        <v>IN-MH</v>
      </c>
      <c r="G250">
        <v>2837960000</v>
      </c>
      <c r="H250">
        <v>241032000</v>
      </c>
      <c r="I250">
        <v>217707000</v>
      </c>
      <c r="J250">
        <v>241032000</v>
      </c>
      <c r="K250">
        <v>233257000</v>
      </c>
      <c r="L250">
        <v>241032000</v>
      </c>
      <c r="M250">
        <v>233257000</v>
      </c>
      <c r="N250">
        <v>241032000</v>
      </c>
      <c r="O250">
        <v>241032000</v>
      </c>
      <c r="P250">
        <v>233257000</v>
      </c>
      <c r="Q250">
        <v>241032000</v>
      </c>
      <c r="R250">
        <v>233257000</v>
      </c>
      <c r="S250">
        <v>241032000</v>
      </c>
    </row>
    <row r="251" spans="1:19" x14ac:dyDescent="0.2">
      <c r="A251" s="22">
        <v>249</v>
      </c>
      <c r="B251" t="b">
        <v>0</v>
      </c>
      <c r="C251" t="b">
        <v>1</v>
      </c>
      <c r="D251" t="s">
        <v>90</v>
      </c>
      <c r="E251" t="s">
        <v>629</v>
      </c>
      <c r="F251" t="str">
        <f>VLOOKUP(pHWC_nonagri[[#This Row],[ecoinvent_country_name]],CFs_nonagri[[ecoinvent_country_name]:[ecoinvent_shortname]],3,0)</f>
        <v>IN-ML</v>
      </c>
      <c r="G251">
        <v>70196800</v>
      </c>
      <c r="H251">
        <v>5961920</v>
      </c>
      <c r="I251">
        <v>5384960</v>
      </c>
      <c r="J251">
        <v>5961920</v>
      </c>
      <c r="K251">
        <v>5769600</v>
      </c>
      <c r="L251">
        <v>5961920</v>
      </c>
      <c r="M251">
        <v>5769600</v>
      </c>
      <c r="N251">
        <v>5961920</v>
      </c>
      <c r="O251">
        <v>5961920</v>
      </c>
      <c r="P251">
        <v>5769600</v>
      </c>
      <c r="Q251">
        <v>5961920</v>
      </c>
      <c r="R251">
        <v>5769600</v>
      </c>
      <c r="S251">
        <v>5961920</v>
      </c>
    </row>
    <row r="252" spans="1:19" x14ac:dyDescent="0.2">
      <c r="A252" s="22">
        <v>250</v>
      </c>
      <c r="B252" t="b">
        <v>0</v>
      </c>
      <c r="C252" t="b">
        <v>1</v>
      </c>
      <c r="D252" t="s">
        <v>90</v>
      </c>
      <c r="E252" t="s">
        <v>631</v>
      </c>
      <c r="F252" t="str">
        <f>VLOOKUP(pHWC_nonagri[[#This Row],[ecoinvent_country_name]],CFs_nonagri[[ecoinvent_country_name]:[ecoinvent_shortname]],3,0)</f>
        <v>IN-MN</v>
      </c>
      <c r="G252">
        <v>39514700</v>
      </c>
      <c r="H252">
        <v>3356040</v>
      </c>
      <c r="I252">
        <v>3031260</v>
      </c>
      <c r="J252">
        <v>3356040</v>
      </c>
      <c r="K252">
        <v>3247780</v>
      </c>
      <c r="L252">
        <v>3356040</v>
      </c>
      <c r="M252">
        <v>3247780</v>
      </c>
      <c r="N252">
        <v>3356040</v>
      </c>
      <c r="O252">
        <v>3356040</v>
      </c>
      <c r="P252">
        <v>3247780</v>
      </c>
      <c r="Q252">
        <v>3356040</v>
      </c>
      <c r="R252">
        <v>3247780</v>
      </c>
      <c r="S252">
        <v>3356040</v>
      </c>
    </row>
    <row r="253" spans="1:19" x14ac:dyDescent="0.2">
      <c r="A253" s="22">
        <v>251</v>
      </c>
      <c r="B253" t="b">
        <v>0</v>
      </c>
      <c r="C253" t="b">
        <v>1</v>
      </c>
      <c r="D253" t="s">
        <v>90</v>
      </c>
      <c r="E253" t="s">
        <v>633</v>
      </c>
      <c r="F253" t="str">
        <f>VLOOKUP(pHWC_nonagri[[#This Row],[ecoinvent_country_name]],CFs_nonagri[[ecoinvent_country_name]:[ecoinvent_shortname]],3,0)</f>
        <v>IN-MP</v>
      </c>
      <c r="G253">
        <v>1324620000</v>
      </c>
      <c r="H253">
        <v>112502000</v>
      </c>
      <c r="I253">
        <v>101615000</v>
      </c>
      <c r="J253">
        <v>112502000</v>
      </c>
      <c r="K253">
        <v>108873000</v>
      </c>
      <c r="L253">
        <v>112502000</v>
      </c>
      <c r="M253">
        <v>108873000</v>
      </c>
      <c r="N253">
        <v>112502000</v>
      </c>
      <c r="O253">
        <v>112502000</v>
      </c>
      <c r="P253">
        <v>108873000</v>
      </c>
      <c r="Q253">
        <v>112502000</v>
      </c>
      <c r="R253">
        <v>108873000</v>
      </c>
      <c r="S253">
        <v>112502000</v>
      </c>
    </row>
    <row r="254" spans="1:19" x14ac:dyDescent="0.2">
      <c r="A254" s="22">
        <v>252</v>
      </c>
      <c r="B254" t="b">
        <v>0</v>
      </c>
      <c r="C254" t="b">
        <v>1</v>
      </c>
      <c r="D254" t="s">
        <v>90</v>
      </c>
      <c r="E254" t="s">
        <v>635</v>
      </c>
      <c r="F254" t="str">
        <f>VLOOKUP(pHWC_nonagri[[#This Row],[ecoinvent_country_name]],CFs_nonagri[[ecoinvent_country_name]:[ecoinvent_shortname]],3,0)</f>
        <v>IN-MZ</v>
      </c>
      <c r="G254">
        <v>16907300</v>
      </c>
      <c r="H254">
        <v>1435960</v>
      </c>
      <c r="I254">
        <v>1297000</v>
      </c>
      <c r="J254">
        <v>1435960</v>
      </c>
      <c r="K254">
        <v>1389640</v>
      </c>
      <c r="L254">
        <v>1435960</v>
      </c>
      <c r="M254">
        <v>1389640</v>
      </c>
      <c r="N254">
        <v>1435960</v>
      </c>
      <c r="O254">
        <v>1435960</v>
      </c>
      <c r="P254">
        <v>1389640</v>
      </c>
      <c r="Q254">
        <v>1435960</v>
      </c>
      <c r="R254">
        <v>1389640</v>
      </c>
      <c r="S254">
        <v>1435960</v>
      </c>
    </row>
    <row r="255" spans="1:19" x14ac:dyDescent="0.2">
      <c r="A255" s="22">
        <v>253</v>
      </c>
      <c r="B255" t="b">
        <v>0</v>
      </c>
      <c r="C255" t="b">
        <v>1</v>
      </c>
      <c r="D255" t="s">
        <v>90</v>
      </c>
      <c r="E255" t="s">
        <v>637</v>
      </c>
      <c r="F255" t="str">
        <f>VLOOKUP(pHWC_nonagri[[#This Row],[ecoinvent_country_name]],CFs_nonagri[[ecoinvent_country_name]:[ecoinvent_shortname]],3,0)</f>
        <v>IN-NL</v>
      </c>
      <c r="G255">
        <v>39620800</v>
      </c>
      <c r="H255">
        <v>3365050</v>
      </c>
      <c r="I255">
        <v>3039400</v>
      </c>
      <c r="J255">
        <v>3365050</v>
      </c>
      <c r="K255">
        <v>3256500</v>
      </c>
      <c r="L255">
        <v>3365050</v>
      </c>
      <c r="M255">
        <v>3256500</v>
      </c>
      <c r="N255">
        <v>3365050</v>
      </c>
      <c r="O255">
        <v>3365050</v>
      </c>
      <c r="P255">
        <v>3256500</v>
      </c>
      <c r="Q255">
        <v>3365050</v>
      </c>
      <c r="R255">
        <v>3256500</v>
      </c>
      <c r="S255">
        <v>3365050</v>
      </c>
    </row>
    <row r="256" spans="1:19" x14ac:dyDescent="0.2">
      <c r="A256" s="22">
        <v>254</v>
      </c>
      <c r="B256" t="b">
        <v>0</v>
      </c>
      <c r="C256" t="b">
        <v>1</v>
      </c>
      <c r="D256" t="s">
        <v>90</v>
      </c>
      <c r="E256" t="s">
        <v>639</v>
      </c>
      <c r="F256" t="str">
        <f>VLOOKUP(pHWC_nonagri[[#This Row],[ecoinvent_country_name]],CFs_nonagri[[ecoinvent_country_name]:[ecoinvent_shortname]],3,0)</f>
        <v>IN-North-eastern grid</v>
      </c>
      <c r="G256">
        <v>928285000</v>
      </c>
      <c r="H256">
        <v>78840600</v>
      </c>
      <c r="I256">
        <v>71210900</v>
      </c>
      <c r="J256">
        <v>78840600</v>
      </c>
      <c r="K256">
        <v>76297400</v>
      </c>
      <c r="L256">
        <v>78840600</v>
      </c>
      <c r="M256">
        <v>76297400</v>
      </c>
      <c r="N256">
        <v>78840600</v>
      </c>
      <c r="O256">
        <v>78840600</v>
      </c>
      <c r="P256">
        <v>76297400</v>
      </c>
      <c r="Q256">
        <v>78840600</v>
      </c>
      <c r="R256">
        <v>76297400</v>
      </c>
      <c r="S256">
        <v>78840600</v>
      </c>
    </row>
    <row r="257" spans="1:19" x14ac:dyDescent="0.2">
      <c r="A257" s="22">
        <v>255</v>
      </c>
      <c r="B257" t="b">
        <v>0</v>
      </c>
      <c r="C257" t="b">
        <v>1</v>
      </c>
      <c r="D257" t="s">
        <v>90</v>
      </c>
      <c r="E257" t="s">
        <v>641</v>
      </c>
      <c r="F257" t="str">
        <f>VLOOKUP(pHWC_nonagri[[#This Row],[ecoinvent_country_name]],CFs_nonagri[[ecoinvent_country_name]:[ecoinvent_shortname]],3,0)</f>
        <v>IN-Northern grid</v>
      </c>
      <c r="G257">
        <v>9968230000</v>
      </c>
      <c r="H257">
        <v>846616000</v>
      </c>
      <c r="I257">
        <v>764686000</v>
      </c>
      <c r="J257">
        <v>846616000</v>
      </c>
      <c r="K257">
        <v>819306000</v>
      </c>
      <c r="L257">
        <v>846616000</v>
      </c>
      <c r="M257">
        <v>819306000</v>
      </c>
      <c r="N257">
        <v>846616000</v>
      </c>
      <c r="O257">
        <v>846616000</v>
      </c>
      <c r="P257">
        <v>819306000</v>
      </c>
      <c r="Q257">
        <v>846616000</v>
      </c>
      <c r="R257">
        <v>819306000</v>
      </c>
      <c r="S257">
        <v>846616000</v>
      </c>
    </row>
    <row r="258" spans="1:19" x14ac:dyDescent="0.2">
      <c r="A258" s="22">
        <v>256</v>
      </c>
      <c r="B258" t="b">
        <v>0</v>
      </c>
      <c r="C258" t="b">
        <v>1</v>
      </c>
      <c r="D258" t="s">
        <v>90</v>
      </c>
      <c r="E258" t="s">
        <v>643</v>
      </c>
      <c r="F258" t="str">
        <f>VLOOKUP(pHWC_nonagri[[#This Row],[ecoinvent_country_name]],CFs_nonagri[[ecoinvent_country_name]:[ecoinvent_shortname]],3,0)</f>
        <v>IN-OR</v>
      </c>
      <c r="G258">
        <v>1082670000</v>
      </c>
      <c r="H258">
        <v>91952500</v>
      </c>
      <c r="I258">
        <v>83053900</v>
      </c>
      <c r="J258">
        <v>91952500</v>
      </c>
      <c r="K258">
        <v>88986300</v>
      </c>
      <c r="L258">
        <v>91952500</v>
      </c>
      <c r="M258">
        <v>88986300</v>
      </c>
      <c r="N258">
        <v>91952500</v>
      </c>
      <c r="O258">
        <v>91952500</v>
      </c>
      <c r="P258">
        <v>88986300</v>
      </c>
      <c r="Q258">
        <v>91952500</v>
      </c>
      <c r="R258">
        <v>88986300</v>
      </c>
      <c r="S258">
        <v>91952500</v>
      </c>
    </row>
    <row r="259" spans="1:19" x14ac:dyDescent="0.2">
      <c r="A259" s="22">
        <v>257</v>
      </c>
      <c r="B259" t="b">
        <v>0</v>
      </c>
      <c r="C259" t="b">
        <v>1</v>
      </c>
      <c r="D259" t="s">
        <v>90</v>
      </c>
      <c r="E259" t="s">
        <v>645</v>
      </c>
      <c r="F259" t="str">
        <f>VLOOKUP(pHWC_nonagri[[#This Row],[ecoinvent_country_name]],CFs_nonagri[[ecoinvent_country_name]:[ecoinvent_shortname]],3,0)</f>
        <v>IN-PB</v>
      </c>
      <c r="G259">
        <v>579500000</v>
      </c>
      <c r="H259">
        <v>49217800</v>
      </c>
      <c r="I259">
        <v>44454800</v>
      </c>
      <c r="J259">
        <v>49217800</v>
      </c>
      <c r="K259">
        <v>47630100</v>
      </c>
      <c r="L259">
        <v>49217800</v>
      </c>
      <c r="M259">
        <v>47630100</v>
      </c>
      <c r="N259">
        <v>49217800</v>
      </c>
      <c r="O259">
        <v>49217800</v>
      </c>
      <c r="P259">
        <v>47630100</v>
      </c>
      <c r="Q259">
        <v>49217800</v>
      </c>
      <c r="R259">
        <v>47630100</v>
      </c>
      <c r="S259">
        <v>49217800</v>
      </c>
    </row>
    <row r="260" spans="1:19" x14ac:dyDescent="0.2">
      <c r="A260" s="22">
        <v>258</v>
      </c>
      <c r="B260" t="b">
        <v>0</v>
      </c>
      <c r="C260" t="b">
        <v>1</v>
      </c>
      <c r="D260" t="s">
        <v>90</v>
      </c>
      <c r="E260" t="s">
        <v>647</v>
      </c>
      <c r="F260" t="str">
        <f>VLOOKUP(pHWC_nonagri[[#This Row],[ecoinvent_country_name]],CFs_nonagri[[ecoinvent_country_name]:[ecoinvent_shortname]],3,0)</f>
        <v>IN-PY</v>
      </c>
      <c r="G260">
        <v>20683900</v>
      </c>
      <c r="H260">
        <v>1756720</v>
      </c>
      <c r="I260">
        <v>1586710</v>
      </c>
      <c r="J260">
        <v>1756720</v>
      </c>
      <c r="K260">
        <v>1700050</v>
      </c>
      <c r="L260">
        <v>1756720</v>
      </c>
      <c r="M260">
        <v>1700050</v>
      </c>
      <c r="N260">
        <v>1756720</v>
      </c>
      <c r="O260">
        <v>1756720</v>
      </c>
      <c r="P260">
        <v>1700050</v>
      </c>
      <c r="Q260">
        <v>1756720</v>
      </c>
      <c r="R260">
        <v>1700050</v>
      </c>
      <c r="S260">
        <v>1756720</v>
      </c>
    </row>
    <row r="261" spans="1:19" x14ac:dyDescent="0.2">
      <c r="A261" s="22">
        <v>259</v>
      </c>
      <c r="B261" t="b">
        <v>0</v>
      </c>
      <c r="C261" t="b">
        <v>1</v>
      </c>
      <c r="D261" t="s">
        <v>90</v>
      </c>
      <c r="E261" t="s">
        <v>649</v>
      </c>
      <c r="F261" t="str">
        <f>VLOOKUP(pHWC_nonagri[[#This Row],[ecoinvent_country_name]],CFs_nonagri[[ecoinvent_country_name]:[ecoinvent_shortname]],3,0)</f>
        <v>IN-RJ</v>
      </c>
      <c r="G261">
        <v>1129250000</v>
      </c>
      <c r="H261">
        <v>95909300</v>
      </c>
      <c r="I261">
        <v>86627700</v>
      </c>
      <c r="J261">
        <v>95909300</v>
      </c>
      <c r="K261">
        <v>92815400</v>
      </c>
      <c r="L261">
        <v>95909300</v>
      </c>
      <c r="M261">
        <v>92815400</v>
      </c>
      <c r="N261">
        <v>95909300</v>
      </c>
      <c r="O261">
        <v>95909300</v>
      </c>
      <c r="P261">
        <v>92815400</v>
      </c>
      <c r="Q261">
        <v>95909300</v>
      </c>
      <c r="R261">
        <v>92815400</v>
      </c>
      <c r="S261">
        <v>95909300</v>
      </c>
    </row>
    <row r="262" spans="1:19" x14ac:dyDescent="0.2">
      <c r="A262" s="22">
        <v>260</v>
      </c>
      <c r="B262" t="b">
        <v>0</v>
      </c>
      <c r="C262" t="b">
        <v>1</v>
      </c>
      <c r="D262" t="s">
        <v>90</v>
      </c>
      <c r="E262" t="s">
        <v>651</v>
      </c>
      <c r="F262" t="str">
        <f>VLOOKUP(pHWC_nonagri[[#This Row],[ecoinvent_country_name]],CFs_nonagri[[ecoinvent_country_name]:[ecoinvent_shortname]],3,0)</f>
        <v>IN-SK</v>
      </c>
      <c r="G262">
        <v>9324150</v>
      </c>
      <c r="H262">
        <v>791914</v>
      </c>
      <c r="I262">
        <v>715277</v>
      </c>
      <c r="J262">
        <v>791914</v>
      </c>
      <c r="K262">
        <v>766368</v>
      </c>
      <c r="L262">
        <v>791914</v>
      </c>
      <c r="M262">
        <v>766368</v>
      </c>
      <c r="N262">
        <v>791914</v>
      </c>
      <c r="O262">
        <v>791914</v>
      </c>
      <c r="P262">
        <v>766368</v>
      </c>
      <c r="Q262">
        <v>791914</v>
      </c>
      <c r="R262">
        <v>766368</v>
      </c>
      <c r="S262">
        <v>791914</v>
      </c>
    </row>
    <row r="263" spans="1:19" x14ac:dyDescent="0.2">
      <c r="A263" s="22">
        <v>261</v>
      </c>
      <c r="B263" t="b">
        <v>0</v>
      </c>
      <c r="C263" t="b">
        <v>1</v>
      </c>
      <c r="D263" t="s">
        <v>90</v>
      </c>
      <c r="E263" t="s">
        <v>653</v>
      </c>
      <c r="F263" t="str">
        <f>VLOOKUP(pHWC_nonagri[[#This Row],[ecoinvent_country_name]],CFs_nonagri[[ecoinvent_country_name]:[ecoinvent_shortname]],3,0)</f>
        <v>IN-Southern grid</v>
      </c>
      <c r="G263">
        <v>6364380000</v>
      </c>
      <c r="H263">
        <v>540536000</v>
      </c>
      <c r="I263">
        <v>488226000</v>
      </c>
      <c r="J263">
        <v>540536000</v>
      </c>
      <c r="K263">
        <v>523100000</v>
      </c>
      <c r="L263">
        <v>540536000</v>
      </c>
      <c r="M263">
        <v>523100000</v>
      </c>
      <c r="N263">
        <v>540536000</v>
      </c>
      <c r="O263">
        <v>540536000</v>
      </c>
      <c r="P263">
        <v>523100000</v>
      </c>
      <c r="Q263">
        <v>540536000</v>
      </c>
      <c r="R263">
        <v>523100000</v>
      </c>
      <c r="S263">
        <v>540536000</v>
      </c>
    </row>
    <row r="264" spans="1:19" x14ac:dyDescent="0.2">
      <c r="A264" s="22">
        <v>262</v>
      </c>
      <c r="B264" t="b">
        <v>0</v>
      </c>
      <c r="C264" t="b">
        <v>1</v>
      </c>
      <c r="D264" t="s">
        <v>90</v>
      </c>
      <c r="E264" t="s">
        <v>655</v>
      </c>
      <c r="F264" t="str">
        <f>VLOOKUP(pHWC_nonagri[[#This Row],[ecoinvent_country_name]],CFs_nonagri[[ecoinvent_country_name]:[ecoinvent_shortname]],3,0)</f>
        <v>IN-TG</v>
      </c>
      <c r="G264">
        <v>721401000</v>
      </c>
      <c r="H264">
        <v>61269700</v>
      </c>
      <c r="I264">
        <v>55340300</v>
      </c>
      <c r="J264">
        <v>61269700</v>
      </c>
      <c r="K264">
        <v>59293200</v>
      </c>
      <c r="L264">
        <v>61269700</v>
      </c>
      <c r="M264">
        <v>59293200</v>
      </c>
      <c r="N264">
        <v>61269700</v>
      </c>
      <c r="O264">
        <v>61269700</v>
      </c>
      <c r="P264">
        <v>59293200</v>
      </c>
      <c r="Q264">
        <v>61269700</v>
      </c>
      <c r="R264">
        <v>59293200</v>
      </c>
      <c r="S264">
        <v>61269700</v>
      </c>
    </row>
    <row r="265" spans="1:19" x14ac:dyDescent="0.2">
      <c r="A265" s="22">
        <v>263</v>
      </c>
      <c r="B265" t="b">
        <v>0</v>
      </c>
      <c r="C265" t="b">
        <v>1</v>
      </c>
      <c r="D265" t="s">
        <v>90</v>
      </c>
      <c r="E265" t="s">
        <v>657</v>
      </c>
      <c r="F265" t="str">
        <f>VLOOKUP(pHWC_nonagri[[#This Row],[ecoinvent_country_name]],CFs_nonagri[[ecoinvent_country_name]:[ecoinvent_shortname]],3,0)</f>
        <v>IN-TN</v>
      </c>
      <c r="G265">
        <v>2078720000</v>
      </c>
      <c r="H265">
        <v>176549000</v>
      </c>
      <c r="I265">
        <v>159464000</v>
      </c>
      <c r="J265">
        <v>176549000</v>
      </c>
      <c r="K265">
        <v>170854000</v>
      </c>
      <c r="L265">
        <v>176549000</v>
      </c>
      <c r="M265">
        <v>170854000</v>
      </c>
      <c r="N265">
        <v>176549000</v>
      </c>
      <c r="O265">
        <v>176549000</v>
      </c>
      <c r="P265">
        <v>170854000</v>
      </c>
      <c r="Q265">
        <v>176549000</v>
      </c>
      <c r="R265">
        <v>170854000</v>
      </c>
      <c r="S265">
        <v>176549000</v>
      </c>
    </row>
    <row r="266" spans="1:19" x14ac:dyDescent="0.2">
      <c r="A266" s="22">
        <v>264</v>
      </c>
      <c r="B266" t="b">
        <v>0</v>
      </c>
      <c r="C266" t="b">
        <v>1</v>
      </c>
      <c r="D266" t="s">
        <v>90</v>
      </c>
      <c r="E266" t="s">
        <v>659</v>
      </c>
      <c r="F266" t="str">
        <f>VLOOKUP(pHWC_nonagri[[#This Row],[ecoinvent_country_name]],CFs_nonagri[[ecoinvent_country_name]:[ecoinvent_shortname]],3,0)</f>
        <v>IN-TR</v>
      </c>
      <c r="G266">
        <v>133046000</v>
      </c>
      <c r="H266">
        <v>11299800</v>
      </c>
      <c r="I266">
        <v>10206300</v>
      </c>
      <c r="J266">
        <v>11299800</v>
      </c>
      <c r="K266">
        <v>10935300</v>
      </c>
      <c r="L266">
        <v>11299800</v>
      </c>
      <c r="M266">
        <v>10935300</v>
      </c>
      <c r="N266">
        <v>11299800</v>
      </c>
      <c r="O266">
        <v>11299800</v>
      </c>
      <c r="P266">
        <v>10935300</v>
      </c>
      <c r="Q266">
        <v>11299800</v>
      </c>
      <c r="R266">
        <v>10935300</v>
      </c>
      <c r="S266">
        <v>11299800</v>
      </c>
    </row>
    <row r="267" spans="1:19" x14ac:dyDescent="0.2">
      <c r="A267" s="22">
        <v>265</v>
      </c>
      <c r="B267" t="b">
        <v>0</v>
      </c>
      <c r="C267" t="b">
        <v>1</v>
      </c>
      <c r="D267" t="s">
        <v>90</v>
      </c>
      <c r="E267" t="s">
        <v>661</v>
      </c>
      <c r="F267" t="str">
        <f>VLOOKUP(pHWC_nonagri[[#This Row],[ecoinvent_country_name]],CFs_nonagri[[ecoinvent_country_name]:[ecoinvent_shortname]],3,0)</f>
        <v>IN-UP</v>
      </c>
      <c r="G267">
        <v>6452860000</v>
      </c>
      <c r="H267">
        <v>548051000</v>
      </c>
      <c r="I267">
        <v>495014000</v>
      </c>
      <c r="J267">
        <v>548051000</v>
      </c>
      <c r="K267">
        <v>530372000</v>
      </c>
      <c r="L267">
        <v>548051000</v>
      </c>
      <c r="M267">
        <v>530372000</v>
      </c>
      <c r="N267">
        <v>548051000</v>
      </c>
      <c r="O267">
        <v>548051000</v>
      </c>
      <c r="P267">
        <v>530372000</v>
      </c>
      <c r="Q267">
        <v>548051000</v>
      </c>
      <c r="R267">
        <v>530372000</v>
      </c>
      <c r="S267">
        <v>548051000</v>
      </c>
    </row>
    <row r="268" spans="1:19" x14ac:dyDescent="0.2">
      <c r="A268" s="22">
        <v>266</v>
      </c>
      <c r="B268" t="b">
        <v>0</v>
      </c>
      <c r="C268" t="b">
        <v>1</v>
      </c>
      <c r="D268" t="s">
        <v>90</v>
      </c>
      <c r="E268" t="s">
        <v>663</v>
      </c>
      <c r="F268" t="str">
        <f>VLOOKUP(pHWC_nonagri[[#This Row],[ecoinvent_country_name]],CFs_nonagri[[ecoinvent_country_name]:[ecoinvent_shortname]],3,0)</f>
        <v>IN-UT</v>
      </c>
      <c r="G268">
        <v>233231000</v>
      </c>
      <c r="H268">
        <v>19808600</v>
      </c>
      <c r="I268">
        <v>17891700</v>
      </c>
      <c r="J268">
        <v>19808600</v>
      </c>
      <c r="K268">
        <v>19169700</v>
      </c>
      <c r="L268">
        <v>19808600</v>
      </c>
      <c r="M268">
        <v>19169700</v>
      </c>
      <c r="N268">
        <v>19808600</v>
      </c>
      <c r="O268">
        <v>19808600</v>
      </c>
      <c r="P268">
        <v>19169700</v>
      </c>
      <c r="Q268">
        <v>19808600</v>
      </c>
      <c r="R268">
        <v>19169700</v>
      </c>
      <c r="S268">
        <v>19808600</v>
      </c>
    </row>
    <row r="269" spans="1:19" x14ac:dyDescent="0.2">
      <c r="A269" s="22">
        <v>267</v>
      </c>
      <c r="B269" t="b">
        <v>0</v>
      </c>
      <c r="C269" t="b">
        <v>1</v>
      </c>
      <c r="D269" t="s">
        <v>90</v>
      </c>
      <c r="E269" t="s">
        <v>665</v>
      </c>
      <c r="F269" t="str">
        <f>VLOOKUP(pHWC_nonagri[[#This Row],[ecoinvent_country_name]],CFs_nonagri[[ecoinvent_country_name]:[ecoinvent_shortname]],3,0)</f>
        <v>IN-WB</v>
      </c>
      <c r="G269">
        <v>3538320000</v>
      </c>
      <c r="H269">
        <v>300515000</v>
      </c>
      <c r="I269">
        <v>271433000</v>
      </c>
      <c r="J269">
        <v>300515000</v>
      </c>
      <c r="K269">
        <v>290821000</v>
      </c>
      <c r="L269">
        <v>300515000</v>
      </c>
      <c r="M269">
        <v>290821000</v>
      </c>
      <c r="N269">
        <v>300515000</v>
      </c>
      <c r="O269">
        <v>300515000</v>
      </c>
      <c r="P269">
        <v>290821000</v>
      </c>
      <c r="Q269">
        <v>300515000</v>
      </c>
      <c r="R269">
        <v>290821000</v>
      </c>
      <c r="S269">
        <v>300515000</v>
      </c>
    </row>
    <row r="270" spans="1:19" x14ac:dyDescent="0.2">
      <c r="A270" s="22">
        <v>268</v>
      </c>
      <c r="B270" t="b">
        <v>0</v>
      </c>
      <c r="C270" t="b">
        <v>1</v>
      </c>
      <c r="D270" t="s">
        <v>90</v>
      </c>
      <c r="E270" t="s">
        <v>667</v>
      </c>
      <c r="F270" t="str">
        <f>VLOOKUP(pHWC_nonagri[[#This Row],[ecoinvent_country_name]],CFs_nonagri[[ecoinvent_country_name]:[ecoinvent_shortname]],3,0)</f>
        <v>IN-Western grid</v>
      </c>
      <c r="G270">
        <v>6180630000</v>
      </c>
      <c r="H270">
        <v>524930000</v>
      </c>
      <c r="I270">
        <v>474131000</v>
      </c>
      <c r="J270">
        <v>524930000</v>
      </c>
      <c r="K270">
        <v>507997000</v>
      </c>
      <c r="L270">
        <v>524930000</v>
      </c>
      <c r="M270">
        <v>507997000</v>
      </c>
      <c r="N270">
        <v>524930000</v>
      </c>
      <c r="O270">
        <v>524930000</v>
      </c>
      <c r="P270">
        <v>507997000</v>
      </c>
      <c r="Q270">
        <v>524930000</v>
      </c>
      <c r="R270">
        <v>507997000</v>
      </c>
      <c r="S270">
        <v>524930000</v>
      </c>
    </row>
    <row r="271" spans="1:19" x14ac:dyDescent="0.2">
      <c r="A271" s="22">
        <v>269</v>
      </c>
      <c r="B271" t="b">
        <v>0</v>
      </c>
      <c r="C271" t="b">
        <v>1</v>
      </c>
      <c r="D271" t="s">
        <v>90</v>
      </c>
      <c r="E271" t="s">
        <v>669</v>
      </c>
      <c r="F271" t="str">
        <f>VLOOKUP(pHWC_nonagri[[#This Row],[ecoinvent_country_name]],CFs_nonagri[[ecoinvent_country_name]:[ecoinvent_shortname]],3,0)</f>
        <v>IO</v>
      </c>
      <c r="G271">
        <v>0</v>
      </c>
      <c r="H271">
        <v>0</v>
      </c>
      <c r="I271">
        <v>0</v>
      </c>
      <c r="J271">
        <v>0</v>
      </c>
      <c r="K271">
        <v>0</v>
      </c>
      <c r="L271">
        <v>0</v>
      </c>
      <c r="M271">
        <v>0</v>
      </c>
      <c r="N271">
        <v>0</v>
      </c>
      <c r="O271">
        <v>0</v>
      </c>
      <c r="P271">
        <v>0</v>
      </c>
      <c r="Q271">
        <v>0</v>
      </c>
      <c r="R271">
        <v>0</v>
      </c>
      <c r="S271">
        <v>0</v>
      </c>
    </row>
    <row r="272" spans="1:19" x14ac:dyDescent="0.2">
      <c r="A272" s="22">
        <v>270</v>
      </c>
      <c r="B272" t="b">
        <v>1</v>
      </c>
      <c r="C272" t="b">
        <v>1</v>
      </c>
      <c r="D272" t="s">
        <v>671</v>
      </c>
      <c r="E272" t="s">
        <v>671</v>
      </c>
      <c r="F272" t="str">
        <f>VLOOKUP(pHWC_nonagri[[#This Row],[ecoinvent_country_name]],CFs_nonagri[[ecoinvent_country_name]:[ecoinvent_shortname]],3,0)</f>
        <v>IQ</v>
      </c>
      <c r="G272">
        <v>389819000</v>
      </c>
      <c r="H272">
        <v>33107900</v>
      </c>
      <c r="I272">
        <v>29903900</v>
      </c>
      <c r="J272">
        <v>33107900</v>
      </c>
      <c r="K272">
        <v>32039900</v>
      </c>
      <c r="L272">
        <v>33107900</v>
      </c>
      <c r="M272">
        <v>32039900</v>
      </c>
      <c r="N272">
        <v>33107900</v>
      </c>
      <c r="O272">
        <v>33107900</v>
      </c>
      <c r="P272">
        <v>32039900</v>
      </c>
      <c r="Q272">
        <v>33107900</v>
      </c>
      <c r="R272">
        <v>32039900</v>
      </c>
      <c r="S272">
        <v>33107900</v>
      </c>
    </row>
    <row r="273" spans="1:19" x14ac:dyDescent="0.2">
      <c r="A273" s="22">
        <v>271</v>
      </c>
      <c r="B273" t="b">
        <v>1</v>
      </c>
      <c r="C273" t="b">
        <v>1</v>
      </c>
      <c r="D273" t="s">
        <v>674</v>
      </c>
      <c r="E273" t="s">
        <v>675</v>
      </c>
      <c r="F273" t="str">
        <f>VLOOKUP(pHWC_nonagri[[#This Row],[ecoinvent_country_name]],CFs_nonagri[[ecoinvent_country_name]:[ecoinvent_shortname]],3,0)</f>
        <v>IR</v>
      </c>
      <c r="G273">
        <v>2053350000</v>
      </c>
      <c r="H273">
        <v>174394000</v>
      </c>
      <c r="I273">
        <v>157517000</v>
      </c>
      <c r="J273">
        <v>174394000</v>
      </c>
      <c r="K273">
        <v>168768000</v>
      </c>
      <c r="L273">
        <v>174394000</v>
      </c>
      <c r="M273">
        <v>168768000</v>
      </c>
      <c r="N273">
        <v>174394000</v>
      </c>
      <c r="O273">
        <v>174394000</v>
      </c>
      <c r="P273">
        <v>168768000</v>
      </c>
      <c r="Q273">
        <v>174394000</v>
      </c>
      <c r="R273">
        <v>168768000</v>
      </c>
      <c r="S273">
        <v>174394000</v>
      </c>
    </row>
    <row r="274" spans="1:19" x14ac:dyDescent="0.2">
      <c r="A274" s="22">
        <v>272</v>
      </c>
      <c r="B274" t="b">
        <v>1</v>
      </c>
      <c r="C274" t="b">
        <v>1</v>
      </c>
      <c r="D274" t="s">
        <v>678</v>
      </c>
      <c r="E274" t="s">
        <v>678</v>
      </c>
      <c r="F274" t="str">
        <f>VLOOKUP(pHWC_nonagri[[#This Row],[ecoinvent_country_name]],CFs_nonagri[[ecoinvent_country_name]:[ecoinvent_shortname]],3,0)</f>
        <v>IS</v>
      </c>
      <c r="G274">
        <v>28351000</v>
      </c>
      <c r="H274">
        <v>2407890</v>
      </c>
      <c r="I274">
        <v>2174870</v>
      </c>
      <c r="J274">
        <v>2407890</v>
      </c>
      <c r="K274">
        <v>2330220</v>
      </c>
      <c r="L274">
        <v>2407890</v>
      </c>
      <c r="M274">
        <v>2330220</v>
      </c>
      <c r="N274">
        <v>2407890</v>
      </c>
      <c r="O274">
        <v>2407890</v>
      </c>
      <c r="P274">
        <v>2330220</v>
      </c>
      <c r="Q274">
        <v>2407890</v>
      </c>
      <c r="R274">
        <v>2330220</v>
      </c>
      <c r="S274">
        <v>2407890</v>
      </c>
    </row>
    <row r="275" spans="1:19" x14ac:dyDescent="0.2">
      <c r="A275" s="22">
        <v>273</v>
      </c>
      <c r="B275" t="b">
        <v>1</v>
      </c>
      <c r="C275" t="b">
        <v>1</v>
      </c>
      <c r="D275" t="s">
        <v>681</v>
      </c>
      <c r="E275" t="s">
        <v>681</v>
      </c>
      <c r="F275" t="str">
        <f>VLOOKUP(pHWC_nonagri[[#This Row],[ecoinvent_country_name]],CFs_nonagri[[ecoinvent_country_name]:[ecoinvent_shortname]],3,0)</f>
        <v>IT</v>
      </c>
      <c r="G275">
        <v>2027200000</v>
      </c>
      <c r="H275">
        <v>172173000</v>
      </c>
      <c r="I275">
        <v>155511000</v>
      </c>
      <c r="J275">
        <v>172173000</v>
      </c>
      <c r="K275">
        <v>166619000</v>
      </c>
      <c r="L275">
        <v>172173000</v>
      </c>
      <c r="M275">
        <v>166619000</v>
      </c>
      <c r="N275">
        <v>172173000</v>
      </c>
      <c r="O275">
        <v>172173000</v>
      </c>
      <c r="P275">
        <v>166619000</v>
      </c>
      <c r="Q275">
        <v>172173000</v>
      </c>
      <c r="R275">
        <v>166619000</v>
      </c>
      <c r="S275">
        <v>172173000</v>
      </c>
    </row>
    <row r="276" spans="1:19" x14ac:dyDescent="0.2">
      <c r="A276" s="22">
        <v>274</v>
      </c>
      <c r="B276" t="b">
        <v>0</v>
      </c>
      <c r="C276" t="b">
        <v>1</v>
      </c>
      <c r="D276" t="s">
        <v>90</v>
      </c>
      <c r="E276" t="s">
        <v>684</v>
      </c>
      <c r="F276" t="str">
        <f>VLOOKUP(pHWC_nonagri[[#This Row],[ecoinvent_country_name]],CFs_nonagri[[ecoinvent_country_name]:[ecoinvent_shortname]],3,0)</f>
        <v>JE</v>
      </c>
      <c r="G276">
        <v>3650550</v>
      </c>
      <c r="H276">
        <v>310047</v>
      </c>
      <c r="I276">
        <v>280042</v>
      </c>
      <c r="J276">
        <v>310047</v>
      </c>
      <c r="K276">
        <v>300045</v>
      </c>
      <c r="L276">
        <v>310047</v>
      </c>
      <c r="M276">
        <v>300045</v>
      </c>
      <c r="N276">
        <v>310047</v>
      </c>
      <c r="O276">
        <v>310047</v>
      </c>
      <c r="P276">
        <v>300045</v>
      </c>
      <c r="Q276">
        <v>310047</v>
      </c>
      <c r="R276">
        <v>300045</v>
      </c>
      <c r="S276">
        <v>310047</v>
      </c>
    </row>
    <row r="277" spans="1:19" x14ac:dyDescent="0.2">
      <c r="A277" s="22">
        <v>275</v>
      </c>
      <c r="B277" t="b">
        <v>1</v>
      </c>
      <c r="C277" t="b">
        <v>1</v>
      </c>
      <c r="D277" t="s">
        <v>686</v>
      </c>
      <c r="E277" t="s">
        <v>686</v>
      </c>
      <c r="F277" t="str">
        <f>VLOOKUP(pHWC_nonagri[[#This Row],[ecoinvent_country_name]],CFs_nonagri[[ecoinvent_country_name]:[ecoinvent_shortname]],3,0)</f>
        <v>JM</v>
      </c>
      <c r="G277">
        <v>84145500</v>
      </c>
      <c r="H277">
        <v>7146600</v>
      </c>
      <c r="I277">
        <v>6455000</v>
      </c>
      <c r="J277">
        <v>7146600</v>
      </c>
      <c r="K277">
        <v>6916070</v>
      </c>
      <c r="L277">
        <v>7146600</v>
      </c>
      <c r="M277">
        <v>6916070</v>
      </c>
      <c r="N277">
        <v>7146600</v>
      </c>
      <c r="O277">
        <v>7146600</v>
      </c>
      <c r="P277">
        <v>6916070</v>
      </c>
      <c r="Q277">
        <v>7146600</v>
      </c>
      <c r="R277">
        <v>6916070</v>
      </c>
      <c r="S277">
        <v>7146600</v>
      </c>
    </row>
    <row r="278" spans="1:19" x14ac:dyDescent="0.2">
      <c r="A278" s="22">
        <v>276</v>
      </c>
      <c r="B278" t="b">
        <v>1</v>
      </c>
      <c r="C278" t="b">
        <v>1</v>
      </c>
      <c r="D278" t="s">
        <v>689</v>
      </c>
      <c r="E278" t="s">
        <v>689</v>
      </c>
      <c r="F278" t="str">
        <f>VLOOKUP(pHWC_nonagri[[#This Row],[ecoinvent_country_name]],CFs_nonagri[[ecoinvent_country_name]:[ecoinvent_shortname]],3,0)</f>
        <v>JO</v>
      </c>
      <c r="G278">
        <v>58890100</v>
      </c>
      <c r="H278">
        <v>5001620</v>
      </c>
      <c r="I278">
        <v>4517600</v>
      </c>
      <c r="J278">
        <v>5001620</v>
      </c>
      <c r="K278">
        <v>4840280</v>
      </c>
      <c r="L278">
        <v>5001620</v>
      </c>
      <c r="M278">
        <v>4840280</v>
      </c>
      <c r="N278">
        <v>5001620</v>
      </c>
      <c r="O278">
        <v>5001620</v>
      </c>
      <c r="P278">
        <v>4840280</v>
      </c>
      <c r="Q278">
        <v>5001620</v>
      </c>
      <c r="R278">
        <v>4840280</v>
      </c>
      <c r="S278">
        <v>5001620</v>
      </c>
    </row>
    <row r="279" spans="1:19" x14ac:dyDescent="0.2">
      <c r="A279" s="22">
        <v>277</v>
      </c>
      <c r="B279" t="b">
        <v>1</v>
      </c>
      <c r="C279" t="b">
        <v>1</v>
      </c>
      <c r="D279" t="s">
        <v>692</v>
      </c>
      <c r="E279" t="s">
        <v>692</v>
      </c>
      <c r="F279" t="str">
        <f>VLOOKUP(pHWC_nonagri[[#This Row],[ecoinvent_country_name]],CFs_nonagri[[ecoinvent_country_name]:[ecoinvent_shortname]],3,0)</f>
        <v>JP</v>
      </c>
      <c r="G279">
        <v>3056280000</v>
      </c>
      <c r="H279">
        <v>259575000</v>
      </c>
      <c r="I279">
        <v>234455000</v>
      </c>
      <c r="J279">
        <v>259575000</v>
      </c>
      <c r="K279">
        <v>251201000</v>
      </c>
      <c r="L279">
        <v>259575000</v>
      </c>
      <c r="M279">
        <v>251201000</v>
      </c>
      <c r="N279">
        <v>259575000</v>
      </c>
      <c r="O279">
        <v>259575000</v>
      </c>
      <c r="P279">
        <v>251201000</v>
      </c>
      <c r="Q279">
        <v>259575000</v>
      </c>
      <c r="R279">
        <v>251201000</v>
      </c>
      <c r="S279">
        <v>259575000</v>
      </c>
    </row>
    <row r="280" spans="1:19" x14ac:dyDescent="0.2">
      <c r="A280" s="22">
        <v>278</v>
      </c>
      <c r="B280" t="b">
        <v>1</v>
      </c>
      <c r="C280" t="b">
        <v>1</v>
      </c>
      <c r="D280" t="s">
        <v>695</v>
      </c>
      <c r="E280" t="s">
        <v>695</v>
      </c>
      <c r="F280" t="str">
        <f>VLOOKUP(pHWC_nonagri[[#This Row],[ecoinvent_country_name]],CFs_nonagri[[ecoinvent_country_name]:[ecoinvent_shortname]],3,0)</f>
        <v>KE</v>
      </c>
      <c r="G280">
        <v>518982000</v>
      </c>
      <c r="H280">
        <v>44077900</v>
      </c>
      <c r="I280">
        <v>39812300</v>
      </c>
      <c r="J280">
        <v>44077900</v>
      </c>
      <c r="K280">
        <v>42656000</v>
      </c>
      <c r="L280">
        <v>44077900</v>
      </c>
      <c r="M280">
        <v>42656000</v>
      </c>
      <c r="N280">
        <v>44077900</v>
      </c>
      <c r="O280">
        <v>44077900</v>
      </c>
      <c r="P280">
        <v>42656000</v>
      </c>
      <c r="Q280">
        <v>44077900</v>
      </c>
      <c r="R280">
        <v>42656000</v>
      </c>
      <c r="S280">
        <v>44077900</v>
      </c>
    </row>
    <row r="281" spans="1:19" x14ac:dyDescent="0.2">
      <c r="A281" s="22">
        <v>279</v>
      </c>
      <c r="B281" t="b">
        <v>1</v>
      </c>
      <c r="C281" t="b">
        <v>1</v>
      </c>
      <c r="D281" t="s">
        <v>698</v>
      </c>
      <c r="E281" t="s">
        <v>698</v>
      </c>
      <c r="F281" t="str">
        <f>VLOOKUP(pHWC_nonagri[[#This Row],[ecoinvent_country_name]],CFs_nonagri[[ecoinvent_country_name]:[ecoinvent_shortname]],3,0)</f>
        <v>KG</v>
      </c>
      <c r="G281">
        <v>360394000</v>
      </c>
      <c r="H281">
        <v>30608800</v>
      </c>
      <c r="I281">
        <v>27646600</v>
      </c>
      <c r="J281">
        <v>30608800</v>
      </c>
      <c r="K281">
        <v>29621400</v>
      </c>
      <c r="L281">
        <v>30608800</v>
      </c>
      <c r="M281">
        <v>29621400</v>
      </c>
      <c r="N281">
        <v>30608800</v>
      </c>
      <c r="O281">
        <v>30608800</v>
      </c>
      <c r="P281">
        <v>29621400</v>
      </c>
      <c r="Q281">
        <v>30608800</v>
      </c>
      <c r="R281">
        <v>29621400</v>
      </c>
      <c r="S281">
        <v>30608800</v>
      </c>
    </row>
    <row r="282" spans="1:19" x14ac:dyDescent="0.2">
      <c r="A282" s="22">
        <v>280</v>
      </c>
      <c r="B282" t="b">
        <v>1</v>
      </c>
      <c r="C282" t="b">
        <v>1</v>
      </c>
      <c r="D282" t="s">
        <v>701</v>
      </c>
      <c r="E282" t="s">
        <v>701</v>
      </c>
      <c r="F282" t="str">
        <f>VLOOKUP(pHWC_nonagri[[#This Row],[ecoinvent_country_name]],CFs_nonagri[[ecoinvent_country_name]:[ecoinvent_shortname]],3,0)</f>
        <v>KH</v>
      </c>
      <c r="G282">
        <v>167296000</v>
      </c>
      <c r="H282">
        <v>14208700</v>
      </c>
      <c r="I282">
        <v>12833700</v>
      </c>
      <c r="J282">
        <v>14208700</v>
      </c>
      <c r="K282">
        <v>13750400</v>
      </c>
      <c r="L282">
        <v>14208700</v>
      </c>
      <c r="M282">
        <v>13750400</v>
      </c>
      <c r="N282">
        <v>14208700</v>
      </c>
      <c r="O282">
        <v>14208700</v>
      </c>
      <c r="P282">
        <v>13750400</v>
      </c>
      <c r="Q282">
        <v>14208700</v>
      </c>
      <c r="R282">
        <v>13750400</v>
      </c>
      <c r="S282">
        <v>14208700</v>
      </c>
    </row>
    <row r="283" spans="1:19" x14ac:dyDescent="0.2">
      <c r="A283" s="22">
        <v>281</v>
      </c>
      <c r="B283" t="b">
        <v>1</v>
      </c>
      <c r="C283" t="b">
        <v>1</v>
      </c>
      <c r="D283" t="s">
        <v>704</v>
      </c>
      <c r="E283" t="s">
        <v>704</v>
      </c>
      <c r="F283" t="str">
        <f>VLOOKUP(pHWC_nonagri[[#This Row],[ecoinvent_country_name]],CFs_nonagri[[ecoinvent_country_name]:[ecoinvent_shortname]],3,0)</f>
        <v>KI</v>
      </c>
      <c r="G283">
        <v>23286.400000000001</v>
      </c>
      <c r="H283">
        <v>1977.75</v>
      </c>
      <c r="I283">
        <v>1786.36</v>
      </c>
      <c r="J283">
        <v>1977.75</v>
      </c>
      <c r="K283">
        <v>1913.95</v>
      </c>
      <c r="L283">
        <v>1977.75</v>
      </c>
      <c r="M283">
        <v>1913.95</v>
      </c>
      <c r="N283">
        <v>1977.75</v>
      </c>
      <c r="O283">
        <v>1977.75</v>
      </c>
      <c r="P283">
        <v>1913.95</v>
      </c>
      <c r="Q283">
        <v>1977.75</v>
      </c>
      <c r="R283">
        <v>1913.95</v>
      </c>
      <c r="S283">
        <v>1977.75</v>
      </c>
    </row>
    <row r="284" spans="1:19" x14ac:dyDescent="0.2">
      <c r="A284" s="22">
        <v>282</v>
      </c>
      <c r="B284" t="b">
        <v>1</v>
      </c>
      <c r="C284" t="b">
        <v>1</v>
      </c>
      <c r="D284" t="s">
        <v>707</v>
      </c>
      <c r="E284" t="s">
        <v>707</v>
      </c>
      <c r="F284" t="str">
        <f>VLOOKUP(pHWC_nonagri[[#This Row],[ecoinvent_country_name]],CFs_nonagri[[ecoinvent_country_name]:[ecoinvent_shortname]],3,0)</f>
        <v>KM</v>
      </c>
      <c r="G284">
        <v>3291750</v>
      </c>
      <c r="H284">
        <v>279574</v>
      </c>
      <c r="I284">
        <v>252518</v>
      </c>
      <c r="J284">
        <v>279574</v>
      </c>
      <c r="K284">
        <v>270555</v>
      </c>
      <c r="L284">
        <v>279574</v>
      </c>
      <c r="M284">
        <v>270555</v>
      </c>
      <c r="N284">
        <v>279574</v>
      </c>
      <c r="O284">
        <v>279574</v>
      </c>
      <c r="P284">
        <v>270555</v>
      </c>
      <c r="Q284">
        <v>279574</v>
      </c>
      <c r="R284">
        <v>270555</v>
      </c>
      <c r="S284">
        <v>279574</v>
      </c>
    </row>
    <row r="285" spans="1:19" x14ac:dyDescent="0.2">
      <c r="A285" s="22">
        <v>283</v>
      </c>
      <c r="B285" t="b">
        <v>1</v>
      </c>
      <c r="C285" t="b">
        <v>1</v>
      </c>
      <c r="D285" t="s">
        <v>710</v>
      </c>
      <c r="E285" t="s">
        <v>710</v>
      </c>
      <c r="F285" t="str">
        <f>VLOOKUP(pHWC_nonagri[[#This Row],[ecoinvent_country_name]],CFs_nonagri[[ecoinvent_country_name]:[ecoinvent_shortname]],3,0)</f>
        <v>KN</v>
      </c>
      <c r="G285">
        <v>155928</v>
      </c>
      <c r="H285">
        <v>13243.2</v>
      </c>
      <c r="I285">
        <v>11961.6</v>
      </c>
      <c r="J285">
        <v>13243.2</v>
      </c>
      <c r="K285">
        <v>12816</v>
      </c>
      <c r="L285">
        <v>13243.2</v>
      </c>
      <c r="M285">
        <v>12816</v>
      </c>
      <c r="N285">
        <v>13243.2</v>
      </c>
      <c r="O285">
        <v>13243.2</v>
      </c>
      <c r="P285">
        <v>12816</v>
      </c>
      <c r="Q285">
        <v>13243.2</v>
      </c>
      <c r="R285">
        <v>12816</v>
      </c>
      <c r="S285">
        <v>13243.2</v>
      </c>
    </row>
    <row r="286" spans="1:19" x14ac:dyDescent="0.2">
      <c r="A286" s="22">
        <v>284</v>
      </c>
      <c r="B286" t="b">
        <v>1</v>
      </c>
      <c r="C286" t="b">
        <v>1</v>
      </c>
      <c r="D286" t="s">
        <v>713</v>
      </c>
      <c r="E286" t="s">
        <v>714</v>
      </c>
      <c r="F286" t="str">
        <f>VLOOKUP(pHWC_nonagri[[#This Row],[ecoinvent_country_name]],CFs_nonagri[[ecoinvent_country_name]:[ecoinvent_shortname]],3,0)</f>
        <v>KP</v>
      </c>
      <c r="G286">
        <v>303915000</v>
      </c>
      <c r="H286">
        <v>25811900</v>
      </c>
      <c r="I286">
        <v>23314000</v>
      </c>
      <c r="J286">
        <v>25811900</v>
      </c>
      <c r="K286">
        <v>24979300</v>
      </c>
      <c r="L286">
        <v>25811900</v>
      </c>
      <c r="M286">
        <v>24979300</v>
      </c>
      <c r="N286">
        <v>25811900</v>
      </c>
      <c r="O286">
        <v>25811900</v>
      </c>
      <c r="P286">
        <v>24979300</v>
      </c>
      <c r="Q286">
        <v>25811900</v>
      </c>
      <c r="R286">
        <v>24979300</v>
      </c>
      <c r="S286">
        <v>25811900</v>
      </c>
    </row>
    <row r="287" spans="1:19" x14ac:dyDescent="0.2">
      <c r="A287" s="22">
        <v>285</v>
      </c>
      <c r="B287" t="b">
        <v>1</v>
      </c>
      <c r="C287" t="b">
        <v>1</v>
      </c>
      <c r="D287" t="s">
        <v>717</v>
      </c>
      <c r="E287" t="s">
        <v>718</v>
      </c>
      <c r="F287" t="str">
        <f>VLOOKUP(pHWC_nonagri[[#This Row],[ecoinvent_country_name]],CFs_nonagri[[ecoinvent_country_name]:[ecoinvent_shortname]],3,0)</f>
        <v>KR</v>
      </c>
      <c r="G287">
        <v>2240410000</v>
      </c>
      <c r="H287">
        <v>190281000</v>
      </c>
      <c r="I287">
        <v>171867000</v>
      </c>
      <c r="J287">
        <v>190281000</v>
      </c>
      <c r="K287">
        <v>184143000</v>
      </c>
      <c r="L287">
        <v>190281000</v>
      </c>
      <c r="M287">
        <v>184143000</v>
      </c>
      <c r="N287">
        <v>190281000</v>
      </c>
      <c r="O287">
        <v>190281000</v>
      </c>
      <c r="P287">
        <v>184143000</v>
      </c>
      <c r="Q287">
        <v>190281000</v>
      </c>
      <c r="R287">
        <v>184143000</v>
      </c>
      <c r="S287">
        <v>190281000</v>
      </c>
    </row>
    <row r="288" spans="1:19" x14ac:dyDescent="0.2">
      <c r="A288" s="22">
        <v>286</v>
      </c>
      <c r="B288" t="b">
        <v>1</v>
      </c>
      <c r="C288" t="b">
        <v>1</v>
      </c>
      <c r="D288" t="s">
        <v>721</v>
      </c>
      <c r="E288" t="s">
        <v>721</v>
      </c>
      <c r="F288" t="str">
        <f>VLOOKUP(pHWC_nonagri[[#This Row],[ecoinvent_country_name]],CFs_nonagri[[ecoinvent_country_name]:[ecoinvent_shortname]],3,0)</f>
        <v>KW</v>
      </c>
      <c r="G288">
        <v>108298000</v>
      </c>
      <c r="H288">
        <v>9197930</v>
      </c>
      <c r="I288">
        <v>8307810</v>
      </c>
      <c r="J288">
        <v>9197930</v>
      </c>
      <c r="K288">
        <v>8901220</v>
      </c>
      <c r="L288">
        <v>9197930</v>
      </c>
      <c r="M288">
        <v>8901220</v>
      </c>
      <c r="N288">
        <v>9197930</v>
      </c>
      <c r="O288">
        <v>9197930</v>
      </c>
      <c r="P288">
        <v>8901220</v>
      </c>
      <c r="Q288">
        <v>9197930</v>
      </c>
      <c r="R288">
        <v>8901220</v>
      </c>
      <c r="S288">
        <v>9197930</v>
      </c>
    </row>
    <row r="289" spans="1:19" x14ac:dyDescent="0.2">
      <c r="A289" s="22">
        <v>287</v>
      </c>
      <c r="B289" t="b">
        <v>0</v>
      </c>
      <c r="C289" t="b">
        <v>1</v>
      </c>
      <c r="D289" t="s">
        <v>90</v>
      </c>
      <c r="E289" t="s">
        <v>724</v>
      </c>
      <c r="F289" t="str">
        <f>VLOOKUP(pHWC_nonagri[[#This Row],[ecoinvent_country_name]],CFs_nonagri[[ecoinvent_country_name]:[ecoinvent_shortname]],3,0)</f>
        <v>KY</v>
      </c>
      <c r="G289">
        <v>452143</v>
      </c>
      <c r="H289">
        <v>38401.199999999997</v>
      </c>
      <c r="I289">
        <v>34684.9</v>
      </c>
      <c r="J289">
        <v>38401.199999999997</v>
      </c>
      <c r="K289">
        <v>37162.400000000001</v>
      </c>
      <c r="L289">
        <v>38401.199999999997</v>
      </c>
      <c r="M289">
        <v>37162.400000000001</v>
      </c>
      <c r="N289">
        <v>38401.199999999997</v>
      </c>
      <c r="O289">
        <v>38401.199999999997</v>
      </c>
      <c r="P289">
        <v>37162.400000000001</v>
      </c>
      <c r="Q289">
        <v>38401.199999999997</v>
      </c>
      <c r="R289">
        <v>37162.400000000001</v>
      </c>
      <c r="S289">
        <v>38401.199999999997</v>
      </c>
    </row>
    <row r="290" spans="1:19" x14ac:dyDescent="0.2">
      <c r="A290" s="22">
        <v>288</v>
      </c>
      <c r="B290" t="b">
        <v>1</v>
      </c>
      <c r="C290" t="b">
        <v>1</v>
      </c>
      <c r="D290" t="s">
        <v>726</v>
      </c>
      <c r="E290" t="s">
        <v>726</v>
      </c>
      <c r="F290" t="str">
        <f>VLOOKUP(pHWC_nonagri[[#This Row],[ecoinvent_country_name]],CFs_nonagri[[ecoinvent_country_name]:[ecoinvent_shortname]],3,0)</f>
        <v>KZ</v>
      </c>
      <c r="G290">
        <v>1664270000</v>
      </c>
      <c r="H290">
        <v>141349000</v>
      </c>
      <c r="I290">
        <v>127670000</v>
      </c>
      <c r="J290">
        <v>141349000</v>
      </c>
      <c r="K290">
        <v>136789000</v>
      </c>
      <c r="L290">
        <v>141349000</v>
      </c>
      <c r="M290">
        <v>136789000</v>
      </c>
      <c r="N290">
        <v>141349000</v>
      </c>
      <c r="O290">
        <v>141349000</v>
      </c>
      <c r="P290">
        <v>136789000</v>
      </c>
      <c r="Q290">
        <v>141349000</v>
      </c>
      <c r="R290">
        <v>136789000</v>
      </c>
      <c r="S290">
        <v>141349000</v>
      </c>
    </row>
    <row r="291" spans="1:19" x14ac:dyDescent="0.2">
      <c r="A291" s="22">
        <v>289</v>
      </c>
      <c r="B291" t="b">
        <v>1</v>
      </c>
      <c r="C291" t="b">
        <v>1</v>
      </c>
      <c r="D291" t="s">
        <v>729</v>
      </c>
      <c r="E291" t="s">
        <v>730</v>
      </c>
      <c r="F291" t="str">
        <f>VLOOKUP(pHWC_nonagri[[#This Row],[ecoinvent_country_name]],CFs_nonagri[[ecoinvent_country_name]:[ecoinvent_shortname]],3,0)</f>
        <v>LA</v>
      </c>
      <c r="G291">
        <v>128758000</v>
      </c>
      <c r="H291">
        <v>10935600</v>
      </c>
      <c r="I291">
        <v>9877310</v>
      </c>
      <c r="J291">
        <v>10935600</v>
      </c>
      <c r="K291">
        <v>10582800</v>
      </c>
      <c r="L291">
        <v>10935600</v>
      </c>
      <c r="M291">
        <v>10582800</v>
      </c>
      <c r="N291">
        <v>10935600</v>
      </c>
      <c r="O291">
        <v>10935600</v>
      </c>
      <c r="P291">
        <v>10582800</v>
      </c>
      <c r="Q291">
        <v>10935600</v>
      </c>
      <c r="R291">
        <v>10582800</v>
      </c>
      <c r="S291">
        <v>10935600</v>
      </c>
    </row>
    <row r="292" spans="1:19" x14ac:dyDescent="0.2">
      <c r="A292" s="22">
        <v>290</v>
      </c>
      <c r="B292" t="b">
        <v>1</v>
      </c>
      <c r="C292" t="b">
        <v>1</v>
      </c>
      <c r="D292" t="s">
        <v>733</v>
      </c>
      <c r="E292" t="s">
        <v>733</v>
      </c>
      <c r="F292" t="str">
        <f>VLOOKUP(pHWC_nonagri[[#This Row],[ecoinvent_country_name]],CFs_nonagri[[ecoinvent_country_name]:[ecoinvent_shortname]],3,0)</f>
        <v>LB</v>
      </c>
      <c r="G292">
        <v>91380600</v>
      </c>
      <c r="H292">
        <v>7761090</v>
      </c>
      <c r="I292">
        <v>7010020</v>
      </c>
      <c r="J292">
        <v>7761090</v>
      </c>
      <c r="K292">
        <v>7510740</v>
      </c>
      <c r="L292">
        <v>7761090</v>
      </c>
      <c r="M292">
        <v>7510740</v>
      </c>
      <c r="N292">
        <v>7761090</v>
      </c>
      <c r="O292">
        <v>7761090</v>
      </c>
      <c r="P292">
        <v>7510740</v>
      </c>
      <c r="Q292">
        <v>7761090</v>
      </c>
      <c r="R292">
        <v>7510740</v>
      </c>
      <c r="S292">
        <v>7761090</v>
      </c>
    </row>
    <row r="293" spans="1:19" x14ac:dyDescent="0.2">
      <c r="A293" s="22">
        <v>291</v>
      </c>
      <c r="B293" t="b">
        <v>1</v>
      </c>
      <c r="C293" t="b">
        <v>1</v>
      </c>
      <c r="D293" t="s">
        <v>736</v>
      </c>
      <c r="E293" t="s">
        <v>736</v>
      </c>
      <c r="F293" t="str">
        <f>VLOOKUP(pHWC_nonagri[[#This Row],[ecoinvent_country_name]],CFs_nonagri[[ecoinvent_country_name]:[ecoinvent_shortname]],3,0)</f>
        <v>LC</v>
      </c>
      <c r="G293">
        <v>39811.4</v>
      </c>
      <c r="H293">
        <v>3381.24</v>
      </c>
      <c r="I293">
        <v>3054.03</v>
      </c>
      <c r="J293">
        <v>3381.24</v>
      </c>
      <c r="K293">
        <v>3272.17</v>
      </c>
      <c r="L293">
        <v>3381.24</v>
      </c>
      <c r="M293">
        <v>3272.17</v>
      </c>
      <c r="N293">
        <v>3381.24</v>
      </c>
      <c r="O293">
        <v>3381.24</v>
      </c>
      <c r="P293">
        <v>3272.17</v>
      </c>
      <c r="Q293">
        <v>3381.24</v>
      </c>
      <c r="R293">
        <v>3272.17</v>
      </c>
      <c r="S293">
        <v>3381.24</v>
      </c>
    </row>
    <row r="294" spans="1:19" x14ac:dyDescent="0.2">
      <c r="A294" s="22">
        <v>292</v>
      </c>
      <c r="B294" t="b">
        <v>1</v>
      </c>
      <c r="C294" t="b">
        <v>1</v>
      </c>
      <c r="D294" t="s">
        <v>739</v>
      </c>
      <c r="E294" t="s">
        <v>739</v>
      </c>
      <c r="F294" t="str">
        <f>VLOOKUP(pHWC_nonagri[[#This Row],[ecoinvent_country_name]],CFs_nonagri[[ecoinvent_country_name]:[ecoinvent_shortname]],3,0)</f>
        <v>LI</v>
      </c>
      <c r="G294">
        <v>1717350</v>
      </c>
      <c r="H294">
        <v>145857</v>
      </c>
      <c r="I294">
        <v>131742</v>
      </c>
      <c r="J294">
        <v>145857</v>
      </c>
      <c r="K294">
        <v>141152</v>
      </c>
      <c r="L294">
        <v>145857</v>
      </c>
      <c r="M294">
        <v>141152</v>
      </c>
      <c r="N294">
        <v>145857</v>
      </c>
      <c r="O294">
        <v>145857</v>
      </c>
      <c r="P294">
        <v>141152</v>
      </c>
      <c r="Q294">
        <v>145857</v>
      </c>
      <c r="R294">
        <v>141152</v>
      </c>
      <c r="S294">
        <v>145857</v>
      </c>
    </row>
    <row r="295" spans="1:19" x14ac:dyDescent="0.2">
      <c r="A295" s="22">
        <v>293</v>
      </c>
      <c r="B295" t="b">
        <v>1</v>
      </c>
      <c r="C295" t="b">
        <v>1</v>
      </c>
      <c r="D295" t="s">
        <v>742</v>
      </c>
      <c r="E295" t="s">
        <v>742</v>
      </c>
      <c r="F295" t="str">
        <f>VLOOKUP(pHWC_nonagri[[#This Row],[ecoinvent_country_name]],CFs_nonagri[[ecoinvent_country_name]:[ecoinvent_shortname]],3,0)</f>
        <v>LK</v>
      </c>
      <c r="G295">
        <v>228539000</v>
      </c>
      <c r="H295">
        <v>19410100</v>
      </c>
      <c r="I295">
        <v>17531700</v>
      </c>
      <c r="J295">
        <v>19410100</v>
      </c>
      <c r="K295">
        <v>18784000</v>
      </c>
      <c r="L295">
        <v>19410100</v>
      </c>
      <c r="M295">
        <v>18784000</v>
      </c>
      <c r="N295">
        <v>19410100</v>
      </c>
      <c r="O295">
        <v>19410100</v>
      </c>
      <c r="P295">
        <v>18784000</v>
      </c>
      <c r="Q295">
        <v>19410100</v>
      </c>
      <c r="R295">
        <v>18784000</v>
      </c>
      <c r="S295">
        <v>19410100</v>
      </c>
    </row>
    <row r="296" spans="1:19" x14ac:dyDescent="0.2">
      <c r="A296" s="22">
        <v>294</v>
      </c>
      <c r="B296" t="b">
        <v>1</v>
      </c>
      <c r="C296" t="b">
        <v>1</v>
      </c>
      <c r="D296" t="s">
        <v>745</v>
      </c>
      <c r="E296" t="s">
        <v>745</v>
      </c>
      <c r="F296" t="str">
        <f>VLOOKUP(pHWC_nonagri[[#This Row],[ecoinvent_country_name]],CFs_nonagri[[ecoinvent_country_name]:[ecoinvent_shortname]],3,0)</f>
        <v>LR</v>
      </c>
      <c r="G296">
        <v>12883900</v>
      </c>
      <c r="H296">
        <v>1094250</v>
      </c>
      <c r="I296">
        <v>988350</v>
      </c>
      <c r="J296">
        <v>1094250</v>
      </c>
      <c r="K296">
        <v>1058950</v>
      </c>
      <c r="L296">
        <v>1094250</v>
      </c>
      <c r="M296">
        <v>1058950</v>
      </c>
      <c r="N296">
        <v>1094250</v>
      </c>
      <c r="O296">
        <v>1094250</v>
      </c>
      <c r="P296">
        <v>1058950</v>
      </c>
      <c r="Q296">
        <v>1094250</v>
      </c>
      <c r="R296">
        <v>1058950</v>
      </c>
      <c r="S296">
        <v>1094250</v>
      </c>
    </row>
    <row r="297" spans="1:19" x14ac:dyDescent="0.2">
      <c r="A297" s="22">
        <v>295</v>
      </c>
      <c r="B297" t="b">
        <v>1</v>
      </c>
      <c r="C297" t="b">
        <v>1</v>
      </c>
      <c r="D297" t="s">
        <v>748</v>
      </c>
      <c r="E297" t="s">
        <v>748</v>
      </c>
      <c r="F297" t="str">
        <f>VLOOKUP(pHWC_nonagri[[#This Row],[ecoinvent_country_name]],CFs_nonagri[[ecoinvent_country_name]:[ecoinvent_shortname]],3,0)</f>
        <v>LS</v>
      </c>
      <c r="G297">
        <v>17620100</v>
      </c>
      <c r="H297">
        <v>1496500</v>
      </c>
      <c r="I297">
        <v>1351680</v>
      </c>
      <c r="J297">
        <v>1496500</v>
      </c>
      <c r="K297">
        <v>1448230</v>
      </c>
      <c r="L297">
        <v>1496500</v>
      </c>
      <c r="M297">
        <v>1448230</v>
      </c>
      <c r="N297">
        <v>1496500</v>
      </c>
      <c r="O297">
        <v>1496500</v>
      </c>
      <c r="P297">
        <v>1448230</v>
      </c>
      <c r="Q297">
        <v>1496500</v>
      </c>
      <c r="R297">
        <v>1448230</v>
      </c>
      <c r="S297">
        <v>1496500</v>
      </c>
    </row>
    <row r="298" spans="1:19" x14ac:dyDescent="0.2">
      <c r="A298" s="22">
        <v>296</v>
      </c>
      <c r="B298" t="b">
        <v>1</v>
      </c>
      <c r="C298" t="b">
        <v>1</v>
      </c>
      <c r="D298" t="s">
        <v>751</v>
      </c>
      <c r="E298" t="s">
        <v>751</v>
      </c>
      <c r="F298" t="str">
        <f>VLOOKUP(pHWC_nonagri[[#This Row],[ecoinvent_country_name]],CFs_nonagri[[ecoinvent_country_name]:[ecoinvent_shortname]],3,0)</f>
        <v>LT</v>
      </c>
      <c r="G298">
        <v>85047300</v>
      </c>
      <c r="H298">
        <v>7223200</v>
      </c>
      <c r="I298">
        <v>6524180</v>
      </c>
      <c r="J298">
        <v>7223200</v>
      </c>
      <c r="K298">
        <v>6990190</v>
      </c>
      <c r="L298">
        <v>7223200</v>
      </c>
      <c r="M298">
        <v>6990190</v>
      </c>
      <c r="N298">
        <v>7223200</v>
      </c>
      <c r="O298">
        <v>7223200</v>
      </c>
      <c r="P298">
        <v>6990190</v>
      </c>
      <c r="Q298">
        <v>7223200</v>
      </c>
      <c r="R298">
        <v>6990190</v>
      </c>
      <c r="S298">
        <v>7223200</v>
      </c>
    </row>
    <row r="299" spans="1:19" x14ac:dyDescent="0.2">
      <c r="A299" s="22">
        <v>297</v>
      </c>
      <c r="B299" t="b">
        <v>1</v>
      </c>
      <c r="C299" t="b">
        <v>1</v>
      </c>
      <c r="D299" t="s">
        <v>754</v>
      </c>
      <c r="E299" t="s">
        <v>754</v>
      </c>
      <c r="F299" t="str">
        <f>VLOOKUP(pHWC_nonagri[[#This Row],[ecoinvent_country_name]],CFs_nonagri[[ecoinvent_country_name]:[ecoinvent_shortname]],3,0)</f>
        <v>LU</v>
      </c>
      <c r="G299">
        <v>17834000</v>
      </c>
      <c r="H299">
        <v>1514670</v>
      </c>
      <c r="I299">
        <v>1368090</v>
      </c>
      <c r="J299">
        <v>1514670</v>
      </c>
      <c r="K299">
        <v>1465810</v>
      </c>
      <c r="L299">
        <v>1514670</v>
      </c>
      <c r="M299">
        <v>1465810</v>
      </c>
      <c r="N299">
        <v>1514670</v>
      </c>
      <c r="O299">
        <v>1514670</v>
      </c>
      <c r="P299">
        <v>1465810</v>
      </c>
      <c r="Q299">
        <v>1514670</v>
      </c>
      <c r="R299">
        <v>1465810</v>
      </c>
      <c r="S299">
        <v>1514670</v>
      </c>
    </row>
    <row r="300" spans="1:19" x14ac:dyDescent="0.2">
      <c r="A300" s="22">
        <v>298</v>
      </c>
      <c r="B300" t="b">
        <v>1</v>
      </c>
      <c r="C300" t="b">
        <v>1</v>
      </c>
      <c r="D300" t="s">
        <v>757</v>
      </c>
      <c r="E300" t="s">
        <v>757</v>
      </c>
      <c r="F300" t="str">
        <f>VLOOKUP(pHWC_nonagri[[#This Row],[ecoinvent_country_name]],CFs_nonagri[[ecoinvent_country_name]:[ecoinvent_shortname]],3,0)</f>
        <v>LV</v>
      </c>
      <c r="G300">
        <v>63593600</v>
      </c>
      <c r="H300">
        <v>5401100</v>
      </c>
      <c r="I300">
        <v>4878410</v>
      </c>
      <c r="J300">
        <v>5401100</v>
      </c>
      <c r="K300">
        <v>5226870</v>
      </c>
      <c r="L300">
        <v>5401100</v>
      </c>
      <c r="M300">
        <v>5226870</v>
      </c>
      <c r="N300">
        <v>5401100</v>
      </c>
      <c r="O300">
        <v>5401100</v>
      </c>
      <c r="P300">
        <v>5226870</v>
      </c>
      <c r="Q300">
        <v>5401100</v>
      </c>
      <c r="R300">
        <v>5226870</v>
      </c>
      <c r="S300">
        <v>5401100</v>
      </c>
    </row>
    <row r="301" spans="1:19" x14ac:dyDescent="0.2">
      <c r="A301" s="22">
        <v>299</v>
      </c>
      <c r="B301" t="b">
        <v>1</v>
      </c>
      <c r="C301" t="b">
        <v>1</v>
      </c>
      <c r="D301" t="s">
        <v>760</v>
      </c>
      <c r="E301" t="s">
        <v>760</v>
      </c>
      <c r="F301" t="str">
        <f>VLOOKUP(pHWC_nonagri[[#This Row],[ecoinvent_country_name]],CFs_nonagri[[ecoinvent_country_name]:[ecoinvent_shortname]],3,0)</f>
        <v>LY</v>
      </c>
      <c r="G301">
        <v>134571000</v>
      </c>
      <c r="H301">
        <v>11429300</v>
      </c>
      <c r="I301">
        <v>10323200</v>
      </c>
      <c r="J301">
        <v>11429300</v>
      </c>
      <c r="K301">
        <v>11060600</v>
      </c>
      <c r="L301">
        <v>11429300</v>
      </c>
      <c r="M301">
        <v>11060600</v>
      </c>
      <c r="N301">
        <v>11429300</v>
      </c>
      <c r="O301">
        <v>11429300</v>
      </c>
      <c r="P301">
        <v>11060600</v>
      </c>
      <c r="Q301">
        <v>11429300</v>
      </c>
      <c r="R301">
        <v>11060600</v>
      </c>
      <c r="S301">
        <v>11429300</v>
      </c>
    </row>
    <row r="302" spans="1:19" x14ac:dyDescent="0.2">
      <c r="A302" s="22">
        <v>300</v>
      </c>
      <c r="B302" t="b">
        <v>1</v>
      </c>
      <c r="C302" t="b">
        <v>1</v>
      </c>
      <c r="D302" t="s">
        <v>763</v>
      </c>
      <c r="E302" t="s">
        <v>763</v>
      </c>
      <c r="F302" t="str">
        <f>VLOOKUP(pHWC_nonagri[[#This Row],[ecoinvent_country_name]],CFs_nonagri[[ecoinvent_country_name]:[ecoinvent_shortname]],3,0)</f>
        <v>MA</v>
      </c>
      <c r="G302">
        <v>368000000</v>
      </c>
      <c r="H302">
        <v>31254800</v>
      </c>
      <c r="I302">
        <v>28230100</v>
      </c>
      <c r="J302">
        <v>31254800</v>
      </c>
      <c r="K302">
        <v>30246600</v>
      </c>
      <c r="L302">
        <v>31254800</v>
      </c>
      <c r="M302">
        <v>30246600</v>
      </c>
      <c r="N302">
        <v>31254800</v>
      </c>
      <c r="O302">
        <v>31254800</v>
      </c>
      <c r="P302">
        <v>30246600</v>
      </c>
      <c r="Q302">
        <v>31254800</v>
      </c>
      <c r="R302">
        <v>30246600</v>
      </c>
      <c r="S302">
        <v>31254800</v>
      </c>
    </row>
    <row r="303" spans="1:19" x14ac:dyDescent="0.2">
      <c r="A303" s="22">
        <v>301</v>
      </c>
      <c r="B303" t="b">
        <v>1</v>
      </c>
      <c r="C303" t="b">
        <v>1</v>
      </c>
      <c r="D303" t="s">
        <v>766</v>
      </c>
      <c r="E303" t="s">
        <v>766</v>
      </c>
      <c r="F303" t="str">
        <f>VLOOKUP(pHWC_nonagri[[#This Row],[ecoinvent_country_name]],CFs_nonagri[[ecoinvent_country_name]:[ecoinvent_shortname]],3,0)</f>
        <v>MC</v>
      </c>
      <c r="G303">
        <v>27751.5</v>
      </c>
      <c r="H303">
        <v>2356.9699999999998</v>
      </c>
      <c r="I303">
        <v>2128.88</v>
      </c>
      <c r="J303">
        <v>2356.9699999999998</v>
      </c>
      <c r="K303">
        <v>2280.94</v>
      </c>
      <c r="L303">
        <v>2356.9699999999998</v>
      </c>
      <c r="M303">
        <v>2280.94</v>
      </c>
      <c r="N303">
        <v>2356.9699999999998</v>
      </c>
      <c r="O303">
        <v>2356.9699999999998</v>
      </c>
      <c r="P303">
        <v>2280.94</v>
      </c>
      <c r="Q303">
        <v>2356.9699999999998</v>
      </c>
      <c r="R303">
        <v>2280.94</v>
      </c>
      <c r="S303">
        <v>2356.9699999999998</v>
      </c>
    </row>
    <row r="304" spans="1:19" x14ac:dyDescent="0.2">
      <c r="A304" s="22">
        <v>302</v>
      </c>
      <c r="B304" t="b">
        <v>1</v>
      </c>
      <c r="C304" t="b">
        <v>1</v>
      </c>
      <c r="D304" t="s">
        <v>769</v>
      </c>
      <c r="E304" t="s">
        <v>769</v>
      </c>
      <c r="F304" t="str">
        <f>VLOOKUP(pHWC_nonagri[[#This Row],[ecoinvent_country_name]],CFs_nonagri[[ecoinvent_country_name]:[ecoinvent_shortname]],3,0)</f>
        <v>MD</v>
      </c>
      <c r="G304">
        <v>126526000</v>
      </c>
      <c r="H304">
        <v>10746100</v>
      </c>
      <c r="I304">
        <v>9706120</v>
      </c>
      <c r="J304">
        <v>10746100</v>
      </c>
      <c r="K304">
        <v>10399400</v>
      </c>
      <c r="L304">
        <v>10746100</v>
      </c>
      <c r="M304">
        <v>10399400</v>
      </c>
      <c r="N304">
        <v>10746100</v>
      </c>
      <c r="O304">
        <v>10746100</v>
      </c>
      <c r="P304">
        <v>10399400</v>
      </c>
      <c r="Q304">
        <v>10746100</v>
      </c>
      <c r="R304">
        <v>10399400</v>
      </c>
      <c r="S304">
        <v>10746100</v>
      </c>
    </row>
    <row r="305" spans="1:19" x14ac:dyDescent="0.2">
      <c r="A305" s="22">
        <v>303</v>
      </c>
      <c r="B305" t="b">
        <v>1</v>
      </c>
      <c r="C305" t="b">
        <v>1</v>
      </c>
      <c r="D305" t="s">
        <v>772</v>
      </c>
      <c r="E305" t="s">
        <v>772</v>
      </c>
      <c r="F305" t="str">
        <f>VLOOKUP(pHWC_nonagri[[#This Row],[ecoinvent_country_name]],CFs_nonagri[[ecoinvent_country_name]:[ecoinvent_shortname]],3,0)</f>
        <v>ME</v>
      </c>
      <c r="G305">
        <v>16475500</v>
      </c>
      <c r="H305">
        <v>1399290</v>
      </c>
      <c r="I305">
        <v>1263880</v>
      </c>
      <c r="J305">
        <v>1399290</v>
      </c>
      <c r="K305">
        <v>1354150</v>
      </c>
      <c r="L305">
        <v>1399290</v>
      </c>
      <c r="M305">
        <v>1354150</v>
      </c>
      <c r="N305">
        <v>1399290</v>
      </c>
      <c r="O305">
        <v>1399290</v>
      </c>
      <c r="P305">
        <v>1354150</v>
      </c>
      <c r="Q305">
        <v>1399290</v>
      </c>
      <c r="R305">
        <v>1354150</v>
      </c>
      <c r="S305">
        <v>1399290</v>
      </c>
    </row>
    <row r="306" spans="1:19" x14ac:dyDescent="0.2">
      <c r="A306" s="22">
        <v>304</v>
      </c>
      <c r="B306" t="b">
        <v>1</v>
      </c>
      <c r="C306" t="b">
        <v>1</v>
      </c>
      <c r="D306" t="s">
        <v>775</v>
      </c>
      <c r="E306" t="s">
        <v>775</v>
      </c>
      <c r="F306" t="str">
        <f>VLOOKUP(pHWC_nonagri[[#This Row],[ecoinvent_country_name]],CFs_nonagri[[ecoinvent_country_name]:[ecoinvent_shortname]],3,0)</f>
        <v>MG</v>
      </c>
      <c r="G306">
        <v>242996000</v>
      </c>
      <c r="H306">
        <v>20638000</v>
      </c>
      <c r="I306">
        <v>18640800</v>
      </c>
      <c r="J306">
        <v>20638000</v>
      </c>
      <c r="K306">
        <v>19972300</v>
      </c>
      <c r="L306">
        <v>20638000</v>
      </c>
      <c r="M306">
        <v>19972300</v>
      </c>
      <c r="N306">
        <v>20638000</v>
      </c>
      <c r="O306">
        <v>20638000</v>
      </c>
      <c r="P306">
        <v>19972300</v>
      </c>
      <c r="Q306">
        <v>20638000</v>
      </c>
      <c r="R306">
        <v>19972300</v>
      </c>
      <c r="S306">
        <v>20638000</v>
      </c>
    </row>
    <row r="307" spans="1:19" x14ac:dyDescent="0.2">
      <c r="A307" s="22">
        <v>305</v>
      </c>
      <c r="B307" t="b">
        <v>1</v>
      </c>
      <c r="C307" t="b">
        <v>1</v>
      </c>
      <c r="D307" t="s">
        <v>778</v>
      </c>
      <c r="E307" t="s">
        <v>778</v>
      </c>
      <c r="F307" t="str">
        <f>VLOOKUP(pHWC_nonagri[[#This Row],[ecoinvent_country_name]],CFs_nonagri[[ecoinvent_country_name]:[ecoinvent_shortname]],3,0)</f>
        <v>MK</v>
      </c>
      <c r="G307">
        <v>170674000</v>
      </c>
      <c r="H307">
        <v>14495600</v>
      </c>
      <c r="I307">
        <v>13092800</v>
      </c>
      <c r="J307">
        <v>14495600</v>
      </c>
      <c r="K307">
        <v>14028000</v>
      </c>
      <c r="L307">
        <v>14495600</v>
      </c>
      <c r="M307">
        <v>14028000</v>
      </c>
      <c r="N307">
        <v>14495600</v>
      </c>
      <c r="O307">
        <v>14495600</v>
      </c>
      <c r="P307">
        <v>14028000</v>
      </c>
      <c r="Q307">
        <v>14495600</v>
      </c>
      <c r="R307">
        <v>14028000</v>
      </c>
      <c r="S307">
        <v>14495600</v>
      </c>
    </row>
    <row r="308" spans="1:19" x14ac:dyDescent="0.2">
      <c r="A308" s="22">
        <v>306</v>
      </c>
      <c r="B308" t="b">
        <v>1</v>
      </c>
      <c r="C308" t="b">
        <v>1</v>
      </c>
      <c r="D308" t="s">
        <v>781</v>
      </c>
      <c r="E308" t="s">
        <v>781</v>
      </c>
      <c r="F308" t="str">
        <f>VLOOKUP(pHWC_nonagri[[#This Row],[ecoinvent_country_name]],CFs_nonagri[[ecoinvent_country_name]:[ecoinvent_shortname]],3,0)</f>
        <v>ML</v>
      </c>
      <c r="G308">
        <v>265700000</v>
      </c>
      <c r="H308">
        <v>22566300</v>
      </c>
      <c r="I308">
        <v>20382500</v>
      </c>
      <c r="J308">
        <v>22566300</v>
      </c>
      <c r="K308">
        <v>21838400</v>
      </c>
      <c r="L308">
        <v>22566300</v>
      </c>
      <c r="M308">
        <v>21838400</v>
      </c>
      <c r="N308">
        <v>22566300</v>
      </c>
      <c r="O308">
        <v>22566300</v>
      </c>
      <c r="P308">
        <v>21838400</v>
      </c>
      <c r="Q308">
        <v>22566300</v>
      </c>
      <c r="R308">
        <v>21838400</v>
      </c>
      <c r="S308">
        <v>22566300</v>
      </c>
    </row>
    <row r="309" spans="1:19" x14ac:dyDescent="0.2">
      <c r="A309" s="22">
        <v>307</v>
      </c>
      <c r="B309" t="b">
        <v>1</v>
      </c>
      <c r="C309" t="b">
        <v>1</v>
      </c>
      <c r="D309" t="s">
        <v>784</v>
      </c>
      <c r="E309" t="s">
        <v>784</v>
      </c>
      <c r="F309" t="str">
        <f>VLOOKUP(pHWC_nonagri[[#This Row],[ecoinvent_country_name]],CFs_nonagri[[ecoinvent_country_name]:[ecoinvent_shortname]],3,0)</f>
        <v>MM</v>
      </c>
      <c r="G309">
        <v>390041000</v>
      </c>
      <c r="H309">
        <v>33126800</v>
      </c>
      <c r="I309">
        <v>29921000</v>
      </c>
      <c r="J309">
        <v>33126800</v>
      </c>
      <c r="K309">
        <v>32058200</v>
      </c>
      <c r="L309">
        <v>33126800</v>
      </c>
      <c r="M309">
        <v>32058200</v>
      </c>
      <c r="N309">
        <v>33126800</v>
      </c>
      <c r="O309">
        <v>33126800</v>
      </c>
      <c r="P309">
        <v>32058200</v>
      </c>
      <c r="Q309">
        <v>33126800</v>
      </c>
      <c r="R309">
        <v>32058200</v>
      </c>
      <c r="S309">
        <v>33126800</v>
      </c>
    </row>
    <row r="310" spans="1:19" x14ac:dyDescent="0.2">
      <c r="A310" s="22">
        <v>308</v>
      </c>
      <c r="B310" t="b">
        <v>1</v>
      </c>
      <c r="C310" t="b">
        <v>1</v>
      </c>
      <c r="D310" t="s">
        <v>787</v>
      </c>
      <c r="E310" t="s">
        <v>787</v>
      </c>
      <c r="F310" t="str">
        <f>VLOOKUP(pHWC_nonagri[[#This Row],[ecoinvent_country_name]],CFs_nonagri[[ecoinvent_country_name]:[ecoinvent_shortname]],3,0)</f>
        <v>MN</v>
      </c>
      <c r="G310">
        <v>116259000</v>
      </c>
      <c r="H310">
        <v>9874070</v>
      </c>
      <c r="I310">
        <v>8918520</v>
      </c>
      <c r="J310">
        <v>9874070</v>
      </c>
      <c r="K310">
        <v>9555560</v>
      </c>
      <c r="L310">
        <v>9874070</v>
      </c>
      <c r="M310">
        <v>9555560</v>
      </c>
      <c r="N310">
        <v>9874070</v>
      </c>
      <c r="O310">
        <v>9874070</v>
      </c>
      <c r="P310">
        <v>9555560</v>
      </c>
      <c r="Q310">
        <v>9874070</v>
      </c>
      <c r="R310">
        <v>9555560</v>
      </c>
      <c r="S310">
        <v>9874070</v>
      </c>
    </row>
    <row r="311" spans="1:19" x14ac:dyDescent="0.2">
      <c r="A311" s="22">
        <v>309</v>
      </c>
      <c r="B311" t="b">
        <v>0</v>
      </c>
      <c r="C311" t="b">
        <v>1</v>
      </c>
      <c r="D311" t="s">
        <v>90</v>
      </c>
      <c r="E311" t="s">
        <v>790</v>
      </c>
      <c r="F311" t="str">
        <f>VLOOKUP(pHWC_nonagri[[#This Row],[ecoinvent_country_name]],CFs_nonagri[[ecoinvent_country_name]:[ecoinvent_shortname]],3,0)</f>
        <v>MO</v>
      </c>
      <c r="G311">
        <v>9078320</v>
      </c>
      <c r="H311">
        <v>771035</v>
      </c>
      <c r="I311">
        <v>696419</v>
      </c>
      <c r="J311">
        <v>771035</v>
      </c>
      <c r="K311">
        <v>746163</v>
      </c>
      <c r="L311">
        <v>771035</v>
      </c>
      <c r="M311">
        <v>746163</v>
      </c>
      <c r="N311">
        <v>771035</v>
      </c>
      <c r="O311">
        <v>771035</v>
      </c>
      <c r="P311">
        <v>746163</v>
      </c>
      <c r="Q311">
        <v>771035</v>
      </c>
      <c r="R311">
        <v>746163</v>
      </c>
      <c r="S311">
        <v>771035</v>
      </c>
    </row>
    <row r="312" spans="1:19" x14ac:dyDescent="0.2">
      <c r="A312" s="22">
        <v>310</v>
      </c>
      <c r="B312" t="b">
        <v>0</v>
      </c>
      <c r="C312" t="b">
        <v>1</v>
      </c>
      <c r="D312" t="s">
        <v>90</v>
      </c>
      <c r="E312" t="s">
        <v>792</v>
      </c>
      <c r="F312" t="str">
        <f>VLOOKUP(pHWC_nonagri[[#This Row],[ecoinvent_country_name]],CFs_nonagri[[ecoinvent_country_name]:[ecoinvent_shortname]],3,0)</f>
        <v>MP</v>
      </c>
      <c r="G312">
        <v>0</v>
      </c>
      <c r="H312">
        <v>0</v>
      </c>
      <c r="I312">
        <v>0</v>
      </c>
      <c r="J312">
        <v>0</v>
      </c>
      <c r="K312">
        <v>0</v>
      </c>
      <c r="L312">
        <v>0</v>
      </c>
      <c r="M312">
        <v>0</v>
      </c>
      <c r="N312">
        <v>0</v>
      </c>
      <c r="O312">
        <v>0</v>
      </c>
      <c r="P312">
        <v>0</v>
      </c>
      <c r="Q312">
        <v>0</v>
      </c>
      <c r="R312">
        <v>0</v>
      </c>
      <c r="S312">
        <v>0</v>
      </c>
    </row>
    <row r="313" spans="1:19" x14ac:dyDescent="0.2">
      <c r="A313" s="22">
        <v>311</v>
      </c>
      <c r="B313" t="b">
        <v>0</v>
      </c>
      <c r="C313" t="b">
        <v>1</v>
      </c>
      <c r="D313" t="s">
        <v>90</v>
      </c>
      <c r="E313" t="s">
        <v>794</v>
      </c>
      <c r="F313" t="str">
        <f>VLOOKUP(pHWC_nonagri[[#This Row],[ecoinvent_country_name]],CFs_nonagri[[ecoinvent_country_name]:[ecoinvent_shortname]],3,0)</f>
        <v>MQ</v>
      </c>
      <c r="G313">
        <v>1290360</v>
      </c>
      <c r="H313">
        <v>109592</v>
      </c>
      <c r="I313">
        <v>98986.2</v>
      </c>
      <c r="J313">
        <v>109592</v>
      </c>
      <c r="K313">
        <v>106057</v>
      </c>
      <c r="L313">
        <v>109592</v>
      </c>
      <c r="M313">
        <v>106057</v>
      </c>
      <c r="N313">
        <v>109592</v>
      </c>
      <c r="O313">
        <v>109592</v>
      </c>
      <c r="P313">
        <v>106057</v>
      </c>
      <c r="Q313">
        <v>109592</v>
      </c>
      <c r="R313">
        <v>106057</v>
      </c>
      <c r="S313">
        <v>109592</v>
      </c>
    </row>
    <row r="314" spans="1:19" x14ac:dyDescent="0.2">
      <c r="A314" s="22">
        <v>312</v>
      </c>
      <c r="B314" t="b">
        <v>1</v>
      </c>
      <c r="C314" t="b">
        <v>1</v>
      </c>
      <c r="D314" t="s">
        <v>796</v>
      </c>
      <c r="E314" t="s">
        <v>796</v>
      </c>
      <c r="F314" t="str">
        <f>VLOOKUP(pHWC_nonagri[[#This Row],[ecoinvent_country_name]],CFs_nonagri[[ecoinvent_country_name]:[ecoinvent_shortname]],3,0)</f>
        <v>MR</v>
      </c>
      <c r="G314">
        <v>84083000</v>
      </c>
      <c r="H314">
        <v>7141300</v>
      </c>
      <c r="I314">
        <v>6450200</v>
      </c>
      <c r="J314">
        <v>7141300</v>
      </c>
      <c r="K314">
        <v>6910930</v>
      </c>
      <c r="L314">
        <v>7141300</v>
      </c>
      <c r="M314">
        <v>6910930</v>
      </c>
      <c r="N314">
        <v>7141300</v>
      </c>
      <c r="O314">
        <v>7141300</v>
      </c>
      <c r="P314">
        <v>6910930</v>
      </c>
      <c r="Q314">
        <v>7141300</v>
      </c>
      <c r="R314">
        <v>6910930</v>
      </c>
      <c r="S314">
        <v>7141300</v>
      </c>
    </row>
    <row r="315" spans="1:19" x14ac:dyDescent="0.2">
      <c r="A315" s="22">
        <v>313</v>
      </c>
      <c r="B315" t="b">
        <v>0</v>
      </c>
      <c r="C315" t="b">
        <v>1</v>
      </c>
      <c r="D315" t="s">
        <v>90</v>
      </c>
      <c r="E315" t="s">
        <v>799</v>
      </c>
      <c r="F315" t="str">
        <f>VLOOKUP(pHWC_nonagri[[#This Row],[ecoinvent_country_name]],CFs_nonagri[[ecoinvent_country_name]:[ecoinvent_shortname]],3,0)</f>
        <v>MRO</v>
      </c>
      <c r="G315">
        <v>2350970000</v>
      </c>
      <c r="H315">
        <v>199671000</v>
      </c>
      <c r="I315">
        <v>180348000</v>
      </c>
      <c r="J315">
        <v>199671000</v>
      </c>
      <c r="K315">
        <v>193230000</v>
      </c>
      <c r="L315">
        <v>199671000</v>
      </c>
      <c r="M315">
        <v>193230000</v>
      </c>
      <c r="N315">
        <v>199671000</v>
      </c>
      <c r="O315">
        <v>199671000</v>
      </c>
      <c r="P315">
        <v>193230000</v>
      </c>
      <c r="Q315">
        <v>199671000</v>
      </c>
      <c r="R315">
        <v>193230000</v>
      </c>
      <c r="S315">
        <v>199671000</v>
      </c>
    </row>
    <row r="316" spans="1:19" x14ac:dyDescent="0.2">
      <c r="A316" s="22">
        <v>314</v>
      </c>
      <c r="B316" t="b">
        <v>0</v>
      </c>
      <c r="C316" t="b">
        <v>1</v>
      </c>
      <c r="D316" t="s">
        <v>90</v>
      </c>
      <c r="E316" t="s">
        <v>801</v>
      </c>
      <c r="F316" t="str">
        <f>VLOOKUP(pHWC_nonagri[[#This Row],[ecoinvent_country_name]],CFs_nonagri[[ecoinvent_country_name]:[ecoinvent_shortname]],3,0)</f>
        <v>MS</v>
      </c>
      <c r="G316">
        <v>197940</v>
      </c>
      <c r="H316">
        <v>16811.3</v>
      </c>
      <c r="I316">
        <v>15184.4</v>
      </c>
      <c r="J316">
        <v>16811.3</v>
      </c>
      <c r="K316">
        <v>16269</v>
      </c>
      <c r="L316">
        <v>16811.3</v>
      </c>
      <c r="M316">
        <v>16269</v>
      </c>
      <c r="N316">
        <v>16811.3</v>
      </c>
      <c r="O316">
        <v>16811.3</v>
      </c>
      <c r="P316">
        <v>16269</v>
      </c>
      <c r="Q316">
        <v>16811.3</v>
      </c>
      <c r="R316">
        <v>16269</v>
      </c>
      <c r="S316">
        <v>16811.3</v>
      </c>
    </row>
    <row r="317" spans="1:19" x14ac:dyDescent="0.2">
      <c r="A317" s="22">
        <v>315</v>
      </c>
      <c r="B317" t="b">
        <v>1</v>
      </c>
      <c r="C317" t="b">
        <v>1</v>
      </c>
      <c r="D317" t="s">
        <v>803</v>
      </c>
      <c r="E317" t="s">
        <v>803</v>
      </c>
      <c r="F317" t="str">
        <f>VLOOKUP(pHWC_nonagri[[#This Row],[ecoinvent_country_name]],CFs_nonagri[[ecoinvent_country_name]:[ecoinvent_shortname]],3,0)</f>
        <v>MT</v>
      </c>
      <c r="G317">
        <v>2827650</v>
      </c>
      <c r="H317">
        <v>240157</v>
      </c>
      <c r="I317">
        <v>216916</v>
      </c>
      <c r="J317">
        <v>240157</v>
      </c>
      <c r="K317">
        <v>232410</v>
      </c>
      <c r="L317">
        <v>240157</v>
      </c>
      <c r="M317">
        <v>232410</v>
      </c>
      <c r="N317">
        <v>240157</v>
      </c>
      <c r="O317">
        <v>240157</v>
      </c>
      <c r="P317">
        <v>232410</v>
      </c>
      <c r="Q317">
        <v>240157</v>
      </c>
      <c r="R317">
        <v>232410</v>
      </c>
      <c r="S317">
        <v>240157</v>
      </c>
    </row>
    <row r="318" spans="1:19" x14ac:dyDescent="0.2">
      <c r="A318" s="22">
        <v>316</v>
      </c>
      <c r="B318" t="b">
        <v>1</v>
      </c>
      <c r="C318" t="b">
        <v>1</v>
      </c>
      <c r="D318" t="s">
        <v>806</v>
      </c>
      <c r="E318" t="s">
        <v>806</v>
      </c>
      <c r="F318" t="str">
        <f>VLOOKUP(pHWC_nonagri[[#This Row],[ecoinvent_country_name]],CFs_nonagri[[ecoinvent_country_name]:[ecoinvent_shortname]],3,0)</f>
        <v>MU</v>
      </c>
      <c r="G318">
        <v>44614900</v>
      </c>
      <c r="H318">
        <v>3789210</v>
      </c>
      <c r="I318">
        <v>3422520</v>
      </c>
      <c r="J318">
        <v>3789210</v>
      </c>
      <c r="K318">
        <v>3666980</v>
      </c>
      <c r="L318">
        <v>3789210</v>
      </c>
      <c r="M318">
        <v>3666980</v>
      </c>
      <c r="N318">
        <v>3789210</v>
      </c>
      <c r="O318">
        <v>3789210</v>
      </c>
      <c r="P318">
        <v>3666980</v>
      </c>
      <c r="Q318">
        <v>3789210</v>
      </c>
      <c r="R318">
        <v>3666980</v>
      </c>
      <c r="S318">
        <v>3789210</v>
      </c>
    </row>
    <row r="319" spans="1:19" x14ac:dyDescent="0.2">
      <c r="A319" s="22">
        <v>317</v>
      </c>
      <c r="B319" t="b">
        <v>1</v>
      </c>
      <c r="C319" t="b">
        <v>1</v>
      </c>
      <c r="D319" t="s">
        <v>809</v>
      </c>
      <c r="E319" t="s">
        <v>809</v>
      </c>
      <c r="F319" t="str">
        <f>VLOOKUP(pHWC_nonagri[[#This Row],[ecoinvent_country_name]],CFs_nonagri[[ecoinvent_country_name]:[ecoinvent_shortname]],3,0)</f>
        <v>MW</v>
      </c>
      <c r="G319">
        <v>71383200</v>
      </c>
      <c r="H319">
        <v>6062680</v>
      </c>
      <c r="I319">
        <v>5475970</v>
      </c>
      <c r="J319">
        <v>6062680</v>
      </c>
      <c r="K319">
        <v>5867110</v>
      </c>
      <c r="L319">
        <v>6062680</v>
      </c>
      <c r="M319">
        <v>5867110</v>
      </c>
      <c r="N319">
        <v>6062680</v>
      </c>
      <c r="O319">
        <v>6062680</v>
      </c>
      <c r="P319">
        <v>5867110</v>
      </c>
      <c r="Q319">
        <v>6062680</v>
      </c>
      <c r="R319">
        <v>5867110</v>
      </c>
      <c r="S319">
        <v>6062680</v>
      </c>
    </row>
    <row r="320" spans="1:19" x14ac:dyDescent="0.2">
      <c r="A320" s="22">
        <v>318</v>
      </c>
      <c r="B320" t="b">
        <v>1</v>
      </c>
      <c r="C320" t="b">
        <v>1</v>
      </c>
      <c r="D320" t="s">
        <v>812</v>
      </c>
      <c r="E320" t="s">
        <v>812</v>
      </c>
      <c r="F320" t="str">
        <f>VLOOKUP(pHWC_nonagri[[#This Row],[ecoinvent_country_name]],CFs_nonagri[[ecoinvent_country_name]:[ecoinvent_shortname]],3,0)</f>
        <v>MX</v>
      </c>
      <c r="G320">
        <v>4549210000</v>
      </c>
      <c r="H320">
        <v>386372000</v>
      </c>
      <c r="I320">
        <v>348981000</v>
      </c>
      <c r="J320">
        <v>386372000</v>
      </c>
      <c r="K320">
        <v>373908000</v>
      </c>
      <c r="L320">
        <v>386372000</v>
      </c>
      <c r="M320">
        <v>373908000</v>
      </c>
      <c r="N320">
        <v>386372000</v>
      </c>
      <c r="O320">
        <v>386372000</v>
      </c>
      <c r="P320">
        <v>373908000</v>
      </c>
      <c r="Q320">
        <v>386372000</v>
      </c>
      <c r="R320">
        <v>373908000</v>
      </c>
      <c r="S320">
        <v>386372000</v>
      </c>
    </row>
    <row r="321" spans="1:19" x14ac:dyDescent="0.2">
      <c r="A321" s="22">
        <v>319</v>
      </c>
      <c r="B321" t="b">
        <v>1</v>
      </c>
      <c r="C321" t="b">
        <v>1</v>
      </c>
      <c r="D321" t="s">
        <v>815</v>
      </c>
      <c r="E321" t="s">
        <v>815</v>
      </c>
      <c r="F321" t="str">
        <f>VLOOKUP(pHWC_nonagri[[#This Row],[ecoinvent_country_name]],CFs_nonagri[[ecoinvent_country_name]:[ecoinvent_shortname]],3,0)</f>
        <v>MY</v>
      </c>
      <c r="G321">
        <v>577113000</v>
      </c>
      <c r="H321">
        <v>49015100</v>
      </c>
      <c r="I321">
        <v>44271700</v>
      </c>
      <c r="J321">
        <v>49015100</v>
      </c>
      <c r="K321">
        <v>47434000</v>
      </c>
      <c r="L321">
        <v>49015100</v>
      </c>
      <c r="M321">
        <v>47434000</v>
      </c>
      <c r="N321">
        <v>49015100</v>
      </c>
      <c r="O321">
        <v>49015100</v>
      </c>
      <c r="P321">
        <v>47434000</v>
      </c>
      <c r="Q321">
        <v>49015100</v>
      </c>
      <c r="R321">
        <v>47434000</v>
      </c>
      <c r="S321">
        <v>49015100</v>
      </c>
    </row>
    <row r="322" spans="1:19" x14ac:dyDescent="0.2">
      <c r="A322" s="22">
        <v>320</v>
      </c>
      <c r="B322" t="b">
        <v>1</v>
      </c>
      <c r="C322" t="b">
        <v>1</v>
      </c>
      <c r="D322" t="s">
        <v>818</v>
      </c>
      <c r="E322" t="s">
        <v>818</v>
      </c>
      <c r="F322" t="str">
        <f>VLOOKUP(pHWC_nonagri[[#This Row],[ecoinvent_country_name]],CFs_nonagri[[ecoinvent_country_name]:[ecoinvent_shortname]],3,0)</f>
        <v>MZ</v>
      </c>
      <c r="G322">
        <v>79078600</v>
      </c>
      <c r="H322">
        <v>6716260</v>
      </c>
      <c r="I322">
        <v>6066300</v>
      </c>
      <c r="J322">
        <v>6716260</v>
      </c>
      <c r="K322">
        <v>6499610</v>
      </c>
      <c r="L322">
        <v>6716260</v>
      </c>
      <c r="M322">
        <v>6499610</v>
      </c>
      <c r="N322">
        <v>6716260</v>
      </c>
      <c r="O322">
        <v>6716260</v>
      </c>
      <c r="P322">
        <v>6499610</v>
      </c>
      <c r="Q322">
        <v>6716260</v>
      </c>
      <c r="R322">
        <v>6499610</v>
      </c>
      <c r="S322">
        <v>6716260</v>
      </c>
    </row>
    <row r="323" spans="1:19" x14ac:dyDescent="0.2">
      <c r="A323" s="22">
        <v>321</v>
      </c>
      <c r="B323" t="b">
        <v>1</v>
      </c>
      <c r="C323" t="b">
        <v>1</v>
      </c>
      <c r="D323" t="s">
        <v>821</v>
      </c>
      <c r="E323" t="s">
        <v>821</v>
      </c>
      <c r="F323" t="str">
        <f>VLOOKUP(pHWC_nonagri[[#This Row],[ecoinvent_country_name]],CFs_nonagri[[ecoinvent_country_name]:[ecoinvent_shortname]],3,0)</f>
        <v>NA</v>
      </c>
      <c r="G323">
        <v>43265800</v>
      </c>
      <c r="H323">
        <v>3674630</v>
      </c>
      <c r="I323">
        <v>3319020</v>
      </c>
      <c r="J323">
        <v>3674630</v>
      </c>
      <c r="K323">
        <v>3556100</v>
      </c>
      <c r="L323">
        <v>3674630</v>
      </c>
      <c r="M323">
        <v>3556100</v>
      </c>
      <c r="N323">
        <v>3674630</v>
      </c>
      <c r="O323">
        <v>3674630</v>
      </c>
      <c r="P323">
        <v>3556100</v>
      </c>
      <c r="Q323">
        <v>3674630</v>
      </c>
      <c r="R323">
        <v>3556100</v>
      </c>
      <c r="S323">
        <v>3674630</v>
      </c>
    </row>
    <row r="324" spans="1:19" x14ac:dyDescent="0.2">
      <c r="A324" s="22">
        <v>322</v>
      </c>
      <c r="B324" t="b">
        <v>0</v>
      </c>
      <c r="C324" t="b">
        <v>1</v>
      </c>
      <c r="D324" t="s">
        <v>90</v>
      </c>
      <c r="E324" t="s">
        <v>824</v>
      </c>
      <c r="F324" t="str">
        <f>VLOOKUP(pHWC_nonagri[[#This Row],[ecoinvent_country_name]],CFs_nonagri[[ecoinvent_country_name]:[ecoinvent_shortname]],3,0)</f>
        <v>NAFTA</v>
      </c>
      <c r="G324">
        <v>23523200000</v>
      </c>
      <c r="H324">
        <v>1997860000</v>
      </c>
      <c r="I324">
        <v>1804520000</v>
      </c>
      <c r="J324">
        <v>1997860000</v>
      </c>
      <c r="K324">
        <v>1933410000</v>
      </c>
      <c r="L324">
        <v>1997860000</v>
      </c>
      <c r="M324">
        <v>1933410000</v>
      </c>
      <c r="N324">
        <v>1997860000</v>
      </c>
      <c r="O324">
        <v>1997860000</v>
      </c>
      <c r="P324">
        <v>1933410000</v>
      </c>
      <c r="Q324">
        <v>1997860000</v>
      </c>
      <c r="R324">
        <v>1933410000</v>
      </c>
      <c r="S324">
        <v>1997860000</v>
      </c>
    </row>
    <row r="325" spans="1:19" x14ac:dyDescent="0.2">
      <c r="A325" s="22">
        <v>323</v>
      </c>
      <c r="B325" t="b">
        <v>0</v>
      </c>
      <c r="C325" t="b">
        <v>1</v>
      </c>
      <c r="D325" t="s">
        <v>90</v>
      </c>
      <c r="E325" t="s">
        <v>826</v>
      </c>
      <c r="F325" t="str">
        <f>VLOOKUP(pHWC_nonagri[[#This Row],[ecoinvent_country_name]],CFs_nonagri[[ecoinvent_country_name]:[ecoinvent_shortname]],3,0)</f>
        <v>NC</v>
      </c>
      <c r="G325">
        <v>1570790</v>
      </c>
      <c r="H325">
        <v>133410</v>
      </c>
      <c r="I325">
        <v>120499</v>
      </c>
      <c r="J325">
        <v>133410</v>
      </c>
      <c r="K325">
        <v>129106</v>
      </c>
      <c r="L325">
        <v>133410</v>
      </c>
      <c r="M325">
        <v>129106</v>
      </c>
      <c r="N325">
        <v>133410</v>
      </c>
      <c r="O325">
        <v>133410</v>
      </c>
      <c r="P325">
        <v>129106</v>
      </c>
      <c r="Q325">
        <v>133410</v>
      </c>
      <c r="R325">
        <v>129106</v>
      </c>
      <c r="S325">
        <v>133410</v>
      </c>
    </row>
    <row r="326" spans="1:19" x14ac:dyDescent="0.2">
      <c r="A326" s="22">
        <v>324</v>
      </c>
      <c r="B326" t="b">
        <v>1</v>
      </c>
      <c r="C326" t="b">
        <v>1</v>
      </c>
      <c r="D326" t="s">
        <v>828</v>
      </c>
      <c r="E326" t="s">
        <v>828</v>
      </c>
      <c r="F326" t="str">
        <f>VLOOKUP(pHWC_nonagri[[#This Row],[ecoinvent_country_name]],CFs_nonagri[[ecoinvent_country_name]:[ecoinvent_shortname]],3,0)</f>
        <v>NE</v>
      </c>
      <c r="G326">
        <v>137107000</v>
      </c>
      <c r="H326">
        <v>11644700</v>
      </c>
      <c r="I326">
        <v>10517800</v>
      </c>
      <c r="J326">
        <v>11644700</v>
      </c>
      <c r="K326">
        <v>11269100</v>
      </c>
      <c r="L326">
        <v>11644700</v>
      </c>
      <c r="M326">
        <v>11269100</v>
      </c>
      <c r="N326">
        <v>11644700</v>
      </c>
      <c r="O326">
        <v>11644700</v>
      </c>
      <c r="P326">
        <v>11269100</v>
      </c>
      <c r="Q326">
        <v>11644700</v>
      </c>
      <c r="R326">
        <v>11269100</v>
      </c>
      <c r="S326">
        <v>11644700</v>
      </c>
    </row>
    <row r="327" spans="1:19" x14ac:dyDescent="0.2">
      <c r="A327" s="22">
        <v>325</v>
      </c>
      <c r="B327" t="b">
        <v>0</v>
      </c>
      <c r="C327" t="b">
        <v>1</v>
      </c>
      <c r="D327" t="s">
        <v>90</v>
      </c>
      <c r="E327" t="s">
        <v>831</v>
      </c>
      <c r="F327" t="str">
        <f>VLOOKUP(pHWC_nonagri[[#This Row],[ecoinvent_country_name]],CFs_nonagri[[ecoinvent_country_name]:[ecoinvent_shortname]],3,0)</f>
        <v>NF</v>
      </c>
      <c r="G327">
        <v>0</v>
      </c>
      <c r="H327">
        <v>0</v>
      </c>
      <c r="I327">
        <v>0</v>
      </c>
      <c r="J327">
        <v>0</v>
      </c>
      <c r="K327">
        <v>0</v>
      </c>
      <c r="L327">
        <v>0</v>
      </c>
      <c r="M327">
        <v>0</v>
      </c>
      <c r="N327">
        <v>0</v>
      </c>
      <c r="O327">
        <v>0</v>
      </c>
      <c r="P327">
        <v>0</v>
      </c>
      <c r="Q327">
        <v>0</v>
      </c>
      <c r="R327">
        <v>0</v>
      </c>
      <c r="S327">
        <v>0</v>
      </c>
    </row>
    <row r="328" spans="1:19" x14ac:dyDescent="0.2">
      <c r="A328" s="22">
        <v>326</v>
      </c>
      <c r="B328" t="b">
        <v>1</v>
      </c>
      <c r="C328" t="b">
        <v>1</v>
      </c>
      <c r="D328" t="s">
        <v>833</v>
      </c>
      <c r="E328" t="s">
        <v>833</v>
      </c>
      <c r="F328" t="str">
        <f>VLOOKUP(pHWC_nonagri[[#This Row],[ecoinvent_country_name]],CFs_nonagri[[ecoinvent_country_name]:[ecoinvent_shortname]],3,0)</f>
        <v>NG</v>
      </c>
      <c r="G328">
        <v>728383000</v>
      </c>
      <c r="H328">
        <v>61862700</v>
      </c>
      <c r="I328">
        <v>55876000</v>
      </c>
      <c r="J328">
        <v>61862700</v>
      </c>
      <c r="K328">
        <v>59867100</v>
      </c>
      <c r="L328">
        <v>61862700</v>
      </c>
      <c r="M328">
        <v>59867100</v>
      </c>
      <c r="N328">
        <v>61862700</v>
      </c>
      <c r="O328">
        <v>61862700</v>
      </c>
      <c r="P328">
        <v>59867100</v>
      </c>
      <c r="Q328">
        <v>61862700</v>
      </c>
      <c r="R328">
        <v>59867100</v>
      </c>
      <c r="S328">
        <v>61862700</v>
      </c>
    </row>
    <row r="329" spans="1:19" x14ac:dyDescent="0.2">
      <c r="A329" s="22">
        <v>327</v>
      </c>
      <c r="B329" t="b">
        <v>1</v>
      </c>
      <c r="C329" t="b">
        <v>1</v>
      </c>
      <c r="D329" t="s">
        <v>836</v>
      </c>
      <c r="E329" t="s">
        <v>836</v>
      </c>
      <c r="F329" t="str">
        <f>VLOOKUP(pHWC_nonagri[[#This Row],[ecoinvent_country_name]],CFs_nonagri[[ecoinvent_country_name]:[ecoinvent_shortname]],3,0)</f>
        <v>NI</v>
      </c>
      <c r="G329">
        <v>114151000</v>
      </c>
      <c r="H329">
        <v>9695010</v>
      </c>
      <c r="I329">
        <v>8756780</v>
      </c>
      <c r="J329">
        <v>9695010</v>
      </c>
      <c r="K329">
        <v>9382270</v>
      </c>
      <c r="L329">
        <v>9695010</v>
      </c>
      <c r="M329">
        <v>9382270</v>
      </c>
      <c r="N329">
        <v>9695010</v>
      </c>
      <c r="O329">
        <v>9695010</v>
      </c>
      <c r="P329">
        <v>9382270</v>
      </c>
      <c r="Q329">
        <v>9695010</v>
      </c>
      <c r="R329">
        <v>9382270</v>
      </c>
      <c r="S329">
        <v>9695010</v>
      </c>
    </row>
    <row r="330" spans="1:19" x14ac:dyDescent="0.2">
      <c r="A330" s="22">
        <v>328</v>
      </c>
      <c r="B330" t="b">
        <v>0</v>
      </c>
      <c r="C330" t="b">
        <v>1</v>
      </c>
      <c r="D330" t="s">
        <v>90</v>
      </c>
      <c r="E330" t="s">
        <v>839</v>
      </c>
      <c r="F330" t="str">
        <f>VLOOKUP(pHWC_nonagri[[#This Row],[ecoinvent_country_name]],CFs_nonagri[[ecoinvent_country_name]:[ecoinvent_shortname]],3,0)</f>
        <v>NL</v>
      </c>
      <c r="G330">
        <v>652648000</v>
      </c>
      <c r="H330">
        <v>55430400</v>
      </c>
      <c r="I330">
        <v>50066200</v>
      </c>
      <c r="J330">
        <v>55430400</v>
      </c>
      <c r="K330">
        <v>53642300</v>
      </c>
      <c r="L330">
        <v>55430400</v>
      </c>
      <c r="M330">
        <v>53642300</v>
      </c>
      <c r="N330">
        <v>55430400</v>
      </c>
      <c r="O330">
        <v>55430400</v>
      </c>
      <c r="P330">
        <v>53642300</v>
      </c>
      <c r="Q330">
        <v>55430400</v>
      </c>
      <c r="R330">
        <v>53642300</v>
      </c>
      <c r="S330">
        <v>55430400</v>
      </c>
    </row>
    <row r="331" spans="1:19" x14ac:dyDescent="0.2">
      <c r="A331" s="22">
        <v>329</v>
      </c>
      <c r="B331" t="b">
        <v>1</v>
      </c>
      <c r="C331" t="b">
        <v>1</v>
      </c>
      <c r="D331" t="s">
        <v>841</v>
      </c>
      <c r="E331" t="s">
        <v>841</v>
      </c>
      <c r="F331" t="str">
        <f>VLOOKUP(pHWC_nonagri[[#This Row],[ecoinvent_country_name]],CFs_nonagri[[ecoinvent_country_name]:[ecoinvent_shortname]],3,0)</f>
        <v>NO</v>
      </c>
      <c r="G331">
        <v>390750000</v>
      </c>
      <c r="H331">
        <v>33187000</v>
      </c>
      <c r="I331">
        <v>29975400</v>
      </c>
      <c r="J331">
        <v>33187000</v>
      </c>
      <c r="K331">
        <v>32116500</v>
      </c>
      <c r="L331">
        <v>33187000</v>
      </c>
      <c r="M331">
        <v>32116500</v>
      </c>
      <c r="N331">
        <v>33187000</v>
      </c>
      <c r="O331">
        <v>33187000</v>
      </c>
      <c r="P331">
        <v>32116500</v>
      </c>
      <c r="Q331">
        <v>33187000</v>
      </c>
      <c r="R331">
        <v>32116500</v>
      </c>
      <c r="S331">
        <v>33187000</v>
      </c>
    </row>
    <row r="332" spans="1:19" x14ac:dyDescent="0.2">
      <c r="A332" s="22">
        <v>330</v>
      </c>
      <c r="B332" t="b">
        <v>0</v>
      </c>
      <c r="C332" t="b">
        <v>1</v>
      </c>
      <c r="D332" t="s">
        <v>90</v>
      </c>
      <c r="E332" t="s">
        <v>844</v>
      </c>
      <c r="F332" t="str">
        <f>VLOOKUP(pHWC_nonagri[[#This Row],[ecoinvent_country_name]],CFs_nonagri[[ecoinvent_country_name]:[ecoinvent_shortname]],3,0)</f>
        <v>NORDEL</v>
      </c>
      <c r="G332">
        <v>1375560000</v>
      </c>
      <c r="H332">
        <v>116829000</v>
      </c>
      <c r="I332">
        <v>105523000</v>
      </c>
      <c r="J332">
        <v>116829000</v>
      </c>
      <c r="K332">
        <v>113060000</v>
      </c>
      <c r="L332">
        <v>116829000</v>
      </c>
      <c r="M332">
        <v>113060000</v>
      </c>
      <c r="N332">
        <v>116829000</v>
      </c>
      <c r="O332">
        <v>116829000</v>
      </c>
      <c r="P332">
        <v>113060000</v>
      </c>
      <c r="Q332">
        <v>116829000</v>
      </c>
      <c r="R332">
        <v>113060000</v>
      </c>
      <c r="S332">
        <v>116829000</v>
      </c>
    </row>
    <row r="333" spans="1:19" x14ac:dyDescent="0.2">
      <c r="A333" s="22">
        <v>331</v>
      </c>
      <c r="B333" t="b">
        <v>1</v>
      </c>
      <c r="C333" t="b">
        <v>1</v>
      </c>
      <c r="D333" t="s">
        <v>846</v>
      </c>
      <c r="E333" t="s">
        <v>846</v>
      </c>
      <c r="F333" t="str">
        <f>VLOOKUP(pHWC_nonagri[[#This Row],[ecoinvent_country_name]],CFs_nonagri[[ecoinvent_country_name]:[ecoinvent_shortname]],3,0)</f>
        <v>NP</v>
      </c>
      <c r="G333">
        <v>492084000</v>
      </c>
      <c r="H333">
        <v>41793400</v>
      </c>
      <c r="I333">
        <v>37748900</v>
      </c>
      <c r="J333">
        <v>41793400</v>
      </c>
      <c r="K333">
        <v>40445200</v>
      </c>
      <c r="L333">
        <v>41793400</v>
      </c>
      <c r="M333">
        <v>40445200</v>
      </c>
      <c r="N333">
        <v>41793400</v>
      </c>
      <c r="O333">
        <v>41793400</v>
      </c>
      <c r="P333">
        <v>40445200</v>
      </c>
      <c r="Q333">
        <v>41793400</v>
      </c>
      <c r="R333">
        <v>40445200</v>
      </c>
      <c r="S333">
        <v>41793400</v>
      </c>
    </row>
    <row r="334" spans="1:19" x14ac:dyDescent="0.2">
      <c r="A334" s="22">
        <v>332</v>
      </c>
      <c r="B334" t="b">
        <v>0</v>
      </c>
      <c r="C334" t="b">
        <v>1</v>
      </c>
      <c r="D334" t="s">
        <v>90</v>
      </c>
      <c r="E334" t="s">
        <v>849</v>
      </c>
      <c r="F334" t="str">
        <f>VLOOKUP(pHWC_nonagri[[#This Row],[ecoinvent_country_name]],CFs_nonagri[[ecoinvent_country_name]:[ecoinvent_shortname]],3,0)</f>
        <v>NPCC</v>
      </c>
      <c r="G334">
        <v>2507660000</v>
      </c>
      <c r="H334">
        <v>212980000</v>
      </c>
      <c r="I334">
        <v>192369000</v>
      </c>
      <c r="J334">
        <v>212980000</v>
      </c>
      <c r="K334">
        <v>206109000</v>
      </c>
      <c r="L334">
        <v>212980000</v>
      </c>
      <c r="M334">
        <v>206109000</v>
      </c>
      <c r="N334">
        <v>212980000</v>
      </c>
      <c r="O334">
        <v>212980000</v>
      </c>
      <c r="P334">
        <v>206109000</v>
      </c>
      <c r="Q334">
        <v>212980000</v>
      </c>
      <c r="R334">
        <v>206109000</v>
      </c>
      <c r="S334">
        <v>212980000</v>
      </c>
    </row>
    <row r="335" spans="1:19" x14ac:dyDescent="0.2">
      <c r="A335" s="22">
        <v>333</v>
      </c>
      <c r="B335" t="b">
        <v>0</v>
      </c>
      <c r="C335" t="b">
        <v>1</v>
      </c>
      <c r="D335" t="s">
        <v>90</v>
      </c>
      <c r="E335" t="s">
        <v>851</v>
      </c>
      <c r="F335" t="str">
        <f>VLOOKUP(pHWC_nonagri[[#This Row],[ecoinvent_country_name]],CFs_nonagri[[ecoinvent_country_name]:[ecoinvent_shortname]],3,0)</f>
        <v>NU</v>
      </c>
      <c r="G335">
        <v>11871.9</v>
      </c>
      <c r="H335">
        <v>1008.29</v>
      </c>
      <c r="I335">
        <v>910.71799999999996</v>
      </c>
      <c r="J335">
        <v>1008.29</v>
      </c>
      <c r="K335">
        <v>975.76900000000001</v>
      </c>
      <c r="L335">
        <v>1008.29</v>
      </c>
      <c r="M335">
        <v>975.76900000000001</v>
      </c>
      <c r="N335">
        <v>1008.29</v>
      </c>
      <c r="O335">
        <v>1008.29</v>
      </c>
      <c r="P335">
        <v>975.76900000000001</v>
      </c>
      <c r="Q335">
        <v>1008.29</v>
      </c>
      <c r="R335">
        <v>975.76900000000001</v>
      </c>
      <c r="S335">
        <v>1008.29</v>
      </c>
    </row>
    <row r="336" spans="1:19" x14ac:dyDescent="0.2">
      <c r="A336" s="22">
        <v>334</v>
      </c>
      <c r="B336" t="b">
        <v>1</v>
      </c>
      <c r="C336" t="b">
        <v>1</v>
      </c>
      <c r="D336" t="s">
        <v>853</v>
      </c>
      <c r="E336" t="s">
        <v>853</v>
      </c>
      <c r="F336" t="str">
        <f>VLOOKUP(pHWC_nonagri[[#This Row],[ecoinvent_country_name]],CFs_nonagri[[ecoinvent_country_name]:[ecoinvent_shortname]],3,0)</f>
        <v>NZ</v>
      </c>
      <c r="G336">
        <v>427527000</v>
      </c>
      <c r="H336">
        <v>36310500</v>
      </c>
      <c r="I336">
        <v>32796600</v>
      </c>
      <c r="J336">
        <v>36310500</v>
      </c>
      <c r="K336">
        <v>35139200</v>
      </c>
      <c r="L336">
        <v>36310500</v>
      </c>
      <c r="M336">
        <v>35139200</v>
      </c>
      <c r="N336">
        <v>36310500</v>
      </c>
      <c r="O336">
        <v>36310500</v>
      </c>
      <c r="P336">
        <v>35139200</v>
      </c>
      <c r="Q336">
        <v>36310500</v>
      </c>
      <c r="R336">
        <v>35139200</v>
      </c>
      <c r="S336">
        <v>36310500</v>
      </c>
    </row>
    <row r="337" spans="1:19" x14ac:dyDescent="0.2">
      <c r="A337" s="22">
        <v>335</v>
      </c>
      <c r="B337" t="b">
        <v>0</v>
      </c>
      <c r="C337" t="b">
        <v>1</v>
      </c>
      <c r="D337" t="s">
        <v>90</v>
      </c>
      <c r="E337" t="s">
        <v>856</v>
      </c>
      <c r="F337" t="str">
        <f>VLOOKUP(pHWC_nonagri[[#This Row],[ecoinvent_country_name]],CFs_nonagri[[ecoinvent_country_name]:[ecoinvent_shortname]],3,0)</f>
        <v>North America without Quebec</v>
      </c>
      <c r="G337">
        <v>18498600000</v>
      </c>
      <c r="H337">
        <v>1571110000</v>
      </c>
      <c r="I337">
        <v>1419070000</v>
      </c>
      <c r="J337">
        <v>1571110000</v>
      </c>
      <c r="K337">
        <v>1520430000</v>
      </c>
      <c r="L337">
        <v>1571110000</v>
      </c>
      <c r="M337">
        <v>1520430000</v>
      </c>
      <c r="N337">
        <v>1571110000</v>
      </c>
      <c r="O337">
        <v>1571110000</v>
      </c>
      <c r="P337">
        <v>1520430000</v>
      </c>
      <c r="Q337">
        <v>1571110000</v>
      </c>
      <c r="R337">
        <v>1520430000</v>
      </c>
      <c r="S337">
        <v>1571110000</v>
      </c>
    </row>
    <row r="338" spans="1:19" x14ac:dyDescent="0.2">
      <c r="A338" s="22">
        <v>336</v>
      </c>
      <c r="B338" t="b">
        <v>0</v>
      </c>
      <c r="C338" t="b">
        <v>1</v>
      </c>
      <c r="D338" t="s">
        <v>90</v>
      </c>
      <c r="E338" t="s">
        <v>857</v>
      </c>
      <c r="F338" t="str">
        <f>VLOOKUP(pHWC_nonagri[[#This Row],[ecoinvent_country_name]],CFs_nonagri[[ecoinvent_country_name]:[ecoinvent_shortname]],3,0)</f>
        <v>Northern Cyprus</v>
      </c>
      <c r="G338">
        <v>4499670</v>
      </c>
      <c r="H338">
        <v>382164</v>
      </c>
      <c r="I338">
        <v>345180</v>
      </c>
      <c r="J338">
        <v>382164</v>
      </c>
      <c r="K338">
        <v>369836</v>
      </c>
      <c r="L338">
        <v>382164</v>
      </c>
      <c r="M338">
        <v>369836</v>
      </c>
      <c r="N338">
        <v>382164</v>
      </c>
      <c r="O338">
        <v>382164</v>
      </c>
      <c r="P338">
        <v>369836</v>
      </c>
      <c r="Q338">
        <v>382164</v>
      </c>
      <c r="R338">
        <v>369836</v>
      </c>
      <c r="S338">
        <v>382164</v>
      </c>
    </row>
    <row r="339" spans="1:19" x14ac:dyDescent="0.2">
      <c r="A339" s="22">
        <v>337</v>
      </c>
      <c r="B339" t="b">
        <v>1</v>
      </c>
      <c r="C339" t="b">
        <v>1</v>
      </c>
      <c r="D339" t="s">
        <v>858</v>
      </c>
      <c r="E339" t="s">
        <v>858</v>
      </c>
      <c r="F339" t="str">
        <f>VLOOKUP(pHWC_nonagri[[#This Row],[ecoinvent_country_name]],CFs_nonagri[[ecoinvent_country_name]:[ecoinvent_shortname]],3,0)</f>
        <v>OM</v>
      </c>
      <c r="G339">
        <v>73763400</v>
      </c>
      <c r="H339">
        <v>6264830</v>
      </c>
      <c r="I339">
        <v>5658560</v>
      </c>
      <c r="J339">
        <v>6264830</v>
      </c>
      <c r="K339">
        <v>6062740</v>
      </c>
      <c r="L339">
        <v>6264830</v>
      </c>
      <c r="M339">
        <v>6062740</v>
      </c>
      <c r="N339">
        <v>6264830</v>
      </c>
      <c r="O339">
        <v>6264830</v>
      </c>
      <c r="P339">
        <v>6062740</v>
      </c>
      <c r="Q339">
        <v>6264830</v>
      </c>
      <c r="R339">
        <v>6062740</v>
      </c>
      <c r="S339">
        <v>6264830</v>
      </c>
    </row>
    <row r="340" spans="1:19" x14ac:dyDescent="0.2">
      <c r="A340" s="22">
        <v>338</v>
      </c>
      <c r="B340" t="b">
        <v>1</v>
      </c>
      <c r="C340" t="b">
        <v>1</v>
      </c>
      <c r="D340" t="s">
        <v>861</v>
      </c>
      <c r="E340" t="s">
        <v>861</v>
      </c>
      <c r="F340" t="str">
        <f>VLOOKUP(pHWC_nonagri[[#This Row],[ecoinvent_country_name]],CFs_nonagri[[ecoinvent_country_name]:[ecoinvent_shortname]],3,0)</f>
        <v>PA</v>
      </c>
      <c r="G340">
        <v>181464000</v>
      </c>
      <c r="H340">
        <v>15412000</v>
      </c>
      <c r="I340">
        <v>13920600</v>
      </c>
      <c r="J340">
        <v>15412000</v>
      </c>
      <c r="K340">
        <v>14914900</v>
      </c>
      <c r="L340">
        <v>15412000</v>
      </c>
      <c r="M340">
        <v>14914900</v>
      </c>
      <c r="N340">
        <v>15412000</v>
      </c>
      <c r="O340">
        <v>15412000</v>
      </c>
      <c r="P340">
        <v>14914900</v>
      </c>
      <c r="Q340">
        <v>15412000</v>
      </c>
      <c r="R340">
        <v>14914900</v>
      </c>
      <c r="S340">
        <v>15412000</v>
      </c>
    </row>
    <row r="341" spans="1:19" x14ac:dyDescent="0.2">
      <c r="A341" s="22">
        <v>339</v>
      </c>
      <c r="B341" t="b">
        <v>1</v>
      </c>
      <c r="C341" t="b">
        <v>1</v>
      </c>
      <c r="D341" t="s">
        <v>864</v>
      </c>
      <c r="E341" t="s">
        <v>864</v>
      </c>
      <c r="F341" t="str">
        <f>VLOOKUP(pHWC_nonagri[[#This Row],[ecoinvent_country_name]],CFs_nonagri[[ecoinvent_country_name]:[ecoinvent_shortname]],3,0)</f>
        <v>PE</v>
      </c>
      <c r="G341">
        <v>1004380000</v>
      </c>
      <c r="H341">
        <v>85303200</v>
      </c>
      <c r="I341">
        <v>77048000</v>
      </c>
      <c r="J341">
        <v>85303200</v>
      </c>
      <c r="K341">
        <v>82551500</v>
      </c>
      <c r="L341">
        <v>85303200</v>
      </c>
      <c r="M341">
        <v>82551500</v>
      </c>
      <c r="N341">
        <v>85303200</v>
      </c>
      <c r="O341">
        <v>85303200</v>
      </c>
      <c r="P341">
        <v>82551500</v>
      </c>
      <c r="Q341">
        <v>85303200</v>
      </c>
      <c r="R341">
        <v>82551500</v>
      </c>
      <c r="S341">
        <v>85303200</v>
      </c>
    </row>
    <row r="342" spans="1:19" x14ac:dyDescent="0.2">
      <c r="A342" s="22">
        <v>340</v>
      </c>
      <c r="B342" t="b">
        <v>0</v>
      </c>
      <c r="C342" t="b">
        <v>1</v>
      </c>
      <c r="D342" t="s">
        <v>90</v>
      </c>
      <c r="E342" t="s">
        <v>867</v>
      </c>
      <c r="F342" t="str">
        <f>VLOOKUP(pHWC_nonagri[[#This Row],[ecoinvent_country_name]],CFs_nonagri[[ecoinvent_country_name]:[ecoinvent_shortname]],3,0)</f>
        <v>PF</v>
      </c>
      <c r="G342">
        <v>540531</v>
      </c>
      <c r="H342">
        <v>45908.1</v>
      </c>
      <c r="I342">
        <v>41465.4</v>
      </c>
      <c r="J342">
        <v>45908.1</v>
      </c>
      <c r="K342">
        <v>44427.199999999997</v>
      </c>
      <c r="L342">
        <v>45908.1</v>
      </c>
      <c r="M342">
        <v>44427.199999999997</v>
      </c>
      <c r="N342">
        <v>45908.1</v>
      </c>
      <c r="O342">
        <v>45908.1</v>
      </c>
      <c r="P342">
        <v>44427.199999999997</v>
      </c>
      <c r="Q342">
        <v>45908.1</v>
      </c>
      <c r="R342">
        <v>44427.199999999997</v>
      </c>
      <c r="S342">
        <v>45908.1</v>
      </c>
    </row>
    <row r="343" spans="1:19" x14ac:dyDescent="0.2">
      <c r="A343" s="22">
        <v>341</v>
      </c>
      <c r="B343" t="b">
        <v>1</v>
      </c>
      <c r="C343" t="b">
        <v>1</v>
      </c>
      <c r="D343" t="s">
        <v>869</v>
      </c>
      <c r="E343" t="s">
        <v>869</v>
      </c>
      <c r="F343" t="str">
        <f>VLOOKUP(pHWC_nonagri[[#This Row],[ecoinvent_country_name]],CFs_nonagri[[ecoinvent_country_name]:[ecoinvent_shortname]],3,0)</f>
        <v>PG</v>
      </c>
      <c r="G343">
        <v>14626500</v>
      </c>
      <c r="H343">
        <v>1242250</v>
      </c>
      <c r="I343">
        <v>1122030</v>
      </c>
      <c r="J343">
        <v>1242250</v>
      </c>
      <c r="K343">
        <v>1202180</v>
      </c>
      <c r="L343">
        <v>1242250</v>
      </c>
      <c r="M343">
        <v>1202180</v>
      </c>
      <c r="N343">
        <v>1242250</v>
      </c>
      <c r="O343">
        <v>1242250</v>
      </c>
      <c r="P343">
        <v>1202180</v>
      </c>
      <c r="Q343">
        <v>1242250</v>
      </c>
      <c r="R343">
        <v>1202180</v>
      </c>
      <c r="S343">
        <v>1242250</v>
      </c>
    </row>
    <row r="344" spans="1:19" x14ac:dyDescent="0.2">
      <c r="A344" s="22">
        <v>342</v>
      </c>
      <c r="B344" t="b">
        <v>1</v>
      </c>
      <c r="C344" t="b">
        <v>1</v>
      </c>
      <c r="D344" t="s">
        <v>872</v>
      </c>
      <c r="E344" t="s">
        <v>872</v>
      </c>
      <c r="F344" t="str">
        <f>VLOOKUP(pHWC_nonagri[[#This Row],[ecoinvent_country_name]],CFs_nonagri[[ecoinvent_country_name]:[ecoinvent_shortname]],3,0)</f>
        <v>PH</v>
      </c>
      <c r="G344">
        <v>1235750000</v>
      </c>
      <c r="H344">
        <v>104954000</v>
      </c>
      <c r="I344">
        <v>94797300</v>
      </c>
      <c r="J344">
        <v>104954000</v>
      </c>
      <c r="K344">
        <v>101569000</v>
      </c>
      <c r="L344">
        <v>104954000</v>
      </c>
      <c r="M344">
        <v>101569000</v>
      </c>
      <c r="N344">
        <v>104954000</v>
      </c>
      <c r="O344">
        <v>104954000</v>
      </c>
      <c r="P344">
        <v>101569000</v>
      </c>
      <c r="Q344">
        <v>104954000</v>
      </c>
      <c r="R344">
        <v>101569000</v>
      </c>
      <c r="S344">
        <v>104954000</v>
      </c>
    </row>
    <row r="345" spans="1:19" x14ac:dyDescent="0.2">
      <c r="A345" s="22">
        <v>343</v>
      </c>
      <c r="B345" t="b">
        <v>0</v>
      </c>
      <c r="C345" t="b">
        <v>1</v>
      </c>
      <c r="D345" t="s">
        <v>90</v>
      </c>
      <c r="E345" t="s">
        <v>875</v>
      </c>
      <c r="F345" t="str">
        <f>VLOOKUP(pHWC_nonagri[[#This Row],[ecoinvent_country_name]],CFs_nonagri[[ecoinvent_country_name]:[ecoinvent_shortname]],3,0)</f>
        <v>PK</v>
      </c>
      <c r="G345">
        <v>5935110000</v>
      </c>
      <c r="H345">
        <v>504078000</v>
      </c>
      <c r="I345">
        <v>455296000</v>
      </c>
      <c r="J345">
        <v>504078000</v>
      </c>
      <c r="K345">
        <v>487817000</v>
      </c>
      <c r="L345">
        <v>504078000</v>
      </c>
      <c r="M345">
        <v>487817000</v>
      </c>
      <c r="N345">
        <v>504078000</v>
      </c>
      <c r="O345">
        <v>504078000</v>
      </c>
      <c r="P345">
        <v>487817000</v>
      </c>
      <c r="Q345">
        <v>504078000</v>
      </c>
      <c r="R345">
        <v>487817000</v>
      </c>
      <c r="S345">
        <v>504078000</v>
      </c>
    </row>
    <row r="346" spans="1:19" x14ac:dyDescent="0.2">
      <c r="A346" s="22">
        <v>344</v>
      </c>
      <c r="B346" t="b">
        <v>1</v>
      </c>
      <c r="C346" t="b">
        <v>1</v>
      </c>
      <c r="D346" t="s">
        <v>877</v>
      </c>
      <c r="E346" t="s">
        <v>877</v>
      </c>
      <c r="F346" t="str">
        <f>VLOOKUP(pHWC_nonagri[[#This Row],[ecoinvent_country_name]],CFs_nonagri[[ecoinvent_country_name]:[ecoinvent_shortname]],3,0)</f>
        <v>PL</v>
      </c>
      <c r="G346">
        <v>1093080000</v>
      </c>
      <c r="H346">
        <v>92836500</v>
      </c>
      <c r="I346">
        <v>83852300</v>
      </c>
      <c r="J346">
        <v>92836500</v>
      </c>
      <c r="K346">
        <v>89841800</v>
      </c>
      <c r="L346">
        <v>92836500</v>
      </c>
      <c r="M346">
        <v>89841800</v>
      </c>
      <c r="N346">
        <v>92836500</v>
      </c>
      <c r="O346">
        <v>92836500</v>
      </c>
      <c r="P346">
        <v>89841800</v>
      </c>
      <c r="Q346">
        <v>92836500</v>
      </c>
      <c r="R346">
        <v>89841800</v>
      </c>
      <c r="S346">
        <v>92836500</v>
      </c>
    </row>
    <row r="347" spans="1:19" x14ac:dyDescent="0.2">
      <c r="A347" s="22">
        <v>345</v>
      </c>
      <c r="B347" t="b">
        <v>0</v>
      </c>
      <c r="C347" t="b">
        <v>1</v>
      </c>
      <c r="D347" t="s">
        <v>90</v>
      </c>
      <c r="E347" t="s">
        <v>880</v>
      </c>
      <c r="F347" t="str">
        <f>VLOOKUP(pHWC_nonagri[[#This Row],[ecoinvent_country_name]],CFs_nonagri[[ecoinvent_country_name]:[ecoinvent_shortname]],3,0)</f>
        <v>PM</v>
      </c>
      <c r="G347">
        <v>22785.5</v>
      </c>
      <c r="H347">
        <v>1935.2</v>
      </c>
      <c r="I347">
        <v>1747.93</v>
      </c>
      <c r="J347">
        <v>1935.2</v>
      </c>
      <c r="K347">
        <v>1872.78</v>
      </c>
      <c r="L347">
        <v>1935.2</v>
      </c>
      <c r="M347">
        <v>1872.78</v>
      </c>
      <c r="N347">
        <v>1935.2</v>
      </c>
      <c r="O347">
        <v>1935.2</v>
      </c>
      <c r="P347">
        <v>1872.78</v>
      </c>
      <c r="Q347">
        <v>1935.2</v>
      </c>
      <c r="R347">
        <v>1872.78</v>
      </c>
      <c r="S347">
        <v>1935.2</v>
      </c>
    </row>
    <row r="348" spans="1:19" x14ac:dyDescent="0.2">
      <c r="A348" s="22">
        <v>346</v>
      </c>
      <c r="B348" t="b">
        <v>0</v>
      </c>
      <c r="C348" t="b">
        <v>1</v>
      </c>
      <c r="D348" t="s">
        <v>90</v>
      </c>
      <c r="E348" t="s">
        <v>882</v>
      </c>
      <c r="F348" t="str">
        <f>VLOOKUP(pHWC_nonagri[[#This Row],[ecoinvent_country_name]],CFs_nonagri[[ecoinvent_country_name]:[ecoinvent_shortname]],3,0)</f>
        <v>PR</v>
      </c>
      <c r="G348">
        <v>100733000</v>
      </c>
      <c r="H348">
        <v>8555360</v>
      </c>
      <c r="I348">
        <v>7727430</v>
      </c>
      <c r="J348">
        <v>8555360</v>
      </c>
      <c r="K348">
        <v>8279390</v>
      </c>
      <c r="L348">
        <v>8555360</v>
      </c>
      <c r="M348">
        <v>8279390</v>
      </c>
      <c r="N348">
        <v>8555360</v>
      </c>
      <c r="O348">
        <v>8555360</v>
      </c>
      <c r="P348">
        <v>8279390</v>
      </c>
      <c r="Q348">
        <v>8555360</v>
      </c>
      <c r="R348">
        <v>8279390</v>
      </c>
      <c r="S348">
        <v>8555360</v>
      </c>
    </row>
    <row r="349" spans="1:19" x14ac:dyDescent="0.2">
      <c r="A349" s="22">
        <v>347</v>
      </c>
      <c r="B349" t="b">
        <v>0</v>
      </c>
      <c r="C349" t="b">
        <v>1</v>
      </c>
      <c r="D349" t="s">
        <v>90</v>
      </c>
      <c r="E349" t="s">
        <v>884</v>
      </c>
      <c r="F349" t="str">
        <f>VLOOKUP(pHWC_nonagri[[#This Row],[ecoinvent_country_name]],CFs_nonagri[[ecoinvent_country_name]:[ecoinvent_shortname]],3,0)</f>
        <v>PS</v>
      </c>
      <c r="G349">
        <v>50893800</v>
      </c>
      <c r="H349">
        <v>4322480</v>
      </c>
      <c r="I349">
        <v>3904180</v>
      </c>
      <c r="J349">
        <v>4322480</v>
      </c>
      <c r="K349">
        <v>4183050</v>
      </c>
      <c r="L349">
        <v>4322480</v>
      </c>
      <c r="M349">
        <v>4183050</v>
      </c>
      <c r="N349">
        <v>4322480</v>
      </c>
      <c r="O349">
        <v>4322480</v>
      </c>
      <c r="P349">
        <v>4183050</v>
      </c>
      <c r="Q349">
        <v>4322480</v>
      </c>
      <c r="R349">
        <v>4183050</v>
      </c>
      <c r="S349">
        <v>4322480</v>
      </c>
    </row>
    <row r="350" spans="1:19" x14ac:dyDescent="0.2">
      <c r="A350" s="22">
        <v>348</v>
      </c>
      <c r="B350" t="b">
        <v>1</v>
      </c>
      <c r="C350" t="b">
        <v>1</v>
      </c>
      <c r="D350" t="s">
        <v>886</v>
      </c>
      <c r="E350" t="s">
        <v>886</v>
      </c>
      <c r="F350" t="str">
        <f>VLOOKUP(pHWC_nonagri[[#This Row],[ecoinvent_country_name]],CFs_nonagri[[ecoinvent_country_name]:[ecoinvent_shortname]],3,0)</f>
        <v>PT</v>
      </c>
      <c r="G350">
        <v>200355000</v>
      </c>
      <c r="H350">
        <v>17016400</v>
      </c>
      <c r="I350">
        <v>15369700</v>
      </c>
      <c r="J350">
        <v>17016400</v>
      </c>
      <c r="K350">
        <v>16467500</v>
      </c>
      <c r="L350">
        <v>17016400</v>
      </c>
      <c r="M350">
        <v>16467500</v>
      </c>
      <c r="N350">
        <v>17016400</v>
      </c>
      <c r="O350">
        <v>17016400</v>
      </c>
      <c r="P350">
        <v>16467500</v>
      </c>
      <c r="Q350">
        <v>17016400</v>
      </c>
      <c r="R350">
        <v>16467500</v>
      </c>
      <c r="S350">
        <v>17016400</v>
      </c>
    </row>
    <row r="351" spans="1:19" x14ac:dyDescent="0.2">
      <c r="A351" s="22">
        <v>349</v>
      </c>
      <c r="B351" t="b">
        <v>1</v>
      </c>
      <c r="C351" t="b">
        <v>1</v>
      </c>
      <c r="D351" t="s">
        <v>889</v>
      </c>
      <c r="E351" t="s">
        <v>889</v>
      </c>
      <c r="F351" t="str">
        <f>VLOOKUP(pHWC_nonagri[[#This Row],[ecoinvent_country_name]],CFs_nonagri[[ecoinvent_country_name]:[ecoinvent_shortname]],3,0)</f>
        <v>PW</v>
      </c>
      <c r="G351">
        <v>361125</v>
      </c>
      <c r="H351">
        <v>30670.9</v>
      </c>
      <c r="I351">
        <v>27702.7</v>
      </c>
      <c r="J351">
        <v>30670.9</v>
      </c>
      <c r="K351">
        <v>29681.5</v>
      </c>
      <c r="L351">
        <v>30670.9</v>
      </c>
      <c r="M351">
        <v>29681.5</v>
      </c>
      <c r="N351">
        <v>30670.9</v>
      </c>
      <c r="O351">
        <v>30670.9</v>
      </c>
      <c r="P351">
        <v>29681.5</v>
      </c>
      <c r="Q351">
        <v>30670.9</v>
      </c>
      <c r="R351">
        <v>29681.5</v>
      </c>
      <c r="S351">
        <v>30670.9</v>
      </c>
    </row>
    <row r="352" spans="1:19" x14ac:dyDescent="0.2">
      <c r="A352" s="22">
        <v>350</v>
      </c>
      <c r="B352" t="b">
        <v>1</v>
      </c>
      <c r="C352" t="b">
        <v>1</v>
      </c>
      <c r="D352" t="s">
        <v>892</v>
      </c>
      <c r="E352" t="s">
        <v>892</v>
      </c>
      <c r="F352" t="str">
        <f>VLOOKUP(pHWC_nonagri[[#This Row],[ecoinvent_country_name]],CFs_nonagri[[ecoinvent_country_name]:[ecoinvent_shortname]],3,0)</f>
        <v>PY</v>
      </c>
      <c r="G352">
        <v>229743000</v>
      </c>
      <c r="H352">
        <v>19512500</v>
      </c>
      <c r="I352">
        <v>17624200</v>
      </c>
      <c r="J352">
        <v>19512500</v>
      </c>
      <c r="K352">
        <v>18883000</v>
      </c>
      <c r="L352">
        <v>19512500</v>
      </c>
      <c r="M352">
        <v>18883000</v>
      </c>
      <c r="N352">
        <v>19512500</v>
      </c>
      <c r="O352">
        <v>19512500</v>
      </c>
      <c r="P352">
        <v>18883000</v>
      </c>
      <c r="Q352">
        <v>19512500</v>
      </c>
      <c r="R352">
        <v>18883000</v>
      </c>
      <c r="S352">
        <v>19512500</v>
      </c>
    </row>
    <row r="353" spans="1:19" x14ac:dyDescent="0.2">
      <c r="A353" s="22">
        <v>351</v>
      </c>
      <c r="B353" t="b">
        <v>1</v>
      </c>
      <c r="C353" t="b">
        <v>1</v>
      </c>
      <c r="D353" t="s">
        <v>895</v>
      </c>
      <c r="E353" t="s">
        <v>895</v>
      </c>
      <c r="F353" t="str">
        <f>VLOOKUP(pHWC_nonagri[[#This Row],[ecoinvent_country_name]],CFs_nonagri[[ecoinvent_country_name]:[ecoinvent_shortname]],3,0)</f>
        <v>QA</v>
      </c>
      <c r="G353">
        <v>67636000</v>
      </c>
      <c r="H353">
        <v>5744430</v>
      </c>
      <c r="I353">
        <v>5188510</v>
      </c>
      <c r="J353">
        <v>5744430</v>
      </c>
      <c r="K353">
        <v>5559120</v>
      </c>
      <c r="L353">
        <v>5744430</v>
      </c>
      <c r="M353">
        <v>5559120</v>
      </c>
      <c r="N353">
        <v>5744430</v>
      </c>
      <c r="O353">
        <v>5744430</v>
      </c>
      <c r="P353">
        <v>5559120</v>
      </c>
      <c r="Q353">
        <v>5744430</v>
      </c>
      <c r="R353">
        <v>5559120</v>
      </c>
      <c r="S353">
        <v>5744430</v>
      </c>
    </row>
    <row r="354" spans="1:19" x14ac:dyDescent="0.2">
      <c r="A354" s="22">
        <v>352</v>
      </c>
      <c r="B354" t="b">
        <v>0</v>
      </c>
      <c r="C354" t="b">
        <v>1</v>
      </c>
      <c r="D354" t="s">
        <v>90</v>
      </c>
      <c r="E354" t="s">
        <v>898</v>
      </c>
      <c r="F354" t="str">
        <f>VLOOKUP(pHWC_nonagri[[#This Row],[ecoinvent_country_name]],CFs_nonagri[[ecoinvent_country_name]:[ecoinvent_shortname]],3,0)</f>
        <v>Québec, HQ distribution network</v>
      </c>
      <c r="G354">
        <v>377524000</v>
      </c>
      <c r="H354">
        <v>32063600</v>
      </c>
      <c r="I354">
        <v>28960700</v>
      </c>
      <c r="J354">
        <v>32063600</v>
      </c>
      <c r="K354">
        <v>31029300</v>
      </c>
      <c r="L354">
        <v>32063600</v>
      </c>
      <c r="M354">
        <v>31029300</v>
      </c>
      <c r="N354">
        <v>32063600</v>
      </c>
      <c r="O354">
        <v>32063600</v>
      </c>
      <c r="P354">
        <v>31029300</v>
      </c>
      <c r="Q354">
        <v>32063600</v>
      </c>
      <c r="R354">
        <v>31029300</v>
      </c>
      <c r="S354">
        <v>32063600</v>
      </c>
    </row>
    <row r="355" spans="1:19" x14ac:dyDescent="0.2">
      <c r="A355" s="22">
        <v>353</v>
      </c>
      <c r="B355" t="b">
        <v>0</v>
      </c>
      <c r="C355" t="b">
        <v>1</v>
      </c>
      <c r="D355" t="s">
        <v>90</v>
      </c>
      <c r="E355" t="s">
        <v>900</v>
      </c>
      <c r="F355" t="str">
        <f>VLOOKUP(pHWC_nonagri[[#This Row],[ecoinvent_country_name]],CFs_nonagri[[ecoinvent_country_name]:[ecoinvent_shortname]],3,0)</f>
        <v>RAF</v>
      </c>
      <c r="G355">
        <v>14920900000</v>
      </c>
      <c r="H355">
        <v>1267250000</v>
      </c>
      <c r="I355">
        <v>1144610000</v>
      </c>
      <c r="J355">
        <v>1267250000</v>
      </c>
      <c r="K355">
        <v>1226370000</v>
      </c>
      <c r="L355">
        <v>1267250000</v>
      </c>
      <c r="M355">
        <v>1226370000</v>
      </c>
      <c r="N355">
        <v>1267250000</v>
      </c>
      <c r="O355">
        <v>1267250000</v>
      </c>
      <c r="P355">
        <v>1226370000</v>
      </c>
      <c r="Q355">
        <v>1267250000</v>
      </c>
      <c r="R355">
        <v>1226370000</v>
      </c>
      <c r="S355">
        <v>1267250000</v>
      </c>
    </row>
    <row r="356" spans="1:19" x14ac:dyDescent="0.2">
      <c r="A356" s="22">
        <v>354</v>
      </c>
      <c r="B356" t="b">
        <v>0</v>
      </c>
      <c r="C356" t="b">
        <v>1</v>
      </c>
      <c r="D356" t="s">
        <v>90</v>
      </c>
      <c r="E356" t="s">
        <v>903</v>
      </c>
      <c r="F356" t="str">
        <f>VLOOKUP(pHWC_nonagri[[#This Row],[ecoinvent_country_name]],CFs_nonagri[[ecoinvent_country_name]:[ecoinvent_shortname]],3,0)</f>
        <v>RAS</v>
      </c>
      <c r="G356">
        <v>139201000000</v>
      </c>
      <c r="H356">
        <v>11822500000</v>
      </c>
      <c r="I356">
        <v>10678400000</v>
      </c>
      <c r="J356">
        <v>11822500000</v>
      </c>
      <c r="K356">
        <v>11441100000</v>
      </c>
      <c r="L356">
        <v>11822500000</v>
      </c>
      <c r="M356">
        <v>11441100000</v>
      </c>
      <c r="N356">
        <v>11822500000</v>
      </c>
      <c r="O356">
        <v>11822500000</v>
      </c>
      <c r="P356">
        <v>11441100000</v>
      </c>
      <c r="Q356">
        <v>11822500000</v>
      </c>
      <c r="R356">
        <v>11441100000</v>
      </c>
      <c r="S356">
        <v>11822500000</v>
      </c>
    </row>
    <row r="357" spans="1:19" x14ac:dyDescent="0.2">
      <c r="A357" s="22">
        <v>355</v>
      </c>
      <c r="B357" t="b">
        <v>0</v>
      </c>
      <c r="C357" t="b">
        <v>1</v>
      </c>
      <c r="D357" t="s">
        <v>90</v>
      </c>
      <c r="E357" t="s">
        <v>905</v>
      </c>
      <c r="F357" t="str">
        <f>VLOOKUP(pHWC_nonagri[[#This Row],[ecoinvent_country_name]],CFs_nonagri[[ecoinvent_country_name]:[ecoinvent_shortname]],3,0)</f>
        <v>RE</v>
      </c>
      <c r="G357">
        <v>2485910</v>
      </c>
      <c r="H357">
        <v>211132</v>
      </c>
      <c r="I357">
        <v>190700</v>
      </c>
      <c r="J357">
        <v>211132</v>
      </c>
      <c r="K357">
        <v>204321</v>
      </c>
      <c r="L357">
        <v>211132</v>
      </c>
      <c r="M357">
        <v>204321</v>
      </c>
      <c r="N357">
        <v>211132</v>
      </c>
      <c r="O357">
        <v>211132</v>
      </c>
      <c r="P357">
        <v>204321</v>
      </c>
      <c r="Q357">
        <v>211132</v>
      </c>
      <c r="R357">
        <v>204321</v>
      </c>
      <c r="S357">
        <v>211132</v>
      </c>
    </row>
    <row r="358" spans="1:19" x14ac:dyDescent="0.2">
      <c r="A358" s="22">
        <v>356</v>
      </c>
      <c r="B358" t="b">
        <v>0</v>
      </c>
      <c r="C358" t="b">
        <v>1</v>
      </c>
      <c r="D358" t="s">
        <v>90</v>
      </c>
      <c r="E358" t="s">
        <v>907</v>
      </c>
      <c r="F358" t="str">
        <f>VLOOKUP(pHWC_nonagri[[#This Row],[ecoinvent_country_name]],CFs_nonagri[[ecoinvent_country_name]:[ecoinvent_shortname]],3,0)</f>
        <v>RER</v>
      </c>
      <c r="G358">
        <v>25377600000</v>
      </c>
      <c r="H358">
        <v>2155360000</v>
      </c>
      <c r="I358">
        <v>1946780000</v>
      </c>
      <c r="J358">
        <v>2155360000</v>
      </c>
      <c r="K358">
        <v>2085830000</v>
      </c>
      <c r="L358">
        <v>2155360000</v>
      </c>
      <c r="M358">
        <v>2085830000</v>
      </c>
      <c r="N358">
        <v>2155360000</v>
      </c>
      <c r="O358">
        <v>2155360000</v>
      </c>
      <c r="P358">
        <v>2085830000</v>
      </c>
      <c r="Q358">
        <v>2155360000</v>
      </c>
      <c r="R358">
        <v>2085830000</v>
      </c>
      <c r="S358">
        <v>2155360000</v>
      </c>
    </row>
    <row r="359" spans="1:19" x14ac:dyDescent="0.2">
      <c r="A359" s="22">
        <v>357</v>
      </c>
      <c r="B359" t="b">
        <v>0</v>
      </c>
      <c r="C359" t="b">
        <v>1</v>
      </c>
      <c r="D359" t="s">
        <v>90</v>
      </c>
      <c r="E359" t="s">
        <v>909</v>
      </c>
      <c r="F359" t="str">
        <f>VLOOKUP(pHWC_nonagri[[#This Row],[ecoinvent_country_name]],CFs_nonagri[[ecoinvent_country_name]:[ecoinvent_shortname]],3,0)</f>
        <v>RER w/o AT+BE+CH+DE+FR+IT</v>
      </c>
      <c r="G359">
        <v>17189500000</v>
      </c>
      <c r="H359">
        <v>1459930000</v>
      </c>
      <c r="I359">
        <v>1318640000</v>
      </c>
      <c r="J359">
        <v>1459930000</v>
      </c>
      <c r="K359">
        <v>1412830000</v>
      </c>
      <c r="L359">
        <v>1459930000</v>
      </c>
      <c r="M359">
        <v>1412830000</v>
      </c>
      <c r="N359">
        <v>1459930000</v>
      </c>
      <c r="O359">
        <v>1459930000</v>
      </c>
      <c r="P359">
        <v>1412830000</v>
      </c>
      <c r="Q359">
        <v>1459930000</v>
      </c>
      <c r="R359">
        <v>1412830000</v>
      </c>
      <c r="S359">
        <v>1459930000</v>
      </c>
    </row>
    <row r="360" spans="1:19" x14ac:dyDescent="0.2">
      <c r="A360" s="22">
        <v>358</v>
      </c>
      <c r="B360" t="b">
        <v>0</v>
      </c>
      <c r="C360" t="b">
        <v>1</v>
      </c>
      <c r="D360" t="s">
        <v>90</v>
      </c>
      <c r="E360" t="s">
        <v>911</v>
      </c>
      <c r="F360" t="str">
        <f>VLOOKUP(pHWC_nonagri[[#This Row],[ecoinvent_country_name]],CFs_nonagri[[ecoinvent_country_name]:[ecoinvent_shortname]],3,0)</f>
        <v>RER w/o CH+DE</v>
      </c>
      <c r="G360">
        <v>22786900000</v>
      </c>
      <c r="H360">
        <v>1935330000</v>
      </c>
      <c r="I360">
        <v>1748040000</v>
      </c>
      <c r="J360">
        <v>1935330000</v>
      </c>
      <c r="K360">
        <v>1872900000</v>
      </c>
      <c r="L360">
        <v>1935330000</v>
      </c>
      <c r="M360">
        <v>1872900000</v>
      </c>
      <c r="N360">
        <v>1935330000</v>
      </c>
      <c r="O360">
        <v>1935330000</v>
      </c>
      <c r="P360">
        <v>1872900000</v>
      </c>
      <c r="Q360">
        <v>1935330000</v>
      </c>
      <c r="R360">
        <v>1872900000</v>
      </c>
      <c r="S360">
        <v>1935330000</v>
      </c>
    </row>
    <row r="361" spans="1:19" x14ac:dyDescent="0.2">
      <c r="A361" s="22">
        <v>359</v>
      </c>
      <c r="B361" t="b">
        <v>0</v>
      </c>
      <c r="C361" t="b">
        <v>1</v>
      </c>
      <c r="D361" t="s">
        <v>90</v>
      </c>
      <c r="E361" t="s">
        <v>913</v>
      </c>
      <c r="F361" t="str">
        <f>VLOOKUP(pHWC_nonagri[[#This Row],[ecoinvent_country_name]],CFs_nonagri[[ecoinvent_country_name]:[ecoinvent_shortname]],3,0)</f>
        <v>RER w/o DE+NL+NO</v>
      </c>
      <c r="G361">
        <v>21743300000</v>
      </c>
      <c r="H361">
        <v>1846690000</v>
      </c>
      <c r="I361">
        <v>1667980000</v>
      </c>
      <c r="J361">
        <v>1846690000</v>
      </c>
      <c r="K361">
        <v>1787120000</v>
      </c>
      <c r="L361">
        <v>1846690000</v>
      </c>
      <c r="M361">
        <v>1787120000</v>
      </c>
      <c r="N361">
        <v>1846690000</v>
      </c>
      <c r="O361">
        <v>1846690000</v>
      </c>
      <c r="P361">
        <v>1787120000</v>
      </c>
      <c r="Q361">
        <v>1846690000</v>
      </c>
      <c r="R361">
        <v>1787120000</v>
      </c>
      <c r="S361">
        <v>1846690000</v>
      </c>
    </row>
    <row r="362" spans="1:19" x14ac:dyDescent="0.2">
      <c r="A362" s="22">
        <v>360</v>
      </c>
      <c r="B362" t="b">
        <v>0</v>
      </c>
      <c r="C362" t="b">
        <v>1</v>
      </c>
      <c r="D362" t="s">
        <v>90</v>
      </c>
      <c r="E362" t="s">
        <v>915</v>
      </c>
      <c r="F362" t="str">
        <f>VLOOKUP(pHWC_nonagri[[#This Row],[ecoinvent_country_name]],CFs_nonagri[[ecoinvent_country_name]:[ecoinvent_shortname]],3,0)</f>
        <v>RER w/o DE+NL+NO+RU</v>
      </c>
      <c r="G362">
        <v>16343100000</v>
      </c>
      <c r="H362">
        <v>1388040000</v>
      </c>
      <c r="I362">
        <v>1253720000</v>
      </c>
      <c r="J362">
        <v>1388040000</v>
      </c>
      <c r="K362">
        <v>1343270000</v>
      </c>
      <c r="L362">
        <v>1388040000</v>
      </c>
      <c r="M362">
        <v>1343270000</v>
      </c>
      <c r="N362">
        <v>1388040000</v>
      </c>
      <c r="O362">
        <v>1388040000</v>
      </c>
      <c r="P362">
        <v>1343270000</v>
      </c>
      <c r="Q362">
        <v>1388040000</v>
      </c>
      <c r="R362">
        <v>1343270000</v>
      </c>
      <c r="S362">
        <v>1388040000</v>
      </c>
    </row>
    <row r="363" spans="1:19" x14ac:dyDescent="0.2">
      <c r="A363" s="22">
        <v>361</v>
      </c>
      <c r="B363" t="b">
        <v>0</v>
      </c>
      <c r="C363" t="b">
        <v>1</v>
      </c>
      <c r="D363" t="s">
        <v>90</v>
      </c>
      <c r="E363" t="s">
        <v>917</v>
      </c>
      <c r="F363" t="str">
        <f>VLOOKUP(pHWC_nonagri[[#This Row],[ecoinvent_country_name]],CFs_nonagri[[ecoinvent_country_name]:[ecoinvent_shortname]],3,0)</f>
        <v>RER w/o DE+NL+RU</v>
      </c>
      <c r="G363">
        <v>16734000000</v>
      </c>
      <c r="H363">
        <v>1421240000</v>
      </c>
      <c r="I363">
        <v>1283700000</v>
      </c>
      <c r="J363">
        <v>1421240000</v>
      </c>
      <c r="K363">
        <v>1375400000</v>
      </c>
      <c r="L363">
        <v>1421240000</v>
      </c>
      <c r="M363">
        <v>1375400000</v>
      </c>
      <c r="N363">
        <v>1421240000</v>
      </c>
      <c r="O363">
        <v>1421240000</v>
      </c>
      <c r="P363">
        <v>1375400000</v>
      </c>
      <c r="Q363">
        <v>1421240000</v>
      </c>
      <c r="R363">
        <v>1375400000</v>
      </c>
      <c r="S363">
        <v>1421240000</v>
      </c>
    </row>
    <row r="364" spans="1:19" x14ac:dyDescent="0.2">
      <c r="A364" s="22">
        <v>362</v>
      </c>
      <c r="B364" t="b">
        <v>0</v>
      </c>
      <c r="C364" t="b">
        <v>1</v>
      </c>
      <c r="D364" t="s">
        <v>90</v>
      </c>
      <c r="E364" t="s">
        <v>919</v>
      </c>
      <c r="F364" t="str">
        <f>VLOOKUP(pHWC_nonagri[[#This Row],[ecoinvent_country_name]],CFs_nonagri[[ecoinvent_country_name]:[ecoinvent_shortname]],3,0)</f>
        <v>RER w/o RU</v>
      </c>
      <c r="G364">
        <v>19745400000</v>
      </c>
      <c r="H364">
        <v>1677000000</v>
      </c>
      <c r="I364">
        <v>1514710000</v>
      </c>
      <c r="J364">
        <v>1677000000</v>
      </c>
      <c r="K364">
        <v>1622910000</v>
      </c>
      <c r="L364">
        <v>1677000000</v>
      </c>
      <c r="M364">
        <v>1622910000</v>
      </c>
      <c r="N364">
        <v>1677000000</v>
      </c>
      <c r="O364">
        <v>1677000000</v>
      </c>
      <c r="P364">
        <v>1622910000</v>
      </c>
      <c r="Q364">
        <v>1677000000</v>
      </c>
      <c r="R364">
        <v>1622910000</v>
      </c>
      <c r="S364">
        <v>1677000000</v>
      </c>
    </row>
    <row r="365" spans="1:19" x14ac:dyDescent="0.2">
      <c r="A365" s="22">
        <v>363</v>
      </c>
      <c r="B365" t="b">
        <v>0</v>
      </c>
      <c r="C365" t="b">
        <v>1</v>
      </c>
      <c r="D365" t="s">
        <v>90</v>
      </c>
      <c r="E365" t="s">
        <v>921</v>
      </c>
      <c r="F365" t="str">
        <f>VLOOKUP(pHWC_nonagri[[#This Row],[ecoinvent_country_name]],CFs_nonagri[[ecoinvent_country_name]:[ecoinvent_shortname]],3,0)</f>
        <v>RLA</v>
      </c>
      <c r="G365">
        <v>23800700000</v>
      </c>
      <c r="H365">
        <v>2021430000</v>
      </c>
      <c r="I365">
        <v>1825800000</v>
      </c>
      <c r="J365">
        <v>2021430000</v>
      </c>
      <c r="K365">
        <v>1956220000</v>
      </c>
      <c r="L365">
        <v>2021430000</v>
      </c>
      <c r="M365">
        <v>1956220000</v>
      </c>
      <c r="N365">
        <v>2021430000</v>
      </c>
      <c r="O365">
        <v>2021430000</v>
      </c>
      <c r="P365">
        <v>1956220000</v>
      </c>
      <c r="Q365">
        <v>2021430000</v>
      </c>
      <c r="R365">
        <v>1956220000</v>
      </c>
      <c r="S365">
        <v>2021430000</v>
      </c>
    </row>
    <row r="366" spans="1:19" x14ac:dyDescent="0.2">
      <c r="A366" s="22">
        <v>364</v>
      </c>
      <c r="B366" t="b">
        <v>0</v>
      </c>
      <c r="C366" t="b">
        <v>1</v>
      </c>
      <c r="D366" t="s">
        <v>90</v>
      </c>
      <c r="E366" t="s">
        <v>923</v>
      </c>
      <c r="F366" t="str">
        <f>VLOOKUP(pHWC_nonagri[[#This Row],[ecoinvent_country_name]],CFs_nonagri[[ecoinvent_country_name]:[ecoinvent_shortname]],3,0)</f>
        <v>RME</v>
      </c>
      <c r="G366">
        <v>3146720000</v>
      </c>
      <c r="H366">
        <v>267256000</v>
      </c>
      <c r="I366">
        <v>241392000</v>
      </c>
      <c r="J366">
        <v>267256000</v>
      </c>
      <c r="K366">
        <v>258634000</v>
      </c>
      <c r="L366">
        <v>267256000</v>
      </c>
      <c r="M366">
        <v>258634000</v>
      </c>
      <c r="N366">
        <v>267256000</v>
      </c>
      <c r="O366">
        <v>267256000</v>
      </c>
      <c r="P366">
        <v>258634000</v>
      </c>
      <c r="Q366">
        <v>267256000</v>
      </c>
      <c r="R366">
        <v>258634000</v>
      </c>
      <c r="S366">
        <v>267256000</v>
      </c>
    </row>
    <row r="367" spans="1:19" x14ac:dyDescent="0.2">
      <c r="A367" s="22">
        <v>365</v>
      </c>
      <c r="B367" t="b">
        <v>0</v>
      </c>
      <c r="C367" t="b">
        <v>1</v>
      </c>
      <c r="D367" t="s">
        <v>90</v>
      </c>
      <c r="E367" t="s">
        <v>925</v>
      </c>
      <c r="F367" t="str">
        <f>VLOOKUP(pHWC_nonagri[[#This Row],[ecoinvent_country_name]],CFs_nonagri[[ecoinvent_country_name]:[ecoinvent_shortname]],3,0)</f>
        <v>RNA</v>
      </c>
      <c r="G367">
        <v>18876700000</v>
      </c>
      <c r="H367">
        <v>1603230000</v>
      </c>
      <c r="I367">
        <v>1448080000</v>
      </c>
      <c r="J367">
        <v>1603230000</v>
      </c>
      <c r="K367">
        <v>1551510000</v>
      </c>
      <c r="L367">
        <v>1603230000</v>
      </c>
      <c r="M367">
        <v>1551510000</v>
      </c>
      <c r="N367">
        <v>1603230000</v>
      </c>
      <c r="O367">
        <v>1603230000</v>
      </c>
      <c r="P367">
        <v>1551510000</v>
      </c>
      <c r="Q367">
        <v>1603230000</v>
      </c>
      <c r="R367">
        <v>1551510000</v>
      </c>
      <c r="S367">
        <v>1603230000</v>
      </c>
    </row>
    <row r="368" spans="1:19" x14ac:dyDescent="0.2">
      <c r="A368" s="22">
        <v>366</v>
      </c>
      <c r="B368" t="b">
        <v>1</v>
      </c>
      <c r="C368" t="b">
        <v>1</v>
      </c>
      <c r="D368" t="s">
        <v>927</v>
      </c>
      <c r="E368" t="s">
        <v>927</v>
      </c>
      <c r="F368" t="str">
        <f>VLOOKUP(pHWC_nonagri[[#This Row],[ecoinvent_country_name]],CFs_nonagri[[ecoinvent_country_name]:[ecoinvent_shortname]],3,0)</f>
        <v>RO</v>
      </c>
      <c r="G368">
        <v>580309000</v>
      </c>
      <c r="H368">
        <v>49286500</v>
      </c>
      <c r="I368">
        <v>44516900</v>
      </c>
      <c r="J368">
        <v>49286500</v>
      </c>
      <c r="K368">
        <v>47696600</v>
      </c>
      <c r="L368">
        <v>49286500</v>
      </c>
      <c r="M368">
        <v>47696600</v>
      </c>
      <c r="N368">
        <v>49286500</v>
      </c>
      <c r="O368">
        <v>49286500</v>
      </c>
      <c r="P368">
        <v>47696600</v>
      </c>
      <c r="Q368">
        <v>49286500</v>
      </c>
      <c r="R368">
        <v>47696600</v>
      </c>
      <c r="S368">
        <v>49286500</v>
      </c>
    </row>
    <row r="369" spans="1:19" x14ac:dyDescent="0.2">
      <c r="A369" s="22">
        <v>367</v>
      </c>
      <c r="B369" t="b">
        <v>0</v>
      </c>
      <c r="C369" t="b">
        <v>1</v>
      </c>
      <c r="D369" t="s">
        <v>90</v>
      </c>
      <c r="E369" t="s">
        <v>930</v>
      </c>
      <c r="F369" t="str">
        <f>VLOOKUP(pHWC_nonagri[[#This Row],[ecoinvent_country_name]],CFs_nonagri[[ecoinvent_country_name]:[ecoinvent_shortname]],3,0)</f>
        <v>RS</v>
      </c>
      <c r="G369">
        <v>157588000</v>
      </c>
      <c r="H369">
        <v>13384200</v>
      </c>
      <c r="I369">
        <v>12089000</v>
      </c>
      <c r="J369">
        <v>13384200</v>
      </c>
      <c r="K369">
        <v>12952500</v>
      </c>
      <c r="L369">
        <v>13384200</v>
      </c>
      <c r="M369">
        <v>12952500</v>
      </c>
      <c r="N369">
        <v>13384200</v>
      </c>
      <c r="O369">
        <v>13384200</v>
      </c>
      <c r="P369">
        <v>12952500</v>
      </c>
      <c r="Q369">
        <v>13384200</v>
      </c>
      <c r="R369">
        <v>12952500</v>
      </c>
      <c r="S369">
        <v>13384200</v>
      </c>
    </row>
    <row r="370" spans="1:19" x14ac:dyDescent="0.2">
      <c r="A370" s="22">
        <v>368</v>
      </c>
      <c r="B370" t="b">
        <v>1</v>
      </c>
      <c r="C370" t="b">
        <v>1</v>
      </c>
      <c r="D370" t="s">
        <v>932</v>
      </c>
      <c r="E370" t="s">
        <v>933</v>
      </c>
      <c r="F370" t="str">
        <f>VLOOKUP(pHWC_nonagri[[#This Row],[ecoinvent_country_name]],CFs_nonagri[[ecoinvent_country_name]:[ecoinvent_shortname]],3,0)</f>
        <v>RU</v>
      </c>
      <c r="G370">
        <v>7797060000</v>
      </c>
      <c r="H370">
        <v>662216000</v>
      </c>
      <c r="I370">
        <v>598131000</v>
      </c>
      <c r="J370">
        <v>662216000</v>
      </c>
      <c r="K370">
        <v>640854000</v>
      </c>
      <c r="L370">
        <v>662216000</v>
      </c>
      <c r="M370">
        <v>640854000</v>
      </c>
      <c r="N370">
        <v>662216000</v>
      </c>
      <c r="O370">
        <v>662216000</v>
      </c>
      <c r="P370">
        <v>640854000</v>
      </c>
      <c r="Q370">
        <v>662216000</v>
      </c>
      <c r="R370">
        <v>640854000</v>
      </c>
      <c r="S370">
        <v>662216000</v>
      </c>
    </row>
    <row r="371" spans="1:19" x14ac:dyDescent="0.2">
      <c r="A371" s="22">
        <v>369</v>
      </c>
      <c r="B371" t="b">
        <v>1</v>
      </c>
      <c r="C371" t="b">
        <v>1</v>
      </c>
      <c r="D371" t="s">
        <v>936</v>
      </c>
      <c r="E371" t="s">
        <v>936</v>
      </c>
      <c r="F371" t="str">
        <f>VLOOKUP(pHWC_nonagri[[#This Row],[ecoinvent_country_name]],CFs_nonagri[[ecoinvent_country_name]:[ecoinvent_shortname]],3,0)</f>
        <v>RW</v>
      </c>
      <c r="G371">
        <v>60166100</v>
      </c>
      <c r="H371">
        <v>5110000</v>
      </c>
      <c r="I371">
        <v>4615480</v>
      </c>
      <c r="J371">
        <v>5110000</v>
      </c>
      <c r="K371">
        <v>4945160</v>
      </c>
      <c r="L371">
        <v>5110000</v>
      </c>
      <c r="M371">
        <v>4945160</v>
      </c>
      <c r="N371">
        <v>5110000</v>
      </c>
      <c r="O371">
        <v>5110000</v>
      </c>
      <c r="P371">
        <v>4945160</v>
      </c>
      <c r="Q371">
        <v>5110000</v>
      </c>
      <c r="R371">
        <v>4945160</v>
      </c>
      <c r="S371">
        <v>5110000</v>
      </c>
    </row>
    <row r="372" spans="1:19" x14ac:dyDescent="0.2">
      <c r="A372" s="22">
        <v>370</v>
      </c>
      <c r="B372" t="b">
        <v>0</v>
      </c>
      <c r="C372" t="b">
        <v>1</v>
      </c>
      <c r="D372" t="s">
        <v>90</v>
      </c>
      <c r="E372" t="s">
        <v>939</v>
      </c>
      <c r="F372" t="str">
        <f>VLOOKUP(pHWC_nonagri[[#This Row],[ecoinvent_country_name]],CFs_nonagri[[ecoinvent_country_name]:[ecoinvent_shortname]],3,0)</f>
        <v>Russia (Asia)</v>
      </c>
      <c r="G372">
        <v>2172630000</v>
      </c>
      <c r="H372">
        <v>184525000</v>
      </c>
      <c r="I372">
        <v>166668000</v>
      </c>
      <c r="J372">
        <v>184525000</v>
      </c>
      <c r="K372">
        <v>178572000</v>
      </c>
      <c r="L372">
        <v>184525000</v>
      </c>
      <c r="M372">
        <v>178572000</v>
      </c>
      <c r="N372">
        <v>184525000</v>
      </c>
      <c r="O372">
        <v>184525000</v>
      </c>
      <c r="P372">
        <v>178572000</v>
      </c>
      <c r="Q372">
        <v>184525000</v>
      </c>
      <c r="R372">
        <v>178572000</v>
      </c>
      <c r="S372">
        <v>184525000</v>
      </c>
    </row>
    <row r="373" spans="1:19" x14ac:dyDescent="0.2">
      <c r="A373" s="22">
        <v>371</v>
      </c>
      <c r="B373" t="b">
        <v>0</v>
      </c>
      <c r="C373" t="b">
        <v>1</v>
      </c>
      <c r="D373" t="s">
        <v>90</v>
      </c>
      <c r="E373" t="s">
        <v>941</v>
      </c>
      <c r="F373" t="str">
        <f>VLOOKUP(pHWC_nonagri[[#This Row],[ecoinvent_country_name]],CFs_nonagri[[ecoinvent_country_name]:[ecoinvent_shortname]],3,0)</f>
        <v>Russia (Europe)</v>
      </c>
      <c r="G373">
        <v>5632280000</v>
      </c>
      <c r="H373">
        <v>478358000</v>
      </c>
      <c r="I373">
        <v>432066000</v>
      </c>
      <c r="J373">
        <v>478358000</v>
      </c>
      <c r="K373">
        <v>462927000</v>
      </c>
      <c r="L373">
        <v>478358000</v>
      </c>
      <c r="M373">
        <v>462927000</v>
      </c>
      <c r="N373">
        <v>478358000</v>
      </c>
      <c r="O373">
        <v>478358000</v>
      </c>
      <c r="P373">
        <v>462927000</v>
      </c>
      <c r="Q373">
        <v>478358000</v>
      </c>
      <c r="R373">
        <v>462927000</v>
      </c>
      <c r="S373">
        <v>478358000</v>
      </c>
    </row>
    <row r="374" spans="1:19" x14ac:dyDescent="0.2">
      <c r="A374" s="22">
        <v>372</v>
      </c>
      <c r="B374" t="b">
        <v>1</v>
      </c>
      <c r="C374" t="b">
        <v>1</v>
      </c>
      <c r="D374" t="s">
        <v>942</v>
      </c>
      <c r="E374" t="s">
        <v>942</v>
      </c>
      <c r="F374" t="str">
        <f>VLOOKUP(pHWC_nonagri[[#This Row],[ecoinvent_country_name]],CFs_nonagri[[ecoinvent_country_name]:[ecoinvent_shortname]],3,0)</f>
        <v>SA</v>
      </c>
      <c r="G374">
        <v>334849000</v>
      </c>
      <c r="H374">
        <v>28439200</v>
      </c>
      <c r="I374">
        <v>25687100</v>
      </c>
      <c r="J374">
        <v>28439200</v>
      </c>
      <c r="K374">
        <v>27521900</v>
      </c>
      <c r="L374">
        <v>28439200</v>
      </c>
      <c r="M374">
        <v>27521900</v>
      </c>
      <c r="N374">
        <v>28439200</v>
      </c>
      <c r="O374">
        <v>28439200</v>
      </c>
      <c r="P374">
        <v>27521900</v>
      </c>
      <c r="Q374">
        <v>28439200</v>
      </c>
      <c r="R374">
        <v>27521900</v>
      </c>
      <c r="S374">
        <v>28439200</v>
      </c>
    </row>
    <row r="375" spans="1:19" x14ac:dyDescent="0.2">
      <c r="A375" s="22">
        <v>373</v>
      </c>
      <c r="B375" t="b">
        <v>0</v>
      </c>
      <c r="C375" t="b">
        <v>1</v>
      </c>
      <c r="D375" t="s">
        <v>90</v>
      </c>
      <c r="E375" t="s">
        <v>945</v>
      </c>
      <c r="F375" t="str">
        <f>VLOOKUP(pHWC_nonagri[[#This Row],[ecoinvent_country_name]],CFs_nonagri[[ecoinvent_country_name]:[ecoinvent_shortname]],3,0)</f>
        <v>SAS</v>
      </c>
      <c r="G375">
        <v>43413500000</v>
      </c>
      <c r="H375">
        <v>3687180000</v>
      </c>
      <c r="I375">
        <v>3330350000</v>
      </c>
      <c r="J375">
        <v>3687180000</v>
      </c>
      <c r="K375">
        <v>3568230000</v>
      </c>
      <c r="L375">
        <v>3687180000</v>
      </c>
      <c r="M375">
        <v>3568230000</v>
      </c>
      <c r="N375">
        <v>3687180000</v>
      </c>
      <c r="O375">
        <v>3687180000</v>
      </c>
      <c r="P375">
        <v>3568230000</v>
      </c>
      <c r="Q375">
        <v>3687180000</v>
      </c>
      <c r="R375">
        <v>3568230000</v>
      </c>
      <c r="S375">
        <v>3687180000</v>
      </c>
    </row>
    <row r="376" spans="1:19" x14ac:dyDescent="0.2">
      <c r="A376" s="22">
        <v>374</v>
      </c>
      <c r="B376" t="b">
        <v>1</v>
      </c>
      <c r="C376" t="b">
        <v>1</v>
      </c>
      <c r="D376" t="s">
        <v>947</v>
      </c>
      <c r="E376" t="s">
        <v>947</v>
      </c>
      <c r="F376" t="str">
        <f>VLOOKUP(pHWC_nonagri[[#This Row],[ecoinvent_country_name]],CFs_nonagri[[ecoinvent_country_name]:[ecoinvent_shortname]],3,0)</f>
        <v>SB</v>
      </c>
      <c r="G376">
        <v>422897</v>
      </c>
      <c r="H376">
        <v>35917.300000000003</v>
      </c>
      <c r="I376">
        <v>32441.4</v>
      </c>
      <c r="J376">
        <v>35917.300000000003</v>
      </c>
      <c r="K376">
        <v>34758.699999999997</v>
      </c>
      <c r="L376">
        <v>35917.300000000003</v>
      </c>
      <c r="M376">
        <v>34758.699999999997</v>
      </c>
      <c r="N376">
        <v>35917.300000000003</v>
      </c>
      <c r="O376">
        <v>35917.300000000003</v>
      </c>
      <c r="P376">
        <v>34758.699999999997</v>
      </c>
      <c r="Q376">
        <v>35917.300000000003</v>
      </c>
      <c r="R376">
        <v>34758.699999999997</v>
      </c>
      <c r="S376">
        <v>35917.300000000003</v>
      </c>
    </row>
    <row r="377" spans="1:19" x14ac:dyDescent="0.2">
      <c r="A377" s="22">
        <v>375</v>
      </c>
      <c r="B377" t="b">
        <v>1</v>
      </c>
      <c r="C377" t="b">
        <v>1</v>
      </c>
      <c r="D377" t="s">
        <v>950</v>
      </c>
      <c r="E377" t="s">
        <v>950</v>
      </c>
      <c r="F377" t="str">
        <f>VLOOKUP(pHWC_nonagri[[#This Row],[ecoinvent_country_name]],CFs_nonagri[[ecoinvent_country_name]:[ecoinvent_shortname]],3,0)</f>
        <v>SC</v>
      </c>
      <c r="G377">
        <v>323843</v>
      </c>
      <c r="H377">
        <v>27504.400000000001</v>
      </c>
      <c r="I377">
        <v>24842.7</v>
      </c>
      <c r="J377">
        <v>27504.400000000001</v>
      </c>
      <c r="K377">
        <v>26617.200000000001</v>
      </c>
      <c r="L377">
        <v>27504.400000000001</v>
      </c>
      <c r="M377">
        <v>26617.200000000001</v>
      </c>
      <c r="N377">
        <v>27504.400000000001</v>
      </c>
      <c r="O377">
        <v>27504.400000000001</v>
      </c>
      <c r="P377">
        <v>26617.200000000001</v>
      </c>
      <c r="Q377">
        <v>27504.400000000001</v>
      </c>
      <c r="R377">
        <v>26617.200000000001</v>
      </c>
      <c r="S377">
        <v>27504.400000000001</v>
      </c>
    </row>
    <row r="378" spans="1:19" x14ac:dyDescent="0.2">
      <c r="A378" s="22">
        <v>376</v>
      </c>
      <c r="B378" t="b">
        <v>1</v>
      </c>
      <c r="C378" t="b">
        <v>1</v>
      </c>
      <c r="D378" t="s">
        <v>953</v>
      </c>
      <c r="E378" t="s">
        <v>953</v>
      </c>
      <c r="F378" t="str">
        <f>VLOOKUP(pHWC_nonagri[[#This Row],[ecoinvent_country_name]],CFs_nonagri[[ecoinvent_country_name]:[ecoinvent_shortname]],3,0)</f>
        <v>SD</v>
      </c>
      <c r="G378">
        <v>533391000</v>
      </c>
      <c r="H378">
        <v>45301700</v>
      </c>
      <c r="I378">
        <v>40917700</v>
      </c>
      <c r="J378">
        <v>45301700</v>
      </c>
      <c r="K378">
        <v>43840400</v>
      </c>
      <c r="L378">
        <v>45301700</v>
      </c>
      <c r="M378">
        <v>43840400</v>
      </c>
      <c r="N378">
        <v>45301700</v>
      </c>
      <c r="O378">
        <v>45301700</v>
      </c>
      <c r="P378">
        <v>43840400</v>
      </c>
      <c r="Q378">
        <v>45301700</v>
      </c>
      <c r="R378">
        <v>43840400</v>
      </c>
      <c r="S378">
        <v>45301700</v>
      </c>
    </row>
    <row r="379" spans="1:19" x14ac:dyDescent="0.2">
      <c r="A379" s="22">
        <v>377</v>
      </c>
      <c r="B379" t="b">
        <v>1</v>
      </c>
      <c r="C379" t="b">
        <v>1</v>
      </c>
      <c r="D379" t="s">
        <v>956</v>
      </c>
      <c r="E379" t="s">
        <v>956</v>
      </c>
      <c r="F379" t="str">
        <f>VLOOKUP(pHWC_nonagri[[#This Row],[ecoinvent_country_name]],CFs_nonagri[[ecoinvent_country_name]:[ecoinvent_shortname]],3,0)</f>
        <v>SE</v>
      </c>
      <c r="G379">
        <v>468187000</v>
      </c>
      <c r="H379">
        <v>39763800</v>
      </c>
      <c r="I379">
        <v>35915700</v>
      </c>
      <c r="J379">
        <v>39763800</v>
      </c>
      <c r="K379">
        <v>38481100</v>
      </c>
      <c r="L379">
        <v>39763800</v>
      </c>
      <c r="M379">
        <v>38481100</v>
      </c>
      <c r="N379">
        <v>39763800</v>
      </c>
      <c r="O379">
        <v>39763800</v>
      </c>
      <c r="P379">
        <v>38481100</v>
      </c>
      <c r="Q379">
        <v>39763800</v>
      </c>
      <c r="R379">
        <v>38481100</v>
      </c>
      <c r="S379">
        <v>39763800</v>
      </c>
    </row>
    <row r="380" spans="1:19" x14ac:dyDescent="0.2">
      <c r="A380" s="22">
        <v>378</v>
      </c>
      <c r="B380" t="b">
        <v>1</v>
      </c>
      <c r="C380" t="b">
        <v>1</v>
      </c>
      <c r="D380" t="s">
        <v>959</v>
      </c>
      <c r="E380" t="s">
        <v>959</v>
      </c>
      <c r="F380" t="str">
        <f>VLOOKUP(pHWC_nonagri[[#This Row],[ecoinvent_country_name]],CFs_nonagri[[ecoinvent_country_name]:[ecoinvent_shortname]],3,0)</f>
        <v>SG</v>
      </c>
      <c r="G380">
        <v>59323700</v>
      </c>
      <c r="H380">
        <v>5038450</v>
      </c>
      <c r="I380">
        <v>4550860</v>
      </c>
      <c r="J380">
        <v>5038450</v>
      </c>
      <c r="K380">
        <v>4875920</v>
      </c>
      <c r="L380">
        <v>5038450</v>
      </c>
      <c r="M380">
        <v>4875920</v>
      </c>
      <c r="N380">
        <v>5038450</v>
      </c>
      <c r="O380">
        <v>5038450</v>
      </c>
      <c r="P380">
        <v>4875920</v>
      </c>
      <c r="Q380">
        <v>5038450</v>
      </c>
      <c r="R380">
        <v>4875920</v>
      </c>
      <c r="S380">
        <v>5038450</v>
      </c>
    </row>
    <row r="381" spans="1:19" x14ac:dyDescent="0.2">
      <c r="A381" s="22">
        <v>379</v>
      </c>
      <c r="B381" t="b">
        <v>0</v>
      </c>
      <c r="C381" t="b">
        <v>1</v>
      </c>
      <c r="D381" t="s">
        <v>90</v>
      </c>
      <c r="E381" t="s">
        <v>962</v>
      </c>
      <c r="F381" t="str">
        <f>VLOOKUP(pHWC_nonagri[[#This Row],[ecoinvent_country_name]],CFs_nonagri[[ecoinvent_country_name]:[ecoinvent_shortname]],3,0)</f>
        <v>SH</v>
      </c>
      <c r="G381">
        <v>21192</v>
      </c>
      <c r="H381">
        <v>1799.87</v>
      </c>
      <c r="I381">
        <v>1625.69</v>
      </c>
      <c r="J381">
        <v>1799.87</v>
      </c>
      <c r="K381">
        <v>1741.81</v>
      </c>
      <c r="L381">
        <v>1799.87</v>
      </c>
      <c r="M381">
        <v>1741.81</v>
      </c>
      <c r="N381">
        <v>1799.87</v>
      </c>
      <c r="O381">
        <v>1799.87</v>
      </c>
      <c r="P381">
        <v>1741.81</v>
      </c>
      <c r="Q381">
        <v>1799.87</v>
      </c>
      <c r="R381">
        <v>1741.81</v>
      </c>
      <c r="S381">
        <v>1799.87</v>
      </c>
    </row>
    <row r="382" spans="1:19" x14ac:dyDescent="0.2">
      <c r="A382" s="22">
        <v>380</v>
      </c>
      <c r="B382" t="b">
        <v>1</v>
      </c>
      <c r="C382" t="b">
        <v>1</v>
      </c>
      <c r="D382" t="s">
        <v>964</v>
      </c>
      <c r="E382" t="s">
        <v>964</v>
      </c>
      <c r="F382" t="str">
        <f>VLOOKUP(pHWC_nonagri[[#This Row],[ecoinvent_country_name]],CFs_nonagri[[ecoinvent_country_name]:[ecoinvent_shortname]],3,0)</f>
        <v>SI</v>
      </c>
      <c r="G382">
        <v>50732800</v>
      </c>
      <c r="H382">
        <v>4308810</v>
      </c>
      <c r="I382">
        <v>3891830</v>
      </c>
      <c r="J382">
        <v>4308810</v>
      </c>
      <c r="K382">
        <v>4169820</v>
      </c>
      <c r="L382">
        <v>4308810</v>
      </c>
      <c r="M382">
        <v>4169820</v>
      </c>
      <c r="N382">
        <v>4308810</v>
      </c>
      <c r="O382">
        <v>4308810</v>
      </c>
      <c r="P382">
        <v>4169820</v>
      </c>
      <c r="Q382">
        <v>4308810</v>
      </c>
      <c r="R382">
        <v>4169820</v>
      </c>
      <c r="S382">
        <v>4308810</v>
      </c>
    </row>
    <row r="383" spans="1:19" x14ac:dyDescent="0.2">
      <c r="A383" s="22">
        <v>381</v>
      </c>
      <c r="B383" t="b">
        <v>1</v>
      </c>
      <c r="C383" t="b">
        <v>1</v>
      </c>
      <c r="D383" t="s">
        <v>967</v>
      </c>
      <c r="E383" t="s">
        <v>967</v>
      </c>
      <c r="F383" t="str">
        <f>VLOOKUP(pHWC_nonagri[[#This Row],[ecoinvent_country_name]],CFs_nonagri[[ecoinvent_country_name]:[ecoinvent_shortname]],3,0)</f>
        <v>SK</v>
      </c>
      <c r="G383">
        <v>580571000</v>
      </c>
      <c r="H383">
        <v>49308800</v>
      </c>
      <c r="I383">
        <v>44537000</v>
      </c>
      <c r="J383">
        <v>49308800</v>
      </c>
      <c r="K383">
        <v>47718200</v>
      </c>
      <c r="L383">
        <v>49308800</v>
      </c>
      <c r="M383">
        <v>47718200</v>
      </c>
      <c r="N383">
        <v>49308800</v>
      </c>
      <c r="O383">
        <v>49308800</v>
      </c>
      <c r="P383">
        <v>47718200</v>
      </c>
      <c r="Q383">
        <v>49308800</v>
      </c>
      <c r="R383">
        <v>47718200</v>
      </c>
      <c r="S383">
        <v>49308800</v>
      </c>
    </row>
    <row r="384" spans="1:19" x14ac:dyDescent="0.2">
      <c r="A384" s="22">
        <v>382</v>
      </c>
      <c r="B384" t="b">
        <v>1</v>
      </c>
      <c r="C384" t="b">
        <v>1</v>
      </c>
      <c r="D384" t="s">
        <v>970</v>
      </c>
      <c r="E384" t="s">
        <v>970</v>
      </c>
      <c r="F384" t="str">
        <f>VLOOKUP(pHWC_nonagri[[#This Row],[ecoinvent_country_name]],CFs_nonagri[[ecoinvent_country_name]:[ecoinvent_shortname]],3,0)</f>
        <v>SL</v>
      </c>
      <c r="G384">
        <v>20162900</v>
      </c>
      <c r="H384">
        <v>1712460</v>
      </c>
      <c r="I384">
        <v>1546740</v>
      </c>
      <c r="J384">
        <v>1712460</v>
      </c>
      <c r="K384">
        <v>1657220</v>
      </c>
      <c r="L384">
        <v>1712460</v>
      </c>
      <c r="M384">
        <v>1657220</v>
      </c>
      <c r="N384">
        <v>1712460</v>
      </c>
      <c r="O384">
        <v>1712460</v>
      </c>
      <c r="P384">
        <v>1657220</v>
      </c>
      <c r="Q384">
        <v>1712460</v>
      </c>
      <c r="R384">
        <v>1657220</v>
      </c>
      <c r="S384">
        <v>1712460</v>
      </c>
    </row>
    <row r="385" spans="1:19" x14ac:dyDescent="0.2">
      <c r="A385" s="22">
        <v>383</v>
      </c>
      <c r="B385" t="b">
        <v>1</v>
      </c>
      <c r="C385" t="b">
        <v>1</v>
      </c>
      <c r="D385" t="s">
        <v>973</v>
      </c>
      <c r="E385" t="s">
        <v>973</v>
      </c>
      <c r="F385" t="str">
        <f>VLOOKUP(pHWC_nonagri[[#This Row],[ecoinvent_country_name]],CFs_nonagri[[ecoinvent_country_name]:[ecoinvent_shortname]],3,0)</f>
        <v>SM</v>
      </c>
      <c r="G385">
        <v>122165</v>
      </c>
      <c r="H385">
        <v>10375.6</v>
      </c>
      <c r="I385">
        <v>9371.5300000000007</v>
      </c>
      <c r="J385">
        <v>10375.6</v>
      </c>
      <c r="K385">
        <v>10040.9</v>
      </c>
      <c r="L385">
        <v>10375.6</v>
      </c>
      <c r="M385">
        <v>10040.9</v>
      </c>
      <c r="N385">
        <v>10375.6</v>
      </c>
      <c r="O385">
        <v>10375.6</v>
      </c>
      <c r="P385">
        <v>10040.9</v>
      </c>
      <c r="Q385">
        <v>10375.6</v>
      </c>
      <c r="R385">
        <v>10040.9</v>
      </c>
      <c r="S385">
        <v>10375.6</v>
      </c>
    </row>
    <row r="386" spans="1:19" x14ac:dyDescent="0.2">
      <c r="A386" s="22">
        <v>384</v>
      </c>
      <c r="B386" t="b">
        <v>1</v>
      </c>
      <c r="C386" t="b">
        <v>1</v>
      </c>
      <c r="D386" t="s">
        <v>976</v>
      </c>
      <c r="E386" t="s">
        <v>976</v>
      </c>
      <c r="F386" t="str">
        <f>VLOOKUP(pHWC_nonagri[[#This Row],[ecoinvent_country_name]],CFs_nonagri[[ecoinvent_country_name]:[ecoinvent_shortname]],3,0)</f>
        <v>SN</v>
      </c>
      <c r="G386">
        <v>96017300</v>
      </c>
      <c r="H386">
        <v>8154890</v>
      </c>
      <c r="I386">
        <v>7365710</v>
      </c>
      <c r="J386">
        <v>8154890</v>
      </c>
      <c r="K386">
        <v>7891830</v>
      </c>
      <c r="L386">
        <v>8154890</v>
      </c>
      <c r="M386">
        <v>7891830</v>
      </c>
      <c r="N386">
        <v>8154890</v>
      </c>
      <c r="O386">
        <v>8154890</v>
      </c>
      <c r="P386">
        <v>7891830</v>
      </c>
      <c r="Q386">
        <v>8154890</v>
      </c>
      <c r="R386">
        <v>7891830</v>
      </c>
      <c r="S386">
        <v>8154890</v>
      </c>
    </row>
    <row r="387" spans="1:19" x14ac:dyDescent="0.2">
      <c r="A387" s="22">
        <v>385</v>
      </c>
      <c r="B387" t="b">
        <v>0</v>
      </c>
      <c r="C387" t="b">
        <v>1</v>
      </c>
      <c r="D387" t="s">
        <v>90</v>
      </c>
      <c r="E387" t="s">
        <v>979</v>
      </c>
      <c r="F387" t="str">
        <f>VLOOKUP(pHWC_nonagri[[#This Row],[ecoinvent_country_name]],CFs_nonagri[[ecoinvent_country_name]:[ecoinvent_shortname]],3,0)</f>
        <v>SO</v>
      </c>
      <c r="G387">
        <v>148385000</v>
      </c>
      <c r="H387">
        <v>12602500</v>
      </c>
      <c r="I387">
        <v>11382900</v>
      </c>
      <c r="J387">
        <v>12602500</v>
      </c>
      <c r="K387">
        <v>12196000</v>
      </c>
      <c r="L387">
        <v>12602500</v>
      </c>
      <c r="M387">
        <v>12196000</v>
      </c>
      <c r="N387">
        <v>12602500</v>
      </c>
      <c r="O387">
        <v>12602500</v>
      </c>
      <c r="P387">
        <v>12196000</v>
      </c>
      <c r="Q387">
        <v>12602500</v>
      </c>
      <c r="R387">
        <v>12196000</v>
      </c>
      <c r="S387">
        <v>12602500</v>
      </c>
    </row>
    <row r="388" spans="1:19" x14ac:dyDescent="0.2">
      <c r="A388" s="22">
        <v>386</v>
      </c>
      <c r="B388" t="b">
        <v>1</v>
      </c>
      <c r="C388" t="b">
        <v>1</v>
      </c>
      <c r="D388" t="s">
        <v>981</v>
      </c>
      <c r="E388" t="s">
        <v>981</v>
      </c>
      <c r="F388" t="str">
        <f>VLOOKUP(pHWC_nonagri[[#This Row],[ecoinvent_country_name]],CFs_nonagri[[ecoinvent_country_name]:[ecoinvent_shortname]],3,0)</f>
        <v>SR</v>
      </c>
      <c r="G388">
        <v>13175000</v>
      </c>
      <c r="H388">
        <v>1118970</v>
      </c>
      <c r="I388">
        <v>1010680</v>
      </c>
      <c r="J388">
        <v>1118970</v>
      </c>
      <c r="K388">
        <v>1082870</v>
      </c>
      <c r="L388">
        <v>1118970</v>
      </c>
      <c r="M388">
        <v>1082870</v>
      </c>
      <c r="N388">
        <v>1118970</v>
      </c>
      <c r="O388">
        <v>1118970</v>
      </c>
      <c r="P388">
        <v>1082870</v>
      </c>
      <c r="Q388">
        <v>1118970</v>
      </c>
      <c r="R388">
        <v>1082870</v>
      </c>
      <c r="S388">
        <v>1118970</v>
      </c>
    </row>
    <row r="389" spans="1:19" x14ac:dyDescent="0.2">
      <c r="A389" s="22">
        <v>387</v>
      </c>
      <c r="B389" t="b">
        <v>1</v>
      </c>
      <c r="C389" t="b">
        <v>1</v>
      </c>
      <c r="D389" t="s">
        <v>984</v>
      </c>
      <c r="E389" t="s">
        <v>984</v>
      </c>
      <c r="F389" t="str">
        <f>VLOOKUP(pHWC_nonagri[[#This Row],[ecoinvent_country_name]],CFs_nonagri[[ecoinvent_country_name]:[ecoinvent_shortname]],3,0)</f>
        <v>SS</v>
      </c>
      <c r="G389">
        <v>203184000</v>
      </c>
      <c r="H389">
        <v>17256700</v>
      </c>
      <c r="I389">
        <v>15586700</v>
      </c>
      <c r="J389">
        <v>17256700</v>
      </c>
      <c r="K389">
        <v>16700100</v>
      </c>
      <c r="L389">
        <v>17256700</v>
      </c>
      <c r="M389">
        <v>16700100</v>
      </c>
      <c r="N389">
        <v>17256700</v>
      </c>
      <c r="O389">
        <v>17256700</v>
      </c>
      <c r="P389">
        <v>16700100</v>
      </c>
      <c r="Q389">
        <v>17256700</v>
      </c>
      <c r="R389">
        <v>16700100</v>
      </c>
      <c r="S389">
        <v>17256700</v>
      </c>
    </row>
    <row r="390" spans="1:19" x14ac:dyDescent="0.2">
      <c r="A390" s="22">
        <v>388</v>
      </c>
      <c r="B390" t="b">
        <v>1</v>
      </c>
      <c r="C390" t="b">
        <v>1</v>
      </c>
      <c r="D390" t="s">
        <v>987</v>
      </c>
      <c r="E390" t="s">
        <v>987</v>
      </c>
      <c r="F390" t="str">
        <f>VLOOKUP(pHWC_nonagri[[#This Row],[ecoinvent_country_name]],CFs_nonagri[[ecoinvent_country_name]:[ecoinvent_shortname]],3,0)</f>
        <v>ST</v>
      </c>
      <c r="G390">
        <v>141094</v>
      </c>
      <c r="H390">
        <v>11983.3</v>
      </c>
      <c r="I390">
        <v>10823.6</v>
      </c>
      <c r="J390">
        <v>11983.3</v>
      </c>
      <c r="K390">
        <v>11596.7</v>
      </c>
      <c r="L390">
        <v>11983.3</v>
      </c>
      <c r="M390">
        <v>11596.7</v>
      </c>
      <c r="N390">
        <v>11983.3</v>
      </c>
      <c r="O390">
        <v>11983.3</v>
      </c>
      <c r="P390">
        <v>11596.7</v>
      </c>
      <c r="Q390">
        <v>11983.3</v>
      </c>
      <c r="R390">
        <v>11596.7</v>
      </c>
      <c r="S390">
        <v>11983.3</v>
      </c>
    </row>
    <row r="391" spans="1:19" x14ac:dyDescent="0.2">
      <c r="A391" s="22">
        <v>389</v>
      </c>
      <c r="B391" t="b">
        <v>1</v>
      </c>
      <c r="C391" t="b">
        <v>1</v>
      </c>
      <c r="D391" t="s">
        <v>990</v>
      </c>
      <c r="E391" t="s">
        <v>990</v>
      </c>
      <c r="F391" t="str">
        <f>VLOOKUP(pHWC_nonagri[[#This Row],[ecoinvent_country_name]],CFs_nonagri[[ecoinvent_country_name]:[ecoinvent_shortname]],3,0)</f>
        <v>SV</v>
      </c>
      <c r="G391">
        <v>74697200</v>
      </c>
      <c r="H391">
        <v>6344140</v>
      </c>
      <c r="I391">
        <v>5730190</v>
      </c>
      <c r="J391">
        <v>6344140</v>
      </c>
      <c r="K391">
        <v>6139490</v>
      </c>
      <c r="L391">
        <v>6344140</v>
      </c>
      <c r="M391">
        <v>6139490</v>
      </c>
      <c r="N391">
        <v>6344140</v>
      </c>
      <c r="O391">
        <v>6344140</v>
      </c>
      <c r="P391">
        <v>6139490</v>
      </c>
      <c r="Q391">
        <v>6344140</v>
      </c>
      <c r="R391">
        <v>6139490</v>
      </c>
      <c r="S391">
        <v>6344140</v>
      </c>
    </row>
    <row r="392" spans="1:19" x14ac:dyDescent="0.2">
      <c r="A392" s="22">
        <v>390</v>
      </c>
      <c r="B392" t="b">
        <v>1</v>
      </c>
      <c r="C392" t="b">
        <v>1</v>
      </c>
      <c r="D392" t="s">
        <v>993</v>
      </c>
      <c r="E392" t="s">
        <v>994</v>
      </c>
      <c r="F392" t="str">
        <f>VLOOKUP(pHWC_nonagri[[#This Row],[ecoinvent_country_name]],CFs_nonagri[[ecoinvent_country_name]:[ecoinvent_shortname]],3,0)</f>
        <v>SY</v>
      </c>
      <c r="G392">
        <v>247369000</v>
      </c>
      <c r="H392">
        <v>21009400</v>
      </c>
      <c r="I392">
        <v>18976300</v>
      </c>
      <c r="J392">
        <v>21009400</v>
      </c>
      <c r="K392">
        <v>20331700</v>
      </c>
      <c r="L392">
        <v>21009400</v>
      </c>
      <c r="M392">
        <v>20331700</v>
      </c>
      <c r="N392">
        <v>21009400</v>
      </c>
      <c r="O392">
        <v>21009400</v>
      </c>
      <c r="P392">
        <v>20331700</v>
      </c>
      <c r="Q392">
        <v>21009400</v>
      </c>
      <c r="R392">
        <v>20331700</v>
      </c>
      <c r="S392">
        <v>21009400</v>
      </c>
    </row>
    <row r="393" spans="1:19" x14ac:dyDescent="0.2">
      <c r="A393" s="22">
        <v>391</v>
      </c>
      <c r="B393" t="b">
        <v>1</v>
      </c>
      <c r="C393" t="b">
        <v>1</v>
      </c>
      <c r="D393" t="s">
        <v>997</v>
      </c>
      <c r="E393" t="s">
        <v>997</v>
      </c>
      <c r="F393" t="str">
        <f>VLOOKUP(pHWC_nonagri[[#This Row],[ecoinvent_country_name]],CFs_nonagri[[ecoinvent_country_name]:[ecoinvent_shortname]],3,0)</f>
        <v>SZ</v>
      </c>
      <c r="G393">
        <v>19833400</v>
      </c>
      <c r="H393">
        <v>1684480</v>
      </c>
      <c r="I393">
        <v>1521470</v>
      </c>
      <c r="J393">
        <v>1684480</v>
      </c>
      <c r="K393">
        <v>1630140</v>
      </c>
      <c r="L393">
        <v>1684480</v>
      </c>
      <c r="M393">
        <v>1630140</v>
      </c>
      <c r="N393">
        <v>1684480</v>
      </c>
      <c r="O393">
        <v>1684480</v>
      </c>
      <c r="P393">
        <v>1630140</v>
      </c>
      <c r="Q393">
        <v>1684480</v>
      </c>
      <c r="R393">
        <v>1630140</v>
      </c>
      <c r="S393">
        <v>1684480</v>
      </c>
    </row>
    <row r="394" spans="1:19" x14ac:dyDescent="0.2">
      <c r="A394" s="22">
        <v>392</v>
      </c>
      <c r="B394" t="b">
        <v>0</v>
      </c>
      <c r="C394" t="b">
        <v>1</v>
      </c>
      <c r="D394" t="s">
        <v>90</v>
      </c>
      <c r="E394" t="s">
        <v>1000</v>
      </c>
      <c r="F394" t="str">
        <f>VLOOKUP(pHWC_nonagri[[#This Row],[ecoinvent_country_name]],CFs_nonagri[[ecoinvent_country_name]:[ecoinvent_shortname]],3,0)</f>
        <v>Siachen Glacier</v>
      </c>
      <c r="G394">
        <v>369935</v>
      </c>
      <c r="H394">
        <v>31419.1</v>
      </c>
      <c r="I394">
        <v>28378.6</v>
      </c>
      <c r="J394">
        <v>31419.1</v>
      </c>
      <c r="K394">
        <v>30405.599999999999</v>
      </c>
      <c r="L394">
        <v>31419.1</v>
      </c>
      <c r="M394">
        <v>30405.599999999999</v>
      </c>
      <c r="N394">
        <v>31419.1</v>
      </c>
      <c r="O394">
        <v>31419.1</v>
      </c>
      <c r="P394">
        <v>30405.599999999999</v>
      </c>
      <c r="Q394">
        <v>31419.1</v>
      </c>
      <c r="R394">
        <v>30405.599999999999</v>
      </c>
      <c r="S394">
        <v>31419.1</v>
      </c>
    </row>
    <row r="395" spans="1:19" x14ac:dyDescent="0.2">
      <c r="A395" s="22">
        <v>393</v>
      </c>
      <c r="B395" t="b">
        <v>0</v>
      </c>
      <c r="C395" t="b">
        <v>1</v>
      </c>
      <c r="D395" t="s">
        <v>90</v>
      </c>
      <c r="E395" t="s">
        <v>1001</v>
      </c>
      <c r="F395" t="str">
        <f>VLOOKUP(pHWC_nonagri[[#This Row],[ecoinvent_country_name]],CFs_nonagri[[ecoinvent_country_name]:[ecoinvent_shortname]],3,0)</f>
        <v>Somaliland</v>
      </c>
      <c r="G395">
        <v>40882300</v>
      </c>
      <c r="H395">
        <v>3472190</v>
      </c>
      <c r="I395">
        <v>3136170</v>
      </c>
      <c r="J395">
        <v>3472190</v>
      </c>
      <c r="K395">
        <v>3360190</v>
      </c>
      <c r="L395">
        <v>3472190</v>
      </c>
      <c r="M395">
        <v>3360190</v>
      </c>
      <c r="N395">
        <v>3472190</v>
      </c>
      <c r="O395">
        <v>3472190</v>
      </c>
      <c r="P395">
        <v>3360190</v>
      </c>
      <c r="Q395">
        <v>3472190</v>
      </c>
      <c r="R395">
        <v>3360190</v>
      </c>
      <c r="S395">
        <v>3472190</v>
      </c>
    </row>
    <row r="396" spans="1:19" x14ac:dyDescent="0.2">
      <c r="A396" s="22">
        <v>394</v>
      </c>
      <c r="B396" t="b">
        <v>0</v>
      </c>
      <c r="C396" t="b">
        <v>1</v>
      </c>
      <c r="D396" t="s">
        <v>90</v>
      </c>
      <c r="E396" t="s">
        <v>1002</v>
      </c>
      <c r="F396" t="str">
        <f>VLOOKUP(pHWC_nonagri[[#This Row],[ecoinvent_country_name]],CFs_nonagri[[ecoinvent_country_name]:[ecoinvent_shortname]],3,0)</f>
        <v>TC</v>
      </c>
      <c r="G396">
        <v>148280</v>
      </c>
      <c r="H396">
        <v>12593.7</v>
      </c>
      <c r="I396">
        <v>11374.9</v>
      </c>
      <c r="J396">
        <v>12593.7</v>
      </c>
      <c r="K396">
        <v>12187.4</v>
      </c>
      <c r="L396">
        <v>12593.7</v>
      </c>
      <c r="M396">
        <v>12187.4</v>
      </c>
      <c r="N396">
        <v>12593.7</v>
      </c>
      <c r="O396">
        <v>12593.7</v>
      </c>
      <c r="P396">
        <v>12187.4</v>
      </c>
      <c r="Q396">
        <v>12593.7</v>
      </c>
      <c r="R396">
        <v>12187.4</v>
      </c>
      <c r="S396">
        <v>12593.7</v>
      </c>
    </row>
    <row r="397" spans="1:19" x14ac:dyDescent="0.2">
      <c r="A397" s="22">
        <v>395</v>
      </c>
      <c r="B397" t="b">
        <v>1</v>
      </c>
      <c r="C397" t="b">
        <v>1</v>
      </c>
      <c r="D397" t="s">
        <v>1004</v>
      </c>
      <c r="E397" t="s">
        <v>1004</v>
      </c>
      <c r="F397" t="str">
        <f>VLOOKUP(pHWC_nonagri[[#This Row],[ecoinvent_country_name]],CFs_nonagri[[ecoinvent_country_name]:[ecoinvent_shortname]],3,0)</f>
        <v>TD</v>
      </c>
      <c r="G397">
        <v>147231000</v>
      </c>
      <c r="H397">
        <v>12504600</v>
      </c>
      <c r="I397">
        <v>11294400</v>
      </c>
      <c r="J397">
        <v>12504600</v>
      </c>
      <c r="K397">
        <v>12101200</v>
      </c>
      <c r="L397">
        <v>12504600</v>
      </c>
      <c r="M397">
        <v>12101200</v>
      </c>
      <c r="N397">
        <v>12504600</v>
      </c>
      <c r="O397">
        <v>12504600</v>
      </c>
      <c r="P397">
        <v>12101200</v>
      </c>
      <c r="Q397">
        <v>12504600</v>
      </c>
      <c r="R397">
        <v>12101200</v>
      </c>
      <c r="S397">
        <v>12504600</v>
      </c>
    </row>
    <row r="398" spans="1:19" x14ac:dyDescent="0.2">
      <c r="A398" s="22">
        <v>396</v>
      </c>
      <c r="B398" t="b">
        <v>0</v>
      </c>
      <c r="C398" t="b">
        <v>1</v>
      </c>
      <c r="D398" t="s">
        <v>90</v>
      </c>
      <c r="E398" t="s">
        <v>1007</v>
      </c>
      <c r="F398" t="str">
        <f>VLOOKUP(pHWC_nonagri[[#This Row],[ecoinvent_country_name]],CFs_nonagri[[ecoinvent_country_name]:[ecoinvent_shortname]],3,0)</f>
        <v>TF</v>
      </c>
      <c r="G398">
        <v>0</v>
      </c>
      <c r="H398">
        <v>0</v>
      </c>
      <c r="I398">
        <v>0</v>
      </c>
      <c r="J398">
        <v>0</v>
      </c>
      <c r="K398">
        <v>0</v>
      </c>
      <c r="L398">
        <v>0</v>
      </c>
      <c r="M398">
        <v>0</v>
      </c>
      <c r="N398">
        <v>0</v>
      </c>
      <c r="O398">
        <v>0</v>
      </c>
      <c r="P398">
        <v>0</v>
      </c>
      <c r="Q398">
        <v>0</v>
      </c>
      <c r="R398">
        <v>0</v>
      </c>
      <c r="S398">
        <v>0</v>
      </c>
    </row>
    <row r="399" spans="1:19" x14ac:dyDescent="0.2">
      <c r="A399" s="22">
        <v>397</v>
      </c>
      <c r="B399" t="b">
        <v>1</v>
      </c>
      <c r="C399" t="b">
        <v>1</v>
      </c>
      <c r="D399" t="s">
        <v>1009</v>
      </c>
      <c r="E399" t="s">
        <v>1009</v>
      </c>
      <c r="F399" t="str">
        <f>VLOOKUP(pHWC_nonagri[[#This Row],[ecoinvent_country_name]],CFs_nonagri[[ecoinvent_country_name]:[ecoinvent_shortname]],3,0)</f>
        <v>TG</v>
      </c>
      <c r="G399">
        <v>25451500</v>
      </c>
      <c r="H399">
        <v>2161640</v>
      </c>
      <c r="I399">
        <v>1952450</v>
      </c>
      <c r="J399">
        <v>2161640</v>
      </c>
      <c r="K399">
        <v>2091910</v>
      </c>
      <c r="L399">
        <v>2161640</v>
      </c>
      <c r="M399">
        <v>2091910</v>
      </c>
      <c r="N399">
        <v>2161640</v>
      </c>
      <c r="O399">
        <v>2161640</v>
      </c>
      <c r="P399">
        <v>2091910</v>
      </c>
      <c r="Q399">
        <v>2161640</v>
      </c>
      <c r="R399">
        <v>2091910</v>
      </c>
      <c r="S399">
        <v>2161640</v>
      </c>
    </row>
    <row r="400" spans="1:19" x14ac:dyDescent="0.2">
      <c r="A400" s="22">
        <v>398</v>
      </c>
      <c r="B400" t="b">
        <v>1</v>
      </c>
      <c r="C400" t="b">
        <v>1</v>
      </c>
      <c r="D400" t="s">
        <v>1012</v>
      </c>
      <c r="E400" t="s">
        <v>1012</v>
      </c>
      <c r="F400" t="str">
        <f>VLOOKUP(pHWC_nonagri[[#This Row],[ecoinvent_country_name]],CFs_nonagri[[ecoinvent_country_name]:[ecoinvent_shortname]],3,0)</f>
        <v>TH</v>
      </c>
      <c r="G400">
        <v>1063620000</v>
      </c>
      <c r="H400">
        <v>90334500</v>
      </c>
      <c r="I400">
        <v>81592500</v>
      </c>
      <c r="J400">
        <v>90334500</v>
      </c>
      <c r="K400">
        <v>87420500</v>
      </c>
      <c r="L400">
        <v>90334500</v>
      </c>
      <c r="M400">
        <v>87420500</v>
      </c>
      <c r="N400">
        <v>90334500</v>
      </c>
      <c r="O400">
        <v>90334500</v>
      </c>
      <c r="P400">
        <v>87420500</v>
      </c>
      <c r="Q400">
        <v>90334500</v>
      </c>
      <c r="R400">
        <v>87420500</v>
      </c>
      <c r="S400">
        <v>90334500</v>
      </c>
    </row>
    <row r="401" spans="1:19" x14ac:dyDescent="0.2">
      <c r="A401" s="22">
        <v>399</v>
      </c>
      <c r="B401" t="b">
        <v>1</v>
      </c>
      <c r="C401" t="b">
        <v>1</v>
      </c>
      <c r="D401" t="s">
        <v>1015</v>
      </c>
      <c r="E401" t="s">
        <v>1015</v>
      </c>
      <c r="F401" t="str">
        <f>VLOOKUP(pHWC_nonagri[[#This Row],[ecoinvent_country_name]],CFs_nonagri[[ecoinvent_country_name]:[ecoinvent_shortname]],3,0)</f>
        <v>TJ</v>
      </c>
      <c r="G401">
        <v>265140000</v>
      </c>
      <c r="H401">
        <v>22518700</v>
      </c>
      <c r="I401">
        <v>20339500</v>
      </c>
      <c r="J401">
        <v>22518700</v>
      </c>
      <c r="K401">
        <v>21792300</v>
      </c>
      <c r="L401">
        <v>22518700</v>
      </c>
      <c r="M401">
        <v>21792300</v>
      </c>
      <c r="N401">
        <v>22518700</v>
      </c>
      <c r="O401">
        <v>22518700</v>
      </c>
      <c r="P401">
        <v>21792300</v>
      </c>
      <c r="Q401">
        <v>22518700</v>
      </c>
      <c r="R401">
        <v>21792300</v>
      </c>
      <c r="S401">
        <v>22518700</v>
      </c>
    </row>
    <row r="402" spans="1:19" x14ac:dyDescent="0.2">
      <c r="A402" s="22">
        <v>400</v>
      </c>
      <c r="B402" t="b">
        <v>1</v>
      </c>
      <c r="C402" t="b">
        <v>1</v>
      </c>
      <c r="D402" t="s">
        <v>1018</v>
      </c>
      <c r="E402" t="s">
        <v>1019</v>
      </c>
      <c r="F402" t="str">
        <f>VLOOKUP(pHWC_nonagri[[#This Row],[ecoinvent_country_name]],CFs_nonagri[[ecoinvent_country_name]:[ecoinvent_shortname]],3,0)</f>
        <v>TL</v>
      </c>
      <c r="G402">
        <v>4504740</v>
      </c>
      <c r="H402">
        <v>382594</v>
      </c>
      <c r="I402">
        <v>345569</v>
      </c>
      <c r="J402">
        <v>382594</v>
      </c>
      <c r="K402">
        <v>370252</v>
      </c>
      <c r="L402">
        <v>382594</v>
      </c>
      <c r="M402">
        <v>370252</v>
      </c>
      <c r="N402">
        <v>382594</v>
      </c>
      <c r="O402">
        <v>382594</v>
      </c>
      <c r="P402">
        <v>370252</v>
      </c>
      <c r="Q402">
        <v>382594</v>
      </c>
      <c r="R402">
        <v>370252</v>
      </c>
      <c r="S402">
        <v>382594</v>
      </c>
    </row>
    <row r="403" spans="1:19" x14ac:dyDescent="0.2">
      <c r="A403" s="22">
        <v>401</v>
      </c>
      <c r="B403" t="b">
        <v>1</v>
      </c>
      <c r="C403" t="b">
        <v>1</v>
      </c>
      <c r="D403" t="s">
        <v>1022</v>
      </c>
      <c r="E403" t="s">
        <v>1022</v>
      </c>
      <c r="F403" t="str">
        <f>VLOOKUP(pHWC_nonagri[[#This Row],[ecoinvent_country_name]],CFs_nonagri[[ecoinvent_country_name]:[ecoinvent_shortname]],3,0)</f>
        <v>TM</v>
      </c>
      <c r="G403">
        <v>611627000</v>
      </c>
      <c r="H403">
        <v>51946400</v>
      </c>
      <c r="I403">
        <v>46919400</v>
      </c>
      <c r="J403">
        <v>51946400</v>
      </c>
      <c r="K403">
        <v>50270700</v>
      </c>
      <c r="L403">
        <v>51946400</v>
      </c>
      <c r="M403">
        <v>50270700</v>
      </c>
      <c r="N403">
        <v>51946400</v>
      </c>
      <c r="O403">
        <v>51946400</v>
      </c>
      <c r="P403">
        <v>50270700</v>
      </c>
      <c r="Q403">
        <v>51946400</v>
      </c>
      <c r="R403">
        <v>50270700</v>
      </c>
      <c r="S403">
        <v>51946400</v>
      </c>
    </row>
    <row r="404" spans="1:19" x14ac:dyDescent="0.2">
      <c r="A404" s="22">
        <v>402</v>
      </c>
      <c r="B404" t="b">
        <v>1</v>
      </c>
      <c r="C404" t="b">
        <v>1</v>
      </c>
      <c r="D404" t="s">
        <v>1025</v>
      </c>
      <c r="E404" t="s">
        <v>1025</v>
      </c>
      <c r="F404" t="str">
        <f>VLOOKUP(pHWC_nonagri[[#This Row],[ecoinvent_country_name]],CFs_nonagri[[ecoinvent_country_name]:[ecoinvent_shortname]],3,0)</f>
        <v>TN</v>
      </c>
      <c r="G404">
        <v>138564000</v>
      </c>
      <c r="H404">
        <v>11768500</v>
      </c>
      <c r="I404">
        <v>10629600</v>
      </c>
      <c r="J404">
        <v>11768500</v>
      </c>
      <c r="K404">
        <v>11388900</v>
      </c>
      <c r="L404">
        <v>11768500</v>
      </c>
      <c r="M404">
        <v>11388900</v>
      </c>
      <c r="N404">
        <v>11768500</v>
      </c>
      <c r="O404">
        <v>11768500</v>
      </c>
      <c r="P404">
        <v>11388900</v>
      </c>
      <c r="Q404">
        <v>11768500</v>
      </c>
      <c r="R404">
        <v>11388900</v>
      </c>
      <c r="S404">
        <v>11768500</v>
      </c>
    </row>
    <row r="405" spans="1:19" x14ac:dyDescent="0.2">
      <c r="A405" s="22">
        <v>403</v>
      </c>
      <c r="B405" t="b">
        <v>1</v>
      </c>
      <c r="C405" t="b">
        <v>1</v>
      </c>
      <c r="D405" t="s">
        <v>1028</v>
      </c>
      <c r="E405" t="s">
        <v>1028</v>
      </c>
      <c r="F405" t="str">
        <f>VLOOKUP(pHWC_nonagri[[#This Row],[ecoinvent_country_name]],CFs_nonagri[[ecoinvent_country_name]:[ecoinvent_shortname]],3,0)</f>
        <v>TO</v>
      </c>
      <c r="G405">
        <v>433593</v>
      </c>
      <c r="H405">
        <v>36825.699999999997</v>
      </c>
      <c r="I405">
        <v>33262</v>
      </c>
      <c r="J405">
        <v>36825.699999999997</v>
      </c>
      <c r="K405">
        <v>35637.800000000003</v>
      </c>
      <c r="L405">
        <v>36825.699999999997</v>
      </c>
      <c r="M405">
        <v>35637.800000000003</v>
      </c>
      <c r="N405">
        <v>36825.699999999997</v>
      </c>
      <c r="O405">
        <v>36825.699999999997</v>
      </c>
      <c r="P405">
        <v>35637.800000000003</v>
      </c>
      <c r="Q405">
        <v>36825.699999999997</v>
      </c>
      <c r="R405">
        <v>35637.800000000003</v>
      </c>
      <c r="S405">
        <v>36825.699999999997</v>
      </c>
    </row>
    <row r="406" spans="1:19" x14ac:dyDescent="0.2">
      <c r="A406" s="22">
        <v>404</v>
      </c>
      <c r="B406" t="b">
        <v>1</v>
      </c>
      <c r="C406" t="b">
        <v>1</v>
      </c>
      <c r="D406" t="s">
        <v>1031</v>
      </c>
      <c r="E406" t="s">
        <v>1032</v>
      </c>
      <c r="F406" t="str">
        <f>VLOOKUP(pHWC_nonagri[[#This Row],[ecoinvent_country_name]],CFs_nonagri[[ecoinvent_country_name]:[ecoinvent_shortname]],3,0)</f>
        <v>TR</v>
      </c>
      <c r="G406">
        <v>2290550000</v>
      </c>
      <c r="H406">
        <v>194540000</v>
      </c>
      <c r="I406">
        <v>175713000</v>
      </c>
      <c r="J406">
        <v>194540000</v>
      </c>
      <c r="K406">
        <v>188264000</v>
      </c>
      <c r="L406">
        <v>194540000</v>
      </c>
      <c r="M406">
        <v>188264000</v>
      </c>
      <c r="N406">
        <v>194540000</v>
      </c>
      <c r="O406">
        <v>194540000</v>
      </c>
      <c r="P406">
        <v>188264000</v>
      </c>
      <c r="Q406">
        <v>194540000</v>
      </c>
      <c r="R406">
        <v>188264000</v>
      </c>
      <c r="S406">
        <v>194540000</v>
      </c>
    </row>
    <row r="407" spans="1:19" x14ac:dyDescent="0.2">
      <c r="A407" s="22">
        <v>405</v>
      </c>
      <c r="B407" t="b">
        <v>1</v>
      </c>
      <c r="C407" t="b">
        <v>1</v>
      </c>
      <c r="D407" t="s">
        <v>1035</v>
      </c>
      <c r="E407" t="s">
        <v>1035</v>
      </c>
      <c r="F407" t="str">
        <f>VLOOKUP(pHWC_nonagri[[#This Row],[ecoinvent_country_name]],CFs_nonagri[[ecoinvent_country_name]:[ecoinvent_shortname]],3,0)</f>
        <v>TT</v>
      </c>
      <c r="G407">
        <v>58351600</v>
      </c>
      <c r="H407">
        <v>4955890</v>
      </c>
      <c r="I407">
        <v>4476290</v>
      </c>
      <c r="J407">
        <v>4955890</v>
      </c>
      <c r="K407">
        <v>4796030</v>
      </c>
      <c r="L407">
        <v>4955890</v>
      </c>
      <c r="M407">
        <v>4796030</v>
      </c>
      <c r="N407">
        <v>4955890</v>
      </c>
      <c r="O407">
        <v>4955890</v>
      </c>
      <c r="P407">
        <v>4796030</v>
      </c>
      <c r="Q407">
        <v>4955890</v>
      </c>
      <c r="R407">
        <v>4796030</v>
      </c>
      <c r="S407">
        <v>4955890</v>
      </c>
    </row>
    <row r="408" spans="1:19" x14ac:dyDescent="0.2">
      <c r="A408" s="22">
        <v>406</v>
      </c>
      <c r="B408" t="b">
        <v>0</v>
      </c>
      <c r="C408" t="b">
        <v>1</v>
      </c>
      <c r="D408" t="s">
        <v>90</v>
      </c>
      <c r="E408" t="s">
        <v>1038</v>
      </c>
      <c r="F408" t="str">
        <f>VLOOKUP(pHWC_nonagri[[#This Row],[ecoinvent_country_name]],CFs_nonagri[[ecoinvent_country_name]:[ecoinvent_shortname]],3,0)</f>
        <v>TW</v>
      </c>
      <c r="G408">
        <v>793973000</v>
      </c>
      <c r="H408">
        <v>67433300</v>
      </c>
      <c r="I408">
        <v>60907500</v>
      </c>
      <c r="J408">
        <v>67433300</v>
      </c>
      <c r="K408">
        <v>65258100</v>
      </c>
      <c r="L408">
        <v>67433300</v>
      </c>
      <c r="M408">
        <v>65258100</v>
      </c>
      <c r="N408">
        <v>67433300</v>
      </c>
      <c r="O408">
        <v>67433300</v>
      </c>
      <c r="P408">
        <v>65258100</v>
      </c>
      <c r="Q408">
        <v>67433300</v>
      </c>
      <c r="R408">
        <v>65258100</v>
      </c>
      <c r="S408">
        <v>67433300</v>
      </c>
    </row>
    <row r="409" spans="1:19" x14ac:dyDescent="0.2">
      <c r="A409" s="22">
        <v>407</v>
      </c>
      <c r="B409" t="b">
        <v>1</v>
      </c>
      <c r="C409" t="b">
        <v>1</v>
      </c>
      <c r="D409" t="s">
        <v>1040</v>
      </c>
      <c r="E409" t="s">
        <v>1041</v>
      </c>
      <c r="F409" t="str">
        <f>VLOOKUP(pHWC_nonagri[[#This Row],[ecoinvent_country_name]],CFs_nonagri[[ecoinvent_country_name]:[ecoinvent_shortname]],3,0)</f>
        <v>TZ</v>
      </c>
      <c r="G409">
        <v>287996000</v>
      </c>
      <c r="H409">
        <v>24460000</v>
      </c>
      <c r="I409">
        <v>22092900</v>
      </c>
      <c r="J409">
        <v>24460000</v>
      </c>
      <c r="K409">
        <v>23670900</v>
      </c>
      <c r="L409">
        <v>24460000</v>
      </c>
      <c r="M409">
        <v>23670900</v>
      </c>
      <c r="N409">
        <v>24460000</v>
      </c>
      <c r="O409">
        <v>24460000</v>
      </c>
      <c r="P409">
        <v>23670900</v>
      </c>
      <c r="Q409">
        <v>24460000</v>
      </c>
      <c r="R409">
        <v>23670900</v>
      </c>
      <c r="S409">
        <v>24460000</v>
      </c>
    </row>
    <row r="410" spans="1:19" x14ac:dyDescent="0.2">
      <c r="A410" s="22">
        <v>408</v>
      </c>
      <c r="B410" t="b">
        <v>0</v>
      </c>
      <c r="C410" t="b">
        <v>1</v>
      </c>
      <c r="D410" t="s">
        <v>90</v>
      </c>
      <c r="E410" t="s">
        <v>1044</v>
      </c>
      <c r="F410" t="str">
        <f>VLOOKUP(pHWC_nonagri[[#This Row],[ecoinvent_country_name]],CFs_nonagri[[ecoinvent_country_name]:[ecoinvent_shortname]],3,0)</f>
        <v>UA</v>
      </c>
      <c r="G410">
        <v>1397390000</v>
      </c>
      <c r="H410">
        <v>118683000</v>
      </c>
      <c r="I410">
        <v>107197000</v>
      </c>
      <c r="J410">
        <v>118683000</v>
      </c>
      <c r="K410">
        <v>114854000</v>
      </c>
      <c r="L410">
        <v>118683000</v>
      </c>
      <c r="M410">
        <v>114854000</v>
      </c>
      <c r="N410">
        <v>118683000</v>
      </c>
      <c r="O410">
        <v>118683000</v>
      </c>
      <c r="P410">
        <v>114854000</v>
      </c>
      <c r="Q410">
        <v>118683000</v>
      </c>
      <c r="R410">
        <v>114854000</v>
      </c>
      <c r="S410">
        <v>118683000</v>
      </c>
    </row>
    <row r="411" spans="1:19" x14ac:dyDescent="0.2">
      <c r="A411" s="22">
        <v>409</v>
      </c>
      <c r="B411" t="b">
        <v>0</v>
      </c>
      <c r="C411" t="b">
        <v>1</v>
      </c>
      <c r="D411" t="s">
        <v>90</v>
      </c>
      <c r="E411" t="s">
        <v>1046</v>
      </c>
      <c r="F411" t="str">
        <f>VLOOKUP(pHWC_nonagri[[#This Row],[ecoinvent_country_name]],CFs_nonagri[[ecoinvent_country_name]:[ecoinvent_shortname]],3,0)</f>
        <v>UCTE</v>
      </c>
      <c r="G411">
        <v>13991300000</v>
      </c>
      <c r="H411">
        <v>1188300000</v>
      </c>
      <c r="I411">
        <v>1073300000</v>
      </c>
      <c r="J411">
        <v>1188300000</v>
      </c>
      <c r="K411">
        <v>1149970000</v>
      </c>
      <c r="L411">
        <v>1188300000</v>
      </c>
      <c r="M411">
        <v>1149970000</v>
      </c>
      <c r="N411">
        <v>1188300000</v>
      </c>
      <c r="O411">
        <v>1188300000</v>
      </c>
      <c r="P411">
        <v>1149970000</v>
      </c>
      <c r="Q411">
        <v>1188300000</v>
      </c>
      <c r="R411">
        <v>1149970000</v>
      </c>
      <c r="S411">
        <v>1188300000</v>
      </c>
    </row>
    <row r="412" spans="1:19" x14ac:dyDescent="0.2">
      <c r="A412" s="22">
        <v>410</v>
      </c>
      <c r="B412" t="b">
        <v>0</v>
      </c>
      <c r="C412" t="b">
        <v>1</v>
      </c>
      <c r="D412" t="s">
        <v>90</v>
      </c>
      <c r="E412" t="s">
        <v>1048</v>
      </c>
      <c r="F412" t="str">
        <f>VLOOKUP(pHWC_nonagri[[#This Row],[ecoinvent_country_name]],CFs_nonagri[[ecoinvent_country_name]:[ecoinvent_shortname]],3,0)</f>
        <v>UCTE without France</v>
      </c>
      <c r="G412">
        <v>11884200000</v>
      </c>
      <c r="H412">
        <v>1009340000</v>
      </c>
      <c r="I412">
        <v>911666000</v>
      </c>
      <c r="J412">
        <v>1009340000</v>
      </c>
      <c r="K412">
        <v>976785000</v>
      </c>
      <c r="L412">
        <v>1009340000</v>
      </c>
      <c r="M412">
        <v>976785000</v>
      </c>
      <c r="N412">
        <v>1009340000</v>
      </c>
      <c r="O412">
        <v>1009340000</v>
      </c>
      <c r="P412">
        <v>976785000</v>
      </c>
      <c r="Q412">
        <v>1009340000</v>
      </c>
      <c r="R412">
        <v>976785000</v>
      </c>
      <c r="S412">
        <v>1009340000</v>
      </c>
    </row>
    <row r="413" spans="1:19" x14ac:dyDescent="0.2">
      <c r="A413" s="22">
        <v>411</v>
      </c>
      <c r="B413" t="b">
        <v>0</v>
      </c>
      <c r="C413" t="b">
        <v>1</v>
      </c>
      <c r="D413" t="s">
        <v>90</v>
      </c>
      <c r="E413" t="s">
        <v>1049</v>
      </c>
      <c r="F413" t="str">
        <f>VLOOKUP(pHWC_nonagri[[#This Row],[ecoinvent_country_name]],CFs_nonagri[[ecoinvent_country_name]:[ecoinvent_shortname]],3,0)</f>
        <v>UCTE without Germany</v>
      </c>
      <c r="G413">
        <v>11632600000</v>
      </c>
      <c r="H413">
        <v>987970000</v>
      </c>
      <c r="I413">
        <v>892360000</v>
      </c>
      <c r="J413">
        <v>987970000</v>
      </c>
      <c r="K413">
        <v>956100000</v>
      </c>
      <c r="L413">
        <v>987970000</v>
      </c>
      <c r="M413">
        <v>956100000</v>
      </c>
      <c r="N413">
        <v>987970000</v>
      </c>
      <c r="O413">
        <v>987970000</v>
      </c>
      <c r="P413">
        <v>956100000</v>
      </c>
      <c r="Q413">
        <v>987970000</v>
      </c>
      <c r="R413">
        <v>956100000</v>
      </c>
      <c r="S413">
        <v>987970000</v>
      </c>
    </row>
    <row r="414" spans="1:19" x14ac:dyDescent="0.2">
      <c r="A414" s="22">
        <v>412</v>
      </c>
      <c r="B414" t="b">
        <v>0</v>
      </c>
      <c r="C414" t="b">
        <v>1</v>
      </c>
      <c r="D414" t="s">
        <v>90</v>
      </c>
      <c r="E414" t="s">
        <v>1050</v>
      </c>
      <c r="F414" t="str">
        <f>VLOOKUP(pHWC_nonagri[[#This Row],[ecoinvent_country_name]],CFs_nonagri[[ecoinvent_country_name]:[ecoinvent_shortname]],3,0)</f>
        <v>UCTE without Germany and France</v>
      </c>
      <c r="G414">
        <v>9525500000</v>
      </c>
      <c r="H414">
        <v>809015000</v>
      </c>
      <c r="I414">
        <v>730724000</v>
      </c>
      <c r="J414">
        <v>809015000</v>
      </c>
      <c r="K414">
        <v>782918000</v>
      </c>
      <c r="L414">
        <v>809015000</v>
      </c>
      <c r="M414">
        <v>782918000</v>
      </c>
      <c r="N414">
        <v>809015000</v>
      </c>
      <c r="O414">
        <v>809015000</v>
      </c>
      <c r="P414">
        <v>782918000</v>
      </c>
      <c r="Q414">
        <v>809015000</v>
      </c>
      <c r="R414">
        <v>782918000</v>
      </c>
      <c r="S414">
        <v>809015000</v>
      </c>
    </row>
    <row r="415" spans="1:19" x14ac:dyDescent="0.2">
      <c r="A415" s="22">
        <v>413</v>
      </c>
      <c r="B415" t="b">
        <v>1</v>
      </c>
      <c r="C415" t="b">
        <v>1</v>
      </c>
      <c r="D415" t="s">
        <v>1051</v>
      </c>
      <c r="E415" t="s">
        <v>1051</v>
      </c>
      <c r="F415" t="str">
        <f>VLOOKUP(pHWC_nonagri[[#This Row],[ecoinvent_country_name]],CFs_nonagri[[ecoinvent_country_name]:[ecoinvent_shortname]],3,0)</f>
        <v>UG</v>
      </c>
      <c r="G415">
        <v>250261000</v>
      </c>
      <c r="H415">
        <v>21255000</v>
      </c>
      <c r="I415">
        <v>19198100</v>
      </c>
      <c r="J415">
        <v>21255000</v>
      </c>
      <c r="K415">
        <v>20569400</v>
      </c>
      <c r="L415">
        <v>21255000</v>
      </c>
      <c r="M415">
        <v>20569400</v>
      </c>
      <c r="N415">
        <v>21255000</v>
      </c>
      <c r="O415">
        <v>21255000</v>
      </c>
      <c r="P415">
        <v>20569400</v>
      </c>
      <c r="Q415">
        <v>21255000</v>
      </c>
      <c r="R415">
        <v>20569400</v>
      </c>
      <c r="S415">
        <v>21255000</v>
      </c>
    </row>
    <row r="416" spans="1:19" x14ac:dyDescent="0.2">
      <c r="A416" s="22">
        <v>414</v>
      </c>
      <c r="B416" t="b">
        <v>0</v>
      </c>
      <c r="C416" t="b">
        <v>1</v>
      </c>
      <c r="D416" t="s">
        <v>90</v>
      </c>
      <c r="E416" t="s">
        <v>1054</v>
      </c>
      <c r="F416" t="str">
        <f>VLOOKUP(pHWC_nonagri[[#This Row],[ecoinvent_country_name]],CFs_nonagri[[ecoinvent_country_name]:[ecoinvent_shortname]],3,0)</f>
        <v>UN-AMERICAS</v>
      </c>
      <c r="G416">
        <v>42677400000</v>
      </c>
      <c r="H416">
        <v>3624650000</v>
      </c>
      <c r="I416">
        <v>3273880000</v>
      </c>
      <c r="J416">
        <v>3624650000</v>
      </c>
      <c r="K416">
        <v>3507730000</v>
      </c>
      <c r="L416">
        <v>3624650000</v>
      </c>
      <c r="M416">
        <v>3507730000</v>
      </c>
      <c r="N416">
        <v>3624650000</v>
      </c>
      <c r="O416">
        <v>3624650000</v>
      </c>
      <c r="P416">
        <v>3507730000</v>
      </c>
      <c r="Q416">
        <v>3624650000</v>
      </c>
      <c r="R416">
        <v>3507730000</v>
      </c>
      <c r="S416">
        <v>3624650000</v>
      </c>
    </row>
    <row r="417" spans="1:19" x14ac:dyDescent="0.2">
      <c r="A417" s="22">
        <v>415</v>
      </c>
      <c r="B417" t="b">
        <v>0</v>
      </c>
      <c r="C417" t="b">
        <v>1</v>
      </c>
      <c r="D417" t="s">
        <v>90</v>
      </c>
      <c r="E417" t="s">
        <v>1056</v>
      </c>
      <c r="F417" t="str">
        <f>VLOOKUP(pHWC_nonagri[[#This Row],[ecoinvent_country_name]],CFs_nonagri[[ecoinvent_country_name]:[ecoinvent_shortname]],3,0)</f>
        <v>UN-ASIA</v>
      </c>
      <c r="G417">
        <v>137028000000</v>
      </c>
      <c r="H417">
        <v>11638000000</v>
      </c>
      <c r="I417">
        <v>10511700000</v>
      </c>
      <c r="J417">
        <v>11638000000</v>
      </c>
      <c r="K417">
        <v>11262600000</v>
      </c>
      <c r="L417">
        <v>11638000000</v>
      </c>
      <c r="M417">
        <v>11262600000</v>
      </c>
      <c r="N417">
        <v>11638000000</v>
      </c>
      <c r="O417">
        <v>11638000000</v>
      </c>
      <c r="P417">
        <v>11262600000</v>
      </c>
      <c r="Q417">
        <v>11638000000</v>
      </c>
      <c r="R417">
        <v>11262600000</v>
      </c>
      <c r="S417">
        <v>11638000000</v>
      </c>
    </row>
    <row r="418" spans="1:19" x14ac:dyDescent="0.2">
      <c r="A418" s="22">
        <v>416</v>
      </c>
      <c r="B418" t="b">
        <v>0</v>
      </c>
      <c r="C418" t="b">
        <v>1</v>
      </c>
      <c r="D418" t="s">
        <v>90</v>
      </c>
      <c r="E418" t="s">
        <v>1058</v>
      </c>
      <c r="F418" t="str">
        <f>VLOOKUP(pHWC_nonagri[[#This Row],[ecoinvent_country_name]],CFs_nonagri[[ecoinvent_country_name]:[ecoinvent_shortname]],3,0)</f>
        <v>UN-AUSTRALIANZ</v>
      </c>
      <c r="G418">
        <v>1046770000</v>
      </c>
      <c r="H418">
        <v>88903600</v>
      </c>
      <c r="I418">
        <v>80300000</v>
      </c>
      <c r="J418">
        <v>88903600</v>
      </c>
      <c r="K418">
        <v>86035700</v>
      </c>
      <c r="L418">
        <v>88903600</v>
      </c>
      <c r="M418">
        <v>86035700</v>
      </c>
      <c r="N418">
        <v>88903600</v>
      </c>
      <c r="O418">
        <v>88903600</v>
      </c>
      <c r="P418">
        <v>86035700</v>
      </c>
      <c r="Q418">
        <v>88903600</v>
      </c>
      <c r="R418">
        <v>86035700</v>
      </c>
      <c r="S418">
        <v>88903600</v>
      </c>
    </row>
    <row r="419" spans="1:19" x14ac:dyDescent="0.2">
      <c r="A419" s="22">
        <v>417</v>
      </c>
      <c r="B419" t="b">
        <v>0</v>
      </c>
      <c r="C419" t="b">
        <v>1</v>
      </c>
      <c r="D419" t="s">
        <v>90</v>
      </c>
      <c r="E419" t="s">
        <v>1060</v>
      </c>
      <c r="F419" t="str">
        <f>VLOOKUP(pHWC_nonagri[[#This Row],[ecoinvent_country_name]],CFs_nonagri[[ecoinvent_country_name]:[ecoinvent_shortname]],3,0)</f>
        <v>UN-CAMERICA</v>
      </c>
      <c r="G419">
        <v>5611400000</v>
      </c>
      <c r="H419">
        <v>476585000</v>
      </c>
      <c r="I419">
        <v>430464000</v>
      </c>
      <c r="J419">
        <v>476585000</v>
      </c>
      <c r="K419">
        <v>461211000</v>
      </c>
      <c r="L419">
        <v>476585000</v>
      </c>
      <c r="M419">
        <v>461211000</v>
      </c>
      <c r="N419">
        <v>476585000</v>
      </c>
      <c r="O419">
        <v>476585000</v>
      </c>
      <c r="P419">
        <v>461211000</v>
      </c>
      <c r="Q419">
        <v>476585000</v>
      </c>
      <c r="R419">
        <v>461211000</v>
      </c>
      <c r="S419">
        <v>476585000</v>
      </c>
    </row>
    <row r="420" spans="1:19" x14ac:dyDescent="0.2">
      <c r="A420" s="22">
        <v>418</v>
      </c>
      <c r="B420" t="b">
        <v>0</v>
      </c>
      <c r="C420" t="b">
        <v>1</v>
      </c>
      <c r="D420" t="s">
        <v>90</v>
      </c>
      <c r="E420" t="s">
        <v>1062</v>
      </c>
      <c r="F420" t="str">
        <f>VLOOKUP(pHWC_nonagri[[#This Row],[ecoinvent_country_name]],CFs_nonagri[[ecoinvent_country_name]:[ecoinvent_shortname]],3,0)</f>
        <v>UN-CARIBBEAN</v>
      </c>
      <c r="G420">
        <v>1314470000</v>
      </c>
      <c r="H420">
        <v>111640000</v>
      </c>
      <c r="I420">
        <v>100836000</v>
      </c>
      <c r="J420">
        <v>111640000</v>
      </c>
      <c r="K420">
        <v>108039000</v>
      </c>
      <c r="L420">
        <v>111640000</v>
      </c>
      <c r="M420">
        <v>108039000</v>
      </c>
      <c r="N420">
        <v>111640000</v>
      </c>
      <c r="O420">
        <v>111640000</v>
      </c>
      <c r="P420">
        <v>108039000</v>
      </c>
      <c r="Q420">
        <v>111640000</v>
      </c>
      <c r="R420">
        <v>108039000</v>
      </c>
      <c r="S420">
        <v>111640000</v>
      </c>
    </row>
    <row r="421" spans="1:19" x14ac:dyDescent="0.2">
      <c r="A421" s="22">
        <v>419</v>
      </c>
      <c r="B421" t="b">
        <v>0</v>
      </c>
      <c r="C421" t="b">
        <v>1</v>
      </c>
      <c r="D421" t="s">
        <v>90</v>
      </c>
      <c r="E421" t="s">
        <v>1064</v>
      </c>
      <c r="F421" t="str">
        <f>VLOOKUP(pHWC_nonagri[[#This Row],[ecoinvent_country_name]],CFs_nonagri[[ecoinvent_country_name]:[ecoinvent_shortname]],3,0)</f>
        <v>UN-EAFRICA</v>
      </c>
      <c r="G421">
        <v>3301720000</v>
      </c>
      <c r="H421">
        <v>280420000</v>
      </c>
      <c r="I421">
        <v>253282000</v>
      </c>
      <c r="J421">
        <v>280420000</v>
      </c>
      <c r="K421">
        <v>271374000</v>
      </c>
      <c r="L421">
        <v>280420000</v>
      </c>
      <c r="M421">
        <v>271374000</v>
      </c>
      <c r="N421">
        <v>280420000</v>
      </c>
      <c r="O421">
        <v>280420000</v>
      </c>
      <c r="P421">
        <v>271374000</v>
      </c>
      <c r="Q421">
        <v>280420000</v>
      </c>
      <c r="R421">
        <v>271374000</v>
      </c>
      <c r="S421">
        <v>280420000</v>
      </c>
    </row>
    <row r="422" spans="1:19" x14ac:dyDescent="0.2">
      <c r="A422" s="22">
        <v>420</v>
      </c>
      <c r="B422" t="b">
        <v>0</v>
      </c>
      <c r="C422" t="b">
        <v>1</v>
      </c>
      <c r="D422" t="s">
        <v>90</v>
      </c>
      <c r="E422" t="s">
        <v>1066</v>
      </c>
      <c r="F422" t="str">
        <f>VLOOKUP(pHWC_nonagri[[#This Row],[ecoinvent_country_name]],CFs_nonagri[[ecoinvent_country_name]:[ecoinvent_shortname]],3,0)</f>
        <v>UN-EASIA</v>
      </c>
      <c r="G422">
        <v>66397400000</v>
      </c>
      <c r="H422">
        <v>5639230000</v>
      </c>
      <c r="I422">
        <v>5093500000</v>
      </c>
      <c r="J422">
        <v>5639230000</v>
      </c>
      <c r="K422">
        <v>5457320000</v>
      </c>
      <c r="L422">
        <v>5639230000</v>
      </c>
      <c r="M422">
        <v>5457320000</v>
      </c>
      <c r="N422">
        <v>5639230000</v>
      </c>
      <c r="O422">
        <v>5639230000</v>
      </c>
      <c r="P422">
        <v>5457320000</v>
      </c>
      <c r="Q422">
        <v>5639230000</v>
      </c>
      <c r="R422">
        <v>5457320000</v>
      </c>
      <c r="S422">
        <v>5639230000</v>
      </c>
    </row>
    <row r="423" spans="1:19" x14ac:dyDescent="0.2">
      <c r="A423" s="22">
        <v>421</v>
      </c>
      <c r="B423" t="b">
        <v>0</v>
      </c>
      <c r="C423" t="b">
        <v>1</v>
      </c>
      <c r="D423" t="s">
        <v>90</v>
      </c>
      <c r="E423" t="s">
        <v>1068</v>
      </c>
      <c r="F423" t="str">
        <f>VLOOKUP(pHWC_nonagri[[#This Row],[ecoinvent_country_name]],CFs_nonagri[[ecoinvent_country_name]:[ecoinvent_shortname]],3,0)</f>
        <v>UN-EEUROPE</v>
      </c>
      <c r="G423">
        <v>12934700000</v>
      </c>
      <c r="H423">
        <v>1098560000</v>
      </c>
      <c r="I423">
        <v>992248000</v>
      </c>
      <c r="J423">
        <v>1098560000</v>
      </c>
      <c r="K423">
        <v>1063120000</v>
      </c>
      <c r="L423">
        <v>1098560000</v>
      </c>
      <c r="M423">
        <v>1063120000</v>
      </c>
      <c r="N423">
        <v>1098560000</v>
      </c>
      <c r="O423">
        <v>1098560000</v>
      </c>
      <c r="P423">
        <v>1063120000</v>
      </c>
      <c r="Q423">
        <v>1098560000</v>
      </c>
      <c r="R423">
        <v>1063120000</v>
      </c>
      <c r="S423">
        <v>1098560000</v>
      </c>
    </row>
    <row r="424" spans="1:19" x14ac:dyDescent="0.2">
      <c r="A424" s="22">
        <v>422</v>
      </c>
      <c r="B424" t="b">
        <v>0</v>
      </c>
      <c r="C424" t="b">
        <v>1</v>
      </c>
      <c r="D424" t="s">
        <v>90</v>
      </c>
      <c r="E424" t="s">
        <v>1070</v>
      </c>
      <c r="F424" t="str">
        <f>VLOOKUP(pHWC_nonagri[[#This Row],[ecoinvent_country_name]],CFs_nonagri[[ecoinvent_country_name]:[ecoinvent_shortname]],3,0)</f>
        <v>UN-EUROPE</v>
      </c>
      <c r="G424">
        <v>27550300000</v>
      </c>
      <c r="H424">
        <v>2339890000</v>
      </c>
      <c r="I424">
        <v>2113450000</v>
      </c>
      <c r="J424">
        <v>2339890000</v>
      </c>
      <c r="K424">
        <v>2264410000</v>
      </c>
      <c r="L424">
        <v>2339890000</v>
      </c>
      <c r="M424">
        <v>2264410000</v>
      </c>
      <c r="N424">
        <v>2339890000</v>
      </c>
      <c r="O424">
        <v>2339890000</v>
      </c>
      <c r="P424">
        <v>2264410000</v>
      </c>
      <c r="Q424">
        <v>2339890000</v>
      </c>
      <c r="R424">
        <v>2264410000</v>
      </c>
      <c r="S424">
        <v>2339890000</v>
      </c>
    </row>
    <row r="425" spans="1:19" x14ac:dyDescent="0.2">
      <c r="A425" s="22">
        <v>423</v>
      </c>
      <c r="B425" t="b">
        <v>0</v>
      </c>
      <c r="C425" t="b">
        <v>1</v>
      </c>
      <c r="D425" t="s">
        <v>90</v>
      </c>
      <c r="E425" t="s">
        <v>1072</v>
      </c>
      <c r="F425" t="str">
        <f>VLOOKUP(pHWC_nonagri[[#This Row],[ecoinvent_country_name]],CFs_nonagri[[ecoinvent_country_name]:[ecoinvent_shortname]],3,0)</f>
        <v>UN-MAFRICA</v>
      </c>
      <c r="G425">
        <v>683949000</v>
      </c>
      <c r="H425">
        <v>58088800</v>
      </c>
      <c r="I425">
        <v>52467300</v>
      </c>
      <c r="J425">
        <v>58088800</v>
      </c>
      <c r="K425">
        <v>56215000</v>
      </c>
      <c r="L425">
        <v>58088800</v>
      </c>
      <c r="M425">
        <v>56215000</v>
      </c>
      <c r="N425">
        <v>58088800</v>
      </c>
      <c r="O425">
        <v>58088800</v>
      </c>
      <c r="P425">
        <v>56215000</v>
      </c>
      <c r="Q425">
        <v>58088800</v>
      </c>
      <c r="R425">
        <v>56215000</v>
      </c>
      <c r="S425">
        <v>58088800</v>
      </c>
    </row>
    <row r="426" spans="1:19" x14ac:dyDescent="0.2">
      <c r="A426" s="22">
        <v>424</v>
      </c>
      <c r="B426" t="b">
        <v>0</v>
      </c>
      <c r="C426" t="b">
        <v>1</v>
      </c>
      <c r="D426" t="s">
        <v>90</v>
      </c>
      <c r="E426" t="s">
        <v>1074</v>
      </c>
      <c r="F426" t="str">
        <f>VLOOKUP(pHWC_nonagri[[#This Row],[ecoinvent_country_name]],CFs_nonagri[[ecoinvent_country_name]:[ecoinvent_shortname]],3,0)</f>
        <v>UN-MELANESIA</v>
      </c>
      <c r="G426">
        <v>26676700</v>
      </c>
      <c r="H426">
        <v>2265690</v>
      </c>
      <c r="I426">
        <v>2046430</v>
      </c>
      <c r="J426">
        <v>2265690</v>
      </c>
      <c r="K426">
        <v>2192600</v>
      </c>
      <c r="L426">
        <v>2265690</v>
      </c>
      <c r="M426">
        <v>2192600</v>
      </c>
      <c r="N426">
        <v>2265690</v>
      </c>
      <c r="O426">
        <v>2265690</v>
      </c>
      <c r="P426">
        <v>2192600</v>
      </c>
      <c r="Q426">
        <v>2265690</v>
      </c>
      <c r="R426">
        <v>2192600</v>
      </c>
      <c r="S426">
        <v>2265690</v>
      </c>
    </row>
    <row r="427" spans="1:19" x14ac:dyDescent="0.2">
      <c r="A427" s="22">
        <v>425</v>
      </c>
      <c r="B427" t="b">
        <v>0</v>
      </c>
      <c r="C427" t="b">
        <v>1</v>
      </c>
      <c r="D427" t="s">
        <v>90</v>
      </c>
      <c r="E427" t="s">
        <v>1076</v>
      </c>
      <c r="F427" t="str">
        <f>VLOOKUP(pHWC_nonagri[[#This Row],[ecoinvent_country_name]],CFs_nonagri[[ecoinvent_country_name]:[ecoinvent_shortname]],3,0)</f>
        <v>UN-MICRONESIA</v>
      </c>
      <c r="G427">
        <v>759406</v>
      </c>
      <c r="H427">
        <v>64497.5</v>
      </c>
      <c r="I427">
        <v>58255.8</v>
      </c>
      <c r="J427">
        <v>64497.5</v>
      </c>
      <c r="K427">
        <v>62417</v>
      </c>
      <c r="L427">
        <v>64497.5</v>
      </c>
      <c r="M427">
        <v>62417</v>
      </c>
      <c r="N427">
        <v>64497.5</v>
      </c>
      <c r="O427">
        <v>64497.5</v>
      </c>
      <c r="P427">
        <v>62417</v>
      </c>
      <c r="Q427">
        <v>64497.5</v>
      </c>
      <c r="R427">
        <v>62417</v>
      </c>
      <c r="S427">
        <v>64497.5</v>
      </c>
    </row>
    <row r="428" spans="1:19" x14ac:dyDescent="0.2">
      <c r="A428" s="22">
        <v>426</v>
      </c>
      <c r="B428" t="b">
        <v>0</v>
      </c>
      <c r="C428" t="b">
        <v>1</v>
      </c>
      <c r="D428" t="s">
        <v>90</v>
      </c>
      <c r="E428" t="s">
        <v>1078</v>
      </c>
      <c r="F428" t="str">
        <f>VLOOKUP(pHWC_nonagri[[#This Row],[ecoinvent_country_name]],CFs_nonagri[[ecoinvent_country_name]:[ecoinvent_shortname]],3,0)</f>
        <v>UN-NAFRICA</v>
      </c>
      <c r="G428">
        <v>7673400000</v>
      </c>
      <c r="H428">
        <v>651713000</v>
      </c>
      <c r="I428">
        <v>588644000</v>
      </c>
      <c r="J428">
        <v>651713000</v>
      </c>
      <c r="K428">
        <v>630690000</v>
      </c>
      <c r="L428">
        <v>651713000</v>
      </c>
      <c r="M428">
        <v>630690000</v>
      </c>
      <c r="N428">
        <v>651713000</v>
      </c>
      <c r="O428">
        <v>651713000</v>
      </c>
      <c r="P428">
        <v>630690000</v>
      </c>
      <c r="Q428">
        <v>651713000</v>
      </c>
      <c r="R428">
        <v>630690000</v>
      </c>
      <c r="S428">
        <v>651713000</v>
      </c>
    </row>
    <row r="429" spans="1:19" x14ac:dyDescent="0.2">
      <c r="A429" s="22">
        <v>427</v>
      </c>
      <c r="B429" t="b">
        <v>0</v>
      </c>
      <c r="C429" t="b">
        <v>1</v>
      </c>
      <c r="D429" t="s">
        <v>90</v>
      </c>
      <c r="E429" t="s">
        <v>1080</v>
      </c>
      <c r="F429" t="str">
        <f>VLOOKUP(pHWC_nonagri[[#This Row],[ecoinvent_country_name]],CFs_nonagri[[ecoinvent_country_name]:[ecoinvent_shortname]],3,0)</f>
        <v>UN-NEUROPE</v>
      </c>
      <c r="G429">
        <v>3653270000</v>
      </c>
      <c r="H429">
        <v>310278000</v>
      </c>
      <c r="I429">
        <v>280251000</v>
      </c>
      <c r="J429">
        <v>310278000</v>
      </c>
      <c r="K429">
        <v>300269000</v>
      </c>
      <c r="L429">
        <v>310278000</v>
      </c>
      <c r="M429">
        <v>300269000</v>
      </c>
      <c r="N429">
        <v>310278000</v>
      </c>
      <c r="O429">
        <v>310278000</v>
      </c>
      <c r="P429">
        <v>300269000</v>
      </c>
      <c r="Q429">
        <v>310278000</v>
      </c>
      <c r="R429">
        <v>300269000</v>
      </c>
      <c r="S429">
        <v>310278000</v>
      </c>
    </row>
    <row r="430" spans="1:19" x14ac:dyDescent="0.2">
      <c r="A430" s="22">
        <v>428</v>
      </c>
      <c r="B430" t="b">
        <v>0</v>
      </c>
      <c r="C430" t="b">
        <v>1</v>
      </c>
      <c r="D430" t="s">
        <v>90</v>
      </c>
      <c r="E430" t="s">
        <v>1082</v>
      </c>
      <c r="F430" t="str">
        <f>VLOOKUP(pHWC_nonagri[[#This Row],[ecoinvent_country_name]],CFs_nonagri[[ecoinvent_country_name]:[ecoinvent_shortname]],3,0)</f>
        <v>UN-OCEANIA</v>
      </c>
      <c r="G430">
        <v>1076430000</v>
      </c>
      <c r="H430">
        <v>91423200</v>
      </c>
      <c r="I430">
        <v>82575800</v>
      </c>
      <c r="J430">
        <v>91423200</v>
      </c>
      <c r="K430">
        <v>88474100</v>
      </c>
      <c r="L430">
        <v>91423200</v>
      </c>
      <c r="M430">
        <v>88474100</v>
      </c>
      <c r="N430">
        <v>91423200</v>
      </c>
      <c r="O430">
        <v>91423200</v>
      </c>
      <c r="P430">
        <v>88474100</v>
      </c>
      <c r="Q430">
        <v>91423200</v>
      </c>
      <c r="R430">
        <v>88474100</v>
      </c>
      <c r="S430">
        <v>91423200</v>
      </c>
    </row>
    <row r="431" spans="1:19" x14ac:dyDescent="0.2">
      <c r="A431" s="22">
        <v>429</v>
      </c>
      <c r="B431" t="b">
        <v>0</v>
      </c>
      <c r="C431" t="b">
        <v>1</v>
      </c>
      <c r="D431" t="s">
        <v>90</v>
      </c>
      <c r="E431" t="s">
        <v>1084</v>
      </c>
      <c r="F431" t="str">
        <f>VLOOKUP(pHWC_nonagri[[#This Row],[ecoinvent_country_name]],CFs_nonagri[[ecoinvent_country_name]:[ecoinvent_shortname]],3,0)</f>
        <v>UN-POLYNESIA</v>
      </c>
      <c r="G431">
        <v>2230380</v>
      </c>
      <c r="H431">
        <v>189430</v>
      </c>
      <c r="I431">
        <v>171098</v>
      </c>
      <c r="J431">
        <v>189430</v>
      </c>
      <c r="K431">
        <v>183319</v>
      </c>
      <c r="L431">
        <v>189430</v>
      </c>
      <c r="M431">
        <v>183319</v>
      </c>
      <c r="N431">
        <v>189430</v>
      </c>
      <c r="O431">
        <v>189430</v>
      </c>
      <c r="P431">
        <v>183319</v>
      </c>
      <c r="Q431">
        <v>189430</v>
      </c>
      <c r="R431">
        <v>183319</v>
      </c>
      <c r="S431">
        <v>189430</v>
      </c>
    </row>
    <row r="432" spans="1:19" x14ac:dyDescent="0.2">
      <c r="A432" s="22">
        <v>430</v>
      </c>
      <c r="B432" t="b">
        <v>0</v>
      </c>
      <c r="C432" t="b">
        <v>1</v>
      </c>
      <c r="D432" t="s">
        <v>90</v>
      </c>
      <c r="E432" t="s">
        <v>1086</v>
      </c>
      <c r="F432" t="str">
        <f>VLOOKUP(pHWC_nonagri[[#This Row],[ecoinvent_country_name]],CFs_nonagri[[ecoinvent_country_name]:[ecoinvent_shortname]],3,0)</f>
        <v>UN-SAMERICA</v>
      </c>
      <c r="G432">
        <v>16874800000</v>
      </c>
      <c r="H432">
        <v>1433200000</v>
      </c>
      <c r="I432">
        <v>1294500000</v>
      </c>
      <c r="J432">
        <v>1433200000</v>
      </c>
      <c r="K432">
        <v>1386970000</v>
      </c>
      <c r="L432">
        <v>1433200000</v>
      </c>
      <c r="M432">
        <v>1386970000</v>
      </c>
      <c r="N432">
        <v>1433200000</v>
      </c>
      <c r="O432">
        <v>1433200000</v>
      </c>
      <c r="P432">
        <v>1386970000</v>
      </c>
      <c r="Q432">
        <v>1433200000</v>
      </c>
      <c r="R432">
        <v>1386970000</v>
      </c>
      <c r="S432">
        <v>1433200000</v>
      </c>
    </row>
    <row r="433" spans="1:19" x14ac:dyDescent="0.2">
      <c r="A433" s="22">
        <v>431</v>
      </c>
      <c r="B433" t="b">
        <v>0</v>
      </c>
      <c r="C433" t="b">
        <v>1</v>
      </c>
      <c r="D433" t="s">
        <v>90</v>
      </c>
      <c r="E433" t="s">
        <v>1088</v>
      </c>
      <c r="F433" t="str">
        <f>VLOOKUP(pHWC_nonagri[[#This Row],[ecoinvent_country_name]],CFs_nonagri[[ecoinvent_country_name]:[ecoinvent_shortname]],3,0)</f>
        <v>UN-SASIA</v>
      </c>
      <c r="G433">
        <v>1423090000</v>
      </c>
      <c r="H433">
        <v>120865000</v>
      </c>
      <c r="I433">
        <v>109169000</v>
      </c>
      <c r="J433">
        <v>120865000</v>
      </c>
      <c r="K433">
        <v>116966000</v>
      </c>
      <c r="L433">
        <v>120865000</v>
      </c>
      <c r="M433">
        <v>116966000</v>
      </c>
      <c r="N433">
        <v>120865000</v>
      </c>
      <c r="O433">
        <v>120865000</v>
      </c>
      <c r="P433">
        <v>116966000</v>
      </c>
      <c r="Q433">
        <v>120865000</v>
      </c>
      <c r="R433">
        <v>116966000</v>
      </c>
      <c r="S433">
        <v>120865000</v>
      </c>
    </row>
    <row r="434" spans="1:19" x14ac:dyDescent="0.2">
      <c r="A434" s="22">
        <v>432</v>
      </c>
      <c r="B434" t="b">
        <v>0</v>
      </c>
      <c r="C434" t="b">
        <v>1</v>
      </c>
      <c r="D434" t="s">
        <v>90</v>
      </c>
      <c r="E434" t="s">
        <v>1090</v>
      </c>
      <c r="F434" t="str">
        <f>VLOOKUP(pHWC_nonagri[[#This Row],[ecoinvent_country_name]],CFs_nonagri[[ecoinvent_country_name]:[ecoinvent_shortname]],3,0)</f>
        <v>UN-SEASIA</v>
      </c>
      <c r="G434">
        <v>17548900000</v>
      </c>
      <c r="H434">
        <v>1490450000</v>
      </c>
      <c r="I434">
        <v>1346220000</v>
      </c>
      <c r="J434">
        <v>1490450000</v>
      </c>
      <c r="K434">
        <v>1442370000</v>
      </c>
      <c r="L434">
        <v>1490450000</v>
      </c>
      <c r="M434">
        <v>1442370000</v>
      </c>
      <c r="N434">
        <v>1490450000</v>
      </c>
      <c r="O434">
        <v>1490450000</v>
      </c>
      <c r="P434">
        <v>1442370000</v>
      </c>
      <c r="Q434">
        <v>1490450000</v>
      </c>
      <c r="R434">
        <v>1442370000</v>
      </c>
      <c r="S434">
        <v>1490450000</v>
      </c>
    </row>
    <row r="435" spans="1:19" x14ac:dyDescent="0.2">
      <c r="A435" s="22">
        <v>433</v>
      </c>
      <c r="B435" t="b">
        <v>0</v>
      </c>
      <c r="C435" t="b">
        <v>1</v>
      </c>
      <c r="D435" t="s">
        <v>90</v>
      </c>
      <c r="E435" t="s">
        <v>1092</v>
      </c>
      <c r="F435" t="str">
        <f>VLOOKUP(pHWC_nonagri[[#This Row],[ecoinvent_country_name]],CFs_nonagri[[ecoinvent_country_name]:[ecoinvent_shortname]],3,0)</f>
        <v>UN-SEUROPE</v>
      </c>
      <c r="G435">
        <v>4130120000</v>
      </c>
      <c r="H435">
        <v>350777000</v>
      </c>
      <c r="I435">
        <v>316831000</v>
      </c>
      <c r="J435">
        <v>350777000</v>
      </c>
      <c r="K435">
        <v>339462000</v>
      </c>
      <c r="L435">
        <v>350777000</v>
      </c>
      <c r="M435">
        <v>339462000</v>
      </c>
      <c r="N435">
        <v>350777000</v>
      </c>
      <c r="O435">
        <v>350777000</v>
      </c>
      <c r="P435">
        <v>339462000</v>
      </c>
      <c r="Q435">
        <v>350777000</v>
      </c>
      <c r="R435">
        <v>339462000</v>
      </c>
      <c r="S435">
        <v>350777000</v>
      </c>
    </row>
    <row r="436" spans="1:19" x14ac:dyDescent="0.2">
      <c r="A436" s="22">
        <v>434</v>
      </c>
      <c r="B436" t="b">
        <v>0</v>
      </c>
      <c r="C436" t="b">
        <v>1</v>
      </c>
      <c r="D436" t="s">
        <v>90</v>
      </c>
      <c r="E436" t="s">
        <v>1094</v>
      </c>
      <c r="F436" t="str">
        <f>VLOOKUP(pHWC_nonagri[[#This Row],[ecoinvent_country_name]],CFs_nonagri[[ecoinvent_country_name]:[ecoinvent_shortname]],3,0)</f>
        <v>UN-WAFRICA</v>
      </c>
      <c r="G436">
        <v>1838710000</v>
      </c>
      <c r="H436">
        <v>156165000</v>
      </c>
      <c r="I436">
        <v>141052000</v>
      </c>
      <c r="J436">
        <v>156165000</v>
      </c>
      <c r="K436">
        <v>151127000</v>
      </c>
      <c r="L436">
        <v>156165000</v>
      </c>
      <c r="M436">
        <v>151127000</v>
      </c>
      <c r="N436">
        <v>156165000</v>
      </c>
      <c r="O436">
        <v>156165000</v>
      </c>
      <c r="P436">
        <v>151127000</v>
      </c>
      <c r="Q436">
        <v>156165000</v>
      </c>
      <c r="R436">
        <v>151127000</v>
      </c>
      <c r="S436">
        <v>156165000</v>
      </c>
    </row>
    <row r="437" spans="1:19" x14ac:dyDescent="0.2">
      <c r="A437" s="22">
        <v>435</v>
      </c>
      <c r="B437" t="b">
        <v>0</v>
      </c>
      <c r="C437" t="b">
        <v>1</v>
      </c>
      <c r="D437" t="s">
        <v>90</v>
      </c>
      <c r="E437" t="s">
        <v>1096</v>
      </c>
      <c r="F437" t="str">
        <f>VLOOKUP(pHWC_nonagri[[#This Row],[ecoinvent_country_name]],CFs_nonagri[[ecoinvent_country_name]:[ecoinvent_shortname]],3,0)</f>
        <v>UN-WASIA</v>
      </c>
      <c r="G437">
        <v>7202240000</v>
      </c>
      <c r="H437">
        <v>611697000</v>
      </c>
      <c r="I437">
        <v>552501000</v>
      </c>
      <c r="J437">
        <v>611697000</v>
      </c>
      <c r="K437">
        <v>591965000</v>
      </c>
      <c r="L437">
        <v>611697000</v>
      </c>
      <c r="M437">
        <v>591965000</v>
      </c>
      <c r="N437">
        <v>611697000</v>
      </c>
      <c r="O437">
        <v>611697000</v>
      </c>
      <c r="P437">
        <v>591965000</v>
      </c>
      <c r="Q437">
        <v>611697000</v>
      </c>
      <c r="R437">
        <v>591965000</v>
      </c>
      <c r="S437">
        <v>611697000</v>
      </c>
    </row>
    <row r="438" spans="1:19" x14ac:dyDescent="0.2">
      <c r="A438" s="22">
        <v>436</v>
      </c>
      <c r="B438" t="b">
        <v>1</v>
      </c>
      <c r="C438" t="b">
        <v>1</v>
      </c>
      <c r="D438" t="s">
        <v>1098</v>
      </c>
      <c r="E438" t="s">
        <v>1098</v>
      </c>
      <c r="F438" t="str">
        <f>VLOOKUP(pHWC_nonagri[[#This Row],[ecoinvent_country_name]],CFs_nonagri[[ecoinvent_country_name]:[ecoinvent_shortname]],3,0)</f>
        <v>US</v>
      </c>
      <c r="G438">
        <v>16995700000</v>
      </c>
      <c r="H438">
        <v>1443470000</v>
      </c>
      <c r="I438">
        <v>1303780000</v>
      </c>
      <c r="J438">
        <v>1443470000</v>
      </c>
      <c r="K438">
        <v>1396910000</v>
      </c>
      <c r="L438">
        <v>1443470000</v>
      </c>
      <c r="M438">
        <v>1396910000</v>
      </c>
      <c r="N438">
        <v>1443470000</v>
      </c>
      <c r="O438">
        <v>1443470000</v>
      </c>
      <c r="P438">
        <v>1396910000</v>
      </c>
      <c r="Q438">
        <v>1443470000</v>
      </c>
      <c r="R438">
        <v>1396910000</v>
      </c>
      <c r="S438">
        <v>1443470000</v>
      </c>
    </row>
    <row r="439" spans="1:19" x14ac:dyDescent="0.2">
      <c r="A439" s="22">
        <v>437</v>
      </c>
      <c r="B439" t="b">
        <v>0</v>
      </c>
      <c r="C439" t="b">
        <v>1</v>
      </c>
      <c r="D439" t="s">
        <v>90</v>
      </c>
      <c r="E439" t="s">
        <v>1101</v>
      </c>
      <c r="F439" t="str">
        <f>VLOOKUP(pHWC_nonagri[[#This Row],[ecoinvent_country_name]],CFs_nonagri[[ecoinvent_country_name]:[ecoinvent_shortname]],3,0)</f>
        <v>US-AK</v>
      </c>
      <c r="G439">
        <v>23603700</v>
      </c>
      <c r="H439">
        <v>2004700</v>
      </c>
      <c r="I439">
        <v>1810690</v>
      </c>
      <c r="J439">
        <v>2004700</v>
      </c>
      <c r="K439">
        <v>1940030</v>
      </c>
      <c r="L439">
        <v>2004700</v>
      </c>
      <c r="M439">
        <v>1940030</v>
      </c>
      <c r="N439">
        <v>2004700</v>
      </c>
      <c r="O439">
        <v>2004700</v>
      </c>
      <c r="P439">
        <v>1940030</v>
      </c>
      <c r="Q439">
        <v>2004700</v>
      </c>
      <c r="R439">
        <v>1940030</v>
      </c>
      <c r="S439">
        <v>2004700</v>
      </c>
    </row>
    <row r="440" spans="1:19" x14ac:dyDescent="0.2">
      <c r="A440" s="22">
        <v>438</v>
      </c>
      <c r="B440" t="b">
        <v>0</v>
      </c>
      <c r="C440" t="b">
        <v>1</v>
      </c>
      <c r="D440" t="s">
        <v>90</v>
      </c>
      <c r="E440" t="s">
        <v>1103</v>
      </c>
      <c r="F440" t="str">
        <f>VLOOKUP(pHWC_nonagri[[#This Row],[ecoinvent_country_name]],CFs_nonagri[[ecoinvent_country_name]:[ecoinvent_shortname]],3,0)</f>
        <v>US-AL</v>
      </c>
      <c r="G440">
        <v>405210000</v>
      </c>
      <c r="H440">
        <v>34415100</v>
      </c>
      <c r="I440">
        <v>31084600</v>
      </c>
      <c r="J440">
        <v>34415100</v>
      </c>
      <c r="K440">
        <v>33304900</v>
      </c>
      <c r="L440">
        <v>34415100</v>
      </c>
      <c r="M440">
        <v>33304900</v>
      </c>
      <c r="N440">
        <v>34415100</v>
      </c>
      <c r="O440">
        <v>34415100</v>
      </c>
      <c r="P440">
        <v>33304900</v>
      </c>
      <c r="Q440">
        <v>34415100</v>
      </c>
      <c r="R440">
        <v>33304900</v>
      </c>
      <c r="S440">
        <v>34415100</v>
      </c>
    </row>
    <row r="441" spans="1:19" x14ac:dyDescent="0.2">
      <c r="A441" s="22">
        <v>439</v>
      </c>
      <c r="B441" t="b">
        <v>0</v>
      </c>
      <c r="C441" t="b">
        <v>1</v>
      </c>
      <c r="D441" t="s">
        <v>90</v>
      </c>
      <c r="E441" t="s">
        <v>1105</v>
      </c>
      <c r="F441" t="str">
        <f>VLOOKUP(pHWC_nonagri[[#This Row],[ecoinvent_country_name]],CFs_nonagri[[ecoinvent_country_name]:[ecoinvent_shortname]],3,0)</f>
        <v>US-AR</v>
      </c>
      <c r="G441">
        <v>217433000</v>
      </c>
      <c r="H441">
        <v>18466900</v>
      </c>
      <c r="I441">
        <v>16679800</v>
      </c>
      <c r="J441">
        <v>18466900</v>
      </c>
      <c r="K441">
        <v>17871200</v>
      </c>
      <c r="L441">
        <v>18466900</v>
      </c>
      <c r="M441">
        <v>17871200</v>
      </c>
      <c r="N441">
        <v>18466900</v>
      </c>
      <c r="O441">
        <v>18466900</v>
      </c>
      <c r="P441">
        <v>17871200</v>
      </c>
      <c r="Q441">
        <v>18466900</v>
      </c>
      <c r="R441">
        <v>17871200</v>
      </c>
      <c r="S441">
        <v>18466900</v>
      </c>
    </row>
    <row r="442" spans="1:19" x14ac:dyDescent="0.2">
      <c r="A442" s="22">
        <v>440</v>
      </c>
      <c r="B442" t="b">
        <v>0</v>
      </c>
      <c r="C442" t="b">
        <v>1</v>
      </c>
      <c r="D442" t="s">
        <v>90</v>
      </c>
      <c r="E442" t="s">
        <v>1107</v>
      </c>
      <c r="F442" t="str">
        <f>VLOOKUP(pHWC_nonagri[[#This Row],[ecoinvent_country_name]],CFs_nonagri[[ecoinvent_country_name]:[ecoinvent_shortname]],3,0)</f>
        <v>US-ASCC</v>
      </c>
      <c r="G442">
        <v>23603700</v>
      </c>
      <c r="H442">
        <v>2004700</v>
      </c>
      <c r="I442">
        <v>1810690</v>
      </c>
      <c r="J442">
        <v>2004700</v>
      </c>
      <c r="K442">
        <v>1940030</v>
      </c>
      <c r="L442">
        <v>2004700</v>
      </c>
      <c r="M442">
        <v>1940030</v>
      </c>
      <c r="N442">
        <v>2004700</v>
      </c>
      <c r="O442">
        <v>2004700</v>
      </c>
      <c r="P442">
        <v>1940030</v>
      </c>
      <c r="Q442">
        <v>2004700</v>
      </c>
      <c r="R442">
        <v>1940030</v>
      </c>
      <c r="S442">
        <v>2004700</v>
      </c>
    </row>
    <row r="443" spans="1:19" x14ac:dyDescent="0.2">
      <c r="A443" s="22">
        <v>441</v>
      </c>
      <c r="B443" t="b">
        <v>0</v>
      </c>
      <c r="C443" t="b">
        <v>1</v>
      </c>
      <c r="D443" t="s">
        <v>90</v>
      </c>
      <c r="E443" t="s">
        <v>1109</v>
      </c>
      <c r="F443" t="str">
        <f>VLOOKUP(pHWC_nonagri[[#This Row],[ecoinvent_country_name]],CFs_nonagri[[ecoinvent_country_name]:[ecoinvent_shortname]],3,0)</f>
        <v>US-AZ</v>
      </c>
      <c r="G443">
        <v>379876000</v>
      </c>
      <c r="H443">
        <v>32263400</v>
      </c>
      <c r="I443">
        <v>29141200</v>
      </c>
      <c r="J443">
        <v>32263400</v>
      </c>
      <c r="K443">
        <v>31222700</v>
      </c>
      <c r="L443">
        <v>32263400</v>
      </c>
      <c r="M443">
        <v>31222700</v>
      </c>
      <c r="N443">
        <v>32263400</v>
      </c>
      <c r="O443">
        <v>32263400</v>
      </c>
      <c r="P443">
        <v>31222700</v>
      </c>
      <c r="Q443">
        <v>32263400</v>
      </c>
      <c r="R443">
        <v>31222700</v>
      </c>
      <c r="S443">
        <v>32263400</v>
      </c>
    </row>
    <row r="444" spans="1:19" x14ac:dyDescent="0.2">
      <c r="A444" s="22">
        <v>442</v>
      </c>
      <c r="B444" t="b">
        <v>0</v>
      </c>
      <c r="C444" t="b">
        <v>1</v>
      </c>
      <c r="D444" t="s">
        <v>90</v>
      </c>
      <c r="E444" t="s">
        <v>1111</v>
      </c>
      <c r="F444" t="str">
        <f>VLOOKUP(pHWC_nonagri[[#This Row],[ecoinvent_country_name]],CFs_nonagri[[ecoinvent_country_name]:[ecoinvent_shortname]],3,0)</f>
        <v>US-CA</v>
      </c>
      <c r="G444">
        <v>1684930000</v>
      </c>
      <c r="H444">
        <v>143104000</v>
      </c>
      <c r="I444">
        <v>129255000</v>
      </c>
      <c r="J444">
        <v>143104000</v>
      </c>
      <c r="K444">
        <v>138487000</v>
      </c>
      <c r="L444">
        <v>143104000</v>
      </c>
      <c r="M444">
        <v>138487000</v>
      </c>
      <c r="N444">
        <v>143104000</v>
      </c>
      <c r="O444">
        <v>143104000</v>
      </c>
      <c r="P444">
        <v>138487000</v>
      </c>
      <c r="Q444">
        <v>143104000</v>
      </c>
      <c r="R444">
        <v>138487000</v>
      </c>
      <c r="S444">
        <v>143104000</v>
      </c>
    </row>
    <row r="445" spans="1:19" x14ac:dyDescent="0.2">
      <c r="A445" s="22">
        <v>443</v>
      </c>
      <c r="B445" t="b">
        <v>0</v>
      </c>
      <c r="C445" t="b">
        <v>1</v>
      </c>
      <c r="D445" t="s">
        <v>90</v>
      </c>
      <c r="E445" t="s">
        <v>1113</v>
      </c>
      <c r="F445" t="str">
        <f>VLOOKUP(pHWC_nonagri[[#This Row],[ecoinvent_country_name]],CFs_nonagri[[ecoinvent_country_name]:[ecoinvent_shortname]],3,0)</f>
        <v>US-CO</v>
      </c>
      <c r="G445">
        <v>280801000</v>
      </c>
      <c r="H445">
        <v>23848800</v>
      </c>
      <c r="I445">
        <v>21540900</v>
      </c>
      <c r="J445">
        <v>23848800</v>
      </c>
      <c r="K445">
        <v>23079500</v>
      </c>
      <c r="L445">
        <v>23848800</v>
      </c>
      <c r="M445">
        <v>23079500</v>
      </c>
      <c r="N445">
        <v>23848800</v>
      </c>
      <c r="O445">
        <v>23848800</v>
      </c>
      <c r="P445">
        <v>23079500</v>
      </c>
      <c r="Q445">
        <v>23848800</v>
      </c>
      <c r="R445">
        <v>23079500</v>
      </c>
      <c r="S445">
        <v>23848800</v>
      </c>
    </row>
    <row r="446" spans="1:19" x14ac:dyDescent="0.2">
      <c r="A446" s="22">
        <v>444</v>
      </c>
      <c r="B446" t="b">
        <v>0</v>
      </c>
      <c r="C446" t="b">
        <v>1</v>
      </c>
      <c r="D446" t="s">
        <v>90</v>
      </c>
      <c r="E446" t="s">
        <v>1115</v>
      </c>
      <c r="F446" t="str">
        <f>VLOOKUP(pHWC_nonagri[[#This Row],[ecoinvent_country_name]],CFs_nonagri[[ecoinvent_country_name]:[ecoinvent_shortname]],3,0)</f>
        <v>US-CT</v>
      </c>
      <c r="G446">
        <v>139845000</v>
      </c>
      <c r="H446">
        <v>11877200</v>
      </c>
      <c r="I446">
        <v>10727800</v>
      </c>
      <c r="J446">
        <v>11877200</v>
      </c>
      <c r="K446">
        <v>11494100</v>
      </c>
      <c r="L446">
        <v>11877200</v>
      </c>
      <c r="M446">
        <v>11494100</v>
      </c>
      <c r="N446">
        <v>11877200</v>
      </c>
      <c r="O446">
        <v>11877200</v>
      </c>
      <c r="P446">
        <v>11494100</v>
      </c>
      <c r="Q446">
        <v>11877200</v>
      </c>
      <c r="R446">
        <v>11494100</v>
      </c>
      <c r="S446">
        <v>11877200</v>
      </c>
    </row>
    <row r="447" spans="1:19" x14ac:dyDescent="0.2">
      <c r="A447" s="22">
        <v>445</v>
      </c>
      <c r="B447" t="b">
        <v>0</v>
      </c>
      <c r="C447" t="b">
        <v>1</v>
      </c>
      <c r="D447" t="s">
        <v>90</v>
      </c>
      <c r="E447" t="s">
        <v>1117</v>
      </c>
      <c r="F447" t="str">
        <f>VLOOKUP(pHWC_nonagri[[#This Row],[ecoinvent_country_name]],CFs_nonagri[[ecoinvent_country_name]:[ecoinvent_shortname]],3,0)</f>
        <v>US-DC</v>
      </c>
      <c r="G447">
        <v>5455120</v>
      </c>
      <c r="H447">
        <v>463311</v>
      </c>
      <c r="I447">
        <v>418475</v>
      </c>
      <c r="J447">
        <v>463311</v>
      </c>
      <c r="K447">
        <v>448366</v>
      </c>
      <c r="L447">
        <v>463311</v>
      </c>
      <c r="M447">
        <v>448366</v>
      </c>
      <c r="N447">
        <v>463311</v>
      </c>
      <c r="O447">
        <v>463311</v>
      </c>
      <c r="P447">
        <v>448366</v>
      </c>
      <c r="Q447">
        <v>463311</v>
      </c>
      <c r="R447">
        <v>448366</v>
      </c>
      <c r="S447">
        <v>463311</v>
      </c>
    </row>
    <row r="448" spans="1:19" x14ac:dyDescent="0.2">
      <c r="A448" s="22">
        <v>446</v>
      </c>
      <c r="B448" t="b">
        <v>0</v>
      </c>
      <c r="C448" t="b">
        <v>1</v>
      </c>
      <c r="D448" t="s">
        <v>90</v>
      </c>
      <c r="E448" t="s">
        <v>1119</v>
      </c>
      <c r="F448" t="str">
        <f>VLOOKUP(pHWC_nonagri[[#This Row],[ecoinvent_country_name]],CFs_nonagri[[ecoinvent_country_name]:[ecoinvent_shortname]],3,0)</f>
        <v>US-DE</v>
      </c>
      <c r="G448">
        <v>32174800</v>
      </c>
      <c r="H448">
        <v>2732650</v>
      </c>
      <c r="I448">
        <v>2468200</v>
      </c>
      <c r="J448">
        <v>2732650</v>
      </c>
      <c r="K448">
        <v>2644500</v>
      </c>
      <c r="L448">
        <v>2732650</v>
      </c>
      <c r="M448">
        <v>2644500</v>
      </c>
      <c r="N448">
        <v>2732650</v>
      </c>
      <c r="O448">
        <v>2732650</v>
      </c>
      <c r="P448">
        <v>2644500</v>
      </c>
      <c r="Q448">
        <v>2732650</v>
      </c>
      <c r="R448">
        <v>2644500</v>
      </c>
      <c r="S448">
        <v>2732650</v>
      </c>
    </row>
    <row r="449" spans="1:19" x14ac:dyDescent="0.2">
      <c r="A449" s="22">
        <v>447</v>
      </c>
      <c r="B449" t="b">
        <v>0</v>
      </c>
      <c r="C449" t="b">
        <v>1</v>
      </c>
      <c r="D449" t="s">
        <v>90</v>
      </c>
      <c r="E449" t="s">
        <v>1121</v>
      </c>
      <c r="F449" t="str">
        <f>VLOOKUP(pHWC_nonagri[[#This Row],[ecoinvent_country_name]],CFs_nonagri[[ecoinvent_country_name]:[ecoinvent_shortname]],3,0)</f>
        <v>US-FL</v>
      </c>
      <c r="G449">
        <v>746656000</v>
      </c>
      <c r="H449">
        <v>63414600</v>
      </c>
      <c r="I449">
        <v>57277700</v>
      </c>
      <c r="J449">
        <v>63414600</v>
      </c>
      <c r="K449">
        <v>61369000</v>
      </c>
      <c r="L449">
        <v>63414600</v>
      </c>
      <c r="M449">
        <v>61369000</v>
      </c>
      <c r="N449">
        <v>63414600</v>
      </c>
      <c r="O449">
        <v>63414600</v>
      </c>
      <c r="P449">
        <v>61369000</v>
      </c>
      <c r="Q449">
        <v>63414600</v>
      </c>
      <c r="R449">
        <v>61369000</v>
      </c>
      <c r="S449">
        <v>63414600</v>
      </c>
    </row>
    <row r="450" spans="1:19" x14ac:dyDescent="0.2">
      <c r="A450" s="22">
        <v>448</v>
      </c>
      <c r="B450" t="b">
        <v>0</v>
      </c>
      <c r="C450" t="b">
        <v>1</v>
      </c>
      <c r="D450" t="s">
        <v>90</v>
      </c>
      <c r="E450" t="s">
        <v>1123</v>
      </c>
      <c r="F450" t="str">
        <f>VLOOKUP(pHWC_nonagri[[#This Row],[ecoinvent_country_name]],CFs_nonagri[[ecoinvent_country_name]:[ecoinvent_shortname]],3,0)</f>
        <v>US-GA</v>
      </c>
      <c r="G450">
        <v>566658000</v>
      </c>
      <c r="H450">
        <v>48127100</v>
      </c>
      <c r="I450">
        <v>43469700</v>
      </c>
      <c r="J450">
        <v>48127100</v>
      </c>
      <c r="K450">
        <v>46574600</v>
      </c>
      <c r="L450">
        <v>48127100</v>
      </c>
      <c r="M450">
        <v>46574600</v>
      </c>
      <c r="N450">
        <v>48127100</v>
      </c>
      <c r="O450">
        <v>48127100</v>
      </c>
      <c r="P450">
        <v>46574600</v>
      </c>
      <c r="Q450">
        <v>48127100</v>
      </c>
      <c r="R450">
        <v>46574600</v>
      </c>
      <c r="S450">
        <v>48127100</v>
      </c>
    </row>
    <row r="451" spans="1:19" x14ac:dyDescent="0.2">
      <c r="A451" s="22">
        <v>449</v>
      </c>
      <c r="B451" t="b">
        <v>0</v>
      </c>
      <c r="C451" t="b">
        <v>1</v>
      </c>
      <c r="D451" t="s">
        <v>90</v>
      </c>
      <c r="E451" t="s">
        <v>1125</v>
      </c>
      <c r="F451" t="str">
        <f>VLOOKUP(pHWC_nonagri[[#This Row],[ecoinvent_country_name]],CFs_nonagri[[ecoinvent_country_name]:[ecoinvent_shortname]],3,0)</f>
        <v>US-HI</v>
      </c>
      <c r="G451">
        <v>53390200</v>
      </c>
      <c r="H451">
        <v>4534510</v>
      </c>
      <c r="I451">
        <v>4095680</v>
      </c>
      <c r="J451">
        <v>4534510</v>
      </c>
      <c r="K451">
        <v>4388230</v>
      </c>
      <c r="L451">
        <v>4534510</v>
      </c>
      <c r="M451">
        <v>4388230</v>
      </c>
      <c r="N451">
        <v>4534510</v>
      </c>
      <c r="O451">
        <v>4534510</v>
      </c>
      <c r="P451">
        <v>4388230</v>
      </c>
      <c r="Q451">
        <v>4534510</v>
      </c>
      <c r="R451">
        <v>4388230</v>
      </c>
      <c r="S451">
        <v>4534510</v>
      </c>
    </row>
    <row r="452" spans="1:19" x14ac:dyDescent="0.2">
      <c r="A452" s="22">
        <v>450</v>
      </c>
      <c r="B452" t="b">
        <v>0</v>
      </c>
      <c r="C452" t="b">
        <v>1</v>
      </c>
      <c r="D452" t="s">
        <v>90</v>
      </c>
      <c r="E452" t="s">
        <v>1127</v>
      </c>
      <c r="F452" t="str">
        <f>VLOOKUP(pHWC_nonagri[[#This Row],[ecoinvent_country_name]],CFs_nonagri[[ecoinvent_country_name]:[ecoinvent_shortname]],3,0)</f>
        <v>US-HICC</v>
      </c>
      <c r="G452">
        <v>53390200</v>
      </c>
      <c r="H452">
        <v>4534510</v>
      </c>
      <c r="I452">
        <v>4095680</v>
      </c>
      <c r="J452">
        <v>4534510</v>
      </c>
      <c r="K452">
        <v>4388230</v>
      </c>
      <c r="L452">
        <v>4534510</v>
      </c>
      <c r="M452">
        <v>4388230</v>
      </c>
      <c r="N452">
        <v>4534510</v>
      </c>
      <c r="O452">
        <v>4534510</v>
      </c>
      <c r="P452">
        <v>4388230</v>
      </c>
      <c r="Q452">
        <v>4534510</v>
      </c>
      <c r="R452">
        <v>4388230</v>
      </c>
      <c r="S452">
        <v>4534510</v>
      </c>
    </row>
    <row r="453" spans="1:19" x14ac:dyDescent="0.2">
      <c r="A453" s="22">
        <v>451</v>
      </c>
      <c r="B453" t="b">
        <v>0</v>
      </c>
      <c r="C453" t="b">
        <v>1</v>
      </c>
      <c r="D453" t="s">
        <v>90</v>
      </c>
      <c r="E453" t="s">
        <v>1129</v>
      </c>
      <c r="F453" t="str">
        <f>VLOOKUP(pHWC_nonagri[[#This Row],[ecoinvent_country_name]],CFs_nonagri[[ecoinvent_country_name]:[ecoinvent_shortname]],3,0)</f>
        <v>US-IA</v>
      </c>
      <c r="G453">
        <v>275394000</v>
      </c>
      <c r="H453">
        <v>23389600</v>
      </c>
      <c r="I453">
        <v>21126100</v>
      </c>
      <c r="J453">
        <v>23389600</v>
      </c>
      <c r="K453">
        <v>22635100</v>
      </c>
      <c r="L453">
        <v>23389600</v>
      </c>
      <c r="M453">
        <v>22635100</v>
      </c>
      <c r="N453">
        <v>23389600</v>
      </c>
      <c r="O453">
        <v>23389600</v>
      </c>
      <c r="P453">
        <v>22635100</v>
      </c>
      <c r="Q453">
        <v>23389600</v>
      </c>
      <c r="R453">
        <v>22635100</v>
      </c>
      <c r="S453">
        <v>23389600</v>
      </c>
    </row>
    <row r="454" spans="1:19" x14ac:dyDescent="0.2">
      <c r="A454" s="22">
        <v>452</v>
      </c>
      <c r="B454" t="b">
        <v>0</v>
      </c>
      <c r="C454" t="b">
        <v>1</v>
      </c>
      <c r="D454" t="s">
        <v>90</v>
      </c>
      <c r="E454" t="s">
        <v>1131</v>
      </c>
      <c r="F454" t="str">
        <f>VLOOKUP(pHWC_nonagri[[#This Row],[ecoinvent_country_name]],CFs_nonagri[[ecoinvent_country_name]:[ecoinvent_shortname]],3,0)</f>
        <v>US-ID</v>
      </c>
      <c r="G454">
        <v>79188000</v>
      </c>
      <c r="H454">
        <v>6725560</v>
      </c>
      <c r="I454">
        <v>6074700</v>
      </c>
      <c r="J454">
        <v>6725560</v>
      </c>
      <c r="K454">
        <v>6508600</v>
      </c>
      <c r="L454">
        <v>6725560</v>
      </c>
      <c r="M454">
        <v>6508600</v>
      </c>
      <c r="N454">
        <v>6725560</v>
      </c>
      <c r="O454">
        <v>6725560</v>
      </c>
      <c r="P454">
        <v>6508600</v>
      </c>
      <c r="Q454">
        <v>6725560</v>
      </c>
      <c r="R454">
        <v>6508600</v>
      </c>
      <c r="S454">
        <v>6725560</v>
      </c>
    </row>
    <row r="455" spans="1:19" x14ac:dyDescent="0.2">
      <c r="A455" s="22">
        <v>453</v>
      </c>
      <c r="B455" t="b">
        <v>0</v>
      </c>
      <c r="C455" t="b">
        <v>1</v>
      </c>
      <c r="D455" t="s">
        <v>90</v>
      </c>
      <c r="E455" t="s">
        <v>1133</v>
      </c>
      <c r="F455" t="str">
        <f>VLOOKUP(pHWC_nonagri[[#This Row],[ecoinvent_country_name]],CFs_nonagri[[ecoinvent_country_name]:[ecoinvent_shortname]],3,0)</f>
        <v>US-IL</v>
      </c>
      <c r="G455">
        <v>841776000</v>
      </c>
      <c r="H455">
        <v>71493300</v>
      </c>
      <c r="I455">
        <v>64574600</v>
      </c>
      <c r="J455">
        <v>71493300</v>
      </c>
      <c r="K455">
        <v>69187100</v>
      </c>
      <c r="L455">
        <v>71493300</v>
      </c>
      <c r="M455">
        <v>69187100</v>
      </c>
      <c r="N455">
        <v>71493300</v>
      </c>
      <c r="O455">
        <v>71493300</v>
      </c>
      <c r="P455">
        <v>69187100</v>
      </c>
      <c r="Q455">
        <v>71493300</v>
      </c>
      <c r="R455">
        <v>69187100</v>
      </c>
      <c r="S455">
        <v>71493300</v>
      </c>
    </row>
    <row r="456" spans="1:19" x14ac:dyDescent="0.2">
      <c r="A456" s="22">
        <v>454</v>
      </c>
      <c r="B456" t="b">
        <v>0</v>
      </c>
      <c r="C456" t="b">
        <v>1</v>
      </c>
      <c r="D456" t="s">
        <v>90</v>
      </c>
      <c r="E456" t="s">
        <v>1135</v>
      </c>
      <c r="F456" t="str">
        <f>VLOOKUP(pHWC_nonagri[[#This Row],[ecoinvent_country_name]],CFs_nonagri[[ecoinvent_country_name]:[ecoinvent_shortname]],3,0)</f>
        <v>US-IN</v>
      </c>
      <c r="G456">
        <v>398898000</v>
      </c>
      <c r="H456">
        <v>33879000</v>
      </c>
      <c r="I456">
        <v>30600400</v>
      </c>
      <c r="J456">
        <v>33879000</v>
      </c>
      <c r="K456">
        <v>32786100</v>
      </c>
      <c r="L456">
        <v>33879000</v>
      </c>
      <c r="M456">
        <v>32786100</v>
      </c>
      <c r="N456">
        <v>33879000</v>
      </c>
      <c r="O456">
        <v>33879000</v>
      </c>
      <c r="P456">
        <v>32786100</v>
      </c>
      <c r="Q456">
        <v>33879000</v>
      </c>
      <c r="R456">
        <v>32786100</v>
      </c>
      <c r="S456">
        <v>33879000</v>
      </c>
    </row>
    <row r="457" spans="1:19" x14ac:dyDescent="0.2">
      <c r="A457" s="22">
        <v>455</v>
      </c>
      <c r="B457" t="b">
        <v>0</v>
      </c>
      <c r="C457" t="b">
        <v>1</v>
      </c>
      <c r="D457" t="s">
        <v>90</v>
      </c>
      <c r="E457" t="s">
        <v>1137</v>
      </c>
      <c r="F457" t="str">
        <f>VLOOKUP(pHWC_nonagri[[#This Row],[ecoinvent_country_name]],CFs_nonagri[[ecoinvent_country_name]:[ecoinvent_shortname]],3,0)</f>
        <v>US-KS</v>
      </c>
      <c r="G457">
        <v>264472000</v>
      </c>
      <c r="H457">
        <v>22462000</v>
      </c>
      <c r="I457">
        <v>20288200</v>
      </c>
      <c r="J457">
        <v>22462000</v>
      </c>
      <c r="K457">
        <v>21737400</v>
      </c>
      <c r="L457">
        <v>22462000</v>
      </c>
      <c r="M457">
        <v>21737400</v>
      </c>
      <c r="N457">
        <v>22462000</v>
      </c>
      <c r="O457">
        <v>22462000</v>
      </c>
      <c r="P457">
        <v>21737400</v>
      </c>
      <c r="Q457">
        <v>22462000</v>
      </c>
      <c r="R457">
        <v>21737400</v>
      </c>
      <c r="S457">
        <v>22462000</v>
      </c>
    </row>
    <row r="458" spans="1:19" x14ac:dyDescent="0.2">
      <c r="A458" s="22">
        <v>456</v>
      </c>
      <c r="B458" t="b">
        <v>0</v>
      </c>
      <c r="C458" t="b">
        <v>1</v>
      </c>
      <c r="D458" t="s">
        <v>90</v>
      </c>
      <c r="E458" t="s">
        <v>1139</v>
      </c>
      <c r="F458" t="str">
        <f>VLOOKUP(pHWC_nonagri[[#This Row],[ecoinvent_country_name]],CFs_nonagri[[ecoinvent_country_name]:[ecoinvent_shortname]],3,0)</f>
        <v>US-KY</v>
      </c>
      <c r="G458">
        <v>308874000</v>
      </c>
      <c r="H458">
        <v>26233200</v>
      </c>
      <c r="I458">
        <v>23694500</v>
      </c>
      <c r="J458">
        <v>26233200</v>
      </c>
      <c r="K458">
        <v>25386900</v>
      </c>
      <c r="L458">
        <v>26233200</v>
      </c>
      <c r="M458">
        <v>25386900</v>
      </c>
      <c r="N458">
        <v>26233200</v>
      </c>
      <c r="O458">
        <v>26233200</v>
      </c>
      <c r="P458">
        <v>25386900</v>
      </c>
      <c r="Q458">
        <v>26233200</v>
      </c>
      <c r="R458">
        <v>25386900</v>
      </c>
      <c r="S458">
        <v>26233200</v>
      </c>
    </row>
    <row r="459" spans="1:19" x14ac:dyDescent="0.2">
      <c r="A459" s="22">
        <v>457</v>
      </c>
      <c r="B459" t="b">
        <v>0</v>
      </c>
      <c r="C459" t="b">
        <v>1</v>
      </c>
      <c r="D459" t="s">
        <v>90</v>
      </c>
      <c r="E459" t="s">
        <v>1141</v>
      </c>
      <c r="F459" t="str">
        <f>VLOOKUP(pHWC_nonagri[[#This Row],[ecoinvent_country_name]],CFs_nonagri[[ecoinvent_country_name]:[ecoinvent_shortname]],3,0)</f>
        <v>US-LA</v>
      </c>
      <c r="G459">
        <v>281281000</v>
      </c>
      <c r="H459">
        <v>23889700</v>
      </c>
      <c r="I459">
        <v>21577700</v>
      </c>
      <c r="J459">
        <v>23889700</v>
      </c>
      <c r="K459">
        <v>23119000</v>
      </c>
      <c r="L459">
        <v>23889700</v>
      </c>
      <c r="M459">
        <v>23119000</v>
      </c>
      <c r="N459">
        <v>23889700</v>
      </c>
      <c r="O459">
        <v>23889700</v>
      </c>
      <c r="P459">
        <v>23119000</v>
      </c>
      <c r="Q459">
        <v>23889700</v>
      </c>
      <c r="R459">
        <v>23119000</v>
      </c>
      <c r="S459">
        <v>23889700</v>
      </c>
    </row>
    <row r="460" spans="1:19" x14ac:dyDescent="0.2">
      <c r="A460" s="22">
        <v>458</v>
      </c>
      <c r="B460" t="b">
        <v>0</v>
      </c>
      <c r="C460" t="b">
        <v>1</v>
      </c>
      <c r="D460" t="s">
        <v>90</v>
      </c>
      <c r="E460" t="s">
        <v>1143</v>
      </c>
      <c r="F460" t="str">
        <f>VLOOKUP(pHWC_nonagri[[#This Row],[ecoinvent_country_name]],CFs_nonagri[[ecoinvent_country_name]:[ecoinvent_shortname]],3,0)</f>
        <v>US-MA</v>
      </c>
      <c r="G460">
        <v>228943000</v>
      </c>
      <c r="H460">
        <v>19444500</v>
      </c>
      <c r="I460">
        <v>17562800</v>
      </c>
      <c r="J460">
        <v>19444500</v>
      </c>
      <c r="K460">
        <v>18817300</v>
      </c>
      <c r="L460">
        <v>19444500</v>
      </c>
      <c r="M460">
        <v>18817300</v>
      </c>
      <c r="N460">
        <v>19444500</v>
      </c>
      <c r="O460">
        <v>19444500</v>
      </c>
      <c r="P460">
        <v>18817300</v>
      </c>
      <c r="Q460">
        <v>19444500</v>
      </c>
      <c r="R460">
        <v>18817300</v>
      </c>
      <c r="S460">
        <v>19444500</v>
      </c>
    </row>
    <row r="461" spans="1:19" x14ac:dyDescent="0.2">
      <c r="A461" s="22">
        <v>459</v>
      </c>
      <c r="B461" t="b">
        <v>0</v>
      </c>
      <c r="C461" t="b">
        <v>1</v>
      </c>
      <c r="D461" t="s">
        <v>90</v>
      </c>
      <c r="E461" t="s">
        <v>1145</v>
      </c>
      <c r="F461" t="str">
        <f>VLOOKUP(pHWC_nonagri[[#This Row],[ecoinvent_country_name]],CFs_nonagri[[ecoinvent_country_name]:[ecoinvent_shortname]],3,0)</f>
        <v>US-MD</v>
      </c>
      <c r="G461">
        <v>266188000</v>
      </c>
      <c r="H461">
        <v>22607700</v>
      </c>
      <c r="I461">
        <v>20419900</v>
      </c>
      <c r="J461">
        <v>22607700</v>
      </c>
      <c r="K461">
        <v>21878500</v>
      </c>
      <c r="L461">
        <v>22607700</v>
      </c>
      <c r="M461">
        <v>21878500</v>
      </c>
      <c r="N461">
        <v>22607700</v>
      </c>
      <c r="O461">
        <v>22607700</v>
      </c>
      <c r="P461">
        <v>21878500</v>
      </c>
      <c r="Q461">
        <v>22607700</v>
      </c>
      <c r="R461">
        <v>21878500</v>
      </c>
      <c r="S461">
        <v>22607700</v>
      </c>
    </row>
    <row r="462" spans="1:19" x14ac:dyDescent="0.2">
      <c r="A462" s="22">
        <v>460</v>
      </c>
      <c r="B462" t="b">
        <v>0</v>
      </c>
      <c r="C462" t="b">
        <v>1</v>
      </c>
      <c r="D462" t="s">
        <v>90</v>
      </c>
      <c r="E462" t="s">
        <v>1147</v>
      </c>
      <c r="F462" t="str">
        <f>VLOOKUP(pHWC_nonagri[[#This Row],[ecoinvent_country_name]],CFs_nonagri[[ecoinvent_country_name]:[ecoinvent_shortname]],3,0)</f>
        <v>US-ME</v>
      </c>
      <c r="G462">
        <v>55244600</v>
      </c>
      <c r="H462">
        <v>4692010</v>
      </c>
      <c r="I462">
        <v>4237940</v>
      </c>
      <c r="J462">
        <v>4692010</v>
      </c>
      <c r="K462">
        <v>4540650</v>
      </c>
      <c r="L462">
        <v>4692010</v>
      </c>
      <c r="M462">
        <v>4540650</v>
      </c>
      <c r="N462">
        <v>4692010</v>
      </c>
      <c r="O462">
        <v>4692010</v>
      </c>
      <c r="P462">
        <v>4540650</v>
      </c>
      <c r="Q462">
        <v>4692010</v>
      </c>
      <c r="R462">
        <v>4540650</v>
      </c>
      <c r="S462">
        <v>4692010</v>
      </c>
    </row>
    <row r="463" spans="1:19" x14ac:dyDescent="0.2">
      <c r="A463" s="22">
        <v>461</v>
      </c>
      <c r="B463" t="b">
        <v>0</v>
      </c>
      <c r="C463" t="b">
        <v>1</v>
      </c>
      <c r="D463" t="s">
        <v>90</v>
      </c>
      <c r="E463" t="s">
        <v>1149</v>
      </c>
      <c r="F463" t="str">
        <f>VLOOKUP(pHWC_nonagri[[#This Row],[ecoinvent_country_name]],CFs_nonagri[[ecoinvent_country_name]:[ecoinvent_shortname]],3,0)</f>
        <v>US-MI</v>
      </c>
      <c r="G463">
        <v>476960000</v>
      </c>
      <c r="H463">
        <v>40509000</v>
      </c>
      <c r="I463">
        <v>36588700</v>
      </c>
      <c r="J463">
        <v>40509000</v>
      </c>
      <c r="K463">
        <v>39202200</v>
      </c>
      <c r="L463">
        <v>40509000</v>
      </c>
      <c r="M463">
        <v>39202200</v>
      </c>
      <c r="N463">
        <v>40509000</v>
      </c>
      <c r="O463">
        <v>40509000</v>
      </c>
      <c r="P463">
        <v>39202200</v>
      </c>
      <c r="Q463">
        <v>40509000</v>
      </c>
      <c r="R463">
        <v>39202200</v>
      </c>
      <c r="S463">
        <v>40509000</v>
      </c>
    </row>
    <row r="464" spans="1:19" x14ac:dyDescent="0.2">
      <c r="A464" s="22">
        <v>462</v>
      </c>
      <c r="B464" t="b">
        <v>0</v>
      </c>
      <c r="C464" t="b">
        <v>1</v>
      </c>
      <c r="D464" t="s">
        <v>90</v>
      </c>
      <c r="E464" t="s">
        <v>1151</v>
      </c>
      <c r="F464" t="str">
        <f>VLOOKUP(pHWC_nonagri[[#This Row],[ecoinvent_country_name]],CFs_nonagri[[ecoinvent_country_name]:[ecoinvent_shortname]],3,0)</f>
        <v>US-MN</v>
      </c>
      <c r="G464">
        <v>282273000</v>
      </c>
      <c r="H464">
        <v>23973900</v>
      </c>
      <c r="I464">
        <v>21653800</v>
      </c>
      <c r="J464">
        <v>23973900</v>
      </c>
      <c r="K464">
        <v>23200500</v>
      </c>
      <c r="L464">
        <v>23973900</v>
      </c>
      <c r="M464">
        <v>23200500</v>
      </c>
      <c r="N464">
        <v>23973900</v>
      </c>
      <c r="O464">
        <v>23973900</v>
      </c>
      <c r="P464">
        <v>23200500</v>
      </c>
      <c r="Q464">
        <v>23973900</v>
      </c>
      <c r="R464">
        <v>23200500</v>
      </c>
      <c r="S464">
        <v>23973900</v>
      </c>
    </row>
    <row r="465" spans="1:19" x14ac:dyDescent="0.2">
      <c r="A465" s="22">
        <v>463</v>
      </c>
      <c r="B465" t="b">
        <v>0</v>
      </c>
      <c r="C465" t="b">
        <v>1</v>
      </c>
      <c r="D465" t="s">
        <v>90</v>
      </c>
      <c r="E465" t="s">
        <v>1153</v>
      </c>
      <c r="F465" t="str">
        <f>VLOOKUP(pHWC_nonagri[[#This Row],[ecoinvent_country_name]],CFs_nonagri[[ecoinvent_country_name]:[ecoinvent_shortname]],3,0)</f>
        <v>US-MO</v>
      </c>
      <c r="G465">
        <v>340471000</v>
      </c>
      <c r="H465">
        <v>28916700</v>
      </c>
      <c r="I465">
        <v>26118300</v>
      </c>
      <c r="J465">
        <v>28916700</v>
      </c>
      <c r="K465">
        <v>27983900</v>
      </c>
      <c r="L465">
        <v>28916700</v>
      </c>
      <c r="M465">
        <v>27983900</v>
      </c>
      <c r="N465">
        <v>28916700</v>
      </c>
      <c r="O465">
        <v>28916700</v>
      </c>
      <c r="P465">
        <v>27983900</v>
      </c>
      <c r="Q465">
        <v>28916700</v>
      </c>
      <c r="R465">
        <v>27983900</v>
      </c>
      <c r="S465">
        <v>28916700</v>
      </c>
    </row>
    <row r="466" spans="1:19" x14ac:dyDescent="0.2">
      <c r="A466" s="22">
        <v>464</v>
      </c>
      <c r="B466" t="b">
        <v>0</v>
      </c>
      <c r="C466" t="b">
        <v>1</v>
      </c>
      <c r="D466" t="s">
        <v>90</v>
      </c>
      <c r="E466" t="s">
        <v>1155</v>
      </c>
      <c r="F466" t="str">
        <f>VLOOKUP(pHWC_nonagri[[#This Row],[ecoinvent_country_name]],CFs_nonagri[[ecoinvent_country_name]:[ecoinvent_shortname]],3,0)</f>
        <v>US-MRO</v>
      </c>
      <c r="G466">
        <v>2174220000</v>
      </c>
      <c r="H466">
        <v>184660000</v>
      </c>
      <c r="I466">
        <v>166790000</v>
      </c>
      <c r="J466">
        <v>184660000</v>
      </c>
      <c r="K466">
        <v>178703000</v>
      </c>
      <c r="L466">
        <v>184660000</v>
      </c>
      <c r="M466">
        <v>178703000</v>
      </c>
      <c r="N466">
        <v>184660000</v>
      </c>
      <c r="O466">
        <v>184660000</v>
      </c>
      <c r="P466">
        <v>178703000</v>
      </c>
      <c r="Q466">
        <v>184660000</v>
      </c>
      <c r="R466">
        <v>178703000</v>
      </c>
      <c r="S466">
        <v>184660000</v>
      </c>
    </row>
    <row r="467" spans="1:19" x14ac:dyDescent="0.2">
      <c r="A467" s="22">
        <v>465</v>
      </c>
      <c r="B467" t="b">
        <v>0</v>
      </c>
      <c r="C467" t="b">
        <v>1</v>
      </c>
      <c r="D467" t="s">
        <v>90</v>
      </c>
      <c r="E467" t="s">
        <v>1158</v>
      </c>
      <c r="F467" t="str">
        <f>VLOOKUP(pHWC_nonagri[[#This Row],[ecoinvent_country_name]],CFs_nonagri[[ecoinvent_country_name]:[ecoinvent_shortname]],3,0)</f>
        <v>US-MS</v>
      </c>
      <c r="G467">
        <v>200666000</v>
      </c>
      <c r="H467">
        <v>17042800</v>
      </c>
      <c r="I467">
        <v>15393500</v>
      </c>
      <c r="J467">
        <v>17042800</v>
      </c>
      <c r="K467">
        <v>16493100</v>
      </c>
      <c r="L467">
        <v>17042800</v>
      </c>
      <c r="M467">
        <v>16493100</v>
      </c>
      <c r="N467">
        <v>17042800</v>
      </c>
      <c r="O467">
        <v>17042800</v>
      </c>
      <c r="P467">
        <v>16493100</v>
      </c>
      <c r="Q467">
        <v>17042800</v>
      </c>
      <c r="R467">
        <v>16493100</v>
      </c>
      <c r="S467">
        <v>17042800</v>
      </c>
    </row>
    <row r="468" spans="1:19" x14ac:dyDescent="0.2">
      <c r="A468" s="22">
        <v>466</v>
      </c>
      <c r="B468" t="b">
        <v>0</v>
      </c>
      <c r="C468" t="b">
        <v>1</v>
      </c>
      <c r="D468" t="s">
        <v>90</v>
      </c>
      <c r="E468" t="s">
        <v>1160</v>
      </c>
      <c r="F468" t="str">
        <f>VLOOKUP(pHWC_nonagri[[#This Row],[ecoinvent_country_name]],CFs_nonagri[[ecoinvent_country_name]:[ecoinvent_shortname]],3,0)</f>
        <v>US-MT</v>
      </c>
      <c r="G468">
        <v>107194000</v>
      </c>
      <c r="H468">
        <v>9104150</v>
      </c>
      <c r="I468">
        <v>8223100</v>
      </c>
      <c r="J468">
        <v>9104150</v>
      </c>
      <c r="K468">
        <v>8810470</v>
      </c>
      <c r="L468">
        <v>9104150</v>
      </c>
      <c r="M468">
        <v>8810470</v>
      </c>
      <c r="N468">
        <v>9104150</v>
      </c>
      <c r="O468">
        <v>9104150</v>
      </c>
      <c r="P468">
        <v>8810470</v>
      </c>
      <c r="Q468">
        <v>9104150</v>
      </c>
      <c r="R468">
        <v>8810470</v>
      </c>
      <c r="S468">
        <v>9104150</v>
      </c>
    </row>
    <row r="469" spans="1:19" x14ac:dyDescent="0.2">
      <c r="A469" s="22">
        <v>467</v>
      </c>
      <c r="B469" t="b">
        <v>0</v>
      </c>
      <c r="C469" t="b">
        <v>1</v>
      </c>
      <c r="D469" t="s">
        <v>90</v>
      </c>
      <c r="E469" t="s">
        <v>1162</v>
      </c>
      <c r="F469" t="str">
        <f>VLOOKUP(pHWC_nonagri[[#This Row],[ecoinvent_country_name]],CFs_nonagri[[ecoinvent_country_name]:[ecoinvent_shortname]],3,0)</f>
        <v>US-NC</v>
      </c>
      <c r="G469">
        <v>451664000</v>
      </c>
      <c r="H469">
        <v>38360500</v>
      </c>
      <c r="I469">
        <v>34648200</v>
      </c>
      <c r="J469">
        <v>38360500</v>
      </c>
      <c r="K469">
        <v>37123100</v>
      </c>
      <c r="L469">
        <v>38360500</v>
      </c>
      <c r="M469">
        <v>37123100</v>
      </c>
      <c r="N469">
        <v>38360500</v>
      </c>
      <c r="O469">
        <v>38360500</v>
      </c>
      <c r="P469">
        <v>37123100</v>
      </c>
      <c r="Q469">
        <v>38360500</v>
      </c>
      <c r="R469">
        <v>37123100</v>
      </c>
      <c r="S469">
        <v>38360500</v>
      </c>
    </row>
    <row r="470" spans="1:19" x14ac:dyDescent="0.2">
      <c r="A470" s="22">
        <v>468</v>
      </c>
      <c r="B470" t="b">
        <v>0</v>
      </c>
      <c r="C470" t="b">
        <v>1</v>
      </c>
      <c r="D470" t="s">
        <v>90</v>
      </c>
      <c r="E470" t="s">
        <v>1164</v>
      </c>
      <c r="F470" t="str">
        <f>VLOOKUP(pHWC_nonagri[[#This Row],[ecoinvent_country_name]],CFs_nonagri[[ecoinvent_country_name]:[ecoinvent_shortname]],3,0)</f>
        <v>US-ND</v>
      </c>
      <c r="G470">
        <v>118527000</v>
      </c>
      <c r="H470">
        <v>10066700</v>
      </c>
      <c r="I470">
        <v>9092490</v>
      </c>
      <c r="J470">
        <v>10066700</v>
      </c>
      <c r="K470">
        <v>9741950</v>
      </c>
      <c r="L470">
        <v>10066700</v>
      </c>
      <c r="M470">
        <v>9741950</v>
      </c>
      <c r="N470">
        <v>10066700</v>
      </c>
      <c r="O470">
        <v>10066700</v>
      </c>
      <c r="P470">
        <v>9741950</v>
      </c>
      <c r="Q470">
        <v>10066700</v>
      </c>
      <c r="R470">
        <v>9741950</v>
      </c>
      <c r="S470">
        <v>10066700</v>
      </c>
    </row>
    <row r="471" spans="1:19" x14ac:dyDescent="0.2">
      <c r="A471" s="22">
        <v>469</v>
      </c>
      <c r="B471" t="b">
        <v>0</v>
      </c>
      <c r="C471" t="b">
        <v>1</v>
      </c>
      <c r="D471" t="s">
        <v>90</v>
      </c>
      <c r="E471" t="s">
        <v>1166</v>
      </c>
      <c r="F471" t="str">
        <f>VLOOKUP(pHWC_nonagri[[#This Row],[ecoinvent_country_name]],CFs_nonagri[[ecoinvent_country_name]:[ecoinvent_shortname]],3,0)</f>
        <v>US-NE</v>
      </c>
      <c r="G471">
        <v>192338000</v>
      </c>
      <c r="H471">
        <v>16335500</v>
      </c>
      <c r="I471">
        <v>14754700</v>
      </c>
      <c r="J471">
        <v>16335500</v>
      </c>
      <c r="K471">
        <v>15808600</v>
      </c>
      <c r="L471">
        <v>16335500</v>
      </c>
      <c r="M471">
        <v>15808600</v>
      </c>
      <c r="N471">
        <v>16335500</v>
      </c>
      <c r="O471">
        <v>16335500</v>
      </c>
      <c r="P471">
        <v>15808600</v>
      </c>
      <c r="Q471">
        <v>16335500</v>
      </c>
      <c r="R471">
        <v>15808600</v>
      </c>
      <c r="S471">
        <v>16335500</v>
      </c>
    </row>
    <row r="472" spans="1:19" x14ac:dyDescent="0.2">
      <c r="A472" s="22">
        <v>470</v>
      </c>
      <c r="B472" t="b">
        <v>0</v>
      </c>
      <c r="C472" t="b">
        <v>1</v>
      </c>
      <c r="D472" t="s">
        <v>90</v>
      </c>
      <c r="E472" t="s">
        <v>1168</v>
      </c>
      <c r="F472" t="str">
        <f>VLOOKUP(pHWC_nonagri[[#This Row],[ecoinvent_country_name]],CFs_nonagri[[ecoinvent_country_name]:[ecoinvent_shortname]],3,0)</f>
        <v>US-NH</v>
      </c>
      <c r="G472">
        <v>52268300</v>
      </c>
      <c r="H472">
        <v>4439230</v>
      </c>
      <c r="I472">
        <v>4009620</v>
      </c>
      <c r="J472">
        <v>4439230</v>
      </c>
      <c r="K472">
        <v>4296030</v>
      </c>
      <c r="L472">
        <v>4439230</v>
      </c>
      <c r="M472">
        <v>4296030</v>
      </c>
      <c r="N472">
        <v>4439230</v>
      </c>
      <c r="O472">
        <v>4439230</v>
      </c>
      <c r="P472">
        <v>4296030</v>
      </c>
      <c r="Q472">
        <v>4439230</v>
      </c>
      <c r="R472">
        <v>4296030</v>
      </c>
      <c r="S472">
        <v>4439230</v>
      </c>
    </row>
    <row r="473" spans="1:19" x14ac:dyDescent="0.2">
      <c r="A473" s="22">
        <v>471</v>
      </c>
      <c r="B473" t="b">
        <v>0</v>
      </c>
      <c r="C473" t="b">
        <v>1</v>
      </c>
      <c r="D473" t="s">
        <v>90</v>
      </c>
      <c r="E473" t="s">
        <v>1170</v>
      </c>
      <c r="F473" t="str">
        <f>VLOOKUP(pHWC_nonagri[[#This Row],[ecoinvent_country_name]],CFs_nonagri[[ecoinvent_country_name]:[ecoinvent_shortname]],3,0)</f>
        <v>US-NJ</v>
      </c>
      <c r="G473">
        <v>448284000</v>
      </c>
      <c r="H473">
        <v>38073400</v>
      </c>
      <c r="I473">
        <v>34388900</v>
      </c>
      <c r="J473">
        <v>38073400</v>
      </c>
      <c r="K473">
        <v>36845300</v>
      </c>
      <c r="L473">
        <v>38073400</v>
      </c>
      <c r="M473">
        <v>36845300</v>
      </c>
      <c r="N473">
        <v>38073400</v>
      </c>
      <c r="O473">
        <v>38073400</v>
      </c>
      <c r="P473">
        <v>36845300</v>
      </c>
      <c r="Q473">
        <v>38073400</v>
      </c>
      <c r="R473">
        <v>36845300</v>
      </c>
      <c r="S473">
        <v>38073400</v>
      </c>
    </row>
    <row r="474" spans="1:19" x14ac:dyDescent="0.2">
      <c r="A474" s="22">
        <v>472</v>
      </c>
      <c r="B474" t="b">
        <v>0</v>
      </c>
      <c r="C474" t="b">
        <v>1</v>
      </c>
      <c r="D474" t="s">
        <v>90</v>
      </c>
      <c r="E474" t="s">
        <v>1172</v>
      </c>
      <c r="F474" t="str">
        <f>VLOOKUP(pHWC_nonagri[[#This Row],[ecoinvent_country_name]],CFs_nonagri[[ecoinvent_country_name]:[ecoinvent_shortname]],3,0)</f>
        <v>US-NM</v>
      </c>
      <c r="G474">
        <v>127025000</v>
      </c>
      <c r="H474">
        <v>10788400</v>
      </c>
      <c r="I474">
        <v>9744390</v>
      </c>
      <c r="J474">
        <v>10788400</v>
      </c>
      <c r="K474">
        <v>10440400</v>
      </c>
      <c r="L474">
        <v>10788400</v>
      </c>
      <c r="M474">
        <v>10440400</v>
      </c>
      <c r="N474">
        <v>10788400</v>
      </c>
      <c r="O474">
        <v>10788400</v>
      </c>
      <c r="P474">
        <v>10440400</v>
      </c>
      <c r="Q474">
        <v>10788400</v>
      </c>
      <c r="R474">
        <v>10440400</v>
      </c>
      <c r="S474">
        <v>10788400</v>
      </c>
    </row>
    <row r="475" spans="1:19" x14ac:dyDescent="0.2">
      <c r="A475" s="22">
        <v>473</v>
      </c>
      <c r="B475" t="b">
        <v>0</v>
      </c>
      <c r="C475" t="b">
        <v>1</v>
      </c>
      <c r="D475" t="s">
        <v>90</v>
      </c>
      <c r="E475" t="s">
        <v>1174</v>
      </c>
      <c r="F475" t="str">
        <f>VLOOKUP(pHWC_nonagri[[#This Row],[ecoinvent_country_name]],CFs_nonagri[[ecoinvent_country_name]:[ecoinvent_shortname]],3,0)</f>
        <v>US-NPCC</v>
      </c>
      <c r="G475">
        <v>1275920000</v>
      </c>
      <c r="H475">
        <v>108366000</v>
      </c>
      <c r="I475">
        <v>97878700</v>
      </c>
      <c r="J475">
        <v>108366000</v>
      </c>
      <c r="K475">
        <v>104870000</v>
      </c>
      <c r="L475">
        <v>108366000</v>
      </c>
      <c r="M475">
        <v>104870000</v>
      </c>
      <c r="N475">
        <v>108366000</v>
      </c>
      <c r="O475">
        <v>108366000</v>
      </c>
      <c r="P475">
        <v>104870000</v>
      </c>
      <c r="Q475">
        <v>108366000</v>
      </c>
      <c r="R475">
        <v>104870000</v>
      </c>
      <c r="S475">
        <v>108366000</v>
      </c>
    </row>
    <row r="476" spans="1:19" x14ac:dyDescent="0.2">
      <c r="A476" s="22">
        <v>474</v>
      </c>
      <c r="B476" t="b">
        <v>0</v>
      </c>
      <c r="C476" t="b">
        <v>1</v>
      </c>
      <c r="D476" t="s">
        <v>90</v>
      </c>
      <c r="E476" t="s">
        <v>1176</v>
      </c>
      <c r="F476" t="str">
        <f>VLOOKUP(pHWC_nonagri[[#This Row],[ecoinvent_country_name]],CFs_nonagri[[ecoinvent_country_name]:[ecoinvent_shortname]],3,0)</f>
        <v>US-NV</v>
      </c>
      <c r="G476">
        <v>101788000</v>
      </c>
      <c r="H476">
        <v>8645030</v>
      </c>
      <c r="I476">
        <v>7808420</v>
      </c>
      <c r="J476">
        <v>8645030</v>
      </c>
      <c r="K476">
        <v>8366160</v>
      </c>
      <c r="L476">
        <v>8645030</v>
      </c>
      <c r="M476">
        <v>8366160</v>
      </c>
      <c r="N476">
        <v>8645030</v>
      </c>
      <c r="O476">
        <v>8645030</v>
      </c>
      <c r="P476">
        <v>8366160</v>
      </c>
      <c r="Q476">
        <v>8645030</v>
      </c>
      <c r="R476">
        <v>8366160</v>
      </c>
      <c r="S476">
        <v>8645030</v>
      </c>
    </row>
    <row r="477" spans="1:19" x14ac:dyDescent="0.2">
      <c r="A477" s="22">
        <v>475</v>
      </c>
      <c r="B477" t="b">
        <v>0</v>
      </c>
      <c r="C477" t="b">
        <v>1</v>
      </c>
      <c r="D477" t="s">
        <v>90</v>
      </c>
      <c r="E477" t="s">
        <v>1178</v>
      </c>
      <c r="F477" t="str">
        <f>VLOOKUP(pHWC_nonagri[[#This Row],[ecoinvent_country_name]],CFs_nonagri[[ecoinvent_country_name]:[ecoinvent_shortname]],3,0)</f>
        <v>US-NY</v>
      </c>
      <c r="G477">
        <v>739723000</v>
      </c>
      <c r="H477">
        <v>62825800</v>
      </c>
      <c r="I477">
        <v>56745900</v>
      </c>
      <c r="J477">
        <v>62825800</v>
      </c>
      <c r="K477">
        <v>60799200</v>
      </c>
      <c r="L477">
        <v>62825800</v>
      </c>
      <c r="M477">
        <v>60799200</v>
      </c>
      <c r="N477">
        <v>62825800</v>
      </c>
      <c r="O477">
        <v>62825800</v>
      </c>
      <c r="P477">
        <v>60799200</v>
      </c>
      <c r="Q477">
        <v>62825800</v>
      </c>
      <c r="R477">
        <v>60799200</v>
      </c>
      <c r="S477">
        <v>62825800</v>
      </c>
    </row>
    <row r="478" spans="1:19" x14ac:dyDescent="0.2">
      <c r="A478" s="22">
        <v>476</v>
      </c>
      <c r="B478" t="b">
        <v>0</v>
      </c>
      <c r="C478" t="b">
        <v>1</v>
      </c>
      <c r="D478" t="s">
        <v>90</v>
      </c>
      <c r="E478" t="s">
        <v>1180</v>
      </c>
      <c r="F478" t="str">
        <f>VLOOKUP(pHWC_nonagri[[#This Row],[ecoinvent_country_name]],CFs_nonagri[[ecoinvent_country_name]:[ecoinvent_shortname]],3,0)</f>
        <v>US-OH</v>
      </c>
      <c r="G478">
        <v>659822000</v>
      </c>
      <c r="H478">
        <v>56039600</v>
      </c>
      <c r="I478">
        <v>50616500</v>
      </c>
      <c r="J478">
        <v>56039600</v>
      </c>
      <c r="K478">
        <v>54231900</v>
      </c>
      <c r="L478">
        <v>56039600</v>
      </c>
      <c r="M478">
        <v>54231900</v>
      </c>
      <c r="N478">
        <v>56039600</v>
      </c>
      <c r="O478">
        <v>56039600</v>
      </c>
      <c r="P478">
        <v>54231900</v>
      </c>
      <c r="Q478">
        <v>56039600</v>
      </c>
      <c r="R478">
        <v>54231900</v>
      </c>
      <c r="S478">
        <v>56039600</v>
      </c>
    </row>
    <row r="479" spans="1:19" x14ac:dyDescent="0.2">
      <c r="A479" s="22">
        <v>477</v>
      </c>
      <c r="B479" t="b">
        <v>0</v>
      </c>
      <c r="C479" t="b">
        <v>1</v>
      </c>
      <c r="D479" t="s">
        <v>90</v>
      </c>
      <c r="E479" t="s">
        <v>1182</v>
      </c>
      <c r="F479" t="str">
        <f>VLOOKUP(pHWC_nonagri[[#This Row],[ecoinvent_country_name]],CFs_nonagri[[ecoinvent_country_name]:[ecoinvent_shortname]],3,0)</f>
        <v>US-OK</v>
      </c>
      <c r="G479">
        <v>329601000</v>
      </c>
      <c r="H479">
        <v>27993500</v>
      </c>
      <c r="I479">
        <v>25284500</v>
      </c>
      <c r="J479">
        <v>27993500</v>
      </c>
      <c r="K479">
        <v>27090500</v>
      </c>
      <c r="L479">
        <v>27993500</v>
      </c>
      <c r="M479">
        <v>27090500</v>
      </c>
      <c r="N479">
        <v>27993500</v>
      </c>
      <c r="O479">
        <v>27993500</v>
      </c>
      <c r="P479">
        <v>27090500</v>
      </c>
      <c r="Q479">
        <v>27993500</v>
      </c>
      <c r="R479">
        <v>27090500</v>
      </c>
      <c r="S479">
        <v>27993500</v>
      </c>
    </row>
    <row r="480" spans="1:19" x14ac:dyDescent="0.2">
      <c r="A480" s="22">
        <v>478</v>
      </c>
      <c r="B480" t="b">
        <v>0</v>
      </c>
      <c r="C480" t="b">
        <v>1</v>
      </c>
      <c r="D480" t="s">
        <v>90</v>
      </c>
      <c r="E480" t="s">
        <v>1184</v>
      </c>
      <c r="F480" t="str">
        <f>VLOOKUP(pHWC_nonagri[[#This Row],[ecoinvent_country_name]],CFs_nonagri[[ecoinvent_country_name]:[ecoinvent_shortname]],3,0)</f>
        <v>US-OR</v>
      </c>
      <c r="G480">
        <v>142810000</v>
      </c>
      <c r="H480">
        <v>12129100</v>
      </c>
      <c r="I480">
        <v>10955300</v>
      </c>
      <c r="J480">
        <v>12129100</v>
      </c>
      <c r="K480">
        <v>11737800</v>
      </c>
      <c r="L480">
        <v>12129100</v>
      </c>
      <c r="M480">
        <v>11737800</v>
      </c>
      <c r="N480">
        <v>12129100</v>
      </c>
      <c r="O480">
        <v>12129100</v>
      </c>
      <c r="P480">
        <v>11737800</v>
      </c>
      <c r="Q480">
        <v>12129100</v>
      </c>
      <c r="R480">
        <v>11737800</v>
      </c>
      <c r="S480">
        <v>12129100</v>
      </c>
    </row>
    <row r="481" spans="1:19" x14ac:dyDescent="0.2">
      <c r="A481" s="22">
        <v>479</v>
      </c>
      <c r="B481" t="b">
        <v>0</v>
      </c>
      <c r="C481" t="b">
        <v>1</v>
      </c>
      <c r="D481" t="s">
        <v>90</v>
      </c>
      <c r="E481" t="s">
        <v>1186</v>
      </c>
      <c r="F481" t="str">
        <f>VLOOKUP(pHWC_nonagri[[#This Row],[ecoinvent_country_name]],CFs_nonagri[[ecoinvent_country_name]:[ecoinvent_shortname]],3,0)</f>
        <v>US-PA</v>
      </c>
      <c r="G481">
        <v>812714000</v>
      </c>
      <c r="H481">
        <v>69025000</v>
      </c>
      <c r="I481">
        <v>62345200</v>
      </c>
      <c r="J481">
        <v>69025000</v>
      </c>
      <c r="K481">
        <v>66798400</v>
      </c>
      <c r="L481">
        <v>69025000</v>
      </c>
      <c r="M481">
        <v>66798400</v>
      </c>
      <c r="N481">
        <v>69025000</v>
      </c>
      <c r="O481">
        <v>69025000</v>
      </c>
      <c r="P481">
        <v>66798400</v>
      </c>
      <c r="Q481">
        <v>69025000</v>
      </c>
      <c r="R481">
        <v>66798400</v>
      </c>
      <c r="S481">
        <v>69025000</v>
      </c>
    </row>
    <row r="482" spans="1:19" x14ac:dyDescent="0.2">
      <c r="A482" s="22">
        <v>480</v>
      </c>
      <c r="B482" t="b">
        <v>0</v>
      </c>
      <c r="C482" t="b">
        <v>1</v>
      </c>
      <c r="D482" t="s">
        <v>90</v>
      </c>
      <c r="E482" t="s">
        <v>1188</v>
      </c>
      <c r="F482" t="str">
        <f>VLOOKUP(pHWC_nonagri[[#This Row],[ecoinvent_country_name]],CFs_nonagri[[ecoinvent_country_name]:[ecoinvent_shortname]],3,0)</f>
        <v>US-RFC</v>
      </c>
      <c r="G482">
        <v>3859100000</v>
      </c>
      <c r="H482">
        <v>327759000</v>
      </c>
      <c r="I482">
        <v>296041000</v>
      </c>
      <c r="J482">
        <v>327759000</v>
      </c>
      <c r="K482">
        <v>317186000</v>
      </c>
      <c r="L482">
        <v>327759000</v>
      </c>
      <c r="M482">
        <v>317186000</v>
      </c>
      <c r="N482">
        <v>327759000</v>
      </c>
      <c r="O482">
        <v>327759000</v>
      </c>
      <c r="P482">
        <v>317186000</v>
      </c>
      <c r="Q482">
        <v>327759000</v>
      </c>
      <c r="R482">
        <v>317186000</v>
      </c>
      <c r="S482">
        <v>327759000</v>
      </c>
    </row>
    <row r="483" spans="1:19" x14ac:dyDescent="0.2">
      <c r="A483" s="22">
        <v>481</v>
      </c>
      <c r="B483" t="b">
        <v>0</v>
      </c>
      <c r="C483" t="b">
        <v>1</v>
      </c>
      <c r="D483" t="s">
        <v>90</v>
      </c>
      <c r="E483" t="s">
        <v>1190</v>
      </c>
      <c r="F483" t="str">
        <f>VLOOKUP(pHWC_nonagri[[#This Row],[ecoinvent_country_name]],CFs_nonagri[[ecoinvent_country_name]:[ecoinvent_shortname]],3,0)</f>
        <v>US-RI</v>
      </c>
      <c r="G483">
        <v>33887700</v>
      </c>
      <c r="H483">
        <v>2878130</v>
      </c>
      <c r="I483">
        <v>2599600</v>
      </c>
      <c r="J483">
        <v>2878130</v>
      </c>
      <c r="K483">
        <v>2785290</v>
      </c>
      <c r="L483">
        <v>2878130</v>
      </c>
      <c r="M483">
        <v>2785290</v>
      </c>
      <c r="N483">
        <v>2878130</v>
      </c>
      <c r="O483">
        <v>2878130</v>
      </c>
      <c r="P483">
        <v>2785290</v>
      </c>
      <c r="Q483">
        <v>2878130</v>
      </c>
      <c r="R483">
        <v>2785290</v>
      </c>
      <c r="S483">
        <v>2878130</v>
      </c>
    </row>
    <row r="484" spans="1:19" x14ac:dyDescent="0.2">
      <c r="A484" s="22">
        <v>482</v>
      </c>
      <c r="B484" t="b">
        <v>0</v>
      </c>
      <c r="C484" t="b">
        <v>1</v>
      </c>
      <c r="D484" t="s">
        <v>90</v>
      </c>
      <c r="E484" t="s">
        <v>1192</v>
      </c>
      <c r="F484" t="str">
        <f>VLOOKUP(pHWC_nonagri[[#This Row],[ecoinvent_country_name]],CFs_nonagri[[ecoinvent_country_name]:[ecoinvent_shortname]],3,0)</f>
        <v>US-SC</v>
      </c>
      <c r="G484">
        <v>331216000</v>
      </c>
      <c r="H484">
        <v>28130600</v>
      </c>
      <c r="I484">
        <v>25408300</v>
      </c>
      <c r="J484">
        <v>28130600</v>
      </c>
      <c r="K484">
        <v>27223200</v>
      </c>
      <c r="L484">
        <v>28130600</v>
      </c>
      <c r="M484">
        <v>27223200</v>
      </c>
      <c r="N484">
        <v>28130600</v>
      </c>
      <c r="O484">
        <v>28130600</v>
      </c>
      <c r="P484">
        <v>27223200</v>
      </c>
      <c r="Q484">
        <v>28130600</v>
      </c>
      <c r="R484">
        <v>27223200</v>
      </c>
      <c r="S484">
        <v>28130600</v>
      </c>
    </row>
    <row r="485" spans="1:19" x14ac:dyDescent="0.2">
      <c r="A485" s="22">
        <v>483</v>
      </c>
      <c r="B485" t="b">
        <v>0</v>
      </c>
      <c r="C485" t="b">
        <v>1</v>
      </c>
      <c r="D485" t="s">
        <v>90</v>
      </c>
      <c r="E485" t="s">
        <v>1194</v>
      </c>
      <c r="F485" t="str">
        <f>VLOOKUP(pHWC_nonagri[[#This Row],[ecoinvent_country_name]],CFs_nonagri[[ecoinvent_country_name]:[ecoinvent_shortname]],3,0)</f>
        <v>US-SD</v>
      </c>
      <c r="G485">
        <v>95384500</v>
      </c>
      <c r="H485">
        <v>8101150</v>
      </c>
      <c r="I485">
        <v>7317170</v>
      </c>
      <c r="J485">
        <v>8101150</v>
      </c>
      <c r="K485">
        <v>7839820</v>
      </c>
      <c r="L485">
        <v>8101150</v>
      </c>
      <c r="M485">
        <v>7839820</v>
      </c>
      <c r="N485">
        <v>8101150</v>
      </c>
      <c r="O485">
        <v>8101150</v>
      </c>
      <c r="P485">
        <v>7839820</v>
      </c>
      <c r="Q485">
        <v>8101150</v>
      </c>
      <c r="R485">
        <v>7839820</v>
      </c>
      <c r="S485">
        <v>8101150</v>
      </c>
    </row>
    <row r="486" spans="1:19" x14ac:dyDescent="0.2">
      <c r="A486" s="22">
        <v>484</v>
      </c>
      <c r="B486" t="b">
        <v>0</v>
      </c>
      <c r="C486" t="b">
        <v>1</v>
      </c>
      <c r="D486" t="s">
        <v>90</v>
      </c>
      <c r="E486" t="s">
        <v>1196</v>
      </c>
      <c r="F486" t="str">
        <f>VLOOKUP(pHWC_nonagri[[#This Row],[ecoinvent_country_name]],CFs_nonagri[[ecoinvent_country_name]:[ecoinvent_shortname]],3,0)</f>
        <v>US-SERC</v>
      </c>
      <c r="G486">
        <v>4814000000</v>
      </c>
      <c r="H486">
        <v>408860000</v>
      </c>
      <c r="I486">
        <v>369293000</v>
      </c>
      <c r="J486">
        <v>408860000</v>
      </c>
      <c r="K486">
        <v>395671000</v>
      </c>
      <c r="L486">
        <v>408860000</v>
      </c>
      <c r="M486">
        <v>395671000</v>
      </c>
      <c r="N486">
        <v>408860000</v>
      </c>
      <c r="O486">
        <v>408860000</v>
      </c>
      <c r="P486">
        <v>395671000</v>
      </c>
      <c r="Q486">
        <v>408860000</v>
      </c>
      <c r="R486">
        <v>395671000</v>
      </c>
      <c r="S486">
        <v>408860000</v>
      </c>
    </row>
    <row r="487" spans="1:19" x14ac:dyDescent="0.2">
      <c r="A487" s="22">
        <v>485</v>
      </c>
      <c r="B487" t="b">
        <v>0</v>
      </c>
      <c r="C487" t="b">
        <v>1</v>
      </c>
      <c r="D487" t="s">
        <v>90</v>
      </c>
      <c r="E487" t="s">
        <v>1198</v>
      </c>
      <c r="F487" t="str">
        <f>VLOOKUP(pHWC_nonagri[[#This Row],[ecoinvent_country_name]],CFs_nonagri[[ecoinvent_country_name]:[ecoinvent_shortname]],3,0)</f>
        <v>US-TN</v>
      </c>
      <c r="G487">
        <v>330391000</v>
      </c>
      <c r="H487">
        <v>28060600</v>
      </c>
      <c r="I487">
        <v>25345000</v>
      </c>
      <c r="J487">
        <v>28060600</v>
      </c>
      <c r="K487">
        <v>27155400</v>
      </c>
      <c r="L487">
        <v>28060600</v>
      </c>
      <c r="M487">
        <v>27155400</v>
      </c>
      <c r="N487">
        <v>28060600</v>
      </c>
      <c r="O487">
        <v>28060600</v>
      </c>
      <c r="P487">
        <v>27155400</v>
      </c>
      <c r="Q487">
        <v>28060600</v>
      </c>
      <c r="R487">
        <v>27155400</v>
      </c>
      <c r="S487">
        <v>28060600</v>
      </c>
    </row>
    <row r="488" spans="1:19" x14ac:dyDescent="0.2">
      <c r="A488" s="22">
        <v>486</v>
      </c>
      <c r="B488" t="b">
        <v>0</v>
      </c>
      <c r="C488" t="b">
        <v>1</v>
      </c>
      <c r="D488" t="s">
        <v>90</v>
      </c>
      <c r="E488" t="s">
        <v>1200</v>
      </c>
      <c r="F488" t="str">
        <f>VLOOKUP(pHWC_nonagri[[#This Row],[ecoinvent_country_name]],CFs_nonagri[[ecoinvent_country_name]:[ecoinvent_shortname]],3,0)</f>
        <v>US-TRE</v>
      </c>
      <c r="G488">
        <v>1172290000</v>
      </c>
      <c r="H488">
        <v>99563900</v>
      </c>
      <c r="I488">
        <v>89928700</v>
      </c>
      <c r="J488">
        <v>99563900</v>
      </c>
      <c r="K488">
        <v>96352200</v>
      </c>
      <c r="L488">
        <v>99563900</v>
      </c>
      <c r="M488">
        <v>96352200</v>
      </c>
      <c r="N488">
        <v>99563900</v>
      </c>
      <c r="O488">
        <v>99563900</v>
      </c>
      <c r="P488">
        <v>96352200</v>
      </c>
      <c r="Q488">
        <v>99563900</v>
      </c>
      <c r="R488">
        <v>96352200</v>
      </c>
      <c r="S488">
        <v>99563900</v>
      </c>
    </row>
    <row r="489" spans="1:19" x14ac:dyDescent="0.2">
      <c r="A489" s="22">
        <v>487</v>
      </c>
      <c r="B489" t="b">
        <v>0</v>
      </c>
      <c r="C489" t="b">
        <v>1</v>
      </c>
      <c r="D489" t="s">
        <v>90</v>
      </c>
      <c r="E489" t="s">
        <v>1202</v>
      </c>
      <c r="F489" t="str">
        <f>VLOOKUP(pHWC_nonagri[[#This Row],[ecoinvent_country_name]],CFs_nonagri[[ecoinvent_country_name]:[ecoinvent_shortname]],3,0)</f>
        <v>US-TX</v>
      </c>
      <c r="G489">
        <v>1523620000</v>
      </c>
      <c r="H489">
        <v>129404000</v>
      </c>
      <c r="I489">
        <v>116881000</v>
      </c>
      <c r="J489">
        <v>129404000</v>
      </c>
      <c r="K489">
        <v>125229000</v>
      </c>
      <c r="L489">
        <v>129404000</v>
      </c>
      <c r="M489">
        <v>125229000</v>
      </c>
      <c r="N489">
        <v>129404000</v>
      </c>
      <c r="O489">
        <v>129404000</v>
      </c>
      <c r="P489">
        <v>125229000</v>
      </c>
      <c r="Q489">
        <v>129404000</v>
      </c>
      <c r="R489">
        <v>125229000</v>
      </c>
      <c r="S489">
        <v>129404000</v>
      </c>
    </row>
    <row r="490" spans="1:19" x14ac:dyDescent="0.2">
      <c r="A490" s="22">
        <v>488</v>
      </c>
      <c r="B490" t="b">
        <v>0</v>
      </c>
      <c r="C490" t="b">
        <v>1</v>
      </c>
      <c r="D490" t="s">
        <v>90</v>
      </c>
      <c r="E490" t="s">
        <v>1204</v>
      </c>
      <c r="F490" t="str">
        <f>VLOOKUP(pHWC_nonagri[[#This Row],[ecoinvent_country_name]],CFs_nonagri[[ecoinvent_country_name]:[ecoinvent_shortname]],3,0)</f>
        <v>US-UT</v>
      </c>
      <c r="G490">
        <v>184476000</v>
      </c>
      <c r="H490">
        <v>15667800</v>
      </c>
      <c r="I490">
        <v>14151600</v>
      </c>
      <c r="J490">
        <v>15667800</v>
      </c>
      <c r="K490">
        <v>15162400</v>
      </c>
      <c r="L490">
        <v>15667800</v>
      </c>
      <c r="M490">
        <v>15162400</v>
      </c>
      <c r="N490">
        <v>15667800</v>
      </c>
      <c r="O490">
        <v>15667800</v>
      </c>
      <c r="P490">
        <v>15162400</v>
      </c>
      <c r="Q490">
        <v>15667800</v>
      </c>
      <c r="R490">
        <v>15162400</v>
      </c>
      <c r="S490">
        <v>15667800</v>
      </c>
    </row>
    <row r="491" spans="1:19" x14ac:dyDescent="0.2">
      <c r="A491" s="22">
        <v>489</v>
      </c>
      <c r="B491" t="b">
        <v>0</v>
      </c>
      <c r="C491" t="b">
        <v>1</v>
      </c>
      <c r="D491" t="s">
        <v>90</v>
      </c>
      <c r="E491" t="s">
        <v>1206</v>
      </c>
      <c r="F491" t="str">
        <f>VLOOKUP(pHWC_nonagri[[#This Row],[ecoinvent_country_name]],CFs_nonagri[[ecoinvent_country_name]:[ecoinvent_shortname]],3,0)</f>
        <v>US-VA</v>
      </c>
      <c r="G491">
        <v>333912000</v>
      </c>
      <c r="H491">
        <v>28359600</v>
      </c>
      <c r="I491">
        <v>25615100</v>
      </c>
      <c r="J491">
        <v>28359600</v>
      </c>
      <c r="K491">
        <v>27444800</v>
      </c>
      <c r="L491">
        <v>28359600</v>
      </c>
      <c r="M491">
        <v>27444800</v>
      </c>
      <c r="N491">
        <v>28359600</v>
      </c>
      <c r="O491">
        <v>28359600</v>
      </c>
      <c r="P491">
        <v>27444800</v>
      </c>
      <c r="Q491">
        <v>28359600</v>
      </c>
      <c r="R491">
        <v>27444800</v>
      </c>
      <c r="S491">
        <v>28359600</v>
      </c>
    </row>
    <row r="492" spans="1:19" x14ac:dyDescent="0.2">
      <c r="A492" s="22">
        <v>490</v>
      </c>
      <c r="B492" t="b">
        <v>0</v>
      </c>
      <c r="C492" t="b">
        <v>1</v>
      </c>
      <c r="D492" t="s">
        <v>90</v>
      </c>
      <c r="E492" t="s">
        <v>1208</v>
      </c>
      <c r="F492" t="str">
        <f>VLOOKUP(pHWC_nonagri[[#This Row],[ecoinvent_country_name]],CFs_nonagri[[ecoinvent_country_name]:[ecoinvent_shortname]],3,0)</f>
        <v>US-VT</v>
      </c>
      <c r="G492">
        <v>26016100</v>
      </c>
      <c r="H492">
        <v>2209590</v>
      </c>
      <c r="I492">
        <v>1995760</v>
      </c>
      <c r="J492">
        <v>2209590</v>
      </c>
      <c r="K492">
        <v>2138310</v>
      </c>
      <c r="L492">
        <v>2209590</v>
      </c>
      <c r="M492">
        <v>2138310</v>
      </c>
      <c r="N492">
        <v>2209590</v>
      </c>
      <c r="O492">
        <v>2209590</v>
      </c>
      <c r="P492">
        <v>2138310</v>
      </c>
      <c r="Q492">
        <v>2209590</v>
      </c>
      <c r="R492">
        <v>2138310</v>
      </c>
      <c r="S492">
        <v>2209590</v>
      </c>
    </row>
    <row r="493" spans="1:19" x14ac:dyDescent="0.2">
      <c r="A493" s="22">
        <v>491</v>
      </c>
      <c r="B493" t="b">
        <v>0</v>
      </c>
      <c r="C493" t="b">
        <v>1</v>
      </c>
      <c r="D493" t="s">
        <v>90</v>
      </c>
      <c r="E493" t="s">
        <v>1210</v>
      </c>
      <c r="F493" t="str">
        <f>VLOOKUP(pHWC_nonagri[[#This Row],[ecoinvent_country_name]],CFs_nonagri[[ecoinvent_country_name]:[ecoinvent_shortname]],3,0)</f>
        <v>US-WA</v>
      </c>
      <c r="G493">
        <v>284303000</v>
      </c>
      <c r="H493">
        <v>24146300</v>
      </c>
      <c r="I493">
        <v>21809500</v>
      </c>
      <c r="J493">
        <v>24146300</v>
      </c>
      <c r="K493">
        <v>23367300</v>
      </c>
      <c r="L493">
        <v>24146300</v>
      </c>
      <c r="M493">
        <v>23367300</v>
      </c>
      <c r="N493">
        <v>24146300</v>
      </c>
      <c r="O493">
        <v>24146300</v>
      </c>
      <c r="P493">
        <v>23367300</v>
      </c>
      <c r="Q493">
        <v>24146300</v>
      </c>
      <c r="R493">
        <v>23367300</v>
      </c>
      <c r="S493">
        <v>24146300</v>
      </c>
    </row>
    <row r="494" spans="1:19" x14ac:dyDescent="0.2">
      <c r="A494" s="22">
        <v>492</v>
      </c>
      <c r="B494" t="b">
        <v>0</v>
      </c>
      <c r="C494" t="b">
        <v>1</v>
      </c>
      <c r="D494" t="s">
        <v>90</v>
      </c>
      <c r="E494" t="s">
        <v>1212</v>
      </c>
      <c r="F494" t="str">
        <f>VLOOKUP(pHWC_nonagri[[#This Row],[ecoinvent_country_name]],CFs_nonagri[[ecoinvent_country_name]:[ecoinvent_shortname]],3,0)</f>
        <v>US-WECC</v>
      </c>
      <c r="G494">
        <v>3522620000</v>
      </c>
      <c r="H494">
        <v>299181000</v>
      </c>
      <c r="I494">
        <v>270228000</v>
      </c>
      <c r="J494">
        <v>299181000</v>
      </c>
      <c r="K494">
        <v>289530000</v>
      </c>
      <c r="L494">
        <v>299181000</v>
      </c>
      <c r="M494">
        <v>289530000</v>
      </c>
      <c r="N494">
        <v>299181000</v>
      </c>
      <c r="O494">
        <v>299181000</v>
      </c>
      <c r="P494">
        <v>289530000</v>
      </c>
      <c r="Q494">
        <v>299181000</v>
      </c>
      <c r="R494">
        <v>289530000</v>
      </c>
      <c r="S494">
        <v>299181000</v>
      </c>
    </row>
    <row r="495" spans="1:19" x14ac:dyDescent="0.2">
      <c r="A495" s="22">
        <v>493</v>
      </c>
      <c r="B495" t="b">
        <v>0</v>
      </c>
      <c r="C495" t="b">
        <v>1</v>
      </c>
      <c r="D495" t="s">
        <v>90</v>
      </c>
      <c r="E495" t="s">
        <v>1214</v>
      </c>
      <c r="F495" t="str">
        <f>VLOOKUP(pHWC_nonagri[[#This Row],[ecoinvent_country_name]],CFs_nonagri[[ecoinvent_country_name]:[ecoinvent_shortname]],3,0)</f>
        <v>US-WI</v>
      </c>
      <c r="G495">
        <v>344287000</v>
      </c>
      <c r="H495">
        <v>29240800</v>
      </c>
      <c r="I495">
        <v>26411000</v>
      </c>
      <c r="J495">
        <v>29240800</v>
      </c>
      <c r="K495">
        <v>28297500</v>
      </c>
      <c r="L495">
        <v>29240800</v>
      </c>
      <c r="M495">
        <v>28297500</v>
      </c>
      <c r="N495">
        <v>29240800</v>
      </c>
      <c r="O495">
        <v>29240800</v>
      </c>
      <c r="P495">
        <v>28297500</v>
      </c>
      <c r="Q495">
        <v>29240800</v>
      </c>
      <c r="R495">
        <v>28297500</v>
      </c>
      <c r="S495">
        <v>29240800</v>
      </c>
    </row>
    <row r="496" spans="1:19" x14ac:dyDescent="0.2">
      <c r="A496" s="22">
        <v>494</v>
      </c>
      <c r="B496" t="b">
        <v>0</v>
      </c>
      <c r="C496" t="b">
        <v>1</v>
      </c>
      <c r="D496" t="s">
        <v>90</v>
      </c>
      <c r="E496" t="s">
        <v>1216</v>
      </c>
      <c r="F496" t="str">
        <f>VLOOKUP(pHWC_nonagri[[#This Row],[ecoinvent_country_name]],CFs_nonagri[[ecoinvent_country_name]:[ecoinvent_shortname]],3,0)</f>
        <v>US-WV</v>
      </c>
      <c r="G496">
        <v>184778000</v>
      </c>
      <c r="H496">
        <v>15693500</v>
      </c>
      <c r="I496">
        <v>14174700</v>
      </c>
      <c r="J496">
        <v>15693500</v>
      </c>
      <c r="K496">
        <v>15187200</v>
      </c>
      <c r="L496">
        <v>15693500</v>
      </c>
      <c r="M496">
        <v>15187200</v>
      </c>
      <c r="N496">
        <v>15693500</v>
      </c>
      <c r="O496">
        <v>15693500</v>
      </c>
      <c r="P496">
        <v>15187200</v>
      </c>
      <c r="Q496">
        <v>15693500</v>
      </c>
      <c r="R496">
        <v>15187200</v>
      </c>
      <c r="S496">
        <v>15693500</v>
      </c>
    </row>
    <row r="497" spans="1:19" x14ac:dyDescent="0.2">
      <c r="A497" s="22">
        <v>495</v>
      </c>
      <c r="B497" t="b">
        <v>0</v>
      </c>
      <c r="C497" t="b">
        <v>1</v>
      </c>
      <c r="D497" t="s">
        <v>90</v>
      </c>
      <c r="E497" t="s">
        <v>1218</v>
      </c>
      <c r="F497" t="str">
        <f>VLOOKUP(pHWC_nonagri[[#This Row],[ecoinvent_country_name]],CFs_nonagri[[ecoinvent_country_name]:[ecoinvent_shortname]],3,0)</f>
        <v>US-WY</v>
      </c>
      <c r="G497">
        <v>102448000</v>
      </c>
      <c r="H497">
        <v>8701050</v>
      </c>
      <c r="I497">
        <v>7859010</v>
      </c>
      <c r="J497">
        <v>8701050</v>
      </c>
      <c r="K497">
        <v>8420370</v>
      </c>
      <c r="L497">
        <v>8701050</v>
      </c>
      <c r="M497">
        <v>8420370</v>
      </c>
      <c r="N497">
        <v>8701050</v>
      </c>
      <c r="O497">
        <v>8701050</v>
      </c>
      <c r="P497">
        <v>8420370</v>
      </c>
      <c r="Q497">
        <v>8701050</v>
      </c>
      <c r="R497">
        <v>8420370</v>
      </c>
      <c r="S497">
        <v>8701050</v>
      </c>
    </row>
    <row r="498" spans="1:19" x14ac:dyDescent="0.2">
      <c r="A498" s="22">
        <v>496</v>
      </c>
      <c r="B498" t="b">
        <v>1</v>
      </c>
      <c r="C498" t="b">
        <v>1</v>
      </c>
      <c r="D498" t="s">
        <v>1220</v>
      </c>
      <c r="E498" t="s">
        <v>1220</v>
      </c>
      <c r="F498" t="str">
        <f>VLOOKUP(pHWC_nonagri[[#This Row],[ecoinvent_country_name]],CFs_nonagri[[ecoinvent_country_name]:[ecoinvent_shortname]],3,0)</f>
        <v>UY</v>
      </c>
      <c r="G498">
        <v>221978000</v>
      </c>
      <c r="H498">
        <v>18852900</v>
      </c>
      <c r="I498">
        <v>17028400</v>
      </c>
      <c r="J498">
        <v>18852900</v>
      </c>
      <c r="K498">
        <v>18244700</v>
      </c>
      <c r="L498">
        <v>18852900</v>
      </c>
      <c r="M498">
        <v>18244700</v>
      </c>
      <c r="N498">
        <v>18852900</v>
      </c>
      <c r="O498">
        <v>18852900</v>
      </c>
      <c r="P498">
        <v>18244700</v>
      </c>
      <c r="Q498">
        <v>18852900</v>
      </c>
      <c r="R498">
        <v>18244700</v>
      </c>
      <c r="S498">
        <v>18852900</v>
      </c>
    </row>
    <row r="499" spans="1:19" x14ac:dyDescent="0.2">
      <c r="A499" s="22">
        <v>497</v>
      </c>
      <c r="B499" t="b">
        <v>1</v>
      </c>
      <c r="C499" t="b">
        <v>1</v>
      </c>
      <c r="D499" t="s">
        <v>1223</v>
      </c>
      <c r="E499" t="s">
        <v>1223</v>
      </c>
      <c r="F499" t="str">
        <f>VLOOKUP(pHWC_nonagri[[#This Row],[ecoinvent_country_name]],CFs_nonagri[[ecoinvent_country_name]:[ecoinvent_shortname]],3,0)</f>
        <v>UZ</v>
      </c>
      <c r="G499">
        <v>1618430000</v>
      </c>
      <c r="H499">
        <v>137456000</v>
      </c>
      <c r="I499">
        <v>124154000</v>
      </c>
      <c r="J499">
        <v>137456000</v>
      </c>
      <c r="K499">
        <v>133022000</v>
      </c>
      <c r="L499">
        <v>137456000</v>
      </c>
      <c r="M499">
        <v>133022000</v>
      </c>
      <c r="N499">
        <v>137456000</v>
      </c>
      <c r="O499">
        <v>137456000</v>
      </c>
      <c r="P499">
        <v>133022000</v>
      </c>
      <c r="Q499">
        <v>137456000</v>
      </c>
      <c r="R499">
        <v>133022000</v>
      </c>
      <c r="S499">
        <v>137456000</v>
      </c>
    </row>
    <row r="500" spans="1:19" x14ac:dyDescent="0.2">
      <c r="A500" s="22">
        <v>498</v>
      </c>
      <c r="B500" t="b">
        <v>0</v>
      </c>
      <c r="C500" t="b">
        <v>1</v>
      </c>
      <c r="D500" t="s">
        <v>90</v>
      </c>
      <c r="E500" t="s">
        <v>1226</v>
      </c>
      <c r="F500" t="str">
        <f>VLOOKUP(pHWC_nonagri[[#This Row],[ecoinvent_country_name]],CFs_nonagri[[ecoinvent_country_name]:[ecoinvent_shortname]],3,0)</f>
        <v>United States of America, including overseas territories</v>
      </c>
      <c r="G500">
        <v>16996500000</v>
      </c>
      <c r="H500">
        <v>1443540000</v>
      </c>
      <c r="I500">
        <v>1303840000</v>
      </c>
      <c r="J500">
        <v>1443540000</v>
      </c>
      <c r="K500">
        <v>1396970000</v>
      </c>
      <c r="L500">
        <v>1443540000</v>
      </c>
      <c r="M500">
        <v>1396970000</v>
      </c>
      <c r="N500">
        <v>1443540000</v>
      </c>
      <c r="O500">
        <v>1443540000</v>
      </c>
      <c r="P500">
        <v>1396970000</v>
      </c>
      <c r="Q500">
        <v>1443540000</v>
      </c>
      <c r="R500">
        <v>1396970000</v>
      </c>
      <c r="S500">
        <v>1443540000</v>
      </c>
    </row>
    <row r="501" spans="1:19" x14ac:dyDescent="0.2">
      <c r="A501" s="22">
        <v>499</v>
      </c>
      <c r="B501" t="b">
        <v>1</v>
      </c>
      <c r="C501" t="b">
        <v>1</v>
      </c>
      <c r="D501" t="s">
        <v>1227</v>
      </c>
      <c r="E501" t="s">
        <v>1228</v>
      </c>
      <c r="F501" t="str">
        <f>VLOOKUP(pHWC_nonagri[[#This Row],[ecoinvent_country_name]],CFs_nonagri[[ecoinvent_country_name]:[ecoinvent_shortname]],3,0)</f>
        <v>VA</v>
      </c>
      <c r="G501">
        <v>29657</v>
      </c>
      <c r="H501">
        <v>2518.81</v>
      </c>
      <c r="I501">
        <v>2275.0500000000002</v>
      </c>
      <c r="J501">
        <v>2518.81</v>
      </c>
      <c r="K501">
        <v>2437.56</v>
      </c>
      <c r="L501">
        <v>2518.81</v>
      </c>
      <c r="M501">
        <v>2437.56</v>
      </c>
      <c r="N501">
        <v>2518.81</v>
      </c>
      <c r="O501">
        <v>2518.81</v>
      </c>
      <c r="P501">
        <v>2437.56</v>
      </c>
      <c r="Q501">
        <v>2518.81</v>
      </c>
      <c r="R501">
        <v>2437.56</v>
      </c>
      <c r="S501">
        <v>2518.81</v>
      </c>
    </row>
    <row r="502" spans="1:19" x14ac:dyDescent="0.2">
      <c r="A502" s="22">
        <v>500</v>
      </c>
      <c r="B502" t="b">
        <v>1</v>
      </c>
      <c r="C502" t="b">
        <v>1</v>
      </c>
      <c r="D502" t="s">
        <v>1231</v>
      </c>
      <c r="E502" t="s">
        <v>1231</v>
      </c>
      <c r="F502" t="str">
        <f>VLOOKUP(pHWC_nonagri[[#This Row],[ecoinvent_country_name]],CFs_nonagri[[ecoinvent_country_name]:[ecoinvent_shortname]],3,0)</f>
        <v>VC</v>
      </c>
      <c r="G502">
        <v>243928</v>
      </c>
      <c r="H502">
        <v>20717.099999999999</v>
      </c>
      <c r="I502">
        <v>18712.3</v>
      </c>
      <c r="J502">
        <v>20717.099999999999</v>
      </c>
      <c r="K502">
        <v>20048.8</v>
      </c>
      <c r="L502">
        <v>20717.099999999999</v>
      </c>
      <c r="M502">
        <v>20048.8</v>
      </c>
      <c r="N502">
        <v>20717.099999999999</v>
      </c>
      <c r="O502">
        <v>20717.099999999999</v>
      </c>
      <c r="P502">
        <v>20048.8</v>
      </c>
      <c r="Q502">
        <v>20717.099999999999</v>
      </c>
      <c r="R502">
        <v>20048.8</v>
      </c>
      <c r="S502">
        <v>20717.099999999999</v>
      </c>
    </row>
    <row r="503" spans="1:19" x14ac:dyDescent="0.2">
      <c r="A503" s="22">
        <v>501</v>
      </c>
      <c r="B503" t="b">
        <v>1</v>
      </c>
      <c r="C503" t="b">
        <v>1</v>
      </c>
      <c r="D503" t="s">
        <v>1234</v>
      </c>
      <c r="E503" t="s">
        <v>1234</v>
      </c>
      <c r="F503" t="str">
        <f>VLOOKUP(pHWC_nonagri[[#This Row],[ecoinvent_country_name]],CFs_nonagri[[ecoinvent_country_name]:[ecoinvent_shortname]],3,0)</f>
        <v>VE</v>
      </c>
      <c r="G503">
        <v>1088210000</v>
      </c>
      <c r="H503">
        <v>92423200</v>
      </c>
      <c r="I503">
        <v>83479000</v>
      </c>
      <c r="J503">
        <v>92423200</v>
      </c>
      <c r="K503">
        <v>89441800</v>
      </c>
      <c r="L503">
        <v>92423200</v>
      </c>
      <c r="M503">
        <v>89441800</v>
      </c>
      <c r="N503">
        <v>92423200</v>
      </c>
      <c r="O503">
        <v>92423200</v>
      </c>
      <c r="P503">
        <v>89441800</v>
      </c>
      <c r="Q503">
        <v>92423200</v>
      </c>
      <c r="R503">
        <v>89441800</v>
      </c>
      <c r="S503">
        <v>92423200</v>
      </c>
    </row>
    <row r="504" spans="1:19" x14ac:dyDescent="0.2">
      <c r="A504" s="22">
        <v>502</v>
      </c>
      <c r="B504" t="b">
        <v>0</v>
      </c>
      <c r="C504" t="b">
        <v>1</v>
      </c>
      <c r="D504" t="s">
        <v>90</v>
      </c>
      <c r="E504" t="s">
        <v>1237</v>
      </c>
      <c r="F504" t="str">
        <f>VLOOKUP(pHWC_nonagri[[#This Row],[ecoinvent_country_name]],CFs_nonagri[[ecoinvent_country_name]:[ecoinvent_shortname]],3,0)</f>
        <v>VG</v>
      </c>
      <c r="G504">
        <v>71009.100000000006</v>
      </c>
      <c r="H504">
        <v>6030.91</v>
      </c>
      <c r="I504">
        <v>5447.27</v>
      </c>
      <c r="J504">
        <v>6030.91</v>
      </c>
      <c r="K504">
        <v>5836.36</v>
      </c>
      <c r="L504">
        <v>6030.91</v>
      </c>
      <c r="M504">
        <v>5836.36</v>
      </c>
      <c r="N504">
        <v>6030.91</v>
      </c>
      <c r="O504">
        <v>6030.91</v>
      </c>
      <c r="P504">
        <v>5836.36</v>
      </c>
      <c r="Q504">
        <v>6030.91</v>
      </c>
      <c r="R504">
        <v>5836.36</v>
      </c>
      <c r="S504">
        <v>6030.91</v>
      </c>
    </row>
    <row r="505" spans="1:19" x14ac:dyDescent="0.2">
      <c r="A505" s="22">
        <v>503</v>
      </c>
      <c r="B505" t="b">
        <v>0</v>
      </c>
      <c r="C505" t="b">
        <v>1</v>
      </c>
      <c r="D505" t="s">
        <v>90</v>
      </c>
      <c r="E505" t="s">
        <v>1239</v>
      </c>
      <c r="F505" t="str">
        <f>VLOOKUP(pHWC_nonagri[[#This Row],[ecoinvent_country_name]],CFs_nonagri[[ecoinvent_country_name]:[ecoinvent_shortname]],3,0)</f>
        <v>VI</v>
      </c>
      <c r="G505">
        <v>461694</v>
      </c>
      <c r="H505">
        <v>39212.400000000001</v>
      </c>
      <c r="I505">
        <v>35417.599999999999</v>
      </c>
      <c r="J505">
        <v>39212.400000000001</v>
      </c>
      <c r="K505">
        <v>37947.5</v>
      </c>
      <c r="L505">
        <v>39212.400000000001</v>
      </c>
      <c r="M505">
        <v>37947.5</v>
      </c>
      <c r="N505">
        <v>39212.400000000001</v>
      </c>
      <c r="O505">
        <v>39212.400000000001</v>
      </c>
      <c r="P505">
        <v>37947.5</v>
      </c>
      <c r="Q505">
        <v>39212.400000000001</v>
      </c>
      <c r="R505">
        <v>37947.5</v>
      </c>
      <c r="S505">
        <v>39212.400000000001</v>
      </c>
    </row>
    <row r="506" spans="1:19" x14ac:dyDescent="0.2">
      <c r="A506" s="22">
        <v>504</v>
      </c>
      <c r="B506" t="b">
        <v>1</v>
      </c>
      <c r="C506" t="b">
        <v>1</v>
      </c>
      <c r="D506" t="s">
        <v>1241</v>
      </c>
      <c r="E506" t="s">
        <v>1242</v>
      </c>
      <c r="F506" t="str">
        <f>VLOOKUP(pHWC_nonagri[[#This Row],[ecoinvent_country_name]],CFs_nonagri[[ecoinvent_country_name]:[ecoinvent_shortname]],3,0)</f>
        <v>VN</v>
      </c>
      <c r="G506">
        <v>11173100000</v>
      </c>
      <c r="H506">
        <v>948950000</v>
      </c>
      <c r="I506">
        <v>857116000</v>
      </c>
      <c r="J506">
        <v>948950000</v>
      </c>
      <c r="K506">
        <v>918338000</v>
      </c>
      <c r="L506">
        <v>948950000</v>
      </c>
      <c r="M506">
        <v>918338000</v>
      </c>
      <c r="N506">
        <v>948950000</v>
      </c>
      <c r="O506">
        <v>948950000</v>
      </c>
      <c r="P506">
        <v>918338000</v>
      </c>
      <c r="Q506">
        <v>948950000</v>
      </c>
      <c r="R506">
        <v>918338000</v>
      </c>
      <c r="S506">
        <v>948950000</v>
      </c>
    </row>
    <row r="507" spans="1:19" x14ac:dyDescent="0.2">
      <c r="A507" s="22">
        <v>505</v>
      </c>
      <c r="B507" t="b">
        <v>1</v>
      </c>
      <c r="C507" t="b">
        <v>1</v>
      </c>
      <c r="D507" t="s">
        <v>1245</v>
      </c>
      <c r="E507" t="s">
        <v>1245</v>
      </c>
      <c r="F507" t="str">
        <f>VLOOKUP(pHWC_nonagri[[#This Row],[ecoinvent_country_name]],CFs_nonagri[[ecoinvent_country_name]:[ecoinvent_shortname]],3,0)</f>
        <v>VU</v>
      </c>
      <c r="G507">
        <v>2204080</v>
      </c>
      <c r="H507">
        <v>187196</v>
      </c>
      <c r="I507">
        <v>169080</v>
      </c>
      <c r="J507">
        <v>187196</v>
      </c>
      <c r="K507">
        <v>181158</v>
      </c>
      <c r="L507">
        <v>187196</v>
      </c>
      <c r="M507">
        <v>181158</v>
      </c>
      <c r="N507">
        <v>187196</v>
      </c>
      <c r="O507">
        <v>187196</v>
      </c>
      <c r="P507">
        <v>181158</v>
      </c>
      <c r="Q507">
        <v>187196</v>
      </c>
      <c r="R507">
        <v>181158</v>
      </c>
      <c r="S507">
        <v>187196</v>
      </c>
    </row>
    <row r="508" spans="1:19" x14ac:dyDescent="0.2">
      <c r="A508" s="22">
        <v>506</v>
      </c>
      <c r="B508" t="b">
        <v>0</v>
      </c>
      <c r="C508" t="b">
        <v>1</v>
      </c>
      <c r="D508" t="s">
        <v>90</v>
      </c>
      <c r="E508" t="s">
        <v>1248</v>
      </c>
      <c r="F508" t="str">
        <f>VLOOKUP(pHWC_nonagri[[#This Row],[ecoinvent_country_name]],CFs_nonagri[[ecoinvent_country_name]:[ecoinvent_shortname]],3,0)</f>
        <v>WECC</v>
      </c>
      <c r="G508">
        <v>4063770000</v>
      </c>
      <c r="H508">
        <v>345142000</v>
      </c>
      <c r="I508">
        <v>311741000</v>
      </c>
      <c r="J508">
        <v>345142000</v>
      </c>
      <c r="K508">
        <v>334008000</v>
      </c>
      <c r="L508">
        <v>345142000</v>
      </c>
      <c r="M508">
        <v>334008000</v>
      </c>
      <c r="N508">
        <v>345142000</v>
      </c>
      <c r="O508">
        <v>345142000</v>
      </c>
      <c r="P508">
        <v>334008000</v>
      </c>
      <c r="Q508">
        <v>345142000</v>
      </c>
      <c r="R508">
        <v>334008000</v>
      </c>
      <c r="S508">
        <v>345142000</v>
      </c>
    </row>
    <row r="509" spans="1:19" x14ac:dyDescent="0.2">
      <c r="A509" s="22">
        <v>507</v>
      </c>
      <c r="B509" t="b">
        <v>0</v>
      </c>
      <c r="C509" t="b">
        <v>1</v>
      </c>
      <c r="D509" t="s">
        <v>90</v>
      </c>
      <c r="E509" t="s">
        <v>1250</v>
      </c>
      <c r="F509" t="str">
        <f>VLOOKUP(pHWC_nonagri[[#This Row],[ecoinvent_country_name]],CFs_nonagri[[ecoinvent_country_name]:[ecoinvent_shortname]],3,0)</f>
        <v>WEU</v>
      </c>
      <c r="G509">
        <v>6832230000</v>
      </c>
      <c r="H509">
        <v>580271000</v>
      </c>
      <c r="I509">
        <v>524116000</v>
      </c>
      <c r="J509">
        <v>580271000</v>
      </c>
      <c r="K509">
        <v>561553000</v>
      </c>
      <c r="L509">
        <v>580271000</v>
      </c>
      <c r="M509">
        <v>561553000</v>
      </c>
      <c r="N509">
        <v>580271000</v>
      </c>
      <c r="O509">
        <v>580271000</v>
      </c>
      <c r="P509">
        <v>561553000</v>
      </c>
      <c r="Q509">
        <v>580271000</v>
      </c>
      <c r="R509">
        <v>561553000</v>
      </c>
      <c r="S509">
        <v>580271000</v>
      </c>
    </row>
    <row r="510" spans="1:19" x14ac:dyDescent="0.2">
      <c r="A510" s="22">
        <v>508</v>
      </c>
      <c r="B510" t="b">
        <v>0</v>
      </c>
      <c r="C510" t="b">
        <v>1</v>
      </c>
      <c r="D510" t="s">
        <v>90</v>
      </c>
      <c r="E510" t="s">
        <v>1252</v>
      </c>
      <c r="F510" t="str">
        <f>VLOOKUP(pHWC_nonagri[[#This Row],[ecoinvent_country_name]],CFs_nonagri[[ecoinvent_country_name]:[ecoinvent_shortname]],3,0)</f>
        <v>WF</v>
      </c>
      <c r="G510">
        <v>107669</v>
      </c>
      <c r="H510">
        <v>9144.4500000000007</v>
      </c>
      <c r="I510">
        <v>8259.5</v>
      </c>
      <c r="J510">
        <v>9144.4500000000007</v>
      </c>
      <c r="K510">
        <v>8849.4699999999993</v>
      </c>
      <c r="L510">
        <v>9144.4500000000007</v>
      </c>
      <c r="M510">
        <v>8849.4699999999993</v>
      </c>
      <c r="N510">
        <v>9144.4500000000007</v>
      </c>
      <c r="O510">
        <v>9144.4500000000007</v>
      </c>
      <c r="P510">
        <v>8849.4699999999993</v>
      </c>
      <c r="Q510">
        <v>9144.4500000000007</v>
      </c>
      <c r="R510">
        <v>8849.4699999999993</v>
      </c>
      <c r="S510">
        <v>9144.4500000000007</v>
      </c>
    </row>
    <row r="511" spans="1:19" x14ac:dyDescent="0.2">
      <c r="A511" s="22">
        <v>509</v>
      </c>
      <c r="B511" t="b">
        <v>1</v>
      </c>
      <c r="C511" t="b">
        <v>1</v>
      </c>
      <c r="D511" t="s">
        <v>1254</v>
      </c>
      <c r="E511" t="s">
        <v>1254</v>
      </c>
      <c r="F511" t="str">
        <f>VLOOKUP(pHWC_nonagri[[#This Row],[ecoinvent_country_name]],CFs_nonagri[[ecoinvent_country_name]:[ecoinvent_shortname]],3,0)</f>
        <v>WS</v>
      </c>
      <c r="G511">
        <v>1008470</v>
      </c>
      <c r="H511">
        <v>85651.199999999997</v>
      </c>
      <c r="I511">
        <v>77362.399999999994</v>
      </c>
      <c r="J511">
        <v>85651.199999999997</v>
      </c>
      <c r="K511">
        <v>82888.2</v>
      </c>
      <c r="L511">
        <v>85651.199999999997</v>
      </c>
      <c r="M511">
        <v>82888.2</v>
      </c>
      <c r="N511">
        <v>85651.199999999997</v>
      </c>
      <c r="O511">
        <v>85651.199999999997</v>
      </c>
      <c r="P511">
        <v>82888.2</v>
      </c>
      <c r="Q511">
        <v>85651.199999999997</v>
      </c>
      <c r="R511">
        <v>82888.2</v>
      </c>
      <c r="S511">
        <v>85651.199999999997</v>
      </c>
    </row>
    <row r="512" spans="1:19" x14ac:dyDescent="0.2">
      <c r="A512" s="22">
        <v>510</v>
      </c>
      <c r="B512" t="b">
        <v>0</v>
      </c>
      <c r="C512" t="b">
        <v>1</v>
      </c>
      <c r="D512" t="s">
        <v>90</v>
      </c>
      <c r="E512" t="s">
        <v>1257</v>
      </c>
      <c r="F512" t="str">
        <f>VLOOKUP(pHWC_nonagri[[#This Row],[ecoinvent_country_name]],CFs_nonagri[[ecoinvent_country_name]:[ecoinvent_shortname]],3,0)</f>
        <v>XK</v>
      </c>
      <c r="G512">
        <v>42300300</v>
      </c>
      <c r="H512">
        <v>3592630</v>
      </c>
      <c r="I512">
        <v>3244950</v>
      </c>
      <c r="J512">
        <v>3592630</v>
      </c>
      <c r="K512">
        <v>3476740</v>
      </c>
      <c r="L512">
        <v>3592630</v>
      </c>
      <c r="M512">
        <v>3476740</v>
      </c>
      <c r="N512">
        <v>3592630</v>
      </c>
      <c r="O512">
        <v>3592630</v>
      </c>
      <c r="P512">
        <v>3476740</v>
      </c>
      <c r="Q512">
        <v>3592630</v>
      </c>
      <c r="R512">
        <v>3476740</v>
      </c>
      <c r="S512">
        <v>3592630</v>
      </c>
    </row>
    <row r="513" spans="1:19" x14ac:dyDescent="0.2">
      <c r="A513" s="22">
        <v>511</v>
      </c>
      <c r="B513" t="b">
        <v>1</v>
      </c>
      <c r="C513" t="b">
        <v>1</v>
      </c>
      <c r="D513" t="s">
        <v>1259</v>
      </c>
      <c r="E513" t="s">
        <v>1259</v>
      </c>
      <c r="F513" t="str">
        <f>VLOOKUP(pHWC_nonagri[[#This Row],[ecoinvent_country_name]],CFs_nonagri[[ecoinvent_country_name]:[ecoinvent_shortname]],3,0)</f>
        <v>YE</v>
      </c>
      <c r="G513">
        <v>169731000</v>
      </c>
      <c r="H513">
        <v>14415500</v>
      </c>
      <c r="I513">
        <v>13020400</v>
      </c>
      <c r="J513">
        <v>14415500</v>
      </c>
      <c r="K513">
        <v>13950500</v>
      </c>
      <c r="L513">
        <v>14415500</v>
      </c>
      <c r="M513">
        <v>13950500</v>
      </c>
      <c r="N513">
        <v>14415500</v>
      </c>
      <c r="O513">
        <v>14415500</v>
      </c>
      <c r="P513">
        <v>13950500</v>
      </c>
      <c r="Q513">
        <v>14415500</v>
      </c>
      <c r="R513">
        <v>13950500</v>
      </c>
      <c r="S513">
        <v>14415500</v>
      </c>
    </row>
    <row r="514" spans="1:19" x14ac:dyDescent="0.2">
      <c r="A514" s="22">
        <v>512</v>
      </c>
      <c r="B514" t="b">
        <v>1</v>
      </c>
      <c r="C514" t="b">
        <v>1</v>
      </c>
      <c r="D514" t="s">
        <v>1262</v>
      </c>
      <c r="E514" t="s">
        <v>1262</v>
      </c>
      <c r="F514" t="str">
        <f>VLOOKUP(pHWC_nonagri[[#This Row],[ecoinvent_country_name]],CFs_nonagri[[ecoinvent_country_name]:[ecoinvent_shortname]],3,0)</f>
        <v>ZA</v>
      </c>
      <c r="G514">
        <v>1288070000</v>
      </c>
      <c r="H514">
        <v>109398000</v>
      </c>
      <c r="I514">
        <v>98811100</v>
      </c>
      <c r="J514">
        <v>109398000</v>
      </c>
      <c r="K514">
        <v>105869000</v>
      </c>
      <c r="L514">
        <v>109398000</v>
      </c>
      <c r="M514">
        <v>105869000</v>
      </c>
      <c r="N514">
        <v>109398000</v>
      </c>
      <c r="O514">
        <v>109398000</v>
      </c>
      <c r="P514">
        <v>105869000</v>
      </c>
      <c r="Q514">
        <v>109398000</v>
      </c>
      <c r="R514">
        <v>105869000</v>
      </c>
      <c r="S514">
        <v>109398000</v>
      </c>
    </row>
    <row r="515" spans="1:19" x14ac:dyDescent="0.2">
      <c r="A515" s="22">
        <v>513</v>
      </c>
      <c r="B515" t="b">
        <v>1</v>
      </c>
      <c r="C515" t="b">
        <v>1</v>
      </c>
      <c r="D515" t="s">
        <v>1265</v>
      </c>
      <c r="E515" t="s">
        <v>1265</v>
      </c>
      <c r="F515" t="str">
        <f>VLOOKUP(pHWC_nonagri[[#This Row],[ecoinvent_country_name]],CFs_nonagri[[ecoinvent_country_name]:[ecoinvent_shortname]],3,0)</f>
        <v>ZM</v>
      </c>
      <c r="G515">
        <v>80158400</v>
      </c>
      <c r="H515">
        <v>6807970</v>
      </c>
      <c r="I515">
        <v>6149140</v>
      </c>
      <c r="J515">
        <v>6807970</v>
      </c>
      <c r="K515">
        <v>6588360</v>
      </c>
      <c r="L515">
        <v>6807970</v>
      </c>
      <c r="M515">
        <v>6588360</v>
      </c>
      <c r="N515">
        <v>6807970</v>
      </c>
      <c r="O515">
        <v>6807970</v>
      </c>
      <c r="P515">
        <v>6588360</v>
      </c>
      <c r="Q515">
        <v>6807970</v>
      </c>
      <c r="R515">
        <v>6588360</v>
      </c>
      <c r="S515">
        <v>6807970</v>
      </c>
    </row>
    <row r="516" spans="1:19" x14ac:dyDescent="0.2">
      <c r="A516" s="22">
        <v>514</v>
      </c>
      <c r="B516" t="b">
        <v>1</v>
      </c>
      <c r="C516" t="b">
        <v>1</v>
      </c>
      <c r="D516" t="s">
        <v>1268</v>
      </c>
      <c r="E516" t="s">
        <v>1268</v>
      </c>
      <c r="F516" t="str">
        <f>VLOOKUP(pHWC_nonagri[[#This Row],[ecoinvent_country_name]],CFs_nonagri[[ecoinvent_country_name]:[ecoinvent_shortname]],3,0)</f>
        <v>ZW</v>
      </c>
      <c r="G516">
        <v>82292700</v>
      </c>
      <c r="H516">
        <v>6989240</v>
      </c>
      <c r="I516">
        <v>6312860</v>
      </c>
      <c r="J516">
        <v>6989240</v>
      </c>
      <c r="K516">
        <v>6763780</v>
      </c>
      <c r="L516">
        <v>6989240</v>
      </c>
      <c r="M516">
        <v>6763780</v>
      </c>
      <c r="N516">
        <v>6989240</v>
      </c>
      <c r="O516">
        <v>6989240</v>
      </c>
      <c r="P516">
        <v>6763780</v>
      </c>
      <c r="Q516">
        <v>6989240</v>
      </c>
      <c r="R516">
        <v>6763780</v>
      </c>
      <c r="S516">
        <v>6989240</v>
      </c>
    </row>
    <row r="517" spans="1:19" x14ac:dyDescent="0.2">
      <c r="A517" s="22">
        <v>515</v>
      </c>
      <c r="B517" t="b">
        <v>0</v>
      </c>
      <c r="C517" t="b">
        <v>1</v>
      </c>
      <c r="D517" t="s">
        <v>90</v>
      </c>
      <c r="E517" t="s">
        <v>1271</v>
      </c>
      <c r="F517" t="str">
        <f>VLOOKUP(pHWC_nonagri[[#This Row],[ecoinvent_country_name]],CFs_nonagri[[ecoinvent_country_name]:[ecoinvent_shortname]],3,0)</f>
        <v>BV</v>
      </c>
      <c r="G517" t="s">
        <v>90</v>
      </c>
      <c r="H517" t="s">
        <v>90</v>
      </c>
      <c r="I517" t="s">
        <v>90</v>
      </c>
      <c r="J517" t="s">
        <v>90</v>
      </c>
      <c r="K517" t="s">
        <v>90</v>
      </c>
      <c r="L517" t="s">
        <v>90</v>
      </c>
      <c r="M517" t="s">
        <v>90</v>
      </c>
      <c r="N517" t="s">
        <v>90</v>
      </c>
      <c r="O517" t="s">
        <v>90</v>
      </c>
      <c r="P517" t="s">
        <v>90</v>
      </c>
      <c r="Q517" t="s">
        <v>90</v>
      </c>
      <c r="R517" t="s">
        <v>90</v>
      </c>
      <c r="S517" t="s">
        <v>90</v>
      </c>
    </row>
    <row r="518" spans="1:19" x14ac:dyDescent="0.2">
      <c r="A518" s="22">
        <v>516</v>
      </c>
      <c r="B518" t="b">
        <v>0</v>
      </c>
      <c r="C518" t="b">
        <v>1</v>
      </c>
      <c r="D518" t="s">
        <v>90</v>
      </c>
      <c r="E518" t="s">
        <v>1273</v>
      </c>
      <c r="F518" t="str">
        <f>VLOOKUP(pHWC_nonagri[[#This Row],[ecoinvent_country_name]],CFs_nonagri[[ecoinvent_country_name]:[ecoinvent_shortname]],3,0)</f>
        <v>SJ</v>
      </c>
      <c r="G518" t="s">
        <v>90</v>
      </c>
      <c r="H518" t="s">
        <v>90</v>
      </c>
      <c r="I518" t="s">
        <v>90</v>
      </c>
      <c r="J518" t="s">
        <v>90</v>
      </c>
      <c r="K518" t="s">
        <v>90</v>
      </c>
      <c r="L518" t="s">
        <v>90</v>
      </c>
      <c r="M518" t="s">
        <v>90</v>
      </c>
      <c r="N518" t="s">
        <v>90</v>
      </c>
      <c r="O518" t="s">
        <v>90</v>
      </c>
      <c r="P518" t="s">
        <v>90</v>
      </c>
      <c r="Q518" t="s">
        <v>90</v>
      </c>
      <c r="R518" t="s">
        <v>90</v>
      </c>
      <c r="S518" t="s">
        <v>90</v>
      </c>
    </row>
    <row r="519" spans="1:19" x14ac:dyDescent="0.2">
      <c r="A519" s="22">
        <v>517</v>
      </c>
      <c r="B519" t="b">
        <v>0</v>
      </c>
      <c r="C519" t="b">
        <v>1</v>
      </c>
      <c r="D519" t="s">
        <v>90</v>
      </c>
      <c r="E519" t="s">
        <v>1275</v>
      </c>
      <c r="F519" t="str">
        <f>VLOOKUP(pHWC_nonagri[[#This Row],[ecoinvent_country_name]],CFs_nonagri[[ecoinvent_country_name]:[ecoinvent_shortname]],3,0)</f>
        <v>YT</v>
      </c>
      <c r="G519" t="s">
        <v>90</v>
      </c>
      <c r="H519" t="s">
        <v>90</v>
      </c>
      <c r="I519" t="s">
        <v>90</v>
      </c>
      <c r="J519" t="s">
        <v>90</v>
      </c>
      <c r="K519" t="s">
        <v>90</v>
      </c>
      <c r="L519" t="s">
        <v>90</v>
      </c>
      <c r="M519" t="s">
        <v>90</v>
      </c>
      <c r="N519" t="s">
        <v>90</v>
      </c>
      <c r="O519" t="s">
        <v>90</v>
      </c>
      <c r="P519" t="s">
        <v>90</v>
      </c>
      <c r="Q519" t="s">
        <v>90</v>
      </c>
      <c r="R519" t="s">
        <v>90</v>
      </c>
      <c r="S519" t="s">
        <v>90</v>
      </c>
    </row>
    <row r="520" spans="1:19" x14ac:dyDescent="0.2">
      <c r="A520" s="22">
        <v>518</v>
      </c>
      <c r="B520" t="b">
        <v>0</v>
      </c>
      <c r="C520" t="b">
        <v>1</v>
      </c>
      <c r="D520" t="s">
        <v>90</v>
      </c>
      <c r="E520" t="s">
        <v>1277</v>
      </c>
      <c r="F520" t="str">
        <f>VLOOKUP(pHWC_nonagri[[#This Row],[ecoinvent_country_name]],CFs_nonagri[[ecoinvent_country_name]:[ecoinvent_shortname]],3,0)</f>
        <v>IN-LD</v>
      </c>
      <c r="G520" t="s">
        <v>90</v>
      </c>
      <c r="H520" t="s">
        <v>90</v>
      </c>
      <c r="I520" t="s">
        <v>90</v>
      </c>
      <c r="J520" t="s">
        <v>90</v>
      </c>
      <c r="K520" t="s">
        <v>90</v>
      </c>
      <c r="L520" t="s">
        <v>90</v>
      </c>
      <c r="M520" t="s">
        <v>90</v>
      </c>
      <c r="N520" t="s">
        <v>90</v>
      </c>
      <c r="O520" t="s">
        <v>90</v>
      </c>
      <c r="P520" t="s">
        <v>90</v>
      </c>
      <c r="Q520" t="s">
        <v>90</v>
      </c>
      <c r="R520" t="s">
        <v>90</v>
      </c>
      <c r="S520" t="s">
        <v>90</v>
      </c>
    </row>
    <row r="521" spans="1:19" x14ac:dyDescent="0.2">
      <c r="A521" s="22">
        <v>519</v>
      </c>
      <c r="B521" t="b">
        <v>1</v>
      </c>
      <c r="C521" t="b">
        <v>1</v>
      </c>
      <c r="D521" t="s">
        <v>1279</v>
      </c>
      <c r="E521" t="s">
        <v>1279</v>
      </c>
      <c r="F521" t="str">
        <f>VLOOKUP(pHWC_nonagri[[#This Row],[ecoinvent_country_name]],CFs_nonagri[[ecoinvent_country_name]:[ecoinvent_shortname]],3,0)</f>
        <v>MV</v>
      </c>
      <c r="G521" t="s">
        <v>90</v>
      </c>
      <c r="H521" t="s">
        <v>90</v>
      </c>
      <c r="I521" t="s">
        <v>90</v>
      </c>
      <c r="J521" t="s">
        <v>90</v>
      </c>
      <c r="K521" t="s">
        <v>90</v>
      </c>
      <c r="L521" t="s">
        <v>90</v>
      </c>
      <c r="M521" t="s">
        <v>90</v>
      </c>
      <c r="N521" t="s">
        <v>90</v>
      </c>
      <c r="O521" t="s">
        <v>90</v>
      </c>
      <c r="P521" t="s">
        <v>90</v>
      </c>
      <c r="Q521" t="s">
        <v>90</v>
      </c>
      <c r="R521" t="s">
        <v>90</v>
      </c>
      <c r="S521" t="s">
        <v>90</v>
      </c>
    </row>
    <row r="522" spans="1:19" x14ac:dyDescent="0.2">
      <c r="A522" s="22">
        <v>520</v>
      </c>
      <c r="B522" t="b">
        <v>0</v>
      </c>
      <c r="C522" t="b">
        <v>1</v>
      </c>
      <c r="D522" t="s">
        <v>90</v>
      </c>
      <c r="E522" t="s">
        <v>1282</v>
      </c>
      <c r="F522" t="str">
        <f>VLOOKUP(pHWC_nonagri[[#This Row],[ecoinvent_country_name]],CFs_nonagri[[ecoinvent_country_name]:[ecoinvent_shortname]],3,0)</f>
        <v>CC</v>
      </c>
      <c r="G522" t="s">
        <v>90</v>
      </c>
      <c r="H522" t="s">
        <v>90</v>
      </c>
      <c r="I522" t="s">
        <v>90</v>
      </c>
      <c r="J522" t="s">
        <v>90</v>
      </c>
      <c r="K522" t="s">
        <v>90</v>
      </c>
      <c r="L522" t="s">
        <v>90</v>
      </c>
      <c r="M522" t="s">
        <v>90</v>
      </c>
      <c r="N522" t="s">
        <v>90</v>
      </c>
      <c r="O522" t="s">
        <v>90</v>
      </c>
      <c r="P522" t="s">
        <v>90</v>
      </c>
      <c r="Q522" t="s">
        <v>90</v>
      </c>
      <c r="R522" t="s">
        <v>90</v>
      </c>
      <c r="S522" t="s">
        <v>90</v>
      </c>
    </row>
    <row r="523" spans="1:19" x14ac:dyDescent="0.2">
      <c r="A523" s="22">
        <v>521</v>
      </c>
      <c r="B523" t="b">
        <v>1</v>
      </c>
      <c r="C523" t="b">
        <v>1</v>
      </c>
      <c r="D523" t="s">
        <v>1284</v>
      </c>
      <c r="E523" t="s">
        <v>1284</v>
      </c>
      <c r="F523" t="str">
        <f>VLOOKUP(pHWC_nonagri[[#This Row],[ecoinvent_country_name]],CFs_nonagri[[ecoinvent_country_name]:[ecoinvent_shortname]],3,0)</f>
        <v>Spratly Islands</v>
      </c>
      <c r="G523" t="s">
        <v>90</v>
      </c>
      <c r="H523" t="s">
        <v>90</v>
      </c>
      <c r="I523" t="s">
        <v>90</v>
      </c>
      <c r="J523" t="s">
        <v>90</v>
      </c>
      <c r="K523" t="s">
        <v>90</v>
      </c>
      <c r="L523" t="s">
        <v>90</v>
      </c>
      <c r="M523" t="s">
        <v>90</v>
      </c>
      <c r="N523" t="s">
        <v>90</v>
      </c>
      <c r="O523" t="s">
        <v>90</v>
      </c>
      <c r="P523" t="s">
        <v>90</v>
      </c>
      <c r="Q523" t="s">
        <v>90</v>
      </c>
      <c r="R523" t="s">
        <v>90</v>
      </c>
      <c r="S523" t="s">
        <v>90</v>
      </c>
    </row>
    <row r="524" spans="1:19" x14ac:dyDescent="0.2">
      <c r="A524" s="22">
        <v>522</v>
      </c>
      <c r="B524" t="b">
        <v>1</v>
      </c>
      <c r="C524" t="b">
        <v>1</v>
      </c>
      <c r="D524" t="s">
        <v>1286</v>
      </c>
      <c r="E524" t="s">
        <v>1286</v>
      </c>
      <c r="F524" t="str">
        <f>VLOOKUP(pHWC_nonagri[[#This Row],[ecoinvent_country_name]],CFs_nonagri[[ecoinvent_country_name]:[ecoinvent_shortname]],3,0)</f>
        <v>Scarborough Reef</v>
      </c>
      <c r="G524" t="s">
        <v>90</v>
      </c>
      <c r="H524" t="s">
        <v>90</v>
      </c>
      <c r="I524" t="s">
        <v>90</v>
      </c>
      <c r="J524" t="s">
        <v>90</v>
      </c>
      <c r="K524" t="s">
        <v>90</v>
      </c>
      <c r="L524" t="s">
        <v>90</v>
      </c>
      <c r="M524" t="s">
        <v>90</v>
      </c>
      <c r="N524" t="s">
        <v>90</v>
      </c>
      <c r="O524" t="s">
        <v>90</v>
      </c>
      <c r="P524" t="s">
        <v>90</v>
      </c>
      <c r="Q524" t="s">
        <v>90</v>
      </c>
      <c r="R524" t="s">
        <v>90</v>
      </c>
      <c r="S524" t="s">
        <v>90</v>
      </c>
    </row>
    <row r="525" spans="1:19" x14ac:dyDescent="0.2">
      <c r="A525" s="22">
        <v>523</v>
      </c>
      <c r="B525" t="b">
        <v>0</v>
      </c>
      <c r="C525" t="b">
        <v>1</v>
      </c>
      <c r="D525" t="s">
        <v>90</v>
      </c>
      <c r="E525" t="s">
        <v>1288</v>
      </c>
      <c r="F525" t="str">
        <f>VLOOKUP(pHWC_nonagri[[#This Row],[ecoinvent_country_name]],CFs_nonagri[[ecoinvent_country_name]:[ecoinvent_shortname]],3,0)</f>
        <v>AU-AC</v>
      </c>
      <c r="G525" t="s">
        <v>90</v>
      </c>
      <c r="H525" t="s">
        <v>90</v>
      </c>
      <c r="I525" t="s">
        <v>90</v>
      </c>
      <c r="J525" t="s">
        <v>90</v>
      </c>
      <c r="K525" t="s">
        <v>90</v>
      </c>
      <c r="L525" t="s">
        <v>90</v>
      </c>
      <c r="M525" t="s">
        <v>90</v>
      </c>
      <c r="N525" t="s">
        <v>90</v>
      </c>
      <c r="O525" t="s">
        <v>90</v>
      </c>
      <c r="P525" t="s">
        <v>90</v>
      </c>
      <c r="Q525" t="s">
        <v>90</v>
      </c>
      <c r="R525" t="s">
        <v>90</v>
      </c>
      <c r="S525" t="s">
        <v>90</v>
      </c>
    </row>
    <row r="526" spans="1:19" x14ac:dyDescent="0.2">
      <c r="A526" s="22">
        <v>524</v>
      </c>
      <c r="B526" t="b">
        <v>0</v>
      </c>
      <c r="C526" t="b">
        <v>1</v>
      </c>
      <c r="D526" t="s">
        <v>90</v>
      </c>
      <c r="E526" t="s">
        <v>1290</v>
      </c>
      <c r="F526" t="str">
        <f>VLOOKUP(pHWC_nonagri[[#This Row],[ecoinvent_country_name]],CFs_nonagri[[ecoinvent_country_name]:[ecoinvent_shortname]],3,0)</f>
        <v>Coral Sea Islands</v>
      </c>
      <c r="G526" t="s">
        <v>90</v>
      </c>
      <c r="H526" t="s">
        <v>90</v>
      </c>
      <c r="I526" t="s">
        <v>90</v>
      </c>
      <c r="J526" t="s">
        <v>90</v>
      </c>
      <c r="K526" t="s">
        <v>90</v>
      </c>
      <c r="L526" t="s">
        <v>90</v>
      </c>
      <c r="M526" t="s">
        <v>90</v>
      </c>
      <c r="N526" t="s">
        <v>90</v>
      </c>
      <c r="O526" t="s">
        <v>90</v>
      </c>
      <c r="P526" t="s">
        <v>90</v>
      </c>
      <c r="Q526" t="s">
        <v>90</v>
      </c>
      <c r="R526" t="s">
        <v>90</v>
      </c>
      <c r="S526" t="s">
        <v>90</v>
      </c>
    </row>
    <row r="527" spans="1:19" x14ac:dyDescent="0.2">
      <c r="A527" s="22">
        <v>525</v>
      </c>
      <c r="B527" t="b">
        <v>1</v>
      </c>
      <c r="C527" t="b">
        <v>1</v>
      </c>
      <c r="D527" t="s">
        <v>1291</v>
      </c>
      <c r="E527" t="s">
        <v>1291</v>
      </c>
      <c r="F527" t="str">
        <f>VLOOKUP(pHWC_nonagri[[#This Row],[ecoinvent_country_name]],CFs_nonagri[[ecoinvent_country_name]:[ecoinvent_shortname]],3,0)</f>
        <v>MH</v>
      </c>
      <c r="G527" t="s">
        <v>90</v>
      </c>
      <c r="H527" t="s">
        <v>90</v>
      </c>
      <c r="I527" t="s">
        <v>90</v>
      </c>
      <c r="J527" t="s">
        <v>90</v>
      </c>
      <c r="K527" t="s">
        <v>90</v>
      </c>
      <c r="L527" t="s">
        <v>90</v>
      </c>
      <c r="M527" t="s">
        <v>90</v>
      </c>
      <c r="N527" t="s">
        <v>90</v>
      </c>
      <c r="O527" t="s">
        <v>90</v>
      </c>
      <c r="P527" t="s">
        <v>90</v>
      </c>
      <c r="Q527" t="s">
        <v>90</v>
      </c>
      <c r="R527" t="s">
        <v>90</v>
      </c>
      <c r="S527" t="s">
        <v>90</v>
      </c>
    </row>
    <row r="528" spans="1:19" x14ac:dyDescent="0.2">
      <c r="A528" s="22">
        <v>526</v>
      </c>
      <c r="B528" t="b">
        <v>0</v>
      </c>
      <c r="C528" t="b">
        <v>1</v>
      </c>
      <c r="D528" t="s">
        <v>90</v>
      </c>
      <c r="E528" t="s">
        <v>1294</v>
      </c>
      <c r="F528" t="str">
        <f>VLOOKUP(pHWC_nonagri[[#This Row],[ecoinvent_country_name]],CFs_nonagri[[ecoinvent_country_name]:[ecoinvent_shortname]],3,0)</f>
        <v>UM</v>
      </c>
      <c r="G528" t="s">
        <v>90</v>
      </c>
      <c r="H528" t="s">
        <v>90</v>
      </c>
      <c r="I528" t="s">
        <v>90</v>
      </c>
      <c r="J528" t="s">
        <v>90</v>
      </c>
      <c r="K528" t="s">
        <v>90</v>
      </c>
      <c r="L528" t="s">
        <v>90</v>
      </c>
      <c r="M528" t="s">
        <v>90</v>
      </c>
      <c r="N528" t="s">
        <v>90</v>
      </c>
      <c r="O528" t="s">
        <v>90</v>
      </c>
      <c r="P528" t="s">
        <v>90</v>
      </c>
      <c r="Q528" t="s">
        <v>90</v>
      </c>
      <c r="R528" t="s">
        <v>90</v>
      </c>
      <c r="S528" t="s">
        <v>90</v>
      </c>
    </row>
    <row r="529" spans="1:19" x14ac:dyDescent="0.2">
      <c r="A529" s="22">
        <v>527</v>
      </c>
      <c r="B529" t="b">
        <v>1</v>
      </c>
      <c r="C529" t="b">
        <v>1</v>
      </c>
      <c r="D529" t="s">
        <v>1296</v>
      </c>
      <c r="E529" t="s">
        <v>1296</v>
      </c>
      <c r="F529" t="str">
        <f>VLOOKUP(pHWC_nonagri[[#This Row],[ecoinvent_country_name]],CFs_nonagri[[ecoinvent_country_name]:[ecoinvent_shortname]],3,0)</f>
        <v>NR</v>
      </c>
      <c r="G529" t="s">
        <v>90</v>
      </c>
      <c r="H529" t="s">
        <v>90</v>
      </c>
      <c r="I529" t="s">
        <v>90</v>
      </c>
      <c r="J529" t="s">
        <v>90</v>
      </c>
      <c r="K529" t="s">
        <v>90</v>
      </c>
      <c r="L529" t="s">
        <v>90</v>
      </c>
      <c r="M529" t="s">
        <v>90</v>
      </c>
      <c r="N529" t="s">
        <v>90</v>
      </c>
      <c r="O529" t="s">
        <v>90</v>
      </c>
      <c r="P529" t="s">
        <v>90</v>
      </c>
      <c r="Q529" t="s">
        <v>90</v>
      </c>
      <c r="R529" t="s">
        <v>90</v>
      </c>
      <c r="S529" t="s">
        <v>90</v>
      </c>
    </row>
    <row r="530" spans="1:19" x14ac:dyDescent="0.2">
      <c r="A530" s="22">
        <v>528</v>
      </c>
      <c r="B530" t="b">
        <v>1</v>
      </c>
      <c r="C530" t="b">
        <v>1</v>
      </c>
      <c r="D530" t="s">
        <v>1299</v>
      </c>
      <c r="E530" t="s">
        <v>1299</v>
      </c>
      <c r="F530" t="str">
        <f>VLOOKUP(pHWC_nonagri[[#This Row],[ecoinvent_country_name]],CFs_nonagri[[ecoinvent_country_name]:[ecoinvent_shortname]],3,0)</f>
        <v>TV</v>
      </c>
      <c r="G530" t="s">
        <v>90</v>
      </c>
      <c r="H530" t="s">
        <v>90</v>
      </c>
      <c r="I530" t="s">
        <v>90</v>
      </c>
      <c r="J530" t="s">
        <v>90</v>
      </c>
      <c r="K530" t="s">
        <v>90</v>
      </c>
      <c r="L530" t="s">
        <v>90</v>
      </c>
      <c r="M530" t="s">
        <v>90</v>
      </c>
      <c r="N530" t="s">
        <v>90</v>
      </c>
      <c r="O530" t="s">
        <v>90</v>
      </c>
      <c r="P530" t="s">
        <v>90</v>
      </c>
      <c r="Q530" t="s">
        <v>90</v>
      </c>
      <c r="R530" t="s">
        <v>90</v>
      </c>
      <c r="S530" t="s">
        <v>90</v>
      </c>
    </row>
    <row r="531" spans="1:19" x14ac:dyDescent="0.2">
      <c r="A531" s="22">
        <v>529</v>
      </c>
      <c r="B531" t="b">
        <v>0</v>
      </c>
      <c r="C531" t="b">
        <v>1</v>
      </c>
      <c r="D531" t="s">
        <v>90</v>
      </c>
      <c r="E531" t="s">
        <v>1302</v>
      </c>
      <c r="F531" t="str">
        <f>VLOOKUP(pHWC_nonagri[[#This Row],[ecoinvent_country_name]],CFs_nonagri[[ecoinvent_country_name]:[ecoinvent_shortname]],3,0)</f>
        <v>TK</v>
      </c>
      <c r="G531" t="s">
        <v>90</v>
      </c>
      <c r="H531" t="s">
        <v>90</v>
      </c>
      <c r="I531" t="s">
        <v>90</v>
      </c>
      <c r="J531" t="s">
        <v>90</v>
      </c>
      <c r="K531" t="s">
        <v>90</v>
      </c>
      <c r="L531" t="s">
        <v>90</v>
      </c>
      <c r="M531" t="s">
        <v>90</v>
      </c>
      <c r="N531" t="s">
        <v>90</v>
      </c>
      <c r="O531" t="s">
        <v>90</v>
      </c>
      <c r="P531" t="s">
        <v>90</v>
      </c>
      <c r="Q531" t="s">
        <v>90</v>
      </c>
      <c r="R531" t="s">
        <v>90</v>
      </c>
      <c r="S531" t="s">
        <v>90</v>
      </c>
    </row>
    <row r="532" spans="1:19" x14ac:dyDescent="0.2">
      <c r="A532" s="22">
        <v>530</v>
      </c>
      <c r="B532" t="b">
        <v>0</v>
      </c>
      <c r="C532" t="b">
        <v>1</v>
      </c>
      <c r="D532" t="s">
        <v>90</v>
      </c>
      <c r="E532" t="s">
        <v>1304</v>
      </c>
      <c r="F532" t="str">
        <f>VLOOKUP(pHWC_nonagri[[#This Row],[ecoinvent_country_name]],CFs_nonagri[[ecoinvent_country_name]:[ecoinvent_shortname]],3,0)</f>
        <v>PN</v>
      </c>
      <c r="G532" t="s">
        <v>90</v>
      </c>
      <c r="H532" t="s">
        <v>90</v>
      </c>
      <c r="I532" t="s">
        <v>90</v>
      </c>
      <c r="J532" t="s">
        <v>90</v>
      </c>
      <c r="K532" t="s">
        <v>90</v>
      </c>
      <c r="L532" t="s">
        <v>90</v>
      </c>
      <c r="M532" t="s">
        <v>90</v>
      </c>
      <c r="N532" t="s">
        <v>90</v>
      </c>
      <c r="O532" t="s">
        <v>90</v>
      </c>
      <c r="P532" t="s">
        <v>90</v>
      </c>
      <c r="Q532" t="s">
        <v>90</v>
      </c>
      <c r="R532" t="s">
        <v>90</v>
      </c>
      <c r="S532" t="s">
        <v>90</v>
      </c>
    </row>
    <row r="533" spans="1:19" x14ac:dyDescent="0.2">
      <c r="A533" s="22">
        <v>531</v>
      </c>
      <c r="B533" t="b">
        <v>0</v>
      </c>
      <c r="C533" t="b">
        <v>1</v>
      </c>
      <c r="D533" t="s">
        <v>90</v>
      </c>
      <c r="E533" t="s">
        <v>1306</v>
      </c>
      <c r="F533" t="str">
        <f>VLOOKUP(pHWC_nonagri[[#This Row],[ecoinvent_country_name]],CFs_nonagri[[ecoinvent_country_name]:[ecoinvent_shortname]],3,0)</f>
        <v>Clipperton Island</v>
      </c>
      <c r="G533" t="s">
        <v>90</v>
      </c>
      <c r="H533" t="s">
        <v>90</v>
      </c>
      <c r="I533" t="s">
        <v>90</v>
      </c>
      <c r="J533" t="s">
        <v>90</v>
      </c>
      <c r="K533" t="s">
        <v>90</v>
      </c>
      <c r="L533" t="s">
        <v>90</v>
      </c>
      <c r="M533" t="s">
        <v>90</v>
      </c>
      <c r="N533" t="s">
        <v>90</v>
      </c>
      <c r="O533" t="s">
        <v>90</v>
      </c>
      <c r="P533" t="s">
        <v>90</v>
      </c>
      <c r="Q533" t="s">
        <v>90</v>
      </c>
      <c r="R533" t="s">
        <v>90</v>
      </c>
      <c r="S533" t="s">
        <v>90</v>
      </c>
    </row>
    <row r="534" spans="1:19" x14ac:dyDescent="0.2">
      <c r="A534" s="22">
        <v>532</v>
      </c>
      <c r="B534" t="b">
        <v>0</v>
      </c>
      <c r="C534" t="b">
        <v>1</v>
      </c>
      <c r="D534" t="s">
        <v>90</v>
      </c>
      <c r="E534" t="s">
        <v>1307</v>
      </c>
      <c r="F534" t="str">
        <f>VLOOKUP(pHWC_nonagri[[#This Row],[ecoinvent_country_name]],CFs_nonagri[[ecoinvent_country_name]:[ecoinvent_shortname]],3,0)</f>
        <v>Bajo Nuevo</v>
      </c>
      <c r="G534" t="s">
        <v>90</v>
      </c>
      <c r="H534" t="s">
        <v>90</v>
      </c>
      <c r="I534" t="s">
        <v>90</v>
      </c>
      <c r="J534" t="s">
        <v>90</v>
      </c>
      <c r="K534" t="s">
        <v>90</v>
      </c>
      <c r="L534" t="s">
        <v>90</v>
      </c>
      <c r="M534" t="s">
        <v>90</v>
      </c>
      <c r="N534" t="s">
        <v>90</v>
      </c>
      <c r="O534" t="s">
        <v>90</v>
      </c>
      <c r="P534" t="s">
        <v>90</v>
      </c>
      <c r="Q534" t="s">
        <v>90</v>
      </c>
      <c r="R534" t="s">
        <v>90</v>
      </c>
      <c r="S534" t="s">
        <v>90</v>
      </c>
    </row>
    <row r="535" spans="1:19" x14ac:dyDescent="0.2">
      <c r="A535" s="22">
        <v>533</v>
      </c>
      <c r="B535" t="b">
        <v>0</v>
      </c>
      <c r="C535" t="b">
        <v>1</v>
      </c>
      <c r="D535" t="s">
        <v>90</v>
      </c>
      <c r="E535" t="s">
        <v>1309</v>
      </c>
      <c r="F535" t="str">
        <f>VLOOKUP(pHWC_nonagri[[#This Row],[ecoinvent_country_name]],CFs_nonagri[[ecoinvent_country_name]:[ecoinvent_shortname]],3,0)</f>
        <v>Serranilla Bank</v>
      </c>
      <c r="G535" t="s">
        <v>90</v>
      </c>
      <c r="H535" t="s">
        <v>90</v>
      </c>
      <c r="I535" t="s">
        <v>90</v>
      </c>
      <c r="J535" t="s">
        <v>90</v>
      </c>
      <c r="K535" t="s">
        <v>90</v>
      </c>
      <c r="L535" t="s">
        <v>90</v>
      </c>
      <c r="M535" t="s">
        <v>90</v>
      </c>
      <c r="N535" t="s">
        <v>90</v>
      </c>
      <c r="O535" t="s">
        <v>90</v>
      </c>
      <c r="P535" t="s">
        <v>90</v>
      </c>
      <c r="Q535" t="s">
        <v>90</v>
      </c>
      <c r="R535" t="s">
        <v>90</v>
      </c>
      <c r="S535" t="s">
        <v>90</v>
      </c>
    </row>
    <row r="536" spans="1:19" x14ac:dyDescent="0.2">
      <c r="A536" s="22">
        <v>534</v>
      </c>
      <c r="B536" t="b">
        <v>0</v>
      </c>
      <c r="C536" t="b">
        <v>1</v>
      </c>
      <c r="D536" t="s">
        <v>90</v>
      </c>
      <c r="E536" t="s">
        <v>1310</v>
      </c>
      <c r="F536" t="str">
        <f>VLOOKUP(pHWC_nonagri[[#This Row],[ecoinvent_country_name]],CFs_nonagri[[ecoinvent_country_name]:[ecoinvent_shortname]],3,0)</f>
        <v>GL</v>
      </c>
      <c r="G536" t="s">
        <v>90</v>
      </c>
      <c r="H536" t="s">
        <v>90</v>
      </c>
      <c r="I536" t="s">
        <v>90</v>
      </c>
      <c r="J536" t="s">
        <v>90</v>
      </c>
      <c r="K536" t="s">
        <v>90</v>
      </c>
      <c r="L536" t="s">
        <v>90</v>
      </c>
      <c r="M536" t="s">
        <v>90</v>
      </c>
      <c r="N536" t="s">
        <v>90</v>
      </c>
      <c r="O536" t="s">
        <v>90</v>
      </c>
      <c r="P536" t="s">
        <v>90</v>
      </c>
      <c r="Q536" t="s">
        <v>90</v>
      </c>
      <c r="R536" t="s">
        <v>90</v>
      </c>
      <c r="S536" t="s">
        <v>90</v>
      </c>
    </row>
    <row r="537" spans="1:19" x14ac:dyDescent="0.2">
      <c r="A537" s="22">
        <v>535</v>
      </c>
      <c r="B537" t="b">
        <v>0</v>
      </c>
      <c r="C537" t="b">
        <v>1</v>
      </c>
      <c r="D537" t="s">
        <v>90</v>
      </c>
      <c r="E537" t="s">
        <v>1312</v>
      </c>
      <c r="F537" t="str">
        <f>VLOOKUP(pHWC_nonagri[[#This Row],[ecoinvent_country_name]],CFs_nonagri[[ecoinvent_country_name]:[ecoinvent_shortname]],3,0)</f>
        <v>AI</v>
      </c>
      <c r="G537" t="s">
        <v>90</v>
      </c>
      <c r="H537" t="s">
        <v>90</v>
      </c>
      <c r="I537" t="s">
        <v>90</v>
      </c>
      <c r="J537" t="s">
        <v>90</v>
      </c>
      <c r="K537" t="s">
        <v>90</v>
      </c>
      <c r="L537" t="s">
        <v>90</v>
      </c>
      <c r="M537" t="s">
        <v>90</v>
      </c>
      <c r="N537" t="s">
        <v>90</v>
      </c>
      <c r="O537" t="s">
        <v>90</v>
      </c>
      <c r="P537" t="s">
        <v>90</v>
      </c>
      <c r="Q537" t="s">
        <v>90</v>
      </c>
      <c r="R537" t="s">
        <v>90</v>
      </c>
      <c r="S537" t="s">
        <v>90</v>
      </c>
    </row>
    <row r="538" spans="1:19" x14ac:dyDescent="0.2">
      <c r="A538" s="22">
        <v>536</v>
      </c>
      <c r="B538" t="b">
        <v>0</v>
      </c>
      <c r="C538" t="b">
        <v>1</v>
      </c>
      <c r="D538" t="s">
        <v>90</v>
      </c>
      <c r="E538" t="s">
        <v>1314</v>
      </c>
      <c r="F538" t="str">
        <f>VLOOKUP(pHWC_nonagri[[#This Row],[ecoinvent_country_name]],CFs_nonagri[[ecoinvent_country_name]:[ecoinvent_shortname]],3,0)</f>
        <v>MF</v>
      </c>
      <c r="G538" t="s">
        <v>90</v>
      </c>
      <c r="H538" t="s">
        <v>90</v>
      </c>
      <c r="I538" t="s">
        <v>90</v>
      </c>
      <c r="J538" t="s">
        <v>90</v>
      </c>
      <c r="K538" t="s">
        <v>90</v>
      </c>
      <c r="L538" t="s">
        <v>90</v>
      </c>
      <c r="M538" t="s">
        <v>90</v>
      </c>
      <c r="N538" t="s">
        <v>90</v>
      </c>
      <c r="O538" t="s">
        <v>90</v>
      </c>
      <c r="P538" t="s">
        <v>90</v>
      </c>
      <c r="Q538" t="s">
        <v>90</v>
      </c>
      <c r="R538" t="s">
        <v>90</v>
      </c>
      <c r="S538" t="s">
        <v>90</v>
      </c>
    </row>
    <row r="539" spans="1:19" x14ac:dyDescent="0.2">
      <c r="A539" s="22">
        <v>537</v>
      </c>
      <c r="B539" t="b">
        <v>0</v>
      </c>
      <c r="C539" t="b">
        <v>1</v>
      </c>
      <c r="D539" t="s">
        <v>90</v>
      </c>
      <c r="E539" t="s">
        <v>1316</v>
      </c>
      <c r="F539" t="str">
        <f>VLOOKUP(pHWC_nonagri[[#This Row],[ecoinvent_country_name]],CFs_nonagri[[ecoinvent_country_name]:[ecoinvent_shortname]],3,0)</f>
        <v>SX</v>
      </c>
      <c r="G539" t="s">
        <v>90</v>
      </c>
      <c r="H539" t="s">
        <v>90</v>
      </c>
      <c r="I539" t="s">
        <v>90</v>
      </c>
      <c r="J539" t="s">
        <v>90</v>
      </c>
      <c r="K539" t="s">
        <v>90</v>
      </c>
      <c r="L539" t="s">
        <v>90</v>
      </c>
      <c r="M539" t="s">
        <v>90</v>
      </c>
      <c r="N539" t="s">
        <v>90</v>
      </c>
      <c r="O539" t="s">
        <v>90</v>
      </c>
      <c r="P539" t="s">
        <v>90</v>
      </c>
      <c r="Q539" t="s">
        <v>90</v>
      </c>
      <c r="R539" t="s">
        <v>90</v>
      </c>
      <c r="S539" t="s">
        <v>90</v>
      </c>
    </row>
    <row r="540" spans="1:19" x14ac:dyDescent="0.2">
      <c r="A540" s="22">
        <v>538</v>
      </c>
      <c r="B540" t="b">
        <v>0</v>
      </c>
      <c r="C540" t="b">
        <v>1</v>
      </c>
      <c r="D540" t="s">
        <v>90</v>
      </c>
      <c r="E540" t="s">
        <v>1318</v>
      </c>
      <c r="F540" t="str">
        <f>VLOOKUP(pHWC_nonagri[[#This Row],[ecoinvent_country_name]],CFs_nonagri[[ecoinvent_country_name]:[ecoinvent_shortname]],3,0)</f>
        <v>BL</v>
      </c>
      <c r="G540" t="s">
        <v>90</v>
      </c>
      <c r="H540" t="s">
        <v>90</v>
      </c>
      <c r="I540" t="s">
        <v>90</v>
      </c>
      <c r="J540" t="s">
        <v>90</v>
      </c>
      <c r="K540" t="s">
        <v>90</v>
      </c>
      <c r="L540" t="s">
        <v>90</v>
      </c>
      <c r="M540" t="s">
        <v>90</v>
      </c>
      <c r="N540" t="s">
        <v>90</v>
      </c>
      <c r="O540" t="s">
        <v>90</v>
      </c>
      <c r="P540" t="s">
        <v>90</v>
      </c>
      <c r="Q540" t="s">
        <v>90</v>
      </c>
      <c r="R540" t="s">
        <v>90</v>
      </c>
      <c r="S540" t="s">
        <v>90</v>
      </c>
    </row>
    <row r="541" spans="1:19" x14ac:dyDescent="0.2">
      <c r="A541" s="22">
        <v>539</v>
      </c>
      <c r="B541" t="b">
        <v>1</v>
      </c>
      <c r="C541" t="b">
        <v>0</v>
      </c>
      <c r="D541" t="s">
        <v>316</v>
      </c>
      <c r="E541" t="s">
        <v>90</v>
      </c>
      <c r="F541" t="str">
        <f>VLOOKUP(pHWC_nonagri[[#This Row],[ecoinvent_country_name]],CFs_nonagri[[ecoinvent_country_name]:[ecoinvent_shortname]],3,0)</f>
        <v>NotDefined</v>
      </c>
      <c r="G541">
        <v>60675200000</v>
      </c>
      <c r="H541">
        <v>5153230000</v>
      </c>
      <c r="I541">
        <v>4654530000</v>
      </c>
      <c r="J541">
        <v>5153230000</v>
      </c>
      <c r="K541">
        <v>4987000000</v>
      </c>
      <c r="L541">
        <v>5153230000</v>
      </c>
      <c r="M541">
        <v>4987000000</v>
      </c>
      <c r="N541">
        <v>5153230000</v>
      </c>
      <c r="O541">
        <v>5153230000</v>
      </c>
      <c r="P541">
        <v>4987000000</v>
      </c>
      <c r="Q541">
        <v>5153230000</v>
      </c>
      <c r="R541">
        <v>4987000000</v>
      </c>
      <c r="S541">
        <v>5153230000</v>
      </c>
    </row>
    <row r="542" spans="1:19" x14ac:dyDescent="0.2">
      <c r="A542" s="22">
        <v>540</v>
      </c>
      <c r="B542" t="b">
        <v>1</v>
      </c>
      <c r="C542" t="b">
        <v>0</v>
      </c>
      <c r="D542" t="s">
        <v>417</v>
      </c>
      <c r="E542" t="s">
        <v>90</v>
      </c>
      <c r="F542" t="str">
        <f>VLOOKUP(pHWC_nonagri[[#This Row],[ecoinvent_country_name]],CFs_nonagri[[ecoinvent_country_name]:[ecoinvent_shortname]],3,0)</f>
        <v>NotDefined</v>
      </c>
      <c r="G542">
        <v>15973400</v>
      </c>
      <c r="H542">
        <v>1356640</v>
      </c>
      <c r="I542">
        <v>1225360</v>
      </c>
      <c r="J542">
        <v>1356640</v>
      </c>
      <c r="K542">
        <v>1312880</v>
      </c>
      <c r="L542">
        <v>1356640</v>
      </c>
      <c r="M542">
        <v>1312880</v>
      </c>
      <c r="N542">
        <v>1356640</v>
      </c>
      <c r="O542">
        <v>1356640</v>
      </c>
      <c r="P542">
        <v>1312880</v>
      </c>
      <c r="Q542">
        <v>1356640</v>
      </c>
      <c r="R542">
        <v>1312880</v>
      </c>
      <c r="S542">
        <v>1356640</v>
      </c>
    </row>
    <row r="543" spans="1:19" x14ac:dyDescent="0.2">
      <c r="A543" s="22">
        <v>541</v>
      </c>
      <c r="B543" t="b">
        <v>1</v>
      </c>
      <c r="C543" t="b">
        <v>0</v>
      </c>
      <c r="D543" t="s">
        <v>461</v>
      </c>
      <c r="E543" t="s">
        <v>90</v>
      </c>
      <c r="F543" t="str">
        <f>VLOOKUP(pHWC_nonagri[[#This Row],[ecoinvent_country_name]],CFs_nonagri[[ecoinvent_country_name]:[ecoinvent_shortname]],3,0)</f>
        <v>NotDefined</v>
      </c>
      <c r="G543">
        <v>3809650</v>
      </c>
      <c r="H543">
        <v>323560</v>
      </c>
      <c r="I543">
        <v>292247</v>
      </c>
      <c r="J543">
        <v>323560</v>
      </c>
      <c r="K543">
        <v>313122</v>
      </c>
      <c r="L543">
        <v>323560</v>
      </c>
      <c r="M543">
        <v>313122</v>
      </c>
      <c r="N543">
        <v>323560</v>
      </c>
      <c r="O543">
        <v>323560</v>
      </c>
      <c r="P543">
        <v>313122</v>
      </c>
      <c r="Q543">
        <v>323560</v>
      </c>
      <c r="R543">
        <v>313122</v>
      </c>
      <c r="S543">
        <v>323560</v>
      </c>
    </row>
    <row r="544" spans="1:19" x14ac:dyDescent="0.2">
      <c r="A544" s="22">
        <v>542</v>
      </c>
      <c r="B544" t="b">
        <v>1</v>
      </c>
      <c r="C544" t="b">
        <v>0</v>
      </c>
      <c r="D544" t="s">
        <v>480</v>
      </c>
      <c r="E544" t="s">
        <v>90</v>
      </c>
      <c r="F544" t="str">
        <f>VLOOKUP(pHWC_nonagri[[#This Row],[ecoinvent_country_name]],CFs_nonagri[[ecoinvent_country_name]:[ecoinvent_shortname]],3,0)</f>
        <v>NotDefined</v>
      </c>
      <c r="G544">
        <v>453289000</v>
      </c>
      <c r="H544">
        <v>38498500</v>
      </c>
      <c r="I544">
        <v>34772800</v>
      </c>
      <c r="J544">
        <v>38498500</v>
      </c>
      <c r="K544">
        <v>37256600</v>
      </c>
      <c r="L544">
        <v>38498500</v>
      </c>
      <c r="M544">
        <v>37256600</v>
      </c>
      <c r="N544">
        <v>38498500</v>
      </c>
      <c r="O544">
        <v>38498500</v>
      </c>
      <c r="P544">
        <v>37256600</v>
      </c>
      <c r="Q544">
        <v>38498500</v>
      </c>
      <c r="R544">
        <v>37256600</v>
      </c>
      <c r="S544">
        <v>38498500</v>
      </c>
    </row>
    <row r="545" spans="1:19" x14ac:dyDescent="0.2">
      <c r="A545" s="22">
        <v>543</v>
      </c>
      <c r="B545" t="b">
        <v>1</v>
      </c>
      <c r="C545" t="b">
        <v>0</v>
      </c>
      <c r="D545" t="s">
        <v>493</v>
      </c>
      <c r="E545" t="s">
        <v>90</v>
      </c>
      <c r="F545" t="str">
        <f>VLOOKUP(pHWC_nonagri[[#This Row],[ecoinvent_country_name]],CFs_nonagri[[ecoinvent_country_name]:[ecoinvent_shortname]],3,0)</f>
        <v>NotDefined</v>
      </c>
      <c r="G545">
        <v>2131150000</v>
      </c>
      <c r="H545">
        <v>181002000</v>
      </c>
      <c r="I545">
        <v>163485000</v>
      </c>
      <c r="J545">
        <v>181002000</v>
      </c>
      <c r="K545">
        <v>175163000</v>
      </c>
      <c r="L545">
        <v>181002000</v>
      </c>
      <c r="M545">
        <v>175163000</v>
      </c>
      <c r="N545">
        <v>181002000</v>
      </c>
      <c r="O545">
        <v>181002000</v>
      </c>
      <c r="P545">
        <v>175163000</v>
      </c>
      <c r="Q545">
        <v>181002000</v>
      </c>
      <c r="R545">
        <v>175163000</v>
      </c>
      <c r="S545">
        <v>181002000</v>
      </c>
    </row>
    <row r="546" spans="1:19" x14ac:dyDescent="0.2">
      <c r="A546" s="22">
        <v>544</v>
      </c>
      <c r="B546" t="b">
        <v>1</v>
      </c>
      <c r="C546" t="b">
        <v>0</v>
      </c>
      <c r="D546" t="s">
        <v>581</v>
      </c>
      <c r="E546" t="s">
        <v>90</v>
      </c>
      <c r="F546" t="str">
        <f>VLOOKUP(pHWC_nonagri[[#This Row],[ecoinvent_country_name]],CFs_nonagri[[ecoinvent_country_name]:[ecoinvent_shortname]],3,0)</f>
        <v>NotDefined</v>
      </c>
      <c r="G546">
        <v>124960000</v>
      </c>
      <c r="H546">
        <v>10613100</v>
      </c>
      <c r="I546">
        <v>9586010</v>
      </c>
      <c r="J546">
        <v>10613100</v>
      </c>
      <c r="K546">
        <v>10270700</v>
      </c>
      <c r="L546">
        <v>10613100</v>
      </c>
      <c r="M546">
        <v>10270700</v>
      </c>
      <c r="N546">
        <v>10613100</v>
      </c>
      <c r="O546">
        <v>10613100</v>
      </c>
      <c r="P546">
        <v>10270700</v>
      </c>
      <c r="Q546">
        <v>10613100</v>
      </c>
      <c r="R546">
        <v>10270700</v>
      </c>
      <c r="S546">
        <v>10613100</v>
      </c>
    </row>
    <row r="547" spans="1:19" x14ac:dyDescent="0.2">
      <c r="A547" s="22">
        <v>545</v>
      </c>
      <c r="B547" t="b">
        <v>1</v>
      </c>
      <c r="C547" t="b">
        <v>0</v>
      </c>
      <c r="D547" t="s">
        <v>585</v>
      </c>
      <c r="E547" t="s">
        <v>90</v>
      </c>
      <c r="F547" t="str">
        <f>VLOOKUP(pHWC_nonagri[[#This Row],[ecoinvent_country_name]],CFs_nonagri[[ecoinvent_country_name]:[ecoinvent_shortname]],3,0)</f>
        <v>NotDefined</v>
      </c>
      <c r="G547">
        <v>32158500000</v>
      </c>
      <c r="H547">
        <v>2731270000</v>
      </c>
      <c r="I547">
        <v>2466960000</v>
      </c>
      <c r="J547">
        <v>2731270000</v>
      </c>
      <c r="K547">
        <v>2643170000</v>
      </c>
      <c r="L547">
        <v>2731270000</v>
      </c>
      <c r="M547">
        <v>2643170000</v>
      </c>
      <c r="N547">
        <v>2731270000</v>
      </c>
      <c r="O547">
        <v>2731270000</v>
      </c>
      <c r="P547">
        <v>2643170000</v>
      </c>
      <c r="Q547">
        <v>2731270000</v>
      </c>
      <c r="R547">
        <v>2643170000</v>
      </c>
      <c r="S547">
        <v>2731270000</v>
      </c>
    </row>
    <row r="548" spans="1:19" x14ac:dyDescent="0.2">
      <c r="A548" s="22">
        <v>546</v>
      </c>
      <c r="B548" t="b">
        <v>1</v>
      </c>
      <c r="C548" t="b">
        <v>0</v>
      </c>
      <c r="D548" t="s">
        <v>839</v>
      </c>
      <c r="E548" t="s">
        <v>90</v>
      </c>
      <c r="F548" t="str">
        <f>VLOOKUP(pHWC_nonagri[[#This Row],[ecoinvent_country_name]],CFs_nonagri[[ecoinvent_country_name]:[ecoinvent_shortname]],3,0)</f>
        <v>NotDefined</v>
      </c>
      <c r="G548">
        <v>650771000</v>
      </c>
      <c r="H548">
        <v>55271000</v>
      </c>
      <c r="I548">
        <v>49922200</v>
      </c>
      <c r="J548">
        <v>55271000</v>
      </c>
      <c r="K548">
        <v>53488000</v>
      </c>
      <c r="L548">
        <v>55271000</v>
      </c>
      <c r="M548">
        <v>53488000</v>
      </c>
      <c r="N548">
        <v>55271000</v>
      </c>
      <c r="O548">
        <v>55271000</v>
      </c>
      <c r="P548">
        <v>53488000</v>
      </c>
      <c r="Q548">
        <v>55271000</v>
      </c>
      <c r="R548">
        <v>53488000</v>
      </c>
      <c r="S548">
        <v>55271000</v>
      </c>
    </row>
    <row r="549" spans="1:19" x14ac:dyDescent="0.2">
      <c r="A549" s="22">
        <v>547</v>
      </c>
      <c r="B549" t="b">
        <v>1</v>
      </c>
      <c r="C549" t="b">
        <v>0</v>
      </c>
      <c r="D549" t="s">
        <v>875</v>
      </c>
      <c r="E549" t="s">
        <v>90</v>
      </c>
      <c r="F549" t="str">
        <f>VLOOKUP(pHWC_nonagri[[#This Row],[ecoinvent_country_name]],CFs_nonagri[[ecoinvent_country_name]:[ecoinvent_shortname]],3,0)</f>
        <v>NotDefined</v>
      </c>
      <c r="G549">
        <v>5783790000</v>
      </c>
      <c r="H549">
        <v>491226000</v>
      </c>
      <c r="I549">
        <v>443688000</v>
      </c>
      <c r="J549">
        <v>491226000</v>
      </c>
      <c r="K549">
        <v>475380000</v>
      </c>
      <c r="L549">
        <v>491226000</v>
      </c>
      <c r="M549">
        <v>475380000</v>
      </c>
      <c r="N549">
        <v>491226000</v>
      </c>
      <c r="O549">
        <v>491226000</v>
      </c>
      <c r="P549">
        <v>475380000</v>
      </c>
      <c r="Q549">
        <v>491226000</v>
      </c>
      <c r="R549">
        <v>475380000</v>
      </c>
      <c r="S549">
        <v>491226000</v>
      </c>
    </row>
    <row r="550" spans="1:19" x14ac:dyDescent="0.2">
      <c r="A550" s="22">
        <v>548</v>
      </c>
      <c r="B550" t="b">
        <v>1</v>
      </c>
      <c r="C550" t="b">
        <v>0</v>
      </c>
      <c r="D550" t="s">
        <v>930</v>
      </c>
      <c r="E550" t="s">
        <v>90</v>
      </c>
      <c r="F550" t="str">
        <f>VLOOKUP(pHWC_nonagri[[#This Row],[ecoinvent_country_name]],CFs_nonagri[[ecoinvent_country_name]:[ecoinvent_shortname]],3,0)</f>
        <v>NotDefined</v>
      </c>
      <c r="G550">
        <v>199341000</v>
      </c>
      <c r="H550">
        <v>16930300</v>
      </c>
      <c r="I550">
        <v>15291900</v>
      </c>
      <c r="J550">
        <v>16930300</v>
      </c>
      <c r="K550">
        <v>16384200</v>
      </c>
      <c r="L550">
        <v>16930300</v>
      </c>
      <c r="M550">
        <v>16384200</v>
      </c>
      <c r="N550">
        <v>16930300</v>
      </c>
      <c r="O550">
        <v>16930300</v>
      </c>
      <c r="P550">
        <v>16384200</v>
      </c>
      <c r="Q550">
        <v>16930300</v>
      </c>
      <c r="R550">
        <v>16384200</v>
      </c>
      <c r="S550">
        <v>16930300</v>
      </c>
    </row>
    <row r="551" spans="1:19" x14ac:dyDescent="0.2">
      <c r="A551" s="22">
        <v>549</v>
      </c>
      <c r="B551" t="b">
        <v>1</v>
      </c>
      <c r="C551" t="b">
        <v>0</v>
      </c>
      <c r="D551" t="s">
        <v>979</v>
      </c>
      <c r="E551" t="s">
        <v>90</v>
      </c>
      <c r="F551" t="str">
        <f>VLOOKUP(pHWC_nonagri[[#This Row],[ecoinvent_country_name]],CFs_nonagri[[ecoinvent_country_name]:[ecoinvent_shortname]],3,0)</f>
        <v>NotDefined</v>
      </c>
      <c r="G551">
        <v>187741000</v>
      </c>
      <c r="H551">
        <v>15945200</v>
      </c>
      <c r="I551">
        <v>14402100</v>
      </c>
      <c r="J551">
        <v>15945200</v>
      </c>
      <c r="K551">
        <v>15430800</v>
      </c>
      <c r="L551">
        <v>15945200</v>
      </c>
      <c r="M551">
        <v>15430800</v>
      </c>
      <c r="N551">
        <v>15945200</v>
      </c>
      <c r="O551">
        <v>15945200</v>
      </c>
      <c r="P551">
        <v>15430800</v>
      </c>
      <c r="Q551">
        <v>15945200</v>
      </c>
      <c r="R551">
        <v>15430800</v>
      </c>
      <c r="S551">
        <v>15945200</v>
      </c>
    </row>
    <row r="552" spans="1:19" x14ac:dyDescent="0.2">
      <c r="A552" s="22">
        <v>550</v>
      </c>
      <c r="B552" t="b">
        <v>1</v>
      </c>
      <c r="C552" t="b">
        <v>0</v>
      </c>
      <c r="D552" t="s">
        <v>1044</v>
      </c>
      <c r="E552" t="s">
        <v>90</v>
      </c>
      <c r="F552" t="str">
        <f>VLOOKUP(pHWC_nonagri[[#This Row],[ecoinvent_country_name]],CFs_nonagri[[ecoinvent_country_name]:[ecoinvent_shortname]],3,0)</f>
        <v>NotDefined</v>
      </c>
      <c r="G552">
        <v>1457580000</v>
      </c>
      <c r="H552">
        <v>123795000</v>
      </c>
      <c r="I552">
        <v>111815000</v>
      </c>
      <c r="J552">
        <v>123795000</v>
      </c>
      <c r="K552">
        <v>119801000</v>
      </c>
      <c r="L552">
        <v>123795000</v>
      </c>
      <c r="M552">
        <v>119801000</v>
      </c>
      <c r="N552">
        <v>123795000</v>
      </c>
      <c r="O552">
        <v>123795000</v>
      </c>
      <c r="P552">
        <v>119801000</v>
      </c>
      <c r="Q552">
        <v>123795000</v>
      </c>
      <c r="R552">
        <v>119801000</v>
      </c>
      <c r="S552">
        <v>123795000</v>
      </c>
    </row>
    <row r="553" spans="1:19" x14ac:dyDescent="0.2">
      <c r="A553" s="22">
        <v>551</v>
      </c>
      <c r="B553" t="b">
        <v>1</v>
      </c>
      <c r="C553" t="b">
        <v>0</v>
      </c>
      <c r="D553" t="s">
        <v>1332</v>
      </c>
      <c r="E553" t="s">
        <v>90</v>
      </c>
      <c r="F553" t="str">
        <f>VLOOKUP(pHWC_nonagri[[#This Row],[ecoinvent_country_name]],CFs_nonagri[[ecoinvent_country_name]:[ecoinvent_shortname]],3,0)</f>
        <v>NotDefined</v>
      </c>
      <c r="G553">
        <v>4009390</v>
      </c>
      <c r="H553">
        <v>340524</v>
      </c>
      <c r="I553">
        <v>307570</v>
      </c>
      <c r="J553">
        <v>340524</v>
      </c>
      <c r="K553">
        <v>329539</v>
      </c>
      <c r="L553">
        <v>340524</v>
      </c>
      <c r="M553">
        <v>329539</v>
      </c>
      <c r="N553">
        <v>340524</v>
      </c>
      <c r="O553">
        <v>340524</v>
      </c>
      <c r="P553">
        <v>329539</v>
      </c>
      <c r="Q553">
        <v>340524</v>
      </c>
      <c r="R553">
        <v>329539</v>
      </c>
      <c r="S553">
        <v>340524</v>
      </c>
    </row>
    <row r="554" spans="1:19" x14ac:dyDescent="0.2">
      <c r="A554" s="22">
        <v>552</v>
      </c>
      <c r="B554" t="b">
        <v>1</v>
      </c>
      <c r="C554" t="b">
        <v>0</v>
      </c>
      <c r="D554" t="s">
        <v>1334</v>
      </c>
      <c r="E554" t="s">
        <v>90</v>
      </c>
      <c r="F554" t="str">
        <f>VLOOKUP(pHWC_nonagri[[#This Row],[ecoinvent_country_name]],CFs_nonagri[[ecoinvent_country_name]:[ecoinvent_shortname]],3,0)</f>
        <v>NotDefined</v>
      </c>
      <c r="G554">
        <v>1860580</v>
      </c>
      <c r="H554">
        <v>158022</v>
      </c>
      <c r="I554">
        <v>142729</v>
      </c>
      <c r="J554">
        <v>158022</v>
      </c>
      <c r="K554">
        <v>152924</v>
      </c>
      <c r="L554">
        <v>158022</v>
      </c>
      <c r="M554">
        <v>152924</v>
      </c>
      <c r="N554">
        <v>158022</v>
      </c>
      <c r="O554">
        <v>158022</v>
      </c>
      <c r="P554">
        <v>152924</v>
      </c>
      <c r="Q554">
        <v>158022</v>
      </c>
      <c r="R554">
        <v>152924</v>
      </c>
      <c r="S554">
        <v>158022</v>
      </c>
    </row>
    <row r="555" spans="1:19" x14ac:dyDescent="0.2">
      <c r="A555" s="22">
        <v>553</v>
      </c>
      <c r="B555" t="b">
        <v>1</v>
      </c>
      <c r="C555" t="b">
        <v>0</v>
      </c>
      <c r="D555" t="s">
        <v>1336</v>
      </c>
      <c r="E555" t="s">
        <v>90</v>
      </c>
      <c r="F555" t="str">
        <f>VLOOKUP(pHWC_nonagri[[#This Row],[ecoinvent_country_name]],CFs_nonagri[[ecoinvent_country_name]:[ecoinvent_shortname]],3,0)</f>
        <v>NotDefined</v>
      </c>
      <c r="G555">
        <v>763864</v>
      </c>
      <c r="H555">
        <v>64876.1</v>
      </c>
      <c r="I555">
        <v>58597.8</v>
      </c>
      <c r="J555">
        <v>64876.1</v>
      </c>
      <c r="K555">
        <v>62783.3</v>
      </c>
      <c r="L555">
        <v>64876.1</v>
      </c>
      <c r="M555">
        <v>62783.3</v>
      </c>
      <c r="N555">
        <v>64876.1</v>
      </c>
      <c r="O555">
        <v>64876.1</v>
      </c>
      <c r="P555">
        <v>62783.3</v>
      </c>
      <c r="Q555">
        <v>64876.1</v>
      </c>
      <c r="R555">
        <v>62783.3</v>
      </c>
      <c r="S555">
        <v>64876.1</v>
      </c>
    </row>
    <row r="556" spans="1:19" x14ac:dyDescent="0.2">
      <c r="A556" s="22">
        <v>554</v>
      </c>
      <c r="B556" t="b">
        <v>1</v>
      </c>
      <c r="C556" t="b">
        <v>0</v>
      </c>
      <c r="D556" t="s">
        <v>1338</v>
      </c>
      <c r="E556" t="s">
        <v>90</v>
      </c>
      <c r="F556" t="str">
        <f>VLOOKUP(pHWC_nonagri[[#This Row],[ecoinvent_country_name]],CFs_nonagri[[ecoinvent_country_name]:[ecoinvent_shortname]],3,0)</f>
        <v>NotDefined</v>
      </c>
      <c r="G556">
        <v>2318270</v>
      </c>
      <c r="H556">
        <v>196894</v>
      </c>
      <c r="I556">
        <v>177840</v>
      </c>
      <c r="J556">
        <v>196894</v>
      </c>
      <c r="K556">
        <v>190543</v>
      </c>
      <c r="L556">
        <v>196894</v>
      </c>
      <c r="M556">
        <v>190543</v>
      </c>
      <c r="N556">
        <v>196894</v>
      </c>
      <c r="O556">
        <v>196894</v>
      </c>
      <c r="P556">
        <v>190543</v>
      </c>
      <c r="Q556">
        <v>196894</v>
      </c>
      <c r="R556">
        <v>190543</v>
      </c>
      <c r="S556">
        <v>196894</v>
      </c>
    </row>
    <row r="557" spans="1:19" x14ac:dyDescent="0.2">
      <c r="A557" s="22">
        <v>555</v>
      </c>
      <c r="B557" t="b">
        <v>1</v>
      </c>
      <c r="C557" t="b">
        <v>0</v>
      </c>
      <c r="D557" t="s">
        <v>1340</v>
      </c>
      <c r="E557" t="s">
        <v>90</v>
      </c>
      <c r="F557" t="str">
        <f>VLOOKUP(pHWC_nonagri[[#This Row],[ecoinvent_country_name]],CFs_nonagri[[ecoinvent_country_name]:[ecoinvent_shortname]],3,0)</f>
        <v>NotDefined</v>
      </c>
      <c r="G557">
        <v>450625000</v>
      </c>
      <c r="H557">
        <v>38272300</v>
      </c>
      <c r="I557">
        <v>34568500</v>
      </c>
      <c r="J557">
        <v>38272300</v>
      </c>
      <c r="K557">
        <v>37037700</v>
      </c>
      <c r="L557">
        <v>38272300</v>
      </c>
      <c r="M557">
        <v>37037700</v>
      </c>
      <c r="N557">
        <v>38272300</v>
      </c>
      <c r="O557">
        <v>38272300</v>
      </c>
      <c r="P557">
        <v>37037700</v>
      </c>
      <c r="Q557">
        <v>38272300</v>
      </c>
      <c r="R557">
        <v>37037700</v>
      </c>
      <c r="S557">
        <v>38272300</v>
      </c>
    </row>
    <row r="558" spans="1:19" x14ac:dyDescent="0.2">
      <c r="A558" s="22">
        <v>556</v>
      </c>
      <c r="B558" t="b">
        <v>1</v>
      </c>
      <c r="C558" t="b">
        <v>0</v>
      </c>
      <c r="D558" t="s">
        <v>1342</v>
      </c>
      <c r="E558" t="s">
        <v>90</v>
      </c>
      <c r="F558" t="str">
        <f>VLOOKUP(pHWC_nonagri[[#This Row],[ecoinvent_country_name]],CFs_nonagri[[ecoinvent_country_name]:[ecoinvent_shortname]],3,0)</f>
        <v>NotDefined</v>
      </c>
      <c r="G558">
        <v>50007900</v>
      </c>
      <c r="H558">
        <v>4247250</v>
      </c>
      <c r="I558">
        <v>3836220</v>
      </c>
      <c r="J558">
        <v>4247250</v>
      </c>
      <c r="K558">
        <v>4110240</v>
      </c>
      <c r="L558">
        <v>4247250</v>
      </c>
      <c r="M558">
        <v>4110240</v>
      </c>
      <c r="N558">
        <v>4247250</v>
      </c>
      <c r="O558">
        <v>4247250</v>
      </c>
      <c r="P558">
        <v>4110240</v>
      </c>
      <c r="Q558">
        <v>4247250</v>
      </c>
      <c r="R558">
        <v>4110240</v>
      </c>
      <c r="S558">
        <v>4247250</v>
      </c>
    </row>
    <row r="559" spans="1:19" x14ac:dyDescent="0.2">
      <c r="A559" s="22">
        <v>557</v>
      </c>
      <c r="B559" t="b">
        <v>1</v>
      </c>
      <c r="C559" t="b">
        <v>0</v>
      </c>
      <c r="D559" t="s">
        <v>1343</v>
      </c>
      <c r="E559" t="s">
        <v>90</v>
      </c>
      <c r="F559" t="str">
        <f>VLOOKUP(pHWC_nonagri[[#This Row],[ecoinvent_country_name]],CFs_nonagri[[ecoinvent_country_name]:[ecoinvent_shortname]],3,0)</f>
        <v>NotDefined</v>
      </c>
      <c r="G559" t="s">
        <v>90</v>
      </c>
      <c r="H559" t="s">
        <v>90</v>
      </c>
      <c r="I559" t="s">
        <v>90</v>
      </c>
      <c r="J559" t="s">
        <v>90</v>
      </c>
      <c r="K559" t="s">
        <v>90</v>
      </c>
      <c r="L559" t="s">
        <v>90</v>
      </c>
      <c r="M559" t="s">
        <v>90</v>
      </c>
      <c r="N559" t="s">
        <v>90</v>
      </c>
      <c r="O559" t="s">
        <v>90</v>
      </c>
      <c r="P559" t="s">
        <v>90</v>
      </c>
      <c r="Q559" t="s">
        <v>90</v>
      </c>
      <c r="R559" t="s">
        <v>90</v>
      </c>
      <c r="S559" t="s">
        <v>90</v>
      </c>
    </row>
  </sheetData>
  <pageMargins left="0.75" right="0.75" top="1" bottom="1" header="0.5" footer="0.5"/>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EBF1DE"/>
  </sheetPr>
  <dimension ref="A1:O11"/>
  <sheetViews>
    <sheetView workbookViewId="0"/>
  </sheetViews>
  <sheetFormatPr baseColWidth="10" defaultColWidth="8.83203125" defaultRowHeight="15" x14ac:dyDescent="0.2"/>
  <cols>
    <col min="1" max="1" width="10" customWidth="1"/>
    <col min="2" max="2" width="30" customWidth="1"/>
  </cols>
  <sheetData>
    <row r="1" spans="1:15" x14ac:dyDescent="0.2">
      <c r="A1" s="22" t="s">
        <v>1345</v>
      </c>
      <c r="B1" s="22" t="s">
        <v>1346</v>
      </c>
      <c r="C1" s="22" t="s">
        <v>53</v>
      </c>
      <c r="D1" s="22" t="s">
        <v>54</v>
      </c>
      <c r="E1" s="22" t="s">
        <v>55</v>
      </c>
      <c r="F1" s="22" t="s">
        <v>56</v>
      </c>
      <c r="G1" s="22" t="s">
        <v>57</v>
      </c>
      <c r="H1" s="22" t="s">
        <v>58</v>
      </c>
      <c r="I1" s="22" t="s">
        <v>59</v>
      </c>
      <c r="J1" s="22" t="s">
        <v>60</v>
      </c>
      <c r="K1" s="22" t="s">
        <v>61</v>
      </c>
      <c r="L1" s="22" t="s">
        <v>62</v>
      </c>
      <c r="M1" s="22" t="s">
        <v>63</v>
      </c>
      <c r="N1" s="22" t="s">
        <v>64</v>
      </c>
      <c r="O1" s="22" t="s">
        <v>1347</v>
      </c>
    </row>
    <row r="2" spans="1:15" x14ac:dyDescent="0.2">
      <c r="A2" s="22" t="s">
        <v>1348</v>
      </c>
      <c r="B2" t="s">
        <v>1349</v>
      </c>
      <c r="C2">
        <v>38.200000000000003</v>
      </c>
      <c r="D2">
        <v>35.1</v>
      </c>
      <c r="E2">
        <v>35.200000000000003</v>
      </c>
      <c r="F2">
        <v>44.4</v>
      </c>
      <c r="G2">
        <v>49.2</v>
      </c>
      <c r="H2">
        <v>54.8</v>
      </c>
      <c r="I2">
        <v>44.9</v>
      </c>
      <c r="J2">
        <v>35.799999999999997</v>
      </c>
      <c r="K2">
        <v>24.2</v>
      </c>
      <c r="L2">
        <v>27.7</v>
      </c>
      <c r="M2">
        <v>27.6</v>
      </c>
      <c r="N2">
        <v>35.700000000000003</v>
      </c>
      <c r="O2">
        <v>39.5</v>
      </c>
    </row>
    <row r="3" spans="1:15" x14ac:dyDescent="0.2">
      <c r="A3" s="22" t="s">
        <v>1350</v>
      </c>
      <c r="B3" t="s">
        <v>1351</v>
      </c>
      <c r="C3">
        <v>53.9</v>
      </c>
      <c r="D3">
        <v>43.7</v>
      </c>
      <c r="E3">
        <v>36.799999999999997</v>
      </c>
      <c r="F3">
        <v>31.9</v>
      </c>
      <c r="G3">
        <v>40.6</v>
      </c>
      <c r="H3">
        <v>47.9</v>
      </c>
      <c r="I3">
        <v>44.8</v>
      </c>
      <c r="J3">
        <v>41.4</v>
      </c>
      <c r="K3">
        <v>31.3</v>
      </c>
      <c r="L3">
        <v>39.5</v>
      </c>
      <c r="M3">
        <v>50.2</v>
      </c>
      <c r="N3">
        <v>57.8</v>
      </c>
      <c r="O3">
        <v>43.6</v>
      </c>
    </row>
    <row r="4" spans="1:15" x14ac:dyDescent="0.2">
      <c r="A4" s="22" t="s">
        <v>1350</v>
      </c>
      <c r="B4" t="s">
        <v>1352</v>
      </c>
      <c r="C4">
        <v>36.299999999999997</v>
      </c>
      <c r="D4">
        <v>41.4</v>
      </c>
      <c r="E4">
        <v>48.4</v>
      </c>
      <c r="F4">
        <v>49.7</v>
      </c>
      <c r="G4">
        <v>32.6</v>
      </c>
      <c r="H4">
        <v>38.6</v>
      </c>
      <c r="I4">
        <v>24.9</v>
      </c>
      <c r="J4">
        <v>22</v>
      </c>
      <c r="K4">
        <v>18.2</v>
      </c>
      <c r="L4">
        <v>15.9</v>
      </c>
      <c r="M4">
        <v>10.7</v>
      </c>
      <c r="N4">
        <v>25.1</v>
      </c>
      <c r="O4">
        <v>27.8</v>
      </c>
    </row>
    <row r="5" spans="1:15" x14ac:dyDescent="0.2">
      <c r="A5" s="22" t="s">
        <v>1350</v>
      </c>
      <c r="B5" t="s">
        <v>1353</v>
      </c>
      <c r="C5">
        <v>38</v>
      </c>
      <c r="D5">
        <v>41.8</v>
      </c>
      <c r="E5">
        <v>48.5</v>
      </c>
      <c r="F5">
        <v>49.8</v>
      </c>
      <c r="G5">
        <v>32.799999999999997</v>
      </c>
      <c r="H5">
        <v>38.6</v>
      </c>
      <c r="I5">
        <v>24.9</v>
      </c>
      <c r="J5">
        <v>22</v>
      </c>
      <c r="K5">
        <v>18.399999999999999</v>
      </c>
      <c r="L5">
        <v>16.600000000000001</v>
      </c>
      <c r="M5">
        <v>12.4</v>
      </c>
      <c r="N5">
        <v>28</v>
      </c>
      <c r="O5">
        <v>28.3</v>
      </c>
    </row>
    <row r="6" spans="1:15" x14ac:dyDescent="0.2">
      <c r="A6" s="22" t="s">
        <v>1350</v>
      </c>
      <c r="B6" t="s">
        <v>1354</v>
      </c>
      <c r="C6">
        <v>41.2</v>
      </c>
      <c r="D6">
        <v>41.9</v>
      </c>
      <c r="E6">
        <v>46.2</v>
      </c>
      <c r="F6">
        <v>44.9</v>
      </c>
      <c r="G6">
        <v>35.200000000000003</v>
      </c>
      <c r="H6">
        <v>42.3</v>
      </c>
      <c r="I6">
        <v>33.1</v>
      </c>
      <c r="J6">
        <v>28.6</v>
      </c>
      <c r="K6">
        <v>21.2</v>
      </c>
      <c r="L6">
        <v>19.399999999999999</v>
      </c>
      <c r="M6">
        <v>18.2</v>
      </c>
      <c r="N6">
        <v>35.5</v>
      </c>
      <c r="O6">
        <v>32.5</v>
      </c>
    </row>
    <row r="7" spans="1:15" x14ac:dyDescent="0.2">
      <c r="A7" s="22" t="s">
        <v>1350</v>
      </c>
      <c r="B7" t="s">
        <v>1355</v>
      </c>
      <c r="C7">
        <v>42.2</v>
      </c>
      <c r="D7">
        <v>42.2</v>
      </c>
      <c r="E7">
        <v>46.3</v>
      </c>
      <c r="F7">
        <v>45</v>
      </c>
      <c r="G7">
        <v>35.299999999999997</v>
      </c>
      <c r="H7">
        <v>42.3</v>
      </c>
      <c r="I7">
        <v>33.1</v>
      </c>
      <c r="J7">
        <v>28.6</v>
      </c>
      <c r="K7">
        <v>21.3</v>
      </c>
      <c r="L7">
        <v>19.899999999999999</v>
      </c>
      <c r="M7">
        <v>19.399999999999999</v>
      </c>
      <c r="N7">
        <v>37.200000000000003</v>
      </c>
      <c r="O7">
        <v>32.799999999999997</v>
      </c>
    </row>
    <row r="8" spans="1:15" x14ac:dyDescent="0.2">
      <c r="A8" s="22" t="s">
        <v>1350</v>
      </c>
      <c r="B8" t="s">
        <v>1356</v>
      </c>
      <c r="C8">
        <v>1.65</v>
      </c>
      <c r="D8">
        <v>1.78</v>
      </c>
      <c r="E8">
        <v>3.72</v>
      </c>
      <c r="F8">
        <v>9.2799999999999994</v>
      </c>
      <c r="G8">
        <v>45</v>
      </c>
      <c r="H8">
        <v>55.9</v>
      </c>
      <c r="I8">
        <v>58.9</v>
      </c>
      <c r="J8">
        <v>63.6</v>
      </c>
      <c r="K8">
        <v>39.1</v>
      </c>
      <c r="L8">
        <v>11.8</v>
      </c>
      <c r="M8">
        <v>4.79</v>
      </c>
      <c r="N8">
        <v>2.3199999999999998</v>
      </c>
      <c r="O8">
        <v>48.5</v>
      </c>
    </row>
    <row r="9" spans="1:15" x14ac:dyDescent="0.2">
      <c r="A9" s="22" t="s">
        <v>1350</v>
      </c>
      <c r="B9" t="s">
        <v>1357</v>
      </c>
      <c r="C9">
        <v>1.56</v>
      </c>
      <c r="D9">
        <v>1.67</v>
      </c>
      <c r="E9">
        <v>3.41</v>
      </c>
      <c r="F9">
        <v>10.199999999999999</v>
      </c>
      <c r="G9">
        <v>44.4</v>
      </c>
      <c r="H9">
        <v>55</v>
      </c>
      <c r="I9">
        <v>58.3</v>
      </c>
      <c r="J9">
        <v>62.2</v>
      </c>
      <c r="K9">
        <v>36.799999999999997</v>
      </c>
      <c r="L9">
        <v>10.9</v>
      </c>
      <c r="M9">
        <v>4.47</v>
      </c>
      <c r="N9">
        <v>2.16</v>
      </c>
      <c r="O9">
        <v>47</v>
      </c>
    </row>
    <row r="10" spans="1:15" x14ac:dyDescent="0.2">
      <c r="A10" s="22" t="s">
        <v>1350</v>
      </c>
      <c r="B10" t="s">
        <v>1358</v>
      </c>
      <c r="C10">
        <v>1.56</v>
      </c>
      <c r="D10">
        <v>1.68</v>
      </c>
      <c r="E10">
        <v>3.42</v>
      </c>
      <c r="F10">
        <v>10.3</v>
      </c>
      <c r="G10">
        <v>44.5</v>
      </c>
      <c r="H10">
        <v>55.2</v>
      </c>
      <c r="I10">
        <v>58.4</v>
      </c>
      <c r="J10">
        <v>62.4</v>
      </c>
      <c r="K10">
        <v>37</v>
      </c>
      <c r="L10">
        <v>11</v>
      </c>
      <c r="M10">
        <v>4.4800000000000004</v>
      </c>
      <c r="N10">
        <v>2.17</v>
      </c>
      <c r="O10">
        <v>47.1</v>
      </c>
    </row>
    <row r="11" spans="1:15" x14ac:dyDescent="0.2">
      <c r="A11" s="22" t="s">
        <v>1350</v>
      </c>
      <c r="B11" t="s">
        <v>1359</v>
      </c>
      <c r="C11">
        <v>1.66</v>
      </c>
      <c r="D11">
        <v>1.78</v>
      </c>
      <c r="E11">
        <v>3.66</v>
      </c>
      <c r="F11">
        <v>10.8</v>
      </c>
      <c r="G11">
        <v>45.2</v>
      </c>
      <c r="H11">
        <v>55.5</v>
      </c>
      <c r="I11">
        <v>58.9</v>
      </c>
      <c r="J11">
        <v>63</v>
      </c>
      <c r="K11">
        <v>38.299999999999997</v>
      </c>
      <c r="L11">
        <v>11.6</v>
      </c>
      <c r="M11">
        <v>4.83</v>
      </c>
      <c r="N11">
        <v>2.3199999999999998</v>
      </c>
      <c r="O11">
        <v>48.2</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DE9D9"/>
  </sheetPr>
  <dimension ref="A1:O11"/>
  <sheetViews>
    <sheetView workbookViewId="0"/>
  </sheetViews>
  <sheetFormatPr baseColWidth="10" defaultColWidth="8.83203125" defaultRowHeight="15" x14ac:dyDescent="0.2"/>
  <cols>
    <col min="1" max="1" width="10" customWidth="1"/>
    <col min="2" max="2" width="30" customWidth="1"/>
  </cols>
  <sheetData>
    <row r="1" spans="1:15" x14ac:dyDescent="0.2">
      <c r="A1" s="22" t="s">
        <v>1345</v>
      </c>
      <c r="B1" s="22" t="s">
        <v>1346</v>
      </c>
      <c r="C1" s="22" t="s">
        <v>53</v>
      </c>
      <c r="D1" s="22" t="s">
        <v>54</v>
      </c>
      <c r="E1" s="22" t="s">
        <v>55</v>
      </c>
      <c r="F1" s="22" t="s">
        <v>56</v>
      </c>
      <c r="G1" s="22" t="s">
        <v>57</v>
      </c>
      <c r="H1" s="22" t="s">
        <v>58</v>
      </c>
      <c r="I1" s="22" t="s">
        <v>59</v>
      </c>
      <c r="J1" s="22" t="s">
        <v>60</v>
      </c>
      <c r="K1" s="22" t="s">
        <v>61</v>
      </c>
      <c r="L1" s="22" t="s">
        <v>62</v>
      </c>
      <c r="M1" s="22" t="s">
        <v>63</v>
      </c>
      <c r="N1" s="22" t="s">
        <v>64</v>
      </c>
      <c r="O1" s="22" t="s">
        <v>1347</v>
      </c>
    </row>
    <row r="2" spans="1:15" x14ac:dyDescent="0.2">
      <c r="A2" s="22" t="s">
        <v>1348</v>
      </c>
      <c r="B2" t="s">
        <v>1349</v>
      </c>
      <c r="C2">
        <v>45.1</v>
      </c>
      <c r="D2">
        <v>39.799999999999997</v>
      </c>
      <c r="E2">
        <v>39.6</v>
      </c>
      <c r="F2">
        <v>49.5</v>
      </c>
      <c r="G2">
        <v>52.7</v>
      </c>
      <c r="H2">
        <v>58.1</v>
      </c>
      <c r="I2">
        <v>47.4</v>
      </c>
      <c r="J2">
        <v>37.9</v>
      </c>
      <c r="K2">
        <v>25.4</v>
      </c>
      <c r="L2">
        <v>29.8</v>
      </c>
      <c r="M2">
        <v>30.7</v>
      </c>
      <c r="N2">
        <v>42.7</v>
      </c>
      <c r="O2">
        <v>43.1</v>
      </c>
    </row>
    <row r="3" spans="1:15" x14ac:dyDescent="0.2">
      <c r="A3" s="22" t="s">
        <v>1350</v>
      </c>
      <c r="B3" t="s">
        <v>1351</v>
      </c>
      <c r="C3">
        <v>77.2</v>
      </c>
      <c r="D3">
        <v>70.7</v>
      </c>
      <c r="E3">
        <v>62.2</v>
      </c>
      <c r="F3">
        <v>44.2</v>
      </c>
      <c r="G3">
        <v>46.6</v>
      </c>
      <c r="H3">
        <v>50.9</v>
      </c>
      <c r="I3">
        <v>47</v>
      </c>
      <c r="J3">
        <v>43.9</v>
      </c>
      <c r="K3">
        <v>35.299999999999997</v>
      </c>
      <c r="L3">
        <v>53</v>
      </c>
      <c r="M3">
        <v>70.099999999999994</v>
      </c>
      <c r="N3">
        <v>79.5</v>
      </c>
      <c r="O3">
        <v>50.5</v>
      </c>
    </row>
    <row r="4" spans="1:15" x14ac:dyDescent="0.2">
      <c r="A4" s="22" t="s">
        <v>1350</v>
      </c>
      <c r="B4" t="s">
        <v>1352</v>
      </c>
      <c r="C4">
        <v>41.6</v>
      </c>
      <c r="D4">
        <v>46.7</v>
      </c>
      <c r="E4">
        <v>55.8</v>
      </c>
      <c r="F4">
        <v>60</v>
      </c>
      <c r="G4">
        <v>35</v>
      </c>
      <c r="H4">
        <v>41.8</v>
      </c>
      <c r="I4">
        <v>26.8</v>
      </c>
      <c r="J4">
        <v>23.7</v>
      </c>
      <c r="K4">
        <v>19.7</v>
      </c>
      <c r="L4">
        <v>17.100000000000001</v>
      </c>
      <c r="M4">
        <v>11.5</v>
      </c>
      <c r="N4">
        <v>27.8</v>
      </c>
      <c r="O4">
        <v>30.1</v>
      </c>
    </row>
    <row r="5" spans="1:15" x14ac:dyDescent="0.2">
      <c r="A5" s="22" t="s">
        <v>1350</v>
      </c>
      <c r="B5" t="s">
        <v>1353</v>
      </c>
      <c r="C5">
        <v>43.4</v>
      </c>
      <c r="D5">
        <v>47</v>
      </c>
      <c r="E5">
        <v>55.5</v>
      </c>
      <c r="F5">
        <v>59.8</v>
      </c>
      <c r="G5">
        <v>35.200000000000003</v>
      </c>
      <c r="H5">
        <v>41.8</v>
      </c>
      <c r="I5">
        <v>26.8</v>
      </c>
      <c r="J5">
        <v>23.7</v>
      </c>
      <c r="K5">
        <v>19.8</v>
      </c>
      <c r="L5">
        <v>17.8</v>
      </c>
      <c r="M5">
        <v>13.4</v>
      </c>
      <c r="N5">
        <v>31.7</v>
      </c>
      <c r="O5">
        <v>30.7</v>
      </c>
    </row>
    <row r="6" spans="1:15" x14ac:dyDescent="0.2">
      <c r="A6" s="22" t="s">
        <v>1350</v>
      </c>
      <c r="B6" t="s">
        <v>1354</v>
      </c>
      <c r="C6">
        <v>50.7</v>
      </c>
      <c r="D6">
        <v>50.6</v>
      </c>
      <c r="E6">
        <v>56.7</v>
      </c>
      <c r="F6">
        <v>56.1</v>
      </c>
      <c r="G6">
        <v>38.799999999999997</v>
      </c>
      <c r="H6">
        <v>45.5</v>
      </c>
      <c r="I6">
        <v>35.299999999999997</v>
      </c>
      <c r="J6">
        <v>30.6</v>
      </c>
      <c r="K6">
        <v>23</v>
      </c>
      <c r="L6">
        <v>21.3</v>
      </c>
      <c r="M6">
        <v>20.8</v>
      </c>
      <c r="N6">
        <v>44.4</v>
      </c>
      <c r="O6">
        <v>36.1</v>
      </c>
    </row>
    <row r="7" spans="1:15" x14ac:dyDescent="0.2">
      <c r="A7" s="22" t="s">
        <v>1350</v>
      </c>
      <c r="B7" t="s">
        <v>1355</v>
      </c>
      <c r="C7">
        <v>51.7</v>
      </c>
      <c r="D7">
        <v>50.7</v>
      </c>
      <c r="E7">
        <v>56.5</v>
      </c>
      <c r="F7">
        <v>55.9</v>
      </c>
      <c r="G7">
        <v>38.9</v>
      </c>
      <c r="H7">
        <v>45.5</v>
      </c>
      <c r="I7">
        <v>35.299999999999997</v>
      </c>
      <c r="J7">
        <v>30.6</v>
      </c>
      <c r="K7">
        <v>23.1</v>
      </c>
      <c r="L7">
        <v>21.9</v>
      </c>
      <c r="M7">
        <v>22.2</v>
      </c>
      <c r="N7">
        <v>46.4</v>
      </c>
      <c r="O7">
        <v>36.5</v>
      </c>
    </row>
    <row r="8" spans="1:15" x14ac:dyDescent="0.2">
      <c r="A8" s="22" t="s">
        <v>1350</v>
      </c>
      <c r="B8" t="s">
        <v>1356</v>
      </c>
      <c r="C8">
        <v>17.899999999999999</v>
      </c>
      <c r="D8">
        <v>11.5</v>
      </c>
      <c r="E8">
        <v>14.4</v>
      </c>
      <c r="F8">
        <v>19</v>
      </c>
      <c r="G8">
        <v>52.5</v>
      </c>
      <c r="H8">
        <v>59.4</v>
      </c>
      <c r="I8">
        <v>62</v>
      </c>
      <c r="J8">
        <v>69.3</v>
      </c>
      <c r="K8">
        <v>53.9</v>
      </c>
      <c r="L8">
        <v>38.700000000000003</v>
      </c>
      <c r="M8">
        <v>6.28</v>
      </c>
      <c r="N8">
        <v>9.19</v>
      </c>
      <c r="O8">
        <v>60.2</v>
      </c>
    </row>
    <row r="9" spans="1:15" x14ac:dyDescent="0.2">
      <c r="A9" s="22" t="s">
        <v>1350</v>
      </c>
      <c r="B9" t="s">
        <v>1357</v>
      </c>
      <c r="C9">
        <v>17.899999999999999</v>
      </c>
      <c r="D9">
        <v>11.5</v>
      </c>
      <c r="E9">
        <v>14</v>
      </c>
      <c r="F9">
        <v>22.5</v>
      </c>
      <c r="G9">
        <v>52.8</v>
      </c>
      <c r="H9">
        <v>59.1</v>
      </c>
      <c r="I9">
        <v>61.9</v>
      </c>
      <c r="J9">
        <v>68.599999999999994</v>
      </c>
      <c r="K9">
        <v>52.3</v>
      </c>
      <c r="L9">
        <v>35.5</v>
      </c>
      <c r="M9">
        <v>6.28</v>
      </c>
      <c r="N9">
        <v>9.19</v>
      </c>
      <c r="O9">
        <v>59.9</v>
      </c>
    </row>
    <row r="10" spans="1:15" x14ac:dyDescent="0.2">
      <c r="A10" s="22" t="s">
        <v>1350</v>
      </c>
      <c r="B10" t="s">
        <v>1358</v>
      </c>
      <c r="C10">
        <v>17.899999999999999</v>
      </c>
      <c r="D10">
        <v>11.5</v>
      </c>
      <c r="E10">
        <v>14</v>
      </c>
      <c r="F10">
        <v>22.5</v>
      </c>
      <c r="G10">
        <v>52.8</v>
      </c>
      <c r="H10">
        <v>59.2</v>
      </c>
      <c r="I10">
        <v>62.1</v>
      </c>
      <c r="J10">
        <v>68.8</v>
      </c>
      <c r="K10">
        <v>52.4</v>
      </c>
      <c r="L10">
        <v>35.5</v>
      </c>
      <c r="M10">
        <v>6.28</v>
      </c>
      <c r="N10">
        <v>9.19</v>
      </c>
      <c r="O10">
        <v>60.1</v>
      </c>
    </row>
    <row r="11" spans="1:15" x14ac:dyDescent="0.2">
      <c r="A11" s="22" t="s">
        <v>1350</v>
      </c>
      <c r="B11" t="s">
        <v>1359</v>
      </c>
      <c r="C11">
        <v>17.899999999999999</v>
      </c>
      <c r="D11">
        <v>11.5</v>
      </c>
      <c r="E11">
        <v>14</v>
      </c>
      <c r="F11">
        <v>22.4</v>
      </c>
      <c r="G11">
        <v>52.8</v>
      </c>
      <c r="H11">
        <v>59.1</v>
      </c>
      <c r="I11">
        <v>62.1</v>
      </c>
      <c r="J11">
        <v>68.7</v>
      </c>
      <c r="K11">
        <v>52.6</v>
      </c>
      <c r="L11">
        <v>35.5</v>
      </c>
      <c r="M11">
        <v>6.28</v>
      </c>
      <c r="N11">
        <v>9.19</v>
      </c>
      <c r="O11">
        <v>60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CFs_unspecified</vt:lpstr>
      <vt:lpstr>CFs_agri</vt:lpstr>
      <vt:lpstr>CFs_nonagri</vt:lpstr>
      <vt:lpstr>pHWC_all</vt:lpstr>
      <vt:lpstr>pHWC_agri</vt:lpstr>
      <vt:lpstr>pHWC_nonagri</vt:lpstr>
      <vt:lpstr>CFs_add_unspecified</vt:lpstr>
      <vt:lpstr>CFs_add_agri</vt:lpstr>
      <vt:lpstr>CFs_add_nonagri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Romain Sacchi</cp:lastModifiedBy>
  <dcterms:created xsi:type="dcterms:W3CDTF">2023-07-12T22:53:05Z</dcterms:created>
  <dcterms:modified xsi:type="dcterms:W3CDTF">2025-04-24T07:10:41Z</dcterms:modified>
</cp:coreProperties>
</file>