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windisch/windisch/data/"/>
    </mc:Choice>
  </mc:AlternateContent>
  <xr:revisionPtr revIDLastSave="0" documentId="13_ncr:1_{C1EED6B3-A392-3341-8B55-FF5A5ECF2A7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definedNames>
    <definedName name="_xlnm._FilterDatabase" localSheetId="0" hidden="1">Sheet2!$A$2:$Y$41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W26" i="2"/>
  <c r="T26" i="2"/>
  <c r="Q26" i="2"/>
  <c r="N26" i="2"/>
  <c r="K26" i="2"/>
  <c r="Z23" i="2"/>
  <c r="W23" i="2"/>
  <c r="T23" i="2"/>
  <c r="Q23" i="2"/>
  <c r="N23" i="2"/>
  <c r="K23" i="2"/>
  <c r="Z20" i="2"/>
  <c r="W20" i="2"/>
  <c r="T20" i="2"/>
  <c r="Q20" i="2"/>
  <c r="N20" i="2"/>
  <c r="K20" i="2"/>
  <c r="AB28" i="2"/>
  <c r="Y28" i="2"/>
  <c r="X28" i="2"/>
  <c r="V28" i="2"/>
  <c r="S28" i="2"/>
  <c r="P28" i="2"/>
  <c r="AB13" i="2"/>
  <c r="AA13" i="2"/>
  <c r="Y13" i="2"/>
  <c r="X13" i="2"/>
  <c r="V13" i="2"/>
  <c r="U13" i="2"/>
  <c r="S13" i="2"/>
  <c r="R13" i="2"/>
  <c r="P13" i="2"/>
  <c r="O13" i="2"/>
  <c r="AB14" i="2"/>
  <c r="AA14" i="2"/>
  <c r="Y14" i="2"/>
  <c r="X14" i="2"/>
  <c r="V14" i="2"/>
  <c r="U14" i="2"/>
  <c r="S14" i="2"/>
  <c r="R14" i="2"/>
  <c r="P14" i="2"/>
  <c r="O14" i="2"/>
  <c r="AB15" i="2"/>
  <c r="AA15" i="2"/>
  <c r="Y15" i="2"/>
  <c r="X15" i="2"/>
  <c r="V15" i="2"/>
  <c r="U15" i="2"/>
  <c r="S15" i="2"/>
  <c r="R15" i="2"/>
  <c r="P15" i="2"/>
  <c r="O15" i="2"/>
  <c r="AB12" i="2"/>
  <c r="AA12" i="2"/>
  <c r="Y12" i="2"/>
  <c r="X12" i="2"/>
  <c r="V12" i="2"/>
  <c r="U12" i="2"/>
  <c r="S12" i="2"/>
  <c r="R12" i="2"/>
  <c r="P12" i="2"/>
  <c r="O12" i="2"/>
  <c r="M12" i="2"/>
  <c r="L12" i="2"/>
  <c r="AB11" i="2"/>
  <c r="AA11" i="2"/>
  <c r="Y11" i="2"/>
  <c r="X11" i="2"/>
  <c r="V11" i="2"/>
  <c r="U11" i="2"/>
  <c r="S11" i="2"/>
  <c r="R11" i="2"/>
  <c r="P11" i="2"/>
  <c r="O11" i="2"/>
  <c r="M11" i="2"/>
  <c r="L11" i="2"/>
  <c r="L28" i="2"/>
  <c r="AB40" i="2"/>
  <c r="AA40" i="2"/>
  <c r="AB39" i="2"/>
  <c r="AA39" i="2"/>
  <c r="Y40" i="2"/>
  <c r="X40" i="2"/>
  <c r="Y39" i="2"/>
  <c r="X39" i="2"/>
  <c r="V40" i="2"/>
  <c r="U40" i="2"/>
  <c r="V39" i="2"/>
  <c r="U39" i="2"/>
  <c r="S40" i="2"/>
  <c r="R40" i="2"/>
  <c r="S39" i="2"/>
  <c r="R39" i="2"/>
  <c r="P40" i="2"/>
  <c r="O40" i="2"/>
  <c r="P39" i="2"/>
  <c r="O39" i="2"/>
  <c r="M40" i="2"/>
  <c r="L40" i="2"/>
  <c r="M39" i="2"/>
  <c r="L39" i="2"/>
  <c r="AB38" i="2"/>
  <c r="AA38" i="2"/>
  <c r="Y38" i="2"/>
  <c r="X38" i="2"/>
  <c r="V38" i="2"/>
  <c r="U38" i="2"/>
  <c r="S38" i="2"/>
  <c r="R38" i="2"/>
  <c r="P38" i="2"/>
  <c r="O38" i="2"/>
  <c r="L38" i="2"/>
  <c r="M38" i="2"/>
  <c r="V37" i="2"/>
  <c r="U37" i="2"/>
  <c r="V36" i="2"/>
  <c r="U36" i="2"/>
  <c r="V35" i="2"/>
  <c r="U35" i="2"/>
  <c r="V34" i="2"/>
  <c r="U34" i="2"/>
  <c r="V33" i="2"/>
  <c r="U33" i="2"/>
  <c r="V30" i="2"/>
  <c r="U30" i="2"/>
  <c r="T29" i="2"/>
  <c r="V29" i="2" s="1"/>
  <c r="V32" i="2"/>
  <c r="U32" i="2"/>
  <c r="V31" i="2"/>
  <c r="U31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L36" i="2"/>
  <c r="M36" i="2"/>
  <c r="AB35" i="2"/>
  <c r="AA35" i="2"/>
  <c r="Y35" i="2"/>
  <c r="X35" i="2"/>
  <c r="S35" i="2"/>
  <c r="R35" i="2"/>
  <c r="P35" i="2"/>
  <c r="O35" i="2"/>
  <c r="M35" i="2"/>
  <c r="L35" i="2"/>
  <c r="AB34" i="2"/>
  <c r="AA34" i="2"/>
  <c r="Y34" i="2"/>
  <c r="X34" i="2"/>
  <c r="S34" i="2"/>
  <c r="R34" i="2"/>
  <c r="P34" i="2"/>
  <c r="O34" i="2"/>
  <c r="M34" i="2"/>
  <c r="L34" i="2"/>
  <c r="AB33" i="2"/>
  <c r="AA33" i="2"/>
  <c r="Y33" i="2"/>
  <c r="X33" i="2"/>
  <c r="S33" i="2"/>
  <c r="R33" i="2"/>
  <c r="P33" i="2"/>
  <c r="O33" i="2"/>
  <c r="M33" i="2"/>
  <c r="L33" i="2"/>
  <c r="W29" i="2"/>
  <c r="X29" i="2" s="1"/>
  <c r="Q29" i="2"/>
  <c r="S29" i="2" s="1"/>
  <c r="N29" i="2"/>
  <c r="P29" i="2" s="1"/>
  <c r="K29" i="2"/>
  <c r="M29" i="2" s="1"/>
  <c r="Y30" i="2"/>
  <c r="X30" i="2"/>
  <c r="S30" i="2"/>
  <c r="R30" i="2"/>
  <c r="P30" i="2"/>
  <c r="O30" i="2"/>
  <c r="M30" i="2"/>
  <c r="L30" i="2"/>
  <c r="Y32" i="2"/>
  <c r="X32" i="2"/>
  <c r="S32" i="2"/>
  <c r="R32" i="2"/>
  <c r="P32" i="2"/>
  <c r="O32" i="2"/>
  <c r="M32" i="2"/>
  <c r="L32" i="2"/>
  <c r="Y31" i="2"/>
  <c r="X31" i="2"/>
  <c r="S31" i="2"/>
  <c r="R31" i="2"/>
  <c r="P31" i="2"/>
  <c r="O31" i="2"/>
  <c r="L31" i="2"/>
  <c r="M31" i="2"/>
  <c r="M13" i="2"/>
  <c r="L13" i="2"/>
  <c r="M15" i="2"/>
  <c r="L15" i="2"/>
  <c r="M14" i="2"/>
  <c r="L14" i="2"/>
  <c r="AA28" i="2" l="1"/>
  <c r="U28" i="2"/>
  <c r="R28" i="2"/>
  <c r="O28" i="2"/>
  <c r="M28" i="2"/>
  <c r="R29" i="2"/>
  <c r="Y29" i="2"/>
  <c r="O29" i="2"/>
  <c r="U29" i="2"/>
  <c r="L29" i="2"/>
</calcChain>
</file>

<file path=xl/sharedStrings.xml><?xml version="1.0" encoding="utf-8"?>
<sst xmlns="http://schemas.openxmlformats.org/spreadsheetml/2006/main" count="370" uniqueCount="72">
  <si>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</si>
  <si>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</si>
  <si>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</si>
  <si>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</si>
  <si>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</si>
  <si>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</si>
  <si>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</si>
  <si>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</si>
  <si>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</si>
  <si>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</si>
  <si>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</si>
  <si>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</si>
  <si>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</si>
  <si>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</si>
  <si>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</si>
  <si>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</si>
  <si>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</si>
  <si>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</si>
  <si>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</si>
  <si>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</si>
  <si>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</si>
  <si>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</si>
  <si>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</si>
  <si>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</si>
  <si>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</si>
  <si>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</si>
  <si>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</si>
  <si>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</si>
  <si>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</si>
  <si>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</si>
  <si>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</si>
  <si>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</si>
  <si>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</si>
  <si>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</si>
  <si>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</si>
  <si>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</si>
  <si>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</si>
  <si>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</si>
  <si>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</si>
  <si>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</si>
  <si>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</si>
  <si>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</si>
  <si>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</si>
  <si>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</si>
  <si>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</si>
  <si>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</si>
  <si>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</si>
  <si>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</si>
  <si>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</si>
  <si>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</si>
  <si>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</si>
  <si>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</si>
  <si>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</si>
  <si>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</si>
  <si>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</si>
  <si>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</si>
  <si>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</si>
  <si>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</si>
  <si>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</si>
  <si>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</si>
  <si>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</si>
  <si>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</si>
  <si>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</si>
  <si>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</si>
  <si>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</si>
  <si>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</si>
  <si>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</si>
  <si>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</si>
  <si>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</si>
  <si>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access road</t>
  </si>
  <si>
    <t>m</t>
  </si>
  <si>
    <t>https://www.vestas.com/content/dam/vestas-com/global/en/sustainability/reports-and-ratings/lcas/LCAV11020MW181215.pdf.coredownload.inline.pdf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</si>
</sst>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7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12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2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1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6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11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5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10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4" Type="http://schemas.openxmlformats.org/officeDocument/2006/relationships/hyperlink" Target="https://www.vestas.com/content/dam/vestas-com/global/en/sustainability/reports-and-ratings/lcas/LCAV11020MW181215.pdf.coredownload.inline.pdf" TargetMode="External"/><Relationship Id="rId9" Type="http://schemas.openxmlformats.org/officeDocument/2006/relationships/hyperlink" Target="https://www.vestas.com/content/dam/vestas-com/global/en/sustainability/reports-and-ratings/lcas/LCAV11020MW181215.pdf.coredownload.inl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41"/>
  <sheetViews>
    <sheetView tabSelected="1" topLeftCell="E1" workbookViewId="0">
      <selection activeCell="AA40" sqref="AA40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6" width="6.1640625" style="1" bestFit="1" customWidth="1"/>
    <col min="27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hidden="1" x14ac:dyDescent="0.2">
      <c r="A3" s="1" t="s">
        <v>15</v>
      </c>
      <c r="B3" s="1" t="s">
        <v>19</v>
      </c>
      <c r="C3" s="1">
        <v>100</v>
      </c>
      <c r="D3" s="1" t="s">
        <v>68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hidden="1" x14ac:dyDescent="0.2">
      <c r="A4" s="1" t="s">
        <v>15</v>
      </c>
      <c r="B4" s="1" t="s">
        <v>19</v>
      </c>
      <c r="C4" s="1">
        <v>500</v>
      </c>
      <c r="D4" s="1" t="s">
        <v>68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hidden="1" x14ac:dyDescent="0.2">
      <c r="A5" s="1" t="s">
        <v>15</v>
      </c>
      <c r="B5" s="1" t="s">
        <v>19</v>
      </c>
      <c r="C5" s="1">
        <v>1000</v>
      </c>
      <c r="D5" s="1" t="s">
        <v>68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hidden="1" x14ac:dyDescent="0.2">
      <c r="A6" s="1" t="s">
        <v>15</v>
      </c>
      <c r="B6" s="1" t="s">
        <v>19</v>
      </c>
      <c r="C6" s="1">
        <v>3000</v>
      </c>
      <c r="D6" s="1" t="s">
        <v>68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hidden="1" x14ac:dyDescent="0.2">
      <c r="A7" s="1" t="s">
        <v>15</v>
      </c>
      <c r="B7" s="1" t="s">
        <v>19</v>
      </c>
      <c r="C7" s="1">
        <v>8000</v>
      </c>
      <c r="D7" s="1" t="s">
        <v>68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hidden="1" x14ac:dyDescent="0.2">
      <c r="A8" s="1" t="s">
        <v>15</v>
      </c>
      <c r="B8" s="1" t="s">
        <v>19</v>
      </c>
      <c r="C8" s="1">
        <v>12000</v>
      </c>
      <c r="D8" s="1" t="s">
        <v>68</v>
      </c>
      <c r="E8" s="1" t="s">
        <v>16</v>
      </c>
      <c r="F8" s="1" t="s">
        <v>17</v>
      </c>
      <c r="G8" s="1" t="s">
        <v>18</v>
      </c>
      <c r="J8" s="1" t="s">
        <v>10</v>
      </c>
      <c r="K8" s="1">
        <v>12000</v>
      </c>
      <c r="L8" s="4"/>
      <c r="M8" s="4"/>
      <c r="N8" s="1">
        <v>12000</v>
      </c>
      <c r="O8" s="4"/>
      <c r="P8" s="4"/>
      <c r="Q8" s="1">
        <v>12000</v>
      </c>
      <c r="R8" s="4"/>
      <c r="S8" s="4"/>
      <c r="T8" s="1">
        <v>12000</v>
      </c>
      <c r="U8" s="4"/>
      <c r="V8" s="4"/>
      <c r="W8" s="1">
        <v>12000</v>
      </c>
      <c r="X8" s="4"/>
      <c r="Y8" s="4"/>
      <c r="Z8" s="1">
        <v>12000</v>
      </c>
    </row>
    <row r="9" spans="1:28" hidden="1" x14ac:dyDescent="0.2">
      <c r="A9" s="1" t="s">
        <v>15</v>
      </c>
      <c r="B9" s="1" t="s">
        <v>19</v>
      </c>
      <c r="C9" s="1">
        <v>16000</v>
      </c>
      <c r="D9" s="1" t="s">
        <v>68</v>
      </c>
      <c r="E9" s="1" t="s">
        <v>16</v>
      </c>
      <c r="F9" s="1" t="s">
        <v>17</v>
      </c>
      <c r="G9" s="1" t="s">
        <v>18</v>
      </c>
      <c r="J9" s="1" t="s">
        <v>10</v>
      </c>
      <c r="K9" s="1">
        <v>16000</v>
      </c>
      <c r="L9" s="4"/>
      <c r="M9" s="4"/>
      <c r="N9" s="1">
        <v>16000</v>
      </c>
      <c r="O9" s="4"/>
      <c r="P9" s="4"/>
      <c r="Q9" s="1">
        <v>16000</v>
      </c>
      <c r="R9" s="4"/>
      <c r="S9" s="4"/>
      <c r="T9" s="1">
        <v>16000</v>
      </c>
      <c r="U9" s="4"/>
      <c r="V9" s="4"/>
      <c r="W9" s="1">
        <v>16000</v>
      </c>
      <c r="X9" s="4"/>
      <c r="Y9" s="4"/>
      <c r="Z9" s="1">
        <v>16000</v>
      </c>
    </row>
    <row r="10" spans="1:28" hidden="1" x14ac:dyDescent="0.2">
      <c r="A10" s="1" t="s">
        <v>21</v>
      </c>
      <c r="B10" s="1" t="s">
        <v>19</v>
      </c>
      <c r="C10" s="1" t="s">
        <v>19</v>
      </c>
      <c r="D10" s="1" t="s">
        <v>22</v>
      </c>
      <c r="E10" s="1" t="s">
        <v>3</v>
      </c>
      <c r="F10" s="1" t="s">
        <v>23</v>
      </c>
      <c r="G10" s="1" t="s">
        <v>18</v>
      </c>
      <c r="J10" s="1" t="s">
        <v>54</v>
      </c>
      <c r="K10" s="1">
        <v>30</v>
      </c>
      <c r="L10" s="1">
        <v>25</v>
      </c>
      <c r="M10" s="1">
        <v>35</v>
      </c>
      <c r="N10" s="1">
        <v>30</v>
      </c>
      <c r="O10" s="1">
        <v>25</v>
      </c>
      <c r="P10" s="1">
        <v>35</v>
      </c>
      <c r="Q10" s="1">
        <v>30</v>
      </c>
      <c r="R10" s="1">
        <v>25</v>
      </c>
      <c r="S10" s="1">
        <v>35</v>
      </c>
      <c r="T10" s="1">
        <v>30</v>
      </c>
      <c r="U10" s="1">
        <v>25</v>
      </c>
      <c r="V10" s="1">
        <v>35</v>
      </c>
      <c r="W10" s="1">
        <v>30</v>
      </c>
      <c r="X10" s="1">
        <v>25</v>
      </c>
      <c r="Y10" s="1">
        <v>35</v>
      </c>
      <c r="Z10" s="1">
        <v>30</v>
      </c>
      <c r="AA10" s="1">
        <v>25</v>
      </c>
      <c r="AB10" s="1">
        <v>35</v>
      </c>
    </row>
    <row r="11" spans="1:28" x14ac:dyDescent="0.2">
      <c r="A11" s="1" t="s">
        <v>64</v>
      </c>
      <c r="B11" s="1" t="s">
        <v>19</v>
      </c>
      <c r="C11" s="1" t="s">
        <v>19</v>
      </c>
      <c r="D11" s="1" t="s">
        <v>65</v>
      </c>
      <c r="E11" s="1" t="s">
        <v>9</v>
      </c>
      <c r="F11" s="1" t="s">
        <v>23</v>
      </c>
      <c r="G11" s="1" t="s">
        <v>18</v>
      </c>
      <c r="H11" s="5" t="s">
        <v>63</v>
      </c>
      <c r="J11" s="1" t="s">
        <v>54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hidden="1" x14ac:dyDescent="0.2">
      <c r="A12" s="1" t="s">
        <v>64</v>
      </c>
      <c r="B12" s="1" t="s">
        <v>19</v>
      </c>
      <c r="C12" s="1" t="s">
        <v>19</v>
      </c>
      <c r="D12" s="1" t="s">
        <v>69</v>
      </c>
      <c r="E12" s="1" t="s">
        <v>70</v>
      </c>
      <c r="F12" s="1" t="s">
        <v>23</v>
      </c>
      <c r="G12" s="1" t="s">
        <v>18</v>
      </c>
      <c r="H12" s="5"/>
      <c r="J12" s="1" t="s">
        <v>54</v>
      </c>
      <c r="K12" s="1">
        <v>500</v>
      </c>
      <c r="L12" s="1">
        <f>K12*0.8</f>
        <v>400</v>
      </c>
      <c r="M12" s="1">
        <f>K12*1.2</f>
        <v>600</v>
      </c>
      <c r="N12" s="1">
        <v>500</v>
      </c>
      <c r="O12" s="1">
        <f>N12*0.8</f>
        <v>400</v>
      </c>
      <c r="P12" s="1">
        <f>N12*1.2</f>
        <v>600</v>
      </c>
      <c r="Q12" s="1">
        <v>500</v>
      </c>
      <c r="R12" s="1">
        <f>Q12*0.8</f>
        <v>400</v>
      </c>
      <c r="S12" s="1">
        <f>Q12*1.2</f>
        <v>600</v>
      </c>
      <c r="T12" s="1">
        <v>500</v>
      </c>
      <c r="U12" s="1">
        <f>T12*0.8</f>
        <v>400</v>
      </c>
      <c r="V12" s="1">
        <f>T12*1.2</f>
        <v>600</v>
      </c>
      <c r="W12" s="1">
        <v>500</v>
      </c>
      <c r="X12" s="1">
        <f>W12*0.8</f>
        <v>400</v>
      </c>
      <c r="Y12" s="1">
        <f>W12*1.2</f>
        <v>600</v>
      </c>
      <c r="Z12" s="1">
        <v>500</v>
      </c>
      <c r="AA12" s="1">
        <f>Z12*0.8</f>
        <v>400</v>
      </c>
      <c r="AB12" s="1">
        <f>Z12*1.2</f>
        <v>600</v>
      </c>
    </row>
    <row r="13" spans="1:28" hidden="1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63</v>
      </c>
      <c r="J13" s="1" t="s">
        <v>54</v>
      </c>
      <c r="K13" s="1">
        <v>50</v>
      </c>
      <c r="L13" s="1">
        <f>K13*0.8</f>
        <v>40</v>
      </c>
      <c r="M13" s="1">
        <f>K13*1.2</f>
        <v>60</v>
      </c>
      <c r="N13" s="1">
        <v>50</v>
      </c>
      <c r="O13" s="1">
        <f>N13*0.8</f>
        <v>40</v>
      </c>
      <c r="P13" s="1">
        <f>N13*1.2</f>
        <v>60</v>
      </c>
      <c r="Q13" s="1">
        <v>50</v>
      </c>
      <c r="R13" s="1">
        <f>Q13*0.8</f>
        <v>40</v>
      </c>
      <c r="S13" s="1">
        <f>Q13*1.2</f>
        <v>60</v>
      </c>
      <c r="T13" s="1">
        <v>50</v>
      </c>
      <c r="U13" s="1">
        <f>T13*0.8</f>
        <v>40</v>
      </c>
      <c r="V13" s="1">
        <f>T13*1.2</f>
        <v>60</v>
      </c>
      <c r="W13" s="1">
        <v>50</v>
      </c>
      <c r="X13" s="1">
        <f>W13*0.8</f>
        <v>40</v>
      </c>
      <c r="Y13" s="1">
        <f>W13*1.2</f>
        <v>60</v>
      </c>
      <c r="Z13" s="1">
        <v>50</v>
      </c>
      <c r="AA13" s="1">
        <f>Z13*0.8</f>
        <v>40</v>
      </c>
      <c r="AB13" s="1">
        <f>Z13*1.2</f>
        <v>60</v>
      </c>
    </row>
    <row r="14" spans="1:28" hidden="1" x14ac:dyDescent="0.2">
      <c r="A14" s="1" t="s">
        <v>24</v>
      </c>
      <c r="B14" s="1" t="s">
        <v>19</v>
      </c>
      <c r="C14" s="1" t="s">
        <v>19</v>
      </c>
      <c r="D14" s="1" t="s">
        <v>25</v>
      </c>
      <c r="E14" s="1" t="s">
        <v>9</v>
      </c>
      <c r="F14" s="1" t="s">
        <v>23</v>
      </c>
      <c r="G14" s="1" t="s">
        <v>18</v>
      </c>
      <c r="H14" s="5" t="s">
        <v>71</v>
      </c>
      <c r="J14" s="1" t="s">
        <v>54</v>
      </c>
      <c r="K14" s="1">
        <v>9360</v>
      </c>
      <c r="L14" s="1">
        <f>K14*0.8</f>
        <v>7488</v>
      </c>
      <c r="M14" s="1">
        <f>K14*1.2</f>
        <v>11232</v>
      </c>
      <c r="N14" s="1">
        <v>9360</v>
      </c>
      <c r="O14" s="1">
        <f>N14*0.8</f>
        <v>7488</v>
      </c>
      <c r="P14" s="1">
        <f>N14*1.2</f>
        <v>11232</v>
      </c>
      <c r="Q14" s="1">
        <v>9360</v>
      </c>
      <c r="R14" s="1">
        <f>Q14*0.8</f>
        <v>7488</v>
      </c>
      <c r="S14" s="1">
        <f>Q14*1.2</f>
        <v>11232</v>
      </c>
      <c r="T14" s="1">
        <v>9360</v>
      </c>
      <c r="U14" s="1">
        <f>T14*0.8</f>
        <v>7488</v>
      </c>
      <c r="V14" s="1">
        <f>T14*1.2</f>
        <v>11232</v>
      </c>
      <c r="W14" s="1">
        <v>9360</v>
      </c>
      <c r="X14" s="1">
        <f>W14*0.8</f>
        <v>7488</v>
      </c>
      <c r="Y14" s="1">
        <f>W14*1.2</f>
        <v>11232</v>
      </c>
      <c r="Z14" s="1">
        <v>9360</v>
      </c>
      <c r="AA14" s="1">
        <f>Z14*0.8</f>
        <v>7488</v>
      </c>
      <c r="AB14" s="1">
        <f>Z14*1.2</f>
        <v>11232</v>
      </c>
    </row>
    <row r="15" spans="1:28" hidden="1" x14ac:dyDescent="0.2">
      <c r="A15" s="1" t="s">
        <v>24</v>
      </c>
      <c r="B15" s="1" t="s">
        <v>19</v>
      </c>
      <c r="C15" s="1" t="s">
        <v>19</v>
      </c>
      <c r="D15" s="1" t="s">
        <v>26</v>
      </c>
      <c r="E15" s="1" t="s">
        <v>9</v>
      </c>
      <c r="F15" s="1" t="s">
        <v>23</v>
      </c>
      <c r="G15" s="1" t="s">
        <v>18</v>
      </c>
      <c r="H15" s="5" t="s">
        <v>71</v>
      </c>
      <c r="J15" s="1" t="s">
        <v>54</v>
      </c>
      <c r="K15" s="1">
        <v>3770</v>
      </c>
      <c r="L15" s="1">
        <f>K15*0.8</f>
        <v>3016</v>
      </c>
      <c r="M15" s="1">
        <f>K15*1.2</f>
        <v>4524</v>
      </c>
      <c r="N15" s="1">
        <v>3770</v>
      </c>
      <c r="O15" s="1">
        <f>N15*0.8</f>
        <v>3016</v>
      </c>
      <c r="P15" s="1">
        <f>N15*1.2</f>
        <v>4524</v>
      </c>
      <c r="Q15" s="1">
        <v>3770</v>
      </c>
      <c r="R15" s="1">
        <f>Q15*0.8</f>
        <v>3016</v>
      </c>
      <c r="S15" s="1">
        <f>Q15*1.2</f>
        <v>4524</v>
      </c>
      <c r="T15" s="1">
        <v>3770</v>
      </c>
      <c r="U15" s="1">
        <f>T15*0.8</f>
        <v>3016</v>
      </c>
      <c r="V15" s="1">
        <f>T15*1.2</f>
        <v>4524</v>
      </c>
      <c r="W15" s="1">
        <v>3770</v>
      </c>
      <c r="X15" s="1">
        <f>W15*0.8</f>
        <v>3016</v>
      </c>
      <c r="Y15" s="1">
        <f>W15*1.2</f>
        <v>4524</v>
      </c>
      <c r="Z15" s="1">
        <v>3770</v>
      </c>
      <c r="AA15" s="1">
        <f>Z15*0.8</f>
        <v>3016</v>
      </c>
      <c r="AB15" s="1">
        <f>Z15*1.2</f>
        <v>4524</v>
      </c>
    </row>
    <row r="16" spans="1:28" hidden="1" x14ac:dyDescent="0.2">
      <c r="A16" s="1" t="s">
        <v>24</v>
      </c>
      <c r="B16" s="1" t="s">
        <v>19</v>
      </c>
      <c r="C16" s="1" t="s">
        <v>19</v>
      </c>
      <c r="D16" s="1" t="s">
        <v>38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0</v>
      </c>
      <c r="N16" s="1">
        <v>0</v>
      </c>
      <c r="Q16" s="1">
        <v>0</v>
      </c>
      <c r="T16" s="1">
        <v>0</v>
      </c>
      <c r="W16" s="1">
        <v>0</v>
      </c>
      <c r="Z16" s="1">
        <v>0</v>
      </c>
    </row>
    <row r="17" spans="1:28" hidden="1" x14ac:dyDescent="0.2">
      <c r="A17" s="1" t="s">
        <v>24</v>
      </c>
      <c r="B17" s="1" t="s">
        <v>19</v>
      </c>
      <c r="C17" s="1" t="s">
        <v>19</v>
      </c>
      <c r="D17" s="1" t="s">
        <v>39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0</v>
      </c>
      <c r="N17" s="1">
        <v>0</v>
      </c>
      <c r="Q17" s="1">
        <v>0</v>
      </c>
      <c r="T17" s="1">
        <v>0</v>
      </c>
      <c r="W17" s="1">
        <v>0</v>
      </c>
      <c r="Z17" s="1">
        <v>0</v>
      </c>
    </row>
    <row r="18" spans="1:28" hidden="1" x14ac:dyDescent="0.2">
      <c r="A18" s="1" t="s">
        <v>24</v>
      </c>
      <c r="B18" s="1" t="s">
        <v>19</v>
      </c>
      <c r="C18" s="1" t="s">
        <v>19</v>
      </c>
      <c r="D18" s="1" t="s">
        <v>62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1</v>
      </c>
      <c r="N18" s="1">
        <v>1</v>
      </c>
      <c r="Q18" s="1">
        <v>1</v>
      </c>
      <c r="T18" s="1">
        <v>1</v>
      </c>
      <c r="W18" s="1">
        <v>1</v>
      </c>
      <c r="Z18" s="1">
        <v>1</v>
      </c>
    </row>
    <row r="19" spans="1:28" hidden="1" x14ac:dyDescent="0.2">
      <c r="A19" s="1" t="s">
        <v>24</v>
      </c>
      <c r="B19" s="1" t="s">
        <v>19</v>
      </c>
      <c r="C19" s="1" t="s">
        <v>19</v>
      </c>
      <c r="D19" s="1" t="s">
        <v>31</v>
      </c>
      <c r="E19" s="1" t="s">
        <v>29</v>
      </c>
      <c r="F19" s="1" t="s">
        <v>23</v>
      </c>
      <c r="G19" s="1" t="s">
        <v>18</v>
      </c>
      <c r="H19" s="5" t="s">
        <v>71</v>
      </c>
      <c r="I19" s="1" t="s">
        <v>33</v>
      </c>
      <c r="J19" s="1" t="s">
        <v>10</v>
      </c>
      <c r="K19" s="1">
        <v>0</v>
      </c>
      <c r="N19" s="1">
        <v>0</v>
      </c>
      <c r="Q19" s="1">
        <v>0</v>
      </c>
      <c r="T19" s="1">
        <v>0</v>
      </c>
      <c r="W19" s="1">
        <v>0</v>
      </c>
      <c r="Z19" s="1">
        <v>0</v>
      </c>
    </row>
    <row r="20" spans="1:28" hidden="1" x14ac:dyDescent="0.2">
      <c r="A20" s="1" t="s">
        <v>24</v>
      </c>
      <c r="B20" s="1" t="s">
        <v>19</v>
      </c>
      <c r="C20" s="1" t="s">
        <v>19</v>
      </c>
      <c r="D20" s="1" t="s">
        <v>32</v>
      </c>
      <c r="E20" s="1" t="s">
        <v>29</v>
      </c>
      <c r="F20" s="1" t="s">
        <v>23</v>
      </c>
      <c r="G20" s="1" t="s">
        <v>18</v>
      </c>
      <c r="H20" s="5" t="s">
        <v>71</v>
      </c>
      <c r="I20" s="1" t="s">
        <v>33</v>
      </c>
      <c r="J20" s="1" t="s">
        <v>10</v>
      </c>
      <c r="K20" s="1">
        <f>1-K21</f>
        <v>0.91600000000000004</v>
      </c>
      <c r="N20" s="1">
        <f>1-N21</f>
        <v>0.91600000000000004</v>
      </c>
      <c r="Q20" s="1">
        <f>1-Q21</f>
        <v>0.91600000000000004</v>
      </c>
      <c r="T20" s="1">
        <f>1-T21</f>
        <v>0.91600000000000004</v>
      </c>
      <c r="W20" s="1">
        <f>1-W21</f>
        <v>0.91600000000000004</v>
      </c>
      <c r="Z20" s="1">
        <f>1-Z21</f>
        <v>0.91600000000000004</v>
      </c>
    </row>
    <row r="21" spans="1:28" hidden="1" x14ac:dyDescent="0.2">
      <c r="A21" s="1" t="s">
        <v>24</v>
      </c>
      <c r="B21" s="1" t="s">
        <v>19</v>
      </c>
      <c r="C21" s="1" t="s">
        <v>19</v>
      </c>
      <c r="D21" s="1" t="s">
        <v>59</v>
      </c>
      <c r="E21" s="1" t="s">
        <v>29</v>
      </c>
      <c r="F21" s="1" t="s">
        <v>23</v>
      </c>
      <c r="G21" s="1" t="s">
        <v>18</v>
      </c>
      <c r="H21" s="5" t="s">
        <v>71</v>
      </c>
      <c r="I21" s="1" t="s">
        <v>33</v>
      </c>
      <c r="J21" s="1" t="s">
        <v>10</v>
      </c>
      <c r="K21" s="1">
        <v>8.4000000000000005E-2</v>
      </c>
      <c r="N21" s="1">
        <v>8.4000000000000005E-2</v>
      </c>
      <c r="Q21" s="1">
        <v>8.4000000000000005E-2</v>
      </c>
      <c r="T21" s="1">
        <v>8.4000000000000005E-2</v>
      </c>
      <c r="W21" s="1">
        <v>8.4000000000000005E-2</v>
      </c>
      <c r="Z21" s="1">
        <v>8.4000000000000005E-2</v>
      </c>
    </row>
    <row r="22" spans="1:28" hidden="1" x14ac:dyDescent="0.2">
      <c r="A22" s="1" t="s">
        <v>24</v>
      </c>
      <c r="B22" s="1" t="s">
        <v>19</v>
      </c>
      <c r="C22" s="1" t="s">
        <v>19</v>
      </c>
      <c r="D22" s="1" t="s">
        <v>34</v>
      </c>
      <c r="E22" s="1" t="s">
        <v>29</v>
      </c>
      <c r="F22" s="1" t="s">
        <v>23</v>
      </c>
      <c r="G22" s="1" t="s">
        <v>18</v>
      </c>
      <c r="H22" s="5" t="s">
        <v>71</v>
      </c>
      <c r="I22" s="1" t="s">
        <v>33</v>
      </c>
      <c r="J22" s="1" t="s">
        <v>10</v>
      </c>
      <c r="K22" s="1">
        <v>0</v>
      </c>
      <c r="N22" s="1">
        <v>0</v>
      </c>
      <c r="Q22" s="1">
        <v>0</v>
      </c>
      <c r="T22" s="1">
        <v>0</v>
      </c>
      <c r="W22" s="1">
        <v>0</v>
      </c>
      <c r="Z22" s="1">
        <v>0</v>
      </c>
    </row>
    <row r="23" spans="1:28" hidden="1" x14ac:dyDescent="0.2">
      <c r="A23" s="1" t="s">
        <v>24</v>
      </c>
      <c r="B23" s="1" t="s">
        <v>19</v>
      </c>
      <c r="C23" s="1" t="s">
        <v>19</v>
      </c>
      <c r="D23" s="1" t="s">
        <v>35</v>
      </c>
      <c r="E23" s="1" t="s">
        <v>29</v>
      </c>
      <c r="F23" s="1" t="s">
        <v>23</v>
      </c>
      <c r="G23" s="1" t="s">
        <v>18</v>
      </c>
      <c r="H23" s="5" t="s">
        <v>71</v>
      </c>
      <c r="I23" s="1" t="s">
        <v>33</v>
      </c>
      <c r="J23" s="1" t="s">
        <v>10</v>
      </c>
      <c r="K23" s="1">
        <f>1-K24</f>
        <v>0.42000000000000004</v>
      </c>
      <c r="N23" s="1">
        <f>1-N24</f>
        <v>0.42000000000000004</v>
      </c>
      <c r="Q23" s="1">
        <f>1-Q24</f>
        <v>0.42000000000000004</v>
      </c>
      <c r="T23" s="1">
        <f>1-T24</f>
        <v>0.42000000000000004</v>
      </c>
      <c r="W23" s="1">
        <f>1-W24</f>
        <v>0.42000000000000004</v>
      </c>
      <c r="Z23" s="1">
        <f>1-Z24</f>
        <v>0.42000000000000004</v>
      </c>
    </row>
    <row r="24" spans="1:28" hidden="1" x14ac:dyDescent="0.2">
      <c r="A24" s="1" t="s">
        <v>24</v>
      </c>
      <c r="B24" s="1" t="s">
        <v>19</v>
      </c>
      <c r="C24" s="1" t="s">
        <v>19</v>
      </c>
      <c r="D24" s="1" t="s">
        <v>60</v>
      </c>
      <c r="E24" s="1" t="s">
        <v>29</v>
      </c>
      <c r="F24" s="1" t="s">
        <v>23</v>
      </c>
      <c r="G24" s="1" t="s">
        <v>18</v>
      </c>
      <c r="H24" s="5" t="s">
        <v>71</v>
      </c>
      <c r="I24" s="1" t="s">
        <v>33</v>
      </c>
      <c r="J24" s="1" t="s">
        <v>10</v>
      </c>
      <c r="K24" s="1">
        <v>0.57999999999999996</v>
      </c>
      <c r="N24" s="1">
        <v>0.57999999999999996</v>
      </c>
      <c r="Q24" s="1">
        <v>0.57999999999999996</v>
      </c>
      <c r="T24" s="1">
        <v>0.57999999999999996</v>
      </c>
      <c r="W24" s="1">
        <v>0.57999999999999996</v>
      </c>
      <c r="Z24" s="1">
        <v>0.57999999999999996</v>
      </c>
    </row>
    <row r="25" spans="1:28" hidden="1" x14ac:dyDescent="0.2">
      <c r="A25" s="1" t="s">
        <v>24</v>
      </c>
      <c r="B25" s="1" t="s">
        <v>19</v>
      </c>
      <c r="C25" s="1" t="s">
        <v>19</v>
      </c>
      <c r="D25" s="1" t="s">
        <v>36</v>
      </c>
      <c r="E25" s="1" t="s">
        <v>29</v>
      </c>
      <c r="F25" s="1" t="s">
        <v>23</v>
      </c>
      <c r="G25" s="1" t="s">
        <v>18</v>
      </c>
      <c r="H25" s="5" t="s">
        <v>71</v>
      </c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hidden="1" x14ac:dyDescent="0.2">
      <c r="A26" s="1" t="s">
        <v>24</v>
      </c>
      <c r="B26" s="1" t="s">
        <v>19</v>
      </c>
      <c r="C26" s="1" t="s">
        <v>19</v>
      </c>
      <c r="D26" s="1" t="s">
        <v>37</v>
      </c>
      <c r="E26" s="1" t="s">
        <v>29</v>
      </c>
      <c r="F26" s="1" t="s">
        <v>23</v>
      </c>
      <c r="G26" s="1" t="s">
        <v>18</v>
      </c>
      <c r="H26" s="5" t="s">
        <v>71</v>
      </c>
      <c r="I26" s="1" t="s">
        <v>33</v>
      </c>
      <c r="J26" s="1" t="s">
        <v>10</v>
      </c>
      <c r="K26" s="1">
        <f>1-K27</f>
        <v>0.51</v>
      </c>
      <c r="N26" s="1">
        <f>1-N27</f>
        <v>0.51</v>
      </c>
      <c r="Q26" s="1">
        <f>1-Q27</f>
        <v>0.51</v>
      </c>
      <c r="T26" s="1">
        <f>1-T27</f>
        <v>0.51</v>
      </c>
      <c r="W26" s="1">
        <f>1-W27</f>
        <v>0.51</v>
      </c>
      <c r="Z26" s="1">
        <f>1-Z27</f>
        <v>0.51</v>
      </c>
    </row>
    <row r="27" spans="1:28" hidden="1" x14ac:dyDescent="0.2">
      <c r="A27" s="1" t="s">
        <v>24</v>
      </c>
      <c r="B27" s="1" t="s">
        <v>19</v>
      </c>
      <c r="C27" s="1" t="s">
        <v>19</v>
      </c>
      <c r="D27" s="1" t="s">
        <v>61</v>
      </c>
      <c r="E27" s="1" t="s">
        <v>29</v>
      </c>
      <c r="F27" s="1" t="s">
        <v>23</v>
      </c>
      <c r="G27" s="1" t="s">
        <v>18</v>
      </c>
      <c r="H27" s="5" t="s">
        <v>71</v>
      </c>
      <c r="I27" s="1" t="s">
        <v>33</v>
      </c>
      <c r="J27" s="1" t="s">
        <v>10</v>
      </c>
      <c r="K27" s="1">
        <v>0.49</v>
      </c>
      <c r="N27" s="1">
        <v>0.49</v>
      </c>
      <c r="Q27" s="1">
        <v>0.49</v>
      </c>
      <c r="T27" s="1">
        <v>0.49</v>
      </c>
      <c r="W27" s="1">
        <v>0.49</v>
      </c>
      <c r="Z27" s="1">
        <v>0.49</v>
      </c>
    </row>
    <row r="28" spans="1:28" hidden="1" x14ac:dyDescent="0.2">
      <c r="A28" s="1" t="s">
        <v>24</v>
      </c>
      <c r="B28" s="1" t="s">
        <v>19</v>
      </c>
      <c r="C28" s="1" t="s">
        <v>19</v>
      </c>
      <c r="D28" s="1" t="s">
        <v>27</v>
      </c>
      <c r="E28" s="1" t="s">
        <v>9</v>
      </c>
      <c r="F28" s="1" t="s">
        <v>23</v>
      </c>
      <c r="G28" s="1" t="s">
        <v>18</v>
      </c>
      <c r="H28" s="5" t="s">
        <v>71</v>
      </c>
      <c r="J28" s="1" t="s">
        <v>54</v>
      </c>
      <c r="K28" s="1">
        <v>4190</v>
      </c>
      <c r="L28" s="1">
        <f>K28*0.8</f>
        <v>3352</v>
      </c>
      <c r="M28" s="1">
        <f>K28*1.2</f>
        <v>5028</v>
      </c>
      <c r="N28" s="1">
        <v>4190</v>
      </c>
      <c r="O28" s="1">
        <f>N28*0.8</f>
        <v>3352</v>
      </c>
      <c r="P28" s="1">
        <f>N28*1.2</f>
        <v>5028</v>
      </c>
      <c r="Q28" s="1">
        <v>4190</v>
      </c>
      <c r="R28" s="1">
        <f>Q28*0.8</f>
        <v>3352</v>
      </c>
      <c r="S28" s="1">
        <f>Q28*1.2</f>
        <v>5028</v>
      </c>
      <c r="T28" s="1">
        <v>4190</v>
      </c>
      <c r="U28" s="1">
        <f>T28*0.8</f>
        <v>3352</v>
      </c>
      <c r="V28" s="1">
        <f>T28*1.2</f>
        <v>5028</v>
      </c>
      <c r="W28" s="1">
        <v>4190</v>
      </c>
      <c r="X28" s="1">
        <f>W28*0.8</f>
        <v>3352</v>
      </c>
      <c r="Y28" s="1">
        <f>W28*1.2</f>
        <v>5028</v>
      </c>
      <c r="Z28" s="1">
        <v>4190</v>
      </c>
      <c r="AA28" s="1">
        <f>Z28*0.8</f>
        <v>3352</v>
      </c>
      <c r="AB28" s="1">
        <f>Z28*1.2</f>
        <v>5028</v>
      </c>
    </row>
    <row r="29" spans="1:28" hidden="1" x14ac:dyDescent="0.2">
      <c r="A29" s="1" t="s">
        <v>42</v>
      </c>
      <c r="B29" s="1" t="s">
        <v>28</v>
      </c>
      <c r="C29" s="1" t="s">
        <v>19</v>
      </c>
      <c r="D29" s="1" t="s">
        <v>44</v>
      </c>
      <c r="E29" s="1" t="s">
        <v>9</v>
      </c>
      <c r="F29" s="1" t="s">
        <v>23</v>
      </c>
      <c r="G29" s="1" t="s">
        <v>18</v>
      </c>
      <c r="H29" s="5" t="s">
        <v>63</v>
      </c>
      <c r="J29" s="1" t="s">
        <v>54</v>
      </c>
      <c r="K29" s="1">
        <f>2160/30</f>
        <v>72</v>
      </c>
      <c r="L29" s="1">
        <f>K29*0.8</f>
        <v>57.6</v>
      </c>
      <c r="M29" s="1">
        <f>K29*1.2</f>
        <v>86.399999999999991</v>
      </c>
      <c r="N29" s="1">
        <f>2160/30</f>
        <v>72</v>
      </c>
      <c r="O29" s="1">
        <f>N29*0.8</f>
        <v>57.6</v>
      </c>
      <c r="P29" s="1">
        <f>N29*1.2</f>
        <v>86.399999999999991</v>
      </c>
      <c r="Q29" s="1">
        <f>2160/30</f>
        <v>72</v>
      </c>
      <c r="R29" s="1">
        <f>Q29*0.8</f>
        <v>57.6</v>
      </c>
      <c r="S29" s="1">
        <f>Q29*1.2</f>
        <v>86.399999999999991</v>
      </c>
      <c r="T29" s="1">
        <f>2160/30</f>
        <v>72</v>
      </c>
      <c r="U29" s="1">
        <f>T29*0.8</f>
        <v>57.6</v>
      </c>
      <c r="V29" s="1">
        <f>T29*1.2</f>
        <v>86.399999999999991</v>
      </c>
      <c r="W29" s="1">
        <f>2160/30</f>
        <v>72</v>
      </c>
      <c r="X29" s="1">
        <f>W29*0.8</f>
        <v>57.6</v>
      </c>
      <c r="Y29" s="1">
        <f>W29*1.2</f>
        <v>86.399999999999991</v>
      </c>
      <c r="Z29" s="1">
        <v>0</v>
      </c>
    </row>
    <row r="30" spans="1:28" hidden="1" x14ac:dyDescent="0.2">
      <c r="A30" s="1" t="s">
        <v>42</v>
      </c>
      <c r="B30" s="1" t="s">
        <v>20</v>
      </c>
      <c r="C30" s="1" t="s">
        <v>19</v>
      </c>
      <c r="D30" s="1" t="s">
        <v>44</v>
      </c>
      <c r="E30" s="1" t="s">
        <v>9</v>
      </c>
      <c r="F30" s="1" t="s">
        <v>23</v>
      </c>
      <c r="G30" s="1" t="s">
        <v>18</v>
      </c>
      <c r="H30" s="5" t="s">
        <v>63</v>
      </c>
      <c r="J30" s="1" t="s">
        <v>54</v>
      </c>
      <c r="K30" s="1">
        <v>600</v>
      </c>
      <c r="L30" s="1">
        <f>K30*0.8</f>
        <v>480</v>
      </c>
      <c r="M30" s="1">
        <f>K30*1.2</f>
        <v>720</v>
      </c>
      <c r="N30" s="1">
        <v>2160</v>
      </c>
      <c r="O30" s="1">
        <f>N30*0.8</f>
        <v>1728</v>
      </c>
      <c r="P30" s="1">
        <f>N30*1.2</f>
        <v>2592</v>
      </c>
      <c r="Q30" s="1">
        <v>2160</v>
      </c>
      <c r="R30" s="1">
        <f>Q30*0.8</f>
        <v>1728</v>
      </c>
      <c r="S30" s="1">
        <f>Q30*1.2</f>
        <v>2592</v>
      </c>
      <c r="T30" s="1">
        <v>2160</v>
      </c>
      <c r="U30" s="1">
        <f>T30*0.8</f>
        <v>1728</v>
      </c>
      <c r="V30" s="1">
        <f>T30*1.2</f>
        <v>2592</v>
      </c>
      <c r="W30" s="1">
        <v>2160</v>
      </c>
      <c r="X30" s="1">
        <f>W30*0.8</f>
        <v>1728</v>
      </c>
      <c r="Y30" s="1">
        <f>W30*1.2</f>
        <v>2592</v>
      </c>
      <c r="Z30" s="1">
        <v>0</v>
      </c>
    </row>
    <row r="31" spans="1:28" hidden="1" x14ac:dyDescent="0.2">
      <c r="A31" s="1" t="s">
        <v>40</v>
      </c>
      <c r="B31" s="1" t="s">
        <v>28</v>
      </c>
      <c r="C31" s="1" t="s">
        <v>19</v>
      </c>
      <c r="D31" s="1" t="s">
        <v>41</v>
      </c>
      <c r="E31" s="1" t="s">
        <v>9</v>
      </c>
      <c r="F31" s="1" t="s">
        <v>23</v>
      </c>
      <c r="G31" s="1" t="s">
        <v>18</v>
      </c>
      <c r="I31" s="1" t="s">
        <v>43</v>
      </c>
      <c r="J31" s="1" t="s">
        <v>54</v>
      </c>
      <c r="K31" s="1">
        <v>50</v>
      </c>
      <c r="L31" s="1">
        <f>K31*0.8</f>
        <v>40</v>
      </c>
      <c r="M31" s="1">
        <f>K31*1.2</f>
        <v>60</v>
      </c>
      <c r="N31" s="1">
        <v>50</v>
      </c>
      <c r="O31" s="1">
        <f>N31*0.8</f>
        <v>40</v>
      </c>
      <c r="P31" s="1">
        <f>N31*1.2</f>
        <v>60</v>
      </c>
      <c r="Q31" s="1">
        <v>50</v>
      </c>
      <c r="R31" s="1">
        <f>Q31*0.8</f>
        <v>40</v>
      </c>
      <c r="S31" s="1">
        <f>Q31*1.2</f>
        <v>60</v>
      </c>
      <c r="T31" s="1">
        <v>50</v>
      </c>
      <c r="U31" s="1">
        <f>T31*0.8</f>
        <v>40</v>
      </c>
      <c r="V31" s="1">
        <f>T31*1.2</f>
        <v>60</v>
      </c>
      <c r="W31" s="1">
        <v>50</v>
      </c>
      <c r="X31" s="1">
        <f>W31*0.8</f>
        <v>40</v>
      </c>
      <c r="Y31" s="1">
        <f>W31*1.2</f>
        <v>60</v>
      </c>
      <c r="Z31" s="1">
        <v>0</v>
      </c>
    </row>
    <row r="32" spans="1:28" hidden="1" x14ac:dyDescent="0.2">
      <c r="A32" s="1" t="s">
        <v>40</v>
      </c>
      <c r="B32" s="1" t="s">
        <v>20</v>
      </c>
      <c r="C32" s="1" t="s">
        <v>19</v>
      </c>
      <c r="D32" s="1" t="s">
        <v>41</v>
      </c>
      <c r="E32" s="1" t="s">
        <v>9</v>
      </c>
      <c r="F32" s="1" t="s">
        <v>23</v>
      </c>
      <c r="G32" s="1" t="s">
        <v>18</v>
      </c>
      <c r="I32" s="1" t="s">
        <v>43</v>
      </c>
      <c r="J32" s="1" t="s">
        <v>54</v>
      </c>
      <c r="K32" s="1">
        <v>50</v>
      </c>
      <c r="L32" s="1">
        <f>K32*0.8</f>
        <v>40</v>
      </c>
      <c r="M32" s="1">
        <f>K32*1.2</f>
        <v>60</v>
      </c>
      <c r="N32" s="1">
        <v>50</v>
      </c>
      <c r="O32" s="1">
        <f>N32*0.8</f>
        <v>40</v>
      </c>
      <c r="P32" s="1">
        <f>N32*1.2</f>
        <v>60</v>
      </c>
      <c r="Q32" s="1">
        <v>50</v>
      </c>
      <c r="R32" s="1">
        <f>Q32*0.8</f>
        <v>40</v>
      </c>
      <c r="S32" s="1">
        <f>Q32*1.2</f>
        <v>60</v>
      </c>
      <c r="T32" s="1">
        <v>50</v>
      </c>
      <c r="U32" s="1">
        <f>T32*0.8</f>
        <v>40</v>
      </c>
      <c r="V32" s="1">
        <f>T32*1.2</f>
        <v>60</v>
      </c>
      <c r="W32" s="1">
        <v>50</v>
      </c>
      <c r="X32" s="1">
        <f>W32*0.8</f>
        <v>40</v>
      </c>
      <c r="Y32" s="1">
        <f>W32*1.2</f>
        <v>60</v>
      </c>
      <c r="Z32" s="1">
        <v>1</v>
      </c>
    </row>
    <row r="33" spans="1:28" hidden="1" x14ac:dyDescent="0.2">
      <c r="A33" s="1" t="s">
        <v>45</v>
      </c>
      <c r="B33" s="1" t="s">
        <v>19</v>
      </c>
      <c r="C33" s="1" t="s">
        <v>19</v>
      </c>
      <c r="D33" s="1" t="s">
        <v>46</v>
      </c>
      <c r="E33" s="1" t="s">
        <v>47</v>
      </c>
      <c r="F33" s="1" t="s">
        <v>23</v>
      </c>
      <c r="G33" s="1" t="s">
        <v>18</v>
      </c>
      <c r="I33" s="1" t="s">
        <v>43</v>
      </c>
      <c r="J33" s="1" t="s">
        <v>54</v>
      </c>
      <c r="K33" s="1">
        <v>2400</v>
      </c>
      <c r="L33" s="1">
        <f t="shared" ref="L33:L40" si="0">K33*0.9</f>
        <v>2160</v>
      </c>
      <c r="M33" s="1">
        <f t="shared" ref="M33:M40" si="1">K33*1.1</f>
        <v>2640</v>
      </c>
      <c r="N33" s="1">
        <v>2400</v>
      </c>
      <c r="O33" s="1">
        <f t="shared" ref="O33:O40" si="2">N33*0.9</f>
        <v>2160</v>
      </c>
      <c r="P33" s="1">
        <f t="shared" ref="P33:P40" si="3">N33*1.1</f>
        <v>2640</v>
      </c>
      <c r="Q33" s="1">
        <v>2400</v>
      </c>
      <c r="R33" s="1">
        <f t="shared" ref="R33:R40" si="4">Q33*0.9</f>
        <v>2160</v>
      </c>
      <c r="S33" s="1">
        <f t="shared" ref="S33:S40" si="5">Q33*1.1</f>
        <v>2640</v>
      </c>
      <c r="T33" s="1">
        <v>2400</v>
      </c>
      <c r="U33" s="1">
        <f t="shared" ref="U33:U40" si="6">T33*0.9</f>
        <v>2160</v>
      </c>
      <c r="V33" s="1">
        <f t="shared" ref="V33:V40" si="7">T33*1.1</f>
        <v>2640</v>
      </c>
      <c r="W33" s="1">
        <v>2400</v>
      </c>
      <c r="X33" s="1">
        <f t="shared" ref="X33:X40" si="8">W33*0.9</f>
        <v>2160</v>
      </c>
      <c r="Y33" s="1">
        <f t="shared" ref="Y33:Y40" si="9">W33*1.1</f>
        <v>2640</v>
      </c>
      <c r="Z33" s="1">
        <v>2400</v>
      </c>
      <c r="AA33" s="1">
        <f t="shared" ref="AA33:AA40" si="10">Z33*0.9</f>
        <v>2160</v>
      </c>
      <c r="AB33" s="1">
        <f t="shared" ref="AB33:AB40" si="11">Z33*1.1</f>
        <v>2640</v>
      </c>
    </row>
    <row r="34" spans="1:28" hidden="1" x14ac:dyDescent="0.2">
      <c r="A34" s="1" t="s">
        <v>45</v>
      </c>
      <c r="B34" s="1" t="s">
        <v>20</v>
      </c>
      <c r="C34" s="1" t="s">
        <v>19</v>
      </c>
      <c r="D34" s="1" t="s">
        <v>50</v>
      </c>
      <c r="E34" s="1" t="s">
        <v>48</v>
      </c>
      <c r="F34" s="1" t="s">
        <v>23</v>
      </c>
      <c r="G34" s="1" t="s">
        <v>18</v>
      </c>
      <c r="I34" s="1" t="s">
        <v>43</v>
      </c>
      <c r="J34" s="1" t="s">
        <v>54</v>
      </c>
      <c r="K34" s="1">
        <v>300</v>
      </c>
      <c r="L34" s="1">
        <f t="shared" si="0"/>
        <v>270</v>
      </c>
      <c r="M34" s="1">
        <f t="shared" si="1"/>
        <v>330</v>
      </c>
      <c r="N34" s="1">
        <v>300</v>
      </c>
      <c r="O34" s="1">
        <f t="shared" si="2"/>
        <v>270</v>
      </c>
      <c r="P34" s="1">
        <f t="shared" si="3"/>
        <v>330</v>
      </c>
      <c r="Q34" s="1">
        <v>300</v>
      </c>
      <c r="R34" s="1">
        <f t="shared" si="4"/>
        <v>270</v>
      </c>
      <c r="S34" s="1">
        <f t="shared" si="5"/>
        <v>330</v>
      </c>
      <c r="T34" s="1">
        <v>300</v>
      </c>
      <c r="U34" s="1">
        <f t="shared" si="6"/>
        <v>270</v>
      </c>
      <c r="V34" s="1">
        <f t="shared" si="7"/>
        <v>330</v>
      </c>
      <c r="W34" s="1">
        <v>300</v>
      </c>
      <c r="X34" s="1">
        <f t="shared" si="8"/>
        <v>270</v>
      </c>
      <c r="Y34" s="1">
        <f t="shared" si="9"/>
        <v>330</v>
      </c>
      <c r="Z34" s="1">
        <v>300</v>
      </c>
      <c r="AA34" s="1">
        <f t="shared" si="10"/>
        <v>270</v>
      </c>
      <c r="AB34" s="1">
        <f t="shared" si="11"/>
        <v>330</v>
      </c>
    </row>
    <row r="35" spans="1:28" hidden="1" x14ac:dyDescent="0.2">
      <c r="A35" s="1" t="s">
        <v>45</v>
      </c>
      <c r="B35" s="1" t="s">
        <v>28</v>
      </c>
      <c r="C35" s="1" t="s">
        <v>19</v>
      </c>
      <c r="D35" s="1" t="s">
        <v>49</v>
      </c>
      <c r="E35" s="1" t="s">
        <v>48</v>
      </c>
      <c r="F35" s="1" t="s">
        <v>23</v>
      </c>
      <c r="G35" s="1" t="s">
        <v>18</v>
      </c>
      <c r="I35" s="1" t="s">
        <v>43</v>
      </c>
      <c r="J35" s="1" t="s">
        <v>54</v>
      </c>
      <c r="K35" s="1">
        <v>300</v>
      </c>
      <c r="L35" s="1">
        <f t="shared" si="0"/>
        <v>270</v>
      </c>
      <c r="M35" s="1">
        <f t="shared" si="1"/>
        <v>330</v>
      </c>
      <c r="N35" s="1">
        <v>300</v>
      </c>
      <c r="O35" s="1">
        <f t="shared" si="2"/>
        <v>270</v>
      </c>
      <c r="P35" s="1">
        <f t="shared" si="3"/>
        <v>330</v>
      </c>
      <c r="Q35" s="1">
        <v>300</v>
      </c>
      <c r="R35" s="1">
        <f t="shared" si="4"/>
        <v>270</v>
      </c>
      <c r="S35" s="1">
        <f t="shared" si="5"/>
        <v>330</v>
      </c>
      <c r="T35" s="1">
        <v>300</v>
      </c>
      <c r="U35" s="1">
        <f t="shared" si="6"/>
        <v>270</v>
      </c>
      <c r="V35" s="1">
        <f t="shared" si="7"/>
        <v>330</v>
      </c>
      <c r="W35" s="1">
        <v>300</v>
      </c>
      <c r="X35" s="1">
        <f t="shared" si="8"/>
        <v>270</v>
      </c>
      <c r="Y35" s="1">
        <f t="shared" si="9"/>
        <v>330</v>
      </c>
      <c r="Z35" s="1">
        <v>300</v>
      </c>
      <c r="AA35" s="1">
        <f t="shared" si="10"/>
        <v>270</v>
      </c>
      <c r="AB35" s="1">
        <f t="shared" si="11"/>
        <v>330</v>
      </c>
    </row>
    <row r="36" spans="1:28" hidden="1" x14ac:dyDescent="0.2">
      <c r="A36" s="1" t="s">
        <v>21</v>
      </c>
      <c r="B36" s="1" t="s">
        <v>28</v>
      </c>
      <c r="C36" s="1" t="s">
        <v>19</v>
      </c>
      <c r="D36" s="1" t="s">
        <v>51</v>
      </c>
      <c r="E36" s="1" t="s">
        <v>52</v>
      </c>
      <c r="F36" s="1" t="s">
        <v>17</v>
      </c>
      <c r="G36" s="1" t="s">
        <v>53</v>
      </c>
      <c r="I36" s="1" t="s">
        <v>43</v>
      </c>
      <c r="J36" s="1" t="s">
        <v>54</v>
      </c>
      <c r="K36" s="1">
        <v>20</v>
      </c>
      <c r="L36" s="1">
        <f t="shared" si="0"/>
        <v>18</v>
      </c>
      <c r="M36" s="1">
        <f t="shared" si="1"/>
        <v>22</v>
      </c>
      <c r="N36" s="1">
        <v>20</v>
      </c>
      <c r="O36" s="1">
        <f t="shared" si="2"/>
        <v>18</v>
      </c>
      <c r="P36" s="1">
        <f t="shared" si="3"/>
        <v>22</v>
      </c>
      <c r="Q36" s="1">
        <v>20</v>
      </c>
      <c r="R36" s="1">
        <f t="shared" si="4"/>
        <v>18</v>
      </c>
      <c r="S36" s="1">
        <f t="shared" si="5"/>
        <v>22</v>
      </c>
      <c r="T36" s="1">
        <v>20</v>
      </c>
      <c r="U36" s="1">
        <f t="shared" si="6"/>
        <v>18</v>
      </c>
      <c r="V36" s="1">
        <f t="shared" si="7"/>
        <v>22</v>
      </c>
      <c r="W36" s="1">
        <v>20</v>
      </c>
      <c r="X36" s="1">
        <f t="shared" si="8"/>
        <v>18</v>
      </c>
      <c r="Y36" s="1">
        <f t="shared" si="9"/>
        <v>22</v>
      </c>
      <c r="Z36" s="1">
        <v>20</v>
      </c>
      <c r="AA36" s="1">
        <f t="shared" si="10"/>
        <v>18</v>
      </c>
      <c r="AB36" s="1">
        <f t="shared" si="11"/>
        <v>22</v>
      </c>
    </row>
    <row r="37" spans="1:28" hidden="1" x14ac:dyDescent="0.2">
      <c r="A37" s="1" t="s">
        <v>21</v>
      </c>
      <c r="B37" s="1" t="s">
        <v>20</v>
      </c>
      <c r="C37" s="1" t="s">
        <v>19</v>
      </c>
      <c r="D37" s="1" t="s">
        <v>51</v>
      </c>
      <c r="E37" s="1" t="s">
        <v>52</v>
      </c>
      <c r="F37" s="1" t="s">
        <v>17</v>
      </c>
      <c r="G37" s="1" t="s">
        <v>53</v>
      </c>
      <c r="I37" s="1" t="s">
        <v>43</v>
      </c>
      <c r="J37" s="1" t="s">
        <v>54</v>
      </c>
      <c r="K37" s="1">
        <v>25</v>
      </c>
      <c r="L37" s="1">
        <f t="shared" si="0"/>
        <v>22.5</v>
      </c>
      <c r="M37" s="1">
        <f t="shared" si="1"/>
        <v>27.500000000000004</v>
      </c>
      <c r="N37" s="1">
        <v>25</v>
      </c>
      <c r="O37" s="1">
        <f t="shared" si="2"/>
        <v>22.5</v>
      </c>
      <c r="P37" s="1">
        <f t="shared" si="3"/>
        <v>27.500000000000004</v>
      </c>
      <c r="Q37" s="1">
        <v>25</v>
      </c>
      <c r="R37" s="1">
        <f t="shared" si="4"/>
        <v>22.5</v>
      </c>
      <c r="S37" s="1">
        <f t="shared" si="5"/>
        <v>27.500000000000004</v>
      </c>
      <c r="T37" s="1">
        <v>25</v>
      </c>
      <c r="U37" s="1">
        <f t="shared" si="6"/>
        <v>22.5</v>
      </c>
      <c r="V37" s="1">
        <f t="shared" si="7"/>
        <v>27.500000000000004</v>
      </c>
      <c r="W37" s="1">
        <v>25</v>
      </c>
      <c r="X37" s="1">
        <f t="shared" si="8"/>
        <v>22.5</v>
      </c>
      <c r="Y37" s="1">
        <f t="shared" si="9"/>
        <v>27.500000000000004</v>
      </c>
      <c r="Z37" s="1">
        <v>25</v>
      </c>
      <c r="AA37" s="1">
        <f t="shared" si="10"/>
        <v>22.5</v>
      </c>
      <c r="AB37" s="1">
        <f t="shared" si="11"/>
        <v>27.500000000000004</v>
      </c>
    </row>
    <row r="38" spans="1:28" hidden="1" x14ac:dyDescent="0.2">
      <c r="A38" s="1" t="s">
        <v>24</v>
      </c>
      <c r="B38" s="1" t="s">
        <v>20</v>
      </c>
      <c r="C38" s="1" t="s">
        <v>19</v>
      </c>
      <c r="D38" s="1" t="s">
        <v>55</v>
      </c>
      <c r="E38" s="1" t="s">
        <v>56</v>
      </c>
      <c r="F38" s="1" t="s">
        <v>17</v>
      </c>
      <c r="G38" s="1" t="s">
        <v>53</v>
      </c>
      <c r="I38" s="1" t="s">
        <v>43</v>
      </c>
      <c r="J38" s="1" t="s">
        <v>54</v>
      </c>
      <c r="K38" s="1">
        <v>5</v>
      </c>
      <c r="L38" s="1">
        <f t="shared" si="0"/>
        <v>4.5</v>
      </c>
      <c r="M38" s="1">
        <f t="shared" si="1"/>
        <v>5.5</v>
      </c>
      <c r="N38" s="1">
        <v>5</v>
      </c>
      <c r="O38" s="1">
        <f t="shared" si="2"/>
        <v>4.5</v>
      </c>
      <c r="P38" s="1">
        <f t="shared" si="3"/>
        <v>5.5</v>
      </c>
      <c r="Q38" s="1">
        <v>5</v>
      </c>
      <c r="R38" s="1">
        <f t="shared" si="4"/>
        <v>4.5</v>
      </c>
      <c r="S38" s="1">
        <f t="shared" si="5"/>
        <v>5.5</v>
      </c>
      <c r="T38" s="1">
        <v>5</v>
      </c>
      <c r="U38" s="1">
        <f t="shared" si="6"/>
        <v>4.5</v>
      </c>
      <c r="V38" s="1">
        <f t="shared" si="7"/>
        <v>5.5</v>
      </c>
      <c r="W38" s="1">
        <v>5</v>
      </c>
      <c r="X38" s="1">
        <f t="shared" si="8"/>
        <v>4.5</v>
      </c>
      <c r="Y38" s="1">
        <f t="shared" si="9"/>
        <v>5.5</v>
      </c>
      <c r="Z38" s="1">
        <v>5</v>
      </c>
      <c r="AA38" s="1">
        <f t="shared" si="10"/>
        <v>4.5</v>
      </c>
      <c r="AB38" s="1">
        <f t="shared" si="11"/>
        <v>5.5</v>
      </c>
    </row>
    <row r="39" spans="1:28" x14ac:dyDescent="0.2">
      <c r="A39" s="1" t="s">
        <v>24</v>
      </c>
      <c r="B39" s="1" t="s">
        <v>20</v>
      </c>
      <c r="C39" s="1" t="s">
        <v>19</v>
      </c>
      <c r="D39" s="1" t="s">
        <v>57</v>
      </c>
      <c r="E39" s="1" t="s">
        <v>56</v>
      </c>
      <c r="F39" s="1" t="s">
        <v>17</v>
      </c>
      <c r="G39" s="1" t="s">
        <v>53</v>
      </c>
      <c r="I39" s="1" t="s">
        <v>43</v>
      </c>
      <c r="J39" s="1" t="s">
        <v>54</v>
      </c>
      <c r="K39" s="1">
        <v>30</v>
      </c>
      <c r="L39" s="1">
        <f t="shared" si="0"/>
        <v>27</v>
      </c>
      <c r="M39" s="1">
        <f t="shared" si="1"/>
        <v>33</v>
      </c>
      <c r="N39" s="1">
        <v>30</v>
      </c>
      <c r="O39" s="1">
        <f t="shared" si="2"/>
        <v>27</v>
      </c>
      <c r="P39" s="1">
        <f t="shared" si="3"/>
        <v>33</v>
      </c>
      <c r="Q39" s="1">
        <v>30</v>
      </c>
      <c r="R39" s="1">
        <f t="shared" si="4"/>
        <v>27</v>
      </c>
      <c r="S39" s="1">
        <f t="shared" si="5"/>
        <v>33</v>
      </c>
      <c r="T39" s="1">
        <v>30</v>
      </c>
      <c r="U39" s="1">
        <f t="shared" si="6"/>
        <v>27</v>
      </c>
      <c r="V39" s="1">
        <f t="shared" si="7"/>
        <v>33</v>
      </c>
      <c r="W39" s="1">
        <v>30</v>
      </c>
      <c r="X39" s="1">
        <f t="shared" si="8"/>
        <v>27</v>
      </c>
      <c r="Y39" s="1">
        <f t="shared" si="9"/>
        <v>33</v>
      </c>
      <c r="Z39" s="1">
        <v>30</v>
      </c>
      <c r="AA39" s="1">
        <f t="shared" si="10"/>
        <v>27</v>
      </c>
      <c r="AB39" s="1">
        <f t="shared" si="11"/>
        <v>33</v>
      </c>
    </row>
    <row r="40" spans="1:28" x14ac:dyDescent="0.2">
      <c r="A40" s="1" t="s">
        <v>24</v>
      </c>
      <c r="B40" s="1" t="s">
        <v>20</v>
      </c>
      <c r="C40" s="1" t="s">
        <v>19</v>
      </c>
      <c r="D40" s="1" t="s">
        <v>58</v>
      </c>
      <c r="E40" s="1" t="s">
        <v>56</v>
      </c>
      <c r="F40" s="1" t="s">
        <v>17</v>
      </c>
      <c r="G40" s="1" t="s">
        <v>53</v>
      </c>
      <c r="I40" s="1" t="s">
        <v>43</v>
      </c>
      <c r="J40" s="1" t="s">
        <v>54</v>
      </c>
      <c r="K40" s="1">
        <v>2000</v>
      </c>
      <c r="L40" s="1">
        <f t="shared" si="0"/>
        <v>1800</v>
      </c>
      <c r="M40" s="1">
        <f t="shared" si="1"/>
        <v>2200</v>
      </c>
      <c r="N40" s="1">
        <v>2000</v>
      </c>
      <c r="O40" s="1">
        <f t="shared" si="2"/>
        <v>1800</v>
      </c>
      <c r="P40" s="1">
        <f t="shared" si="3"/>
        <v>2200</v>
      </c>
      <c r="Q40" s="1">
        <v>2000</v>
      </c>
      <c r="R40" s="1">
        <f t="shared" si="4"/>
        <v>1800</v>
      </c>
      <c r="S40" s="1">
        <f t="shared" si="5"/>
        <v>2200</v>
      </c>
      <c r="T40" s="1">
        <v>2000</v>
      </c>
      <c r="U40" s="1">
        <f t="shared" si="6"/>
        <v>1800</v>
      </c>
      <c r="V40" s="1">
        <f t="shared" si="7"/>
        <v>2200</v>
      </c>
      <c r="W40" s="1">
        <v>2000</v>
      </c>
      <c r="X40" s="1">
        <f t="shared" si="8"/>
        <v>1800</v>
      </c>
      <c r="Y40" s="1">
        <f t="shared" si="9"/>
        <v>2200</v>
      </c>
      <c r="Z40" s="1">
        <v>2000</v>
      </c>
      <c r="AA40" s="1">
        <f t="shared" si="10"/>
        <v>1800</v>
      </c>
      <c r="AB40" s="1">
        <f t="shared" si="11"/>
        <v>2200</v>
      </c>
    </row>
    <row r="41" spans="1:28" hidden="1" x14ac:dyDescent="0.2">
      <c r="A41" s="1" t="s">
        <v>24</v>
      </c>
      <c r="B41" s="1" t="s">
        <v>20</v>
      </c>
      <c r="C41" s="1" t="s">
        <v>19</v>
      </c>
      <c r="D41" s="1" t="s">
        <v>20</v>
      </c>
      <c r="E41" s="1" t="s">
        <v>66</v>
      </c>
      <c r="I41" s="1" t="s">
        <v>67</v>
      </c>
      <c r="J41" s="1" t="s">
        <v>10</v>
      </c>
      <c r="K41" s="1">
        <v>1</v>
      </c>
      <c r="N41" s="1">
        <v>1</v>
      </c>
      <c r="Q41" s="1">
        <v>1</v>
      </c>
      <c r="T41" s="1">
        <v>1</v>
      </c>
      <c r="W41" s="1">
        <v>1</v>
      </c>
      <c r="Z41" s="1">
        <v>1</v>
      </c>
    </row>
  </sheetData>
  <autoFilter ref="A2:Y41" xr:uid="{00000000-0009-0000-0000-000000000000}">
    <filterColumn colId="3">
      <filters>
        <filter val="distance to assembly plant"/>
        <filter val="distance to coastline"/>
        <filter val="distance to transformer"/>
      </filters>
    </filterColumn>
  </autoFilter>
  <hyperlinks>
    <hyperlink ref="H14" r:id="rId1" xr:uid="{8366558B-B079-AA44-9775-21075DC1A12E}"/>
    <hyperlink ref="H19" r:id="rId2" xr:uid="{6F84CAD1-724E-E849-8BF3-AB1C6DF299C7}"/>
    <hyperlink ref="H20" r:id="rId3" xr:uid="{4C976AC2-C764-0348-A0C3-0CC715F003F9}"/>
    <hyperlink ref="H21" r:id="rId4" xr:uid="{3BC86FDC-FD0B-D94F-8968-0B5FAFCD0AE1}"/>
    <hyperlink ref="H15" r:id="rId5" xr:uid="{EDE3493A-0DF1-9749-82AE-711B05FAF0E0}"/>
    <hyperlink ref="H22" r:id="rId6" xr:uid="{027D484F-5F63-B941-A6FB-D1A351D3FE5B}"/>
    <hyperlink ref="H23" r:id="rId7" xr:uid="{3E0382FB-BA08-7548-A2DF-0F13365710E9}"/>
    <hyperlink ref="H24" r:id="rId8" xr:uid="{C05FB8A4-BC3D-134C-82D0-66F4C4FEB089}"/>
    <hyperlink ref="H28" r:id="rId9" xr:uid="{FFE238C5-7C78-AE4E-8E3B-1DF223B7CF3F}"/>
    <hyperlink ref="H25" r:id="rId10" xr:uid="{EB40EC5C-CCCD-B44E-8378-E8283B5435A8}"/>
    <hyperlink ref="H26" r:id="rId11" xr:uid="{3EB7EB0D-2C24-4D41-89D3-509C3CBAD0FE}"/>
    <hyperlink ref="H27" r:id="rId12" xr:uid="{C9A7DA29-799B-C54A-BC94-79B967F5ACA9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2025-03-07T16:14:06Z</dcterms:modified>
</cp:coreProperties>
</file>