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5B68704-327A-424D-BE94-B17B1BAC6B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rint 2 Backlog" sheetId="1" r:id="rId1"/>
    <sheet name="Team Roster" sheetId="3" r:id="rId2"/>
    <sheet name="Analytic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M18" i="1" s="1"/>
  <c r="D17" i="1"/>
  <c r="M17" i="1" s="1"/>
  <c r="D20" i="1"/>
  <c r="M20" i="1" s="1"/>
  <c r="D19" i="1"/>
  <c r="M19" i="1" s="1"/>
  <c r="D16" i="1"/>
  <c r="M16" i="1" s="1"/>
  <c r="D15" i="1"/>
  <c r="M15" i="1" s="1"/>
  <c r="D14" i="1" l="1"/>
  <c r="M14" i="1" s="1"/>
  <c r="D13" i="1"/>
  <c r="M13" i="1" s="1"/>
  <c r="D12" i="1"/>
  <c r="M12" i="1" s="1"/>
  <c r="D6" i="1"/>
  <c r="M6" i="1" s="1"/>
  <c r="D4" i="1"/>
  <c r="M4" i="1" s="1"/>
  <c r="D5" i="1" l="1"/>
  <c r="M5" i="1" s="1"/>
  <c r="D7" i="1"/>
  <c r="M7" i="1" s="1"/>
  <c r="D8" i="1"/>
  <c r="M8" i="1" s="1"/>
  <c r="D9" i="1"/>
  <c r="M9" i="1" s="1"/>
  <c r="D10" i="1"/>
  <c r="M10" i="1" s="1"/>
  <c r="D11" i="1"/>
  <c r="M11" i="1" s="1"/>
  <c r="D3" i="1"/>
  <c r="M3" i="1" s="1"/>
  <c r="A2" i="4"/>
  <c r="E5" i="4" s="1"/>
  <c r="C5" i="4" l="1"/>
  <c r="A5" i="4"/>
  <c r="B5" i="4"/>
  <c r="D5" i="4"/>
</calcChain>
</file>

<file path=xl/sharedStrings.xml><?xml version="1.0" encoding="utf-8"?>
<sst xmlns="http://schemas.openxmlformats.org/spreadsheetml/2006/main" count="47" uniqueCount="41">
  <si>
    <t>Story</t>
  </si>
  <si>
    <t>Tasks</t>
  </si>
  <si>
    <t>Points</t>
  </si>
  <si>
    <t>Assignee</t>
  </si>
  <si>
    <t>Sort list of procedures</t>
  </si>
  <si>
    <t>By distance in radius</t>
  </si>
  <si>
    <t>View Map</t>
  </si>
  <si>
    <t>Find a suitable API</t>
  </si>
  <si>
    <t>Display map on GUI</t>
  </si>
  <si>
    <t>Display radius on map around the live location</t>
  </si>
  <si>
    <t>Place a pin on the map at current location</t>
  </si>
  <si>
    <t>Choose radius to find locations in</t>
  </si>
  <si>
    <t>Click on pins to gain more information</t>
  </si>
  <si>
    <t>Day 1</t>
  </si>
  <si>
    <t>Day 2</t>
  </si>
  <si>
    <t>Day 3</t>
  </si>
  <si>
    <t>Day 4</t>
  </si>
  <si>
    <t>Day 5</t>
  </si>
  <si>
    <t>Points Completed</t>
  </si>
  <si>
    <t>Total Points for Sprint</t>
  </si>
  <si>
    <t>Points Remaining</t>
  </si>
  <si>
    <t>Complete</t>
  </si>
  <si>
    <t>GUI for setting radius</t>
  </si>
  <si>
    <t>Create GUI</t>
  </si>
  <si>
    <t>Refine integration</t>
  </si>
  <si>
    <t>Create GUI output</t>
  </si>
  <si>
    <t>Click on a pin</t>
  </si>
  <si>
    <t>Retrieve information from database</t>
  </si>
  <si>
    <t>Retrieve information from pin</t>
  </si>
  <si>
    <t>Stevn</t>
  </si>
  <si>
    <t>Lchlano</t>
  </si>
  <si>
    <t>cam</t>
  </si>
  <si>
    <t>n</t>
  </si>
  <si>
    <t>Find design on boostrap</t>
  </si>
  <si>
    <t>User can access website</t>
  </si>
  <si>
    <t>Host the website</t>
  </si>
  <si>
    <t>Create database connection</t>
  </si>
  <si>
    <t>Implement map viewer</t>
  </si>
  <si>
    <t>Implement list output</t>
  </si>
  <si>
    <t>Implement search restriction controls</t>
  </si>
  <si>
    <t>Lachlan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</si>
</sst>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Analytics!$A$5:$E$5</c:f>
              <c:numCache>
                <c:formatCode>General</c:formatCode>
                <c:ptCount val="5"/>
                <c:pt idx="0">
                  <c:v>44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F-403B-8E92-643D9BC9AD01}"/>
            </c:ext>
          </c:extLst>
        </c:ser>
        <c:ser>
          <c:idx val="1"/>
          <c:order val="1"/>
          <c:tx>
            <c:v>Target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Analytics!$A$2:$E$2</c:f>
              <c:numCache>
                <c:formatCode>General</c:formatCode>
                <c:ptCount val="5"/>
                <c:pt idx="0">
                  <c:v>44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AF-403B-8E92-643D9BC9A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91199"/>
        <c:axId val="111388287"/>
      </c:lineChart>
      <c:catAx>
        <c:axId val="11139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8287"/>
        <c:crosses val="autoZero"/>
        <c:auto val="1"/>
        <c:lblAlgn val="ctr"/>
        <c:lblOffset val="100"/>
        <c:noMultiLvlLbl val="0"/>
      </c:catAx>
      <c:valAx>
        <c:axId val="111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171450</xdr:rowOff>
    </xdr:from>
    <xdr:to>
      <xdr:col>17</xdr:col>
      <xdr:colOff>600075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="130" zoomScaleNormal="130" workbookViewId="0">
      <selection activeCell="I14" sqref="I14"/>
    </sheetView>
  </sheetViews>
  <sheetFormatPr defaultRowHeight="15" x14ac:dyDescent="0.25"/>
  <cols>
    <col min="1" max="2" width="27.7109375" style="5" customWidth="1"/>
    <col min="3" max="3" width="9.140625" style="1"/>
    <col min="4" max="4" width="10.5703125" style="1" customWidth="1"/>
    <col min="5" max="5" width="18.7109375" customWidth="1"/>
    <col min="6" max="6" width="2.7109375" style="2" customWidth="1"/>
    <col min="12" max="12" width="2.7109375" style="2" customWidth="1"/>
    <col min="13" max="13" width="17.7109375" customWidth="1"/>
  </cols>
  <sheetData>
    <row r="1" spans="1:13" ht="15" customHeight="1" x14ac:dyDescent="0.25">
      <c r="A1" s="4"/>
      <c r="B1" s="4"/>
      <c r="C1" s="3"/>
      <c r="D1" s="8" t="s">
        <v>20</v>
      </c>
      <c r="E1" s="2"/>
      <c r="G1" s="7" t="s">
        <v>18</v>
      </c>
      <c r="H1" s="7"/>
      <c r="I1" s="7"/>
      <c r="J1" s="7"/>
      <c r="K1" s="7"/>
      <c r="M1" s="2"/>
    </row>
    <row r="2" spans="1:13" x14ac:dyDescent="0.25">
      <c r="A2" s="4" t="s">
        <v>0</v>
      </c>
      <c r="B2" s="4" t="s">
        <v>1</v>
      </c>
      <c r="C2" s="3" t="s">
        <v>2</v>
      </c>
      <c r="D2" s="8"/>
      <c r="E2" s="2" t="s">
        <v>3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M2" s="2" t="s">
        <v>21</v>
      </c>
    </row>
    <row r="3" spans="1:13" x14ac:dyDescent="0.25">
      <c r="A3" s="9" t="s">
        <v>4</v>
      </c>
      <c r="B3" s="5" t="s">
        <v>5</v>
      </c>
      <c r="C3" s="1">
        <v>1</v>
      </c>
      <c r="D3" s="1">
        <f t="shared" ref="D3:D20" si="0">C3 - SUM(G3:K3)</f>
        <v>0</v>
      </c>
      <c r="E3" t="s">
        <v>30</v>
      </c>
      <c r="H3">
        <v>1</v>
      </c>
      <c r="M3" t="str">
        <f>IF(D3 = 0,"Yes","No")</f>
        <v>Yes</v>
      </c>
    </row>
    <row r="4" spans="1:13" x14ac:dyDescent="0.25">
      <c r="A4" s="9"/>
      <c r="B4" s="5" t="s">
        <v>22</v>
      </c>
      <c r="C4" s="1">
        <v>1</v>
      </c>
      <c r="D4" s="1">
        <f t="shared" si="0"/>
        <v>0</v>
      </c>
      <c r="E4" t="s">
        <v>30</v>
      </c>
      <c r="H4">
        <v>1</v>
      </c>
      <c r="M4" t="str">
        <f>IF(D4 = 0,"Yes","No")</f>
        <v>Yes</v>
      </c>
    </row>
    <row r="5" spans="1:13" x14ac:dyDescent="0.25">
      <c r="A5" s="9" t="s">
        <v>6</v>
      </c>
      <c r="B5" s="5" t="s">
        <v>7</v>
      </c>
      <c r="C5" s="1">
        <v>1</v>
      </c>
      <c r="D5" s="1">
        <f t="shared" si="0"/>
        <v>1</v>
      </c>
      <c r="E5" t="s">
        <v>31</v>
      </c>
      <c r="M5" t="str">
        <f t="shared" ref="M5:M20" si="1">IF(D5 = 0,"Yes","No")</f>
        <v>No</v>
      </c>
    </row>
    <row r="6" spans="1:13" x14ac:dyDescent="0.25">
      <c r="A6" s="9"/>
      <c r="B6" s="5" t="s">
        <v>24</v>
      </c>
      <c r="C6" s="1">
        <v>4</v>
      </c>
      <c r="D6" s="1">
        <f t="shared" si="0"/>
        <v>4</v>
      </c>
      <c r="M6" t="str">
        <f t="shared" si="1"/>
        <v>No</v>
      </c>
    </row>
    <row r="7" spans="1:13" x14ac:dyDescent="0.25">
      <c r="A7" s="9"/>
      <c r="B7" s="5" t="s">
        <v>8</v>
      </c>
      <c r="C7" s="1">
        <v>7</v>
      </c>
      <c r="D7" s="1">
        <f t="shared" si="0"/>
        <v>7</v>
      </c>
      <c r="M7" t="str">
        <f t="shared" si="1"/>
        <v>No</v>
      </c>
    </row>
    <row r="8" spans="1:13" ht="30" x14ac:dyDescent="0.25">
      <c r="A8" s="9"/>
      <c r="B8" s="5" t="s">
        <v>10</v>
      </c>
      <c r="C8" s="1">
        <v>1</v>
      </c>
      <c r="D8" s="1">
        <f t="shared" si="0"/>
        <v>1</v>
      </c>
      <c r="M8" t="str">
        <f t="shared" si="1"/>
        <v>No</v>
      </c>
    </row>
    <row r="9" spans="1:13" ht="30" x14ac:dyDescent="0.25">
      <c r="A9" s="9"/>
      <c r="B9" s="5" t="s">
        <v>9</v>
      </c>
      <c r="C9" s="1">
        <v>4</v>
      </c>
      <c r="D9" s="1">
        <f t="shared" si="0"/>
        <v>4</v>
      </c>
      <c r="E9" t="s">
        <v>32</v>
      </c>
      <c r="M9" t="str">
        <f t="shared" si="1"/>
        <v>No</v>
      </c>
    </row>
    <row r="10" spans="1:13" ht="30" x14ac:dyDescent="0.25">
      <c r="A10" s="9"/>
      <c r="B10" s="5" t="s">
        <v>11</v>
      </c>
      <c r="C10" s="1">
        <v>1</v>
      </c>
      <c r="D10" s="1">
        <f t="shared" si="0"/>
        <v>1</v>
      </c>
      <c r="M10" t="str">
        <f t="shared" si="1"/>
        <v>No</v>
      </c>
    </row>
    <row r="11" spans="1:13" ht="30" customHeight="1" x14ac:dyDescent="0.25">
      <c r="A11" s="9" t="s">
        <v>12</v>
      </c>
      <c r="B11" s="5" t="s">
        <v>25</v>
      </c>
      <c r="C11" s="1">
        <v>3</v>
      </c>
      <c r="D11" s="1">
        <f t="shared" si="0"/>
        <v>3</v>
      </c>
      <c r="E11" t="s">
        <v>29</v>
      </c>
      <c r="M11" t="str">
        <f t="shared" si="1"/>
        <v>No</v>
      </c>
    </row>
    <row r="12" spans="1:13" x14ac:dyDescent="0.25">
      <c r="A12" s="9"/>
      <c r="B12" s="5" t="s">
        <v>26</v>
      </c>
      <c r="C12" s="1">
        <v>3</v>
      </c>
      <c r="D12" s="1">
        <f t="shared" si="0"/>
        <v>3</v>
      </c>
      <c r="M12" t="str">
        <f t="shared" si="1"/>
        <v>No</v>
      </c>
    </row>
    <row r="13" spans="1:13" ht="30" x14ac:dyDescent="0.25">
      <c r="A13" s="9"/>
      <c r="B13" s="5" t="s">
        <v>27</v>
      </c>
      <c r="C13" s="1">
        <v>1</v>
      </c>
      <c r="D13" s="1">
        <f t="shared" si="0"/>
        <v>1</v>
      </c>
      <c r="M13" t="str">
        <f t="shared" si="1"/>
        <v>No</v>
      </c>
    </row>
    <row r="14" spans="1:13" ht="30" x14ac:dyDescent="0.25">
      <c r="A14" s="9"/>
      <c r="B14" s="5" t="s">
        <v>28</v>
      </c>
      <c r="C14" s="1">
        <v>2</v>
      </c>
      <c r="D14" s="1">
        <f t="shared" si="0"/>
        <v>2</v>
      </c>
      <c r="M14" t="str">
        <f t="shared" si="1"/>
        <v>No</v>
      </c>
    </row>
    <row r="15" spans="1:13" x14ac:dyDescent="0.25">
      <c r="A15" s="5" t="s">
        <v>23</v>
      </c>
      <c r="B15" s="5" t="s">
        <v>33</v>
      </c>
      <c r="C15" s="1">
        <v>2</v>
      </c>
      <c r="D15" s="1">
        <f t="shared" si="0"/>
        <v>0</v>
      </c>
      <c r="E15" t="s">
        <v>40</v>
      </c>
      <c r="H15">
        <v>2</v>
      </c>
      <c r="M15" t="str">
        <f t="shared" si="1"/>
        <v>Yes</v>
      </c>
    </row>
    <row r="16" spans="1:13" ht="30" x14ac:dyDescent="0.25">
      <c r="A16" s="9" t="s">
        <v>34</v>
      </c>
      <c r="B16" s="5" t="s">
        <v>39</v>
      </c>
      <c r="C16" s="1">
        <v>5</v>
      </c>
      <c r="D16" s="1">
        <f t="shared" si="0"/>
        <v>5</v>
      </c>
      <c r="M16" s="6" t="str">
        <f t="shared" si="1"/>
        <v>No</v>
      </c>
    </row>
    <row r="17" spans="1:13" x14ac:dyDescent="0.25">
      <c r="A17" s="9"/>
      <c r="B17" s="5" t="s">
        <v>37</v>
      </c>
      <c r="C17" s="1">
        <v>2</v>
      </c>
      <c r="D17" s="1">
        <f t="shared" si="0"/>
        <v>2</v>
      </c>
      <c r="M17" s="6" t="str">
        <f t="shared" si="1"/>
        <v>No</v>
      </c>
    </row>
    <row r="18" spans="1:13" x14ac:dyDescent="0.25">
      <c r="A18" s="9"/>
      <c r="B18" s="5" t="s">
        <v>38</v>
      </c>
      <c r="C18" s="1">
        <v>2</v>
      </c>
      <c r="D18" s="1">
        <f t="shared" si="0"/>
        <v>2</v>
      </c>
      <c r="M18" s="6" t="str">
        <f t="shared" si="1"/>
        <v>No</v>
      </c>
    </row>
    <row r="19" spans="1:13" x14ac:dyDescent="0.25">
      <c r="A19" s="9"/>
      <c r="B19" s="5" t="s">
        <v>35</v>
      </c>
      <c r="C19" s="1">
        <v>2</v>
      </c>
      <c r="D19" s="1">
        <f t="shared" si="0"/>
        <v>2</v>
      </c>
      <c r="M19" s="6" t="str">
        <f t="shared" si="1"/>
        <v>No</v>
      </c>
    </row>
    <row r="20" spans="1:13" x14ac:dyDescent="0.25">
      <c r="A20" s="9"/>
      <c r="B20" s="5" t="s">
        <v>36</v>
      </c>
      <c r="C20" s="1">
        <v>2</v>
      </c>
      <c r="D20" s="1">
        <f t="shared" si="0"/>
        <v>2</v>
      </c>
      <c r="M20" s="6" t="str">
        <f t="shared" si="1"/>
        <v>No</v>
      </c>
    </row>
  </sheetData>
  <mergeCells count="6">
    <mergeCell ref="G1:K1"/>
    <mergeCell ref="D1:D2"/>
    <mergeCell ref="A5:A10"/>
    <mergeCell ref="A3:A4"/>
    <mergeCell ref="A16:A20"/>
    <mergeCell ref="A11:A14"/>
  </mergeCells>
  <conditionalFormatting sqref="M1:M1048576">
    <cfRule type="containsText" dxfId="1" priority="1" operator="containsText" text="No">
      <formula>NOT(ISERROR(SEARCH("No",M1)))</formula>
    </cfRule>
    <cfRule type="containsText" dxfId="0" priority="2" operator="containsText" text="Yes">
      <formula>NOT(ISERROR(SEARCH("Yes",M1)))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A5" sqref="A5"/>
    </sheetView>
  </sheetViews>
  <sheetFormatPr defaultRowHeight="15" x14ac:dyDescent="0.25"/>
  <sheetData>
    <row r="1" spans="1:5" x14ac:dyDescent="0.25">
      <c r="A1" t="s">
        <v>19</v>
      </c>
    </row>
    <row r="2" spans="1:5" x14ac:dyDescent="0.25">
      <c r="A2">
        <f>SUM('Sprint 2 Backlog'!C:C)</f>
        <v>44</v>
      </c>
      <c r="E2">
        <v>0</v>
      </c>
    </row>
    <row r="4" spans="1:5" x14ac:dyDescent="0.25">
      <c r="A4" t="s">
        <v>13</v>
      </c>
      <c r="B4" t="s">
        <v>14</v>
      </c>
      <c r="C4" t="s">
        <v>15</v>
      </c>
      <c r="D4" t="s">
        <v>16</v>
      </c>
      <c r="E4" t="s">
        <v>17</v>
      </c>
    </row>
    <row r="5" spans="1:5" x14ac:dyDescent="0.25">
      <c r="A5">
        <f>$A$2 - SUM('Sprint 2 Backlog'!G:G)</f>
        <v>44</v>
      </c>
      <c r="B5">
        <f>$A$2 - SUM('Sprint 2 Backlog'!G:H)</f>
        <v>40</v>
      </c>
      <c r="C5">
        <f>$A$2 - SUM('Sprint 2 Backlog'!G:I)</f>
        <v>40</v>
      </c>
      <c r="D5">
        <f>$A$2 - SUM('Sprint 2 Backlog'!G:J)</f>
        <v>40</v>
      </c>
      <c r="E5">
        <f>$A$2 - SUM('Sprint 2 Backlog'!G:K)</f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2 Backlog</vt:lpstr>
      <vt:lpstr>Team Roster</vt:lpstr>
      <vt:lpstr>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CameronMcneill</dc:creator>
  <cp:lastModifiedBy>Cameron McNeill</cp:lastModifiedBy>
  <dcterms:created xsi:type="dcterms:W3CDTF">2020-02-03T13:12:31Z</dcterms:created>
  <dcterms:modified xsi:type="dcterms:W3CDTF">2020-02-05T09:49:34Z</dcterms:modified>
</cp:coreProperties>
</file>