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Laci 2023\2023-Progi\"/>
    </mc:Choice>
  </mc:AlternateContent>
  <xr:revisionPtr revIDLastSave="0" documentId="13_ncr:1_{17267D28-FB6D-433E-9CAB-A334E757CD15}" xr6:coauthVersionLast="36" xr6:coauthVersionMax="36" xr10:uidLastSave="{00000000-0000-0000-0000-000000000000}"/>
  <bookViews>
    <workbookView xWindow="0" yWindow="0" windowWidth="28800" windowHeight="12225" xr2:uid="{EAA19D98-1BCF-417E-BCE5-99F2153833A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C10" i="1"/>
  <c r="E3" i="1"/>
  <c r="E4" i="1"/>
  <c r="E5" i="1"/>
  <c r="E6" i="1"/>
  <c r="E7" i="1"/>
  <c r="E8" i="1"/>
  <c r="E2" i="1"/>
  <c r="C9" i="1"/>
  <c r="D3" i="1"/>
  <c r="D4" i="1"/>
  <c r="D5" i="1"/>
  <c r="D6" i="1"/>
  <c r="D7" i="1"/>
  <c r="D8" i="1"/>
  <c r="D2" i="1"/>
  <c r="D9" i="1" l="1"/>
  <c r="D10" i="1"/>
  <c r="E10" i="1"/>
  <c r="E9" i="1"/>
</calcChain>
</file>

<file path=xl/sharedStrings.xml><?xml version="1.0" encoding="utf-8"?>
<sst xmlns="http://schemas.openxmlformats.org/spreadsheetml/2006/main" count="7" uniqueCount="7">
  <si>
    <t>Indulás</t>
  </si>
  <si>
    <t>Érkezés</t>
  </si>
  <si>
    <t>Út</t>
  </si>
  <si>
    <t>Sebesség</t>
  </si>
  <si>
    <t>Több</t>
  </si>
  <si>
    <t>Átlag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</si>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</sst>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h:mm;@"/>
    <numFmt numFmtId="167" formatCode="General&quot;km &quot;"/>
    <numFmt numFmtId="168" formatCode="0.00&quot;km/h 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mediumDashDotDot">
        <color auto="1"/>
      </bottom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4" borderId="1" xfId="0" applyFill="1" applyBorder="1"/>
    <xf numFmtId="0" fontId="0" fillId="0" borderId="2" xfId="0" applyBorder="1"/>
    <xf numFmtId="166" fontId="0" fillId="0" borderId="1" xfId="0" applyNumberFormat="1" applyBorder="1"/>
    <xf numFmtId="0" fontId="2" fillId="2" borderId="0" xfId="2"/>
    <xf numFmtId="0" fontId="3" fillId="3" borderId="0" xfId="3"/>
    <xf numFmtId="167" fontId="0" fillId="0" borderId="1" xfId="0" applyNumberFormat="1" applyBorder="1"/>
    <xf numFmtId="167" fontId="2" fillId="2" borderId="3" xfId="2" applyNumberFormat="1" applyBorder="1"/>
    <xf numFmtId="167" fontId="3" fillId="3" borderId="4" xfId="3" applyNumberFormat="1" applyBorder="1"/>
    <xf numFmtId="168" fontId="0" fillId="4" borderId="1" xfId="0" applyNumberFormat="1" applyFill="1" applyBorder="1"/>
    <xf numFmtId="168" fontId="2" fillId="2" borderId="3" xfId="2" applyNumberFormat="1" applyBorder="1"/>
    <xf numFmtId="168" fontId="3" fillId="3" borderId="4" xfId="3" applyNumberFormat="1" applyBorder="1"/>
    <xf numFmtId="0" fontId="0" fillId="4" borderId="6" xfId="0" applyFill="1" applyBorder="1"/>
    <xf numFmtId="9" fontId="0" fillId="5" borderId="5" xfId="1" applyFont="1" applyFill="1" applyBorder="1"/>
  </cellXfs>
  <cellStyles count="4">
    <cellStyle name="Jó" xfId="2" builtinId="26"/>
    <cellStyle name="Normál" xfId="0" builtinId="0"/>
    <cellStyle name="Semleges" xfId="3" builtinId="28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72B7-E421-4501-BB95-A8B69A59057A}">
  <dimension ref="A1:L10"/>
  <sheetViews>
    <sheetView tabSelected="1" zoomScale="170" zoomScaleNormal="170" workbookViewId="0">
      <selection activeCell="H8" sqref="H8"/>
    </sheetView>
  </sheetViews>
  <sheetFormatPr defaultRowHeight="15" x14ac:dyDescent="0.25"/>
  <cols>
    <col min="4" max="4" width="10.85546875" bestFit="1" customWidth="1"/>
  </cols>
  <sheetData>
    <row r="1" spans="1:1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thickBot="1" x14ac:dyDescent="0.3">
      <c r="A2" s="3">
        <v>0.59791666666666665</v>
      </c>
      <c r="B2" s="3">
        <v>0.64930555555555558</v>
      </c>
      <c r="C2" s="6">
        <v>14.25</v>
      </c>
      <c r="D2" s="9">
        <f>C2/((B2-A2)*24)</f>
        <v>11.554054054054046</v>
      </c>
      <c r="E2" s="12" t="str">
        <f>IF(C2&gt;20,"+","-")</f>
        <v>-</v>
      </c>
      <c r="F2" s="13">
        <f>C2/$C$9</f>
        <v>0.10015462468372224</v>
      </c>
    </row>
    <row r="3" spans="1:12" ht="15.75" thickBot="1" x14ac:dyDescent="0.3">
      <c r="A3" s="3">
        <v>0.42569444444444443</v>
      </c>
      <c r="B3" s="3">
        <v>0.49652777777777773</v>
      </c>
      <c r="C3" s="6">
        <v>20.2</v>
      </c>
      <c r="D3" s="9">
        <f t="shared" ref="D3:D8" si="0">C3/((B3-A3)*24)</f>
        <v>11.882352941176475</v>
      </c>
      <c r="E3" s="12" t="str">
        <f t="shared" ref="E3:E10" si="1">IF(C3&gt;20,"+","-")</f>
        <v>+</v>
      </c>
      <c r="F3" s="13">
        <f t="shared" ref="F3:F8" si="2">C3/$C$9</f>
        <v>0.14197357323587292</v>
      </c>
    </row>
    <row r="4" spans="1:12" ht="15.75" thickBot="1" x14ac:dyDescent="0.3">
      <c r="A4" s="3">
        <v>0.40902777777777777</v>
      </c>
      <c r="B4" s="3">
        <v>0.47361111111111115</v>
      </c>
      <c r="C4" s="6">
        <v>19.600000000000001</v>
      </c>
      <c r="D4" s="9">
        <f t="shared" si="0"/>
        <v>12.645161290322573</v>
      </c>
      <c r="E4" s="12" t="str">
        <f t="shared" si="1"/>
        <v>-</v>
      </c>
      <c r="F4" s="13">
        <f t="shared" si="2"/>
        <v>0.13775653640708463</v>
      </c>
    </row>
    <row r="5" spans="1:12" ht="15.75" thickBot="1" x14ac:dyDescent="0.3">
      <c r="A5" s="3">
        <v>0.62847222222222221</v>
      </c>
      <c r="B5" s="3">
        <v>0.72152777777777777</v>
      </c>
      <c r="C5" s="6">
        <v>27.4</v>
      </c>
      <c r="D5" s="9">
        <f t="shared" si="0"/>
        <v>12.26865671641791</v>
      </c>
      <c r="E5" s="12" t="str">
        <f t="shared" si="1"/>
        <v>+</v>
      </c>
      <c r="F5" s="13">
        <f t="shared" si="2"/>
        <v>0.19257801518133258</v>
      </c>
      <c r="L5" s="5" t="s">
        <v>5</v>
      </c>
    </row>
    <row r="6" spans="1:12" ht="15.75" thickBot="1" x14ac:dyDescent="0.3">
      <c r="A6" s="3">
        <v>0.59375</v>
      </c>
      <c r="B6" s="3">
        <v>0.67569444444444438</v>
      </c>
      <c r="C6" s="6">
        <v>25.55</v>
      </c>
      <c r="D6" s="9">
        <f t="shared" si="0"/>
        <v>12.991525423728826</v>
      </c>
      <c r="E6" s="12" t="str">
        <f t="shared" si="1"/>
        <v>+</v>
      </c>
      <c r="F6" s="13">
        <f t="shared" si="2"/>
        <v>0.17957548495923531</v>
      </c>
      <c r="L6" s="4" t="s">
        <v>6</v>
      </c>
    </row>
    <row r="7" spans="1:12" ht="15.75" thickBot="1" x14ac:dyDescent="0.3">
      <c r="A7" s="3">
        <v>0.58472222222222225</v>
      </c>
      <c r="B7" s="3">
        <v>0.62013888888888891</v>
      </c>
      <c r="C7" s="6">
        <v>13.37</v>
      </c>
      <c r="D7" s="9">
        <f t="shared" si="0"/>
        <v>15.729411764705889</v>
      </c>
      <c r="E7" s="12" t="str">
        <f t="shared" si="1"/>
        <v>-</v>
      </c>
      <c r="F7" s="13">
        <f t="shared" si="2"/>
        <v>9.3969637334832712E-2</v>
      </c>
    </row>
    <row r="8" spans="1:12" ht="15.75" thickBot="1" x14ac:dyDescent="0.3">
      <c r="A8" s="3">
        <v>0.58263888888888882</v>
      </c>
      <c r="B8" s="3">
        <v>0.6645833333333333</v>
      </c>
      <c r="C8" s="6">
        <v>21.91</v>
      </c>
      <c r="D8" s="9">
        <f t="shared" si="0"/>
        <v>11.140677966101689</v>
      </c>
      <c r="E8" s="12" t="str">
        <f t="shared" si="1"/>
        <v>+</v>
      </c>
      <c r="F8" s="13">
        <f t="shared" si="2"/>
        <v>0.1539921281979196</v>
      </c>
    </row>
    <row r="9" spans="1:12" ht="15.75" thickBot="1" x14ac:dyDescent="0.3">
      <c r="C9" s="7">
        <f>SUM(C2:C8)</f>
        <v>142.28</v>
      </c>
      <c r="D9" s="10">
        <f>MAX(D2:D8)</f>
        <v>15.729411764705889</v>
      </c>
      <c r="E9" s="1" t="str">
        <f t="shared" si="1"/>
        <v>+</v>
      </c>
    </row>
    <row r="10" spans="1:12" ht="15.75" thickBot="1" x14ac:dyDescent="0.3">
      <c r="C10" s="8">
        <f>AVERAGE(C2:C8)</f>
        <v>20.325714285714287</v>
      </c>
      <c r="D10" s="11">
        <f>AVERAGE(D2:D8)</f>
        <v>12.60169145092963</v>
      </c>
      <c r="E10" s="1" t="str">
        <f t="shared" si="1"/>
        <v>+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Tálas László Martin</dc:creator>
  <cp:lastModifiedBy>Tálas László Martin</cp:lastModifiedBy>
  <dcterms:created xsi:type="dcterms:W3CDTF">2022-10-04T10:45:43Z</dcterms:created>
  <dcterms:modified xsi:type="dcterms:W3CDTF">2022-10-04T11:14:08Z</dcterms:modified>
</cp:coreProperties>
</file>