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20" yWindow="135" windowWidth="18060" windowHeight="7560" activeTab="3"/>
  </bookViews>
  <sheets>
    <sheet name="Empire Wide Halls Glyph Groups" sheetId="1" r:id="rId1"/>
    <sheet name="Glyphs by Planet" sheetId="5" r:id="rId2"/>
    <sheet name="Pivot Table" sheetId="2" r:id="rId3"/>
    <sheet name="Pivot Chart" sheetId="3" r:id="rId4"/>
  </sheets>
  <definedNames>
    <definedName name="glyphsbyplanet" localSheetId="1" hidden="1">'Glyphs by Planet'!$B$3:$D$4</definedName>
    <definedName name="planets" localSheetId="1" hidden="1">'Glyphs by Planet'!$F$3:$F$4</definedName>
    <definedName name="Query_from_TLE" localSheetId="0" hidden="1">'Empire Wide Halls Glyph Groups'!$A$3:$B$4</definedName>
  </definedNames>
  <calcPr calcId="125725"/>
  <pivotCaches>
    <pivotCache cacheId="37" r:id="rId5"/>
    <pivotCache cacheId="39" r:id="rId6"/>
  </pivotCaches>
</workbook>
</file>

<file path=xl/calcChain.xml><?xml version="1.0" encoding="utf-8"?>
<calcChain xmlns="http://schemas.openxmlformats.org/spreadsheetml/2006/main">
  <c r="F23" i="1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A400" i="5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H4"/>
  <c r="L8" l="1"/>
  <c r="L6"/>
  <c r="L10"/>
  <c r="L14"/>
  <c r="L18"/>
  <c r="L22"/>
  <c r="L5"/>
  <c r="L9"/>
  <c r="L13"/>
  <c r="L17"/>
  <c r="L21"/>
  <c r="L4"/>
  <c r="L12"/>
  <c r="L16"/>
  <c r="L20"/>
  <c r="L7"/>
  <c r="L11"/>
  <c r="L15"/>
  <c r="L19"/>
  <c r="L23"/>
  <c r="M8" l="1"/>
  <c r="N16"/>
  <c r="N8"/>
  <c r="M16"/>
  <c r="M20"/>
  <c r="N20"/>
  <c r="M4"/>
  <c r="N4"/>
  <c r="M12"/>
  <c r="N12"/>
  <c r="H12" i="1"/>
  <c r="G4"/>
  <c r="H8"/>
  <c r="H16"/>
  <c r="H20"/>
  <c r="G20"/>
  <c r="H4"/>
  <c r="G12"/>
  <c r="G8"/>
  <c r="G16"/>
  <c r="O25" i="5" l="1"/>
</calcChain>
</file>

<file path=xl/connections.xml><?xml version="1.0" encoding="utf-8"?>
<connections xmlns="http://schemas.openxmlformats.org/spreadsheetml/2006/main">
  <connection id="1" name="glyphsbyplanet" type="1" refreshedVersion="3" background="1" refreshOnLoad="1" saveData="1">
    <dbPr connection="DSN=TLE;Database=C:\Users\xggx\tle.sqlite;StepAPI=0;SyncPragma=;NoTXN=0;Timeout=;ShortNames=0;LongNames=0;NoCreat=0;NoWCHAR=0;FKSupport=0;JournalMode=;OEMCP=0;LoadExt=;BigInt=0;" command="SELECT mostrecentglyphsbyplanet_0.planet, mostrecentglyphsbyplanet_0.glyph, mostrecentglyphsbyplanet_0.quantity_x000d__x000a_FROM main.mostrecentglyphsbyplanet mostrecentglyphsbyplanet_0_x000d__x000a_ORDER BY mostrecentglyphsbyplanet_0.planet, mostrecentglyphsbyplanet_0.glyph"/>
  </connection>
  <connection id="2" odcFile="C:\Users\xggx\AppData\Roaming\Microsoft\Queries\glyphsummary.dqy" name="glyphsummary" type="1" refreshedVersion="3" background="1" refreshOnLoad="1" saveData="1">
    <dbPr connection="DSN=TLE;Database=C:\Users\xggx\tle.sqlite;StepAPI=0;SyncPragma=;NoTXN=0;Timeout=;ShortNames=0;LongNames=0;NoCreat=0;NoWCHAR=0;FKSupport=0;JournalMode=;OEMCP=0;LoadExt=;BigInt=0;" command="SELECT glyphsummary_0.mydate, glyphsummary_0.glyph, glyphsummary_0.quantity  FROM main.glyphsummary glyphsummary_0"/>
  </connection>
  <connection id="3" name="Pivot Table" type="1" refreshedVersion="3" background="1" refreshOnLoad="1" saveData="1">
    <dbPr connection="DSN=TLE;Database=C:\Users\xggx\tle.sqlite;StepAPI=0;SyncPragma=;NoTXN=0;Timeout=;ShortNames=0;LongNames=0;NoCreat=0;NoWCHAR=0;FKSupport=0;JournalMode=;OEMCP=0;LoadExt=;BigInt=0;" command="SELECT mostrecentglyphs_0.glyph, mostrecentglyphs_0.quantity_x000d__x000a_FROM main.mostrecentglyphs mostrecentglyphs_0"/>
  </connection>
  <connection id="4" name="planets" type="1" refreshedVersion="3" background="1" refreshOnLoad="1" saveData="1">
    <dbPr connection="DSN=TLE;Database=C:\Users\xggx\tle.sqlite;StepAPI=0;SyncPragma=;NoTXN=0;Timeout=;ShortNames=0;LongNames=0;NoCreat=0;NoWCHAR=0;FKSupport=0;JournalMode=;OEMCP=0;LoadExt=;BigInt=0;" command="SELECT planets_0.planet_x000d__x000a_FROM main.planets planets_0_x000d__x000a_ORDER BY planets_0.planet"/>
  </connection>
</connections>
</file>

<file path=xl/sharedStrings.xml><?xml version="1.0" encoding="utf-8"?>
<sst xmlns="http://schemas.openxmlformats.org/spreadsheetml/2006/main" count="75" uniqueCount="39">
  <si>
    <t>Goethite</t>
  </si>
  <si>
    <t>Halite</t>
  </si>
  <si>
    <t>Gypsum</t>
  </si>
  <si>
    <t>Trona</t>
  </si>
  <si>
    <t>Gold</t>
  </si>
  <si>
    <t>Anthracite</t>
  </si>
  <si>
    <t>Uraninite</t>
  </si>
  <si>
    <t>Bauxite</t>
  </si>
  <si>
    <t>Kerogen</t>
  </si>
  <si>
    <t>Methane</t>
  </si>
  <si>
    <t>Sulfur</t>
  </si>
  <si>
    <t>Zircon</t>
  </si>
  <si>
    <t>Monazite</t>
  </si>
  <si>
    <t>Fluorite</t>
  </si>
  <si>
    <t>Beryl</t>
  </si>
  <si>
    <t>Magnetite</t>
  </si>
  <si>
    <t>Rutile</t>
  </si>
  <si>
    <t>Chromite</t>
  </si>
  <si>
    <t>Chalcopyrite</t>
  </si>
  <si>
    <t>Galena</t>
  </si>
  <si>
    <t>Smallest</t>
  </si>
  <si>
    <t>2nd Smallest</t>
  </si>
  <si>
    <t>mydate</t>
  </si>
  <si>
    <t>glyph</t>
  </si>
  <si>
    <t>quantity</t>
  </si>
  <si>
    <t>Sum of quantity</t>
  </si>
  <si>
    <t>Glyph Type</t>
  </si>
  <si>
    <t>Quantity</t>
  </si>
  <si>
    <t>Halls A</t>
  </si>
  <si>
    <t>Halls B</t>
  </si>
  <si>
    <t>Halls C</t>
  </si>
  <si>
    <t>Halls D</t>
  </si>
  <si>
    <t>Halls E</t>
  </si>
  <si>
    <t>planet</t>
  </si>
  <si>
    <t>Glyphs by Planet</t>
  </si>
  <si>
    <t>Approximate number of halls at next build</t>
  </si>
  <si>
    <t>Empire Wide Glyphs Report</t>
  </si>
  <si>
    <t>Empire Wide Glyphs by Date</t>
  </si>
  <si>
    <t>Glyph Groups by Planet - Click on a planet name in the list box to change outputs in the grid at right.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</si>
</sst>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B050"/>
      <name val="Arial"/>
      <family val="2"/>
    </font>
    <font>
      <sz val="11"/>
      <color rgb="FF7030A0"/>
      <name val="Arial"/>
      <family val="2"/>
    </font>
    <font>
      <sz val="11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pivotButton="1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4" fillId="0" borderId="6" xfId="0" applyFont="1" applyBorder="1"/>
    <xf numFmtId="0" fontId="0" fillId="0" borderId="8" xfId="0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10" xfId="0" applyBorder="1" applyAlignment="1">
      <alignment horizontal="center"/>
    </xf>
    <xf numFmtId="0" fontId="5" fillId="0" borderId="6" xfId="0" applyFont="1" applyBorder="1"/>
    <xf numFmtId="0" fontId="5" fillId="0" borderId="0" xfId="0" applyFont="1" applyBorder="1"/>
    <xf numFmtId="0" fontId="8" fillId="0" borderId="11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6" fillId="0" borderId="0" xfId="0" applyFont="1" applyBorder="1"/>
    <xf numFmtId="0" fontId="3" fillId="0" borderId="0" xfId="0" applyFont="1" applyBorder="1"/>
    <xf numFmtId="0" fontId="9" fillId="0" borderId="11" xfId="0" applyFont="1" applyBorder="1" applyAlignment="1">
      <alignment wrapText="1"/>
    </xf>
    <xf numFmtId="0" fontId="7" fillId="0" borderId="6" xfId="0" applyFont="1" applyBorder="1"/>
    <xf numFmtId="0" fontId="7" fillId="0" borderId="0" xfId="0" applyFont="1" applyBorder="1"/>
    <xf numFmtId="0" fontId="10" fillId="0" borderId="0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3" fillId="0" borderId="6" xfId="0" applyFont="1" applyBorder="1"/>
    <xf numFmtId="0" fontId="3" fillId="0" borderId="11" xfId="0" applyFont="1" applyBorder="1"/>
    <xf numFmtId="0" fontId="0" fillId="0" borderId="0" xfId="0" applyAlignme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9" xfId="0" applyFont="1" applyBorder="1"/>
    <xf numFmtId="0" fontId="0" fillId="0" borderId="20" xfId="0" applyBorder="1" applyAlignment="1">
      <alignment horizontal="center"/>
    </xf>
    <xf numFmtId="0" fontId="5" fillId="0" borderId="19" xfId="0" applyFont="1" applyBorder="1"/>
    <xf numFmtId="0" fontId="3" fillId="0" borderId="20" xfId="0" applyFont="1" applyBorder="1" applyAlignment="1">
      <alignment horizontal="center"/>
    </xf>
    <xf numFmtId="0" fontId="6" fillId="0" borderId="19" xfId="0" applyFont="1" applyBorder="1"/>
    <xf numFmtId="0" fontId="7" fillId="0" borderId="19" xfId="0" applyFont="1" applyBorder="1"/>
    <xf numFmtId="0" fontId="10" fillId="0" borderId="19" xfId="0" applyFont="1" applyBorder="1" applyAlignment="1">
      <alignment wrapText="1"/>
    </xf>
    <xf numFmtId="0" fontId="3" fillId="0" borderId="19" xfId="0" applyFont="1" applyBorder="1"/>
    <xf numFmtId="0" fontId="3" fillId="0" borderId="21" xfId="0" applyFont="1" applyBorder="1"/>
    <xf numFmtId="0" fontId="0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16" xfId="0" applyFont="1" applyBorder="1"/>
    <xf numFmtId="0" fontId="0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21" xfId="0" applyFont="1" applyBorder="1"/>
    <xf numFmtId="0" fontId="5" fillId="0" borderId="16" xfId="0" applyFont="1" applyBorder="1"/>
    <xf numFmtId="0" fontId="8" fillId="0" borderId="21" xfId="0" applyFont="1" applyBorder="1" applyAlignment="1">
      <alignment wrapText="1"/>
    </xf>
    <xf numFmtId="0" fontId="3" fillId="0" borderId="23" xfId="0" applyFont="1" applyBorder="1" applyAlignment="1">
      <alignment horizontal="center"/>
    </xf>
    <xf numFmtId="0" fontId="9" fillId="0" borderId="16" xfId="0" applyFont="1" applyBorder="1" applyAlignment="1">
      <alignment wrapText="1"/>
    </xf>
    <xf numFmtId="0" fontId="3" fillId="0" borderId="18" xfId="0" applyFont="1" applyBorder="1" applyAlignment="1">
      <alignment horizontal="center"/>
    </xf>
    <xf numFmtId="0" fontId="9" fillId="0" borderId="21" xfId="0" applyFont="1" applyBorder="1" applyAlignment="1">
      <alignment wrapText="1"/>
    </xf>
    <xf numFmtId="0" fontId="7" fillId="0" borderId="16" xfId="0" applyFont="1" applyBorder="1"/>
    <xf numFmtId="0" fontId="10" fillId="0" borderId="21" xfId="0" applyFont="1" applyBorder="1" applyAlignment="1">
      <alignment wrapText="1"/>
    </xf>
    <xf numFmtId="0" fontId="3" fillId="0" borderId="0" xfId="0" applyFont="1" applyFill="1" applyBorder="1"/>
    <xf numFmtId="0" fontId="2" fillId="0" borderId="0" xfId="0" applyFont="1"/>
    <xf numFmtId="0" fontId="0" fillId="0" borderId="3" xfId="0" pivotButton="1" applyBorder="1"/>
    <xf numFmtId="0" fontId="0" fillId="0" borderId="24" xfId="0" applyBorder="1"/>
    <xf numFmtId="0" fontId="0" fillId="0" borderId="4" xfId="0" applyBorder="1"/>
  </cellXfs>
  <cellStyles count="1">
    <cellStyle name="Normal" xfId="0" builtinId="0"/>
  </cellStyles>
  <dxfs count="7">
    <dxf>
      <numFmt numFmtId="3" formatCode="#,##0"/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alignment horizontal="center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numFmt numFmtId="3" formatCode="#,##0"/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[glyphreport.xlsx]Pivot Chart!PivotTable3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</c:pivotFmts>
    <c:plotArea>
      <c:layout>
        <c:manualLayout>
          <c:layoutTarget val="inner"/>
          <c:xMode val="edge"/>
          <c:yMode val="edge"/>
          <c:x val="3.2235675837689312E-2"/>
          <c:y val="3.2781486070586355E-2"/>
          <c:w val="0.76840951484838305"/>
          <c:h val="0.91251258746921216"/>
        </c:manualLayout>
      </c:layout>
      <c:lineChart>
        <c:grouping val="standard"/>
        <c:marker val="1"/>
        <c:axId val="119147520"/>
        <c:axId val="119165696"/>
      </c:lineChart>
      <c:catAx>
        <c:axId val="119147520"/>
        <c:scaling>
          <c:orientation val="minMax"/>
        </c:scaling>
        <c:axPos val="b"/>
        <c:tickLblPos val="nextTo"/>
        <c:crossAx val="119165696"/>
        <c:crosses val="autoZero"/>
        <c:auto val="1"/>
        <c:lblAlgn val="ctr"/>
        <c:lblOffset val="100"/>
      </c:catAx>
      <c:valAx>
        <c:axId val="119165696"/>
        <c:scaling>
          <c:orientation val="minMax"/>
        </c:scaling>
        <c:axPos val="l"/>
        <c:majorGridlines/>
        <c:numFmt formatCode="General" sourceLinked="1"/>
        <c:tickLblPos val="nextTo"/>
        <c:crossAx val="119147520"/>
        <c:crosses val="autoZero"/>
        <c:crossBetween val="between"/>
      </c:valAx>
    </c:plotArea>
    <c:legend>
      <c:legendPos val="r"/>
      <c:layout/>
    </c:legend>
    <c:plotVisOnly val="1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180974</xdr:rowOff>
    </xdr:from>
    <xdr:to>
      <xdr:col>14</xdr:col>
      <xdr:colOff>514349</xdr:colOff>
      <xdr:row>34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xggx" refreshedDate="41399.467335185182" backgroundQuery="1" createdVersion="3" refreshedVersion="3" recordCount="0">
  <cacheSource type="external" connectionId="2"/>
  <cacheFields count="3">
    <cacheField name="mydate" numFmtId="0" sqlType="11">
      <sharedItems containsSemiMixedTypes="0" containsNonDate="0" containsDate="1" containsString="0" minDate="2013-04-13T16:22:30" maxDate="2013-05-05T12:43:24" count="25">
        <d v="2013-04-18T12:43:29" u="1"/>
        <d v="2013-04-14T12:43:22" u="1"/>
        <d v="2013-04-28T12:43:24" u="1"/>
        <d v="2013-05-03T13:20:39" u="1"/>
        <d v="2013-04-23T12:43:30" u="1"/>
        <d v="2013-05-05T12:43:24" u="1"/>
        <d v="2013-05-02T12:43:31" u="1"/>
        <d v="2013-04-19T12:43:25" u="1"/>
        <d v="2013-04-13T16:22:30" u="1"/>
        <d v="2013-04-30T12:43:35" u="1"/>
        <d v="2013-04-17T12:43:24" u="1"/>
        <d v="2013-04-24T12:43:25" u="1"/>
        <d v="2013-04-26T12:43:30" u="1"/>
        <d v="2013-04-27T14:29:31" u="1"/>
        <d v="2013-04-16T13:06:46" u="1"/>
        <d v="2013-04-13T18:37:35" u="1"/>
        <d v="2013-04-15T12:43:26" u="1"/>
        <d v="2013-04-22T12:43:27" u="1"/>
        <d v="2013-05-01T12:43:29" u="1"/>
        <d v="2013-04-25T12:58:22" u="1"/>
        <d v="2013-04-20T12:43:27" u="1"/>
        <d v="2013-04-21T12:43:17" u="1"/>
        <d v="2013-04-29T12:43:32" u="1"/>
        <d v="2013-04-13T18:34:13" u="1"/>
        <d v="2013-05-04T12:43:29" u="1"/>
      </sharedItems>
    </cacheField>
    <cacheField name="glyph" numFmtId="0" sqlType="-10">
      <sharedItems count="20">
        <s v="goethite" u="1"/>
        <s v="uraninite" u="1"/>
        <s v="halite" u="1"/>
        <s v="chalcopyrite" u="1"/>
        <s v="rutile" u="1"/>
        <s v="fluorite" u="1"/>
        <s v="kerogen" u="1"/>
        <s v="gypsum" u="1"/>
        <s v="gold" u="1"/>
        <s v="beryl" u="1"/>
        <s v="bauxite" u="1"/>
        <s v="chromite" u="1"/>
        <s v="anthracite" u="1"/>
        <s v="trona" u="1"/>
        <s v="monazite" u="1"/>
        <s v="magnetite" u="1"/>
        <s v="zircon" u="1"/>
        <s v="galena" u="1"/>
        <s v="methane" u="1"/>
        <s v="sulfur" u="1"/>
      </sharedItems>
    </cacheField>
    <cacheField name="quantity" numFmtId="0" sqlType="-9">
      <sharedItems containsSemiMixedTypes="0" containsString="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xggx" refreshedDate="41399.467336574075" backgroundQuery="1" createdVersion="3" refreshedVersion="3" recordCount="0">
  <cacheSource type="external" connectionId="2"/>
  <cacheFields count="3">
    <cacheField name="mydate" numFmtId="0" sqlType="11">
      <sharedItems containsSemiMixedTypes="0" containsNonDate="0" containsDate="1" containsString="0" minDate="2013-04-13T16:22:30" maxDate="2013-05-05T12:43:24" count="25">
        <d v="2013-04-18T12:43:29" u="1"/>
        <d v="2013-04-14T12:43:22" u="1"/>
        <d v="2013-04-28T12:43:24" u="1"/>
        <d v="2013-05-03T13:20:39" u="1"/>
        <d v="2013-04-23T12:43:30" u="1"/>
        <d v="2013-05-05T12:43:24" u="1"/>
        <d v="2013-05-02T12:43:31" u="1"/>
        <d v="2013-04-19T12:43:25" u="1"/>
        <d v="2013-04-13T16:22:30" u="1"/>
        <d v="2013-04-30T12:43:35" u="1"/>
        <d v="2013-04-17T12:43:24" u="1"/>
        <d v="2013-04-24T12:43:25" u="1"/>
        <d v="2013-04-26T12:43:30" u="1"/>
        <d v="2013-04-27T14:29:31" u="1"/>
        <d v="2013-04-16T13:06:46" u="1"/>
        <d v="2013-04-13T18:37:35" u="1"/>
        <d v="2013-04-15T12:43:26" u="1"/>
        <d v="2013-04-22T12:43:27" u="1"/>
        <d v="2013-05-01T12:43:29" u="1"/>
        <d v="2013-04-25T12:58:22" u="1"/>
        <d v="2013-04-20T12:43:27" u="1"/>
        <d v="2013-04-21T12:43:17" u="1"/>
        <d v="2013-04-29T12:43:32" u="1"/>
        <d v="2013-04-13T18:34:13" u="1"/>
        <d v="2013-05-04T12:43:29" u="1"/>
      </sharedItems>
    </cacheField>
    <cacheField name="glyph" numFmtId="0" sqlType="-10">
      <sharedItems count="20">
        <s v="goethite" u="1"/>
        <s v="uraninite" u="1"/>
        <s v="halite" u="1"/>
        <s v="chalcopyrite" u="1"/>
        <s v="rutile" u="1"/>
        <s v="fluorite" u="1"/>
        <s v="kerogen" u="1"/>
        <s v="gypsum" u="1"/>
        <s v="gold" u="1"/>
        <s v="beryl" u="1"/>
        <s v="bauxite" u="1"/>
        <s v="chromite" u="1"/>
        <s v="anthracite" u="1"/>
        <s v="trona" u="1"/>
        <s v="monazite" u="1"/>
        <s v="magnetite" u="1"/>
        <s v="zircon" u="1"/>
        <s v="galena" u="1"/>
        <s v="methane" u="1"/>
        <s v="sulfur" u="1"/>
      </sharedItems>
    </cacheField>
    <cacheField name="quantity" numFmtId="0" sqlType="-9">
      <sharedItems containsSemiMixedTypes="0" containsString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Cache/pivotCacheRecords2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7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 fieldListSortAscending="1">
  <location ref="A2:B4" firstHeaderRow="1" firstDataRow="2" firstDataCol="1"/>
  <pivotFields count="3">
    <pivotField axis="axisCol" compact="0" outline="0" subtotalTop="0" showAll="0" includeNewItemsInFilter="1">
      <items count="26">
        <item m="1" x="8"/>
        <item m="1" x="23"/>
        <item m="1" x="15"/>
        <item m="1" x="1"/>
        <item m="1" x="16"/>
        <item m="1" x="14"/>
        <item m="1" x="10"/>
        <item m="1" x="0"/>
        <item m="1" x="7"/>
        <item m="1" x="20"/>
        <item m="1" x="21"/>
        <item m="1" x="17"/>
        <item m="1" x="4"/>
        <item m="1" x="11"/>
        <item m="1" x="19"/>
        <item m="1" x="12"/>
        <item m="1" x="13"/>
        <item m="1" x="2"/>
        <item m="1" x="22"/>
        <item m="1" x="9"/>
        <item m="1" x="18"/>
        <item m="1" x="6"/>
        <item m="1" x="3"/>
        <item m="1" x="24"/>
        <item m="1" x="5"/>
        <item t="default"/>
      </items>
    </pivotField>
    <pivotField axis="axisRow" compact="0" outline="0" subtotalTop="0" showAll="0" includeNewItemsInFilter="1">
      <items count="21">
        <item m="1" x="12"/>
        <item m="1" x="10"/>
        <item m="1" x="9"/>
        <item m="1" x="3"/>
        <item m="1" x="11"/>
        <item m="1" x="5"/>
        <item m="1" x="17"/>
        <item m="1" x="0"/>
        <item m="1" x="8"/>
        <item m="1" x="7"/>
        <item m="1" x="2"/>
        <item m="1" x="6"/>
        <item m="1" x="15"/>
        <item m="1" x="18"/>
        <item m="1" x="14"/>
        <item m="1" x="4"/>
        <item m="1" x="19"/>
        <item m="1" x="13"/>
        <item m="1" x="1"/>
        <item m="1" x="16"/>
        <item t="default"/>
      </items>
    </pivotField>
    <pivotField dataField="1" compact="0" outline="0" subtotalTop="0" showAll="0" includeNewItemsInFilter="1"/>
  </pivotFields>
  <rowFields count="1">
    <field x="1"/>
  </rowFields>
  <colFields count="1">
    <field x="0"/>
  </colFields>
  <dataFields count="1">
    <dataField name="Sum of quantity" fld="2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39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 chartFormat="1" fieldListSortAscending="1">
  <location ref="A2:B4" firstHeaderRow="1" firstDataRow="2" firstDataCol="1"/>
  <pivotFields count="3">
    <pivotField axis="axisRow" compact="0" outline="0" subtotalTop="0" showAll="0" includeNewItemsInFilter="1">
      <items count="26">
        <item m="1" x="8"/>
        <item m="1" x="23"/>
        <item m="1" x="15"/>
        <item m="1" x="1"/>
        <item m="1" x="16"/>
        <item m="1" x="14"/>
        <item m="1" x="10"/>
        <item m="1" x="0"/>
        <item m="1" x="7"/>
        <item m="1" x="20"/>
        <item m="1" x="21"/>
        <item m="1" x="17"/>
        <item m="1" x="4"/>
        <item m="1" x="11"/>
        <item m="1" x="19"/>
        <item m="1" x="12"/>
        <item m="1" x="13"/>
        <item m="1" x="2"/>
        <item m="1" x="22"/>
        <item m="1" x="9"/>
        <item m="1" x="18"/>
        <item m="1" x="6"/>
        <item m="1" x="3"/>
        <item m="1" x="24"/>
        <item m="1" x="5"/>
        <item t="default"/>
      </items>
    </pivotField>
    <pivotField axis="axisCol" compact="0" outline="0" subtotalTop="0" showAll="0" includeNewItemsInFilter="1">
      <items count="21">
        <item m="1" x="12"/>
        <item m="1" x="10"/>
        <item m="1" x="9"/>
        <item m="1" x="3"/>
        <item m="1" x="11"/>
        <item m="1" x="5"/>
        <item m="1" x="17"/>
        <item m="1" x="0"/>
        <item m="1" x="8"/>
        <item m="1" x="7"/>
        <item m="1" x="2"/>
        <item m="1" x="6"/>
        <item m="1" x="15"/>
        <item m="1" x="18"/>
        <item m="1" x="14"/>
        <item m="1" x="4"/>
        <item m="1" x="19"/>
        <item m="1" x="13"/>
        <item m="1" x="1"/>
        <item m="1" x="16"/>
        <item t="default"/>
      </items>
    </pivotField>
    <pivotField dataField="1" compact="0" outline="0" subtotalTop="0" showAll="0" includeNewItemsInFilter="1"/>
  </pivotFields>
  <rowFields count="1">
    <field x="0"/>
  </rowFields>
  <colFields count="1">
    <field x="1"/>
  </colFields>
  <dataFields count="1">
    <dataField name="Sum of quantity" fld="2" baseField="0" baseItem="0"/>
  </dataFields>
  <chartFormats count="27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7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"/>
          </reference>
        </references>
      </pivotArea>
    </chartFormat>
  </chart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Query from TLE" refreshOnLoad="1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glyph" tableColumnId="1"/>
      <queryTableField id="2" name="quantity" tableColumnId="2"/>
    </queryTableFields>
  </queryTableRefresh>
</queryTable>
</file>

<file path=xl/queryTables/queryTable2.xml><?xml version="1.0" encoding="utf-8"?>
<queryTable xmlns="http://schemas.openxmlformats.org/spreadsheetml/2006/main" name="glyphsbyplanet" refreshOnLoad="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planet" tableColumnId="1"/>
      <queryTableField id="2" name="glyph" tableColumnId="2"/>
      <queryTableField id="3" name="quantity" tableColumnId="3"/>
    </queryTableFields>
  </queryTableRefresh>
</queryTable>
</file>

<file path=xl/queryTables/queryTable3.xml><?xml version="1.0" encoding="utf-8"?>
<queryTable xmlns="http://schemas.openxmlformats.org/spreadsheetml/2006/main" name="planets" refreshOnLoad="1" connectionId="4" autoFormatId="16" applyNumberFormats="0" applyBorderFormats="0" applyFontFormats="0" applyPatternFormats="0" applyAlignmentFormats="0" applyWidthHeightFormats="0">
  <queryTableRefresh nextId="2">
    <queryTableFields count="1">
      <queryTableField id="1" name="planet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Table_Query_from_TLE" displayName="Table_Query_from_TLE" ref="A3:B4" tableType="queryTable" insertRow="1" totalsRowShown="0" dataDxfId="6">
  <autoFilter ref="A3:B4"/>
  <tableColumns count="2">
    <tableColumn id="1" uniqueName="1" name="glyph" queryTableFieldId="1" dataDxfId="3"/>
    <tableColumn id="2" uniqueName="2" name="quantity" queryTableFieldId="2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_glyphsbyplanet" displayName="Table_glyphsbyplanet" ref="B3:D4" tableType="queryTable" insertRow="1" totalsRowShown="0">
  <autoFilter ref="B3:D4"/>
  <tableColumns count="3">
    <tableColumn id="1" uniqueName="1" name="planet" queryTableFieldId="1"/>
    <tableColumn id="2" uniqueName="2" name="glyph" queryTableFieldId="2"/>
    <tableColumn id="3" uniqueName="3" name="quantity" queryTableField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_planets" displayName="Table_planets" ref="F3:F4" tableType="queryTable" insertRow="1" totalsRowShown="0">
  <autoFilter ref="F3:F4"/>
  <tableColumns count="1">
    <tableColumn id="1" uniqueName="1" name="planet" queryTableField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I32"/>
  <sheetViews>
    <sheetView zoomScaleNormal="100" workbookViewId="0">
      <selection activeCell="A4" sqref="A4"/>
    </sheetView>
  </sheetViews>
  <sheetFormatPr defaultRowHeight="15"/>
  <cols>
    <col min="1" max="1" width="8" style="25" customWidth="1"/>
    <col min="2" max="2" width="10.5703125" customWidth="1"/>
    <col min="4" max="4" width="9.140625" style="3"/>
    <col min="5" max="5" width="12.28515625" bestFit="1" customWidth="1"/>
    <col min="6" max="6" width="10.42578125" bestFit="1" customWidth="1"/>
    <col min="7" max="7" width="12.28515625" bestFit="1" customWidth="1"/>
    <col min="8" max="8" width="10.5703125" bestFit="1" customWidth="1"/>
  </cols>
  <sheetData>
    <row r="1" spans="1:9">
      <c r="A1" s="69" t="s">
        <v>36</v>
      </c>
    </row>
    <row r="2" spans="1:9" ht="15.75" thickBot="1">
      <c r="A2" s="69"/>
    </row>
    <row r="3" spans="1:9" ht="16.5" thickTop="1" thickBot="1">
      <c r="A3" s="25" t="s">
        <v>23</v>
      </c>
      <c r="B3" t="s">
        <v>24</v>
      </c>
      <c r="C3" s="10"/>
      <c r="D3" s="38"/>
      <c r="E3" s="39" t="s">
        <v>26</v>
      </c>
      <c r="F3" s="39" t="s">
        <v>27</v>
      </c>
      <c r="G3" s="39" t="s">
        <v>21</v>
      </c>
      <c r="H3" s="40" t="s">
        <v>20</v>
      </c>
      <c r="I3" s="10"/>
    </row>
    <row r="4" spans="1:9" ht="15.75" thickTop="1">
      <c r="B4" s="2"/>
      <c r="C4" s="10"/>
      <c r="D4" s="6"/>
      <c r="E4" s="7" t="s">
        <v>0</v>
      </c>
      <c r="F4" s="28">
        <f>IF(ISNA(VLOOKUP(LOWER(E4),$A$4:$B$4,2,FALSE)),0,VLOOKUP(LOWER(E4),$A$4:$B$4,2,FALSE))</f>
        <v>0</v>
      </c>
      <c r="G4" s="29">
        <f>SMALL(F4:F7,2)</f>
        <v>0</v>
      </c>
      <c r="H4" s="30">
        <f>MIN(F4:F7)</f>
        <v>0</v>
      </c>
      <c r="I4" s="10" t="s">
        <v>28</v>
      </c>
    </row>
    <row r="5" spans="1:9">
      <c r="C5" s="10"/>
      <c r="D5" s="8"/>
      <c r="E5" s="9" t="s">
        <v>1</v>
      </c>
      <c r="F5" s="31">
        <f>IF(ISNA(VLOOKUP(LOWER(E5),$A$4:$B$4,2,FALSE)),0,VLOOKUP(LOWER(E5),$A$4:$B$4,2,FALSE))</f>
        <v>0</v>
      </c>
      <c r="G5" s="27"/>
      <c r="H5" s="32"/>
      <c r="I5" s="10"/>
    </row>
    <row r="6" spans="1:9">
      <c r="C6" s="10"/>
      <c r="D6" s="8"/>
      <c r="E6" s="9" t="s">
        <v>2</v>
      </c>
      <c r="F6" s="31">
        <f>IF(ISNA(VLOOKUP(LOWER(E6),$A$4:$B$4,2,FALSE)),0,VLOOKUP(LOWER(E6),$A$4:$B$4,2,FALSE))</f>
        <v>0</v>
      </c>
      <c r="G6" s="27"/>
      <c r="H6" s="32"/>
      <c r="I6" s="10"/>
    </row>
    <row r="7" spans="1:9" ht="15.75" thickBot="1">
      <c r="C7" s="10"/>
      <c r="D7" s="8"/>
      <c r="E7" s="9" t="s">
        <v>3</v>
      </c>
      <c r="F7" s="31">
        <f>IF(ISNA(VLOOKUP(LOWER(E7),$A$4:$B$4,2,FALSE)),0,VLOOKUP(LOWER(E7),$A$4:$B$4,2,FALSE))</f>
        <v>0</v>
      </c>
      <c r="G7" s="27"/>
      <c r="H7" s="32"/>
      <c r="I7" s="10"/>
    </row>
    <row r="8" spans="1:9" ht="15.75" thickTop="1">
      <c r="C8" s="10"/>
      <c r="D8" s="6"/>
      <c r="E8" s="12" t="s">
        <v>4</v>
      </c>
      <c r="F8" s="28">
        <f>IF(ISNA(VLOOKUP(LOWER(E8),$A$4:$B$4,2,FALSE)),0,VLOOKUP(LOWER(E8),$A$4:$B$4,2,FALSE))</f>
        <v>0</v>
      </c>
      <c r="G8" s="29">
        <f>SMALL(F8:F11,2)</f>
        <v>0</v>
      </c>
      <c r="H8" s="30">
        <f>MIN(F8:F11)</f>
        <v>0</v>
      </c>
      <c r="I8" s="10" t="s">
        <v>29</v>
      </c>
    </row>
    <row r="9" spans="1:9">
      <c r="C9" s="10"/>
      <c r="D9" s="8"/>
      <c r="E9" s="13" t="s">
        <v>5</v>
      </c>
      <c r="F9" s="31">
        <f>IF(ISNA(VLOOKUP(LOWER(E9),$A$4:$B$4,2,FALSE)),0,VLOOKUP(LOWER(E9),$A$4:$B$4,2,FALSE))</f>
        <v>0</v>
      </c>
      <c r="G9" s="27"/>
      <c r="H9" s="32"/>
      <c r="I9" s="17"/>
    </row>
    <row r="10" spans="1:9">
      <c r="C10" s="10"/>
      <c r="D10" s="8"/>
      <c r="E10" s="13" t="s">
        <v>6</v>
      </c>
      <c r="F10" s="31">
        <f>IF(ISNA(VLOOKUP(LOWER(E10),$A$4:$B$4,2,FALSE)),0,VLOOKUP(LOWER(E10),$A$4:$B$4,2,FALSE))</f>
        <v>0</v>
      </c>
      <c r="G10" s="27"/>
      <c r="H10" s="32"/>
      <c r="I10" s="17"/>
    </row>
    <row r="11" spans="1:9" ht="15.75" thickBot="1">
      <c r="C11" s="10"/>
      <c r="D11" s="11"/>
      <c r="E11" s="14" t="s">
        <v>7</v>
      </c>
      <c r="F11" s="33">
        <f>IF(ISNA(VLOOKUP(LOWER(E11),$A$4:$B$4,2,FALSE)),0,VLOOKUP(LOWER(E11),$A$4:$B$4,2,FALSE))</f>
        <v>0</v>
      </c>
      <c r="G11" s="34"/>
      <c r="H11" s="35"/>
      <c r="I11" s="17"/>
    </row>
    <row r="12" spans="1:9" ht="15.75" thickTop="1">
      <c r="C12" s="10"/>
      <c r="D12" s="6"/>
      <c r="E12" s="15" t="s">
        <v>8</v>
      </c>
      <c r="F12" s="28">
        <f>IF(ISNA(VLOOKUP(LOWER(E12),$A$4:$B$4,2,FALSE)),0,VLOOKUP(LOWER(E12),$A$4:$B$4,2,FALSE))</f>
        <v>0</v>
      </c>
      <c r="G12" s="29">
        <f>SMALL(F12:F15,2)</f>
        <v>0</v>
      </c>
      <c r="H12" s="30">
        <f>MIN(F12:F15)</f>
        <v>0</v>
      </c>
      <c r="I12" s="17" t="s">
        <v>30</v>
      </c>
    </row>
    <row r="13" spans="1:9">
      <c r="C13" s="10"/>
      <c r="D13" s="8"/>
      <c r="E13" s="16" t="s">
        <v>9</v>
      </c>
      <c r="F13" s="31">
        <f>IF(ISNA(VLOOKUP(LOWER(E13),$A$4:$B$4,2,FALSE)),0,VLOOKUP(LOWER(E13),$A$4:$B$4,2,FALSE))</f>
        <v>0</v>
      </c>
      <c r="G13" s="27"/>
      <c r="H13" s="32"/>
      <c r="I13" s="17"/>
    </row>
    <row r="14" spans="1:9">
      <c r="C14" s="10"/>
      <c r="D14" s="8"/>
      <c r="E14" s="16" t="s">
        <v>10</v>
      </c>
      <c r="F14" s="31">
        <f>IF(ISNA(VLOOKUP(LOWER(E14),$A$4:$B$4,2,FALSE)),0,VLOOKUP(LOWER(E14),$A$4:$B$4,2,FALSE))</f>
        <v>0</v>
      </c>
      <c r="G14" s="36"/>
      <c r="H14" s="37"/>
      <c r="I14" s="17"/>
    </row>
    <row r="15" spans="1:9" ht="15.75" thickBot="1">
      <c r="C15" s="10"/>
      <c r="D15" s="11"/>
      <c r="E15" s="18" t="s">
        <v>11</v>
      </c>
      <c r="F15" s="33">
        <f>IF(ISNA(VLOOKUP(LOWER(E15),$A$4:$B$4,2,FALSE)),0,VLOOKUP(LOWER(E15),$A$4:$B$4,2,FALSE))</f>
        <v>0</v>
      </c>
      <c r="G15" s="34"/>
      <c r="H15" s="35"/>
      <c r="I15" s="10"/>
    </row>
    <row r="16" spans="1:9" ht="15.75" thickTop="1">
      <c r="C16" s="10"/>
      <c r="D16" s="6"/>
      <c r="E16" s="19" t="s">
        <v>12</v>
      </c>
      <c r="F16" s="28">
        <f>IF(ISNA(VLOOKUP(LOWER(E16),$A$4:$B$4,2,FALSE)),0,VLOOKUP(LOWER(E16),$A$4:$B$4,2,FALSE))</f>
        <v>0</v>
      </c>
      <c r="G16" s="29">
        <f>SMALL(F16:F19,2)</f>
        <v>0</v>
      </c>
      <c r="H16" s="30">
        <f>MIN(F16:F19)</f>
        <v>0</v>
      </c>
      <c r="I16" s="10" t="s">
        <v>31</v>
      </c>
    </row>
    <row r="17" spans="3:9">
      <c r="C17" s="10"/>
      <c r="D17" s="8"/>
      <c r="E17" s="20" t="s">
        <v>13</v>
      </c>
      <c r="F17" s="31">
        <f>IF(ISNA(VLOOKUP(LOWER(E17),$A$4:$B$4,2,FALSE)),0,VLOOKUP(LOWER(E17),$A$4:$B$4,2,FALSE))</f>
        <v>0</v>
      </c>
      <c r="G17" s="27"/>
      <c r="H17" s="32"/>
      <c r="I17" s="10"/>
    </row>
    <row r="18" spans="3:9">
      <c r="C18" s="10"/>
      <c r="D18" s="8"/>
      <c r="E18" s="21" t="s">
        <v>14</v>
      </c>
      <c r="F18" s="31">
        <f>IF(ISNA(VLOOKUP(LOWER(E18),$A$4:$B$4,2,FALSE)),0,VLOOKUP(LOWER(E18),$A$4:$B$4,2,FALSE))</f>
        <v>0</v>
      </c>
      <c r="G18" s="27"/>
      <c r="H18" s="32"/>
      <c r="I18" s="10"/>
    </row>
    <row r="19" spans="3:9" ht="15.75" thickBot="1">
      <c r="C19" s="10"/>
      <c r="D19" s="11"/>
      <c r="E19" s="22" t="s">
        <v>15</v>
      </c>
      <c r="F19" s="33">
        <f>IF(ISNA(VLOOKUP(LOWER(E19),$A$4:$B$4,2,FALSE)),0,VLOOKUP(LOWER(E19),$A$4:$B$4,2,FALSE))</f>
        <v>0</v>
      </c>
      <c r="G19" s="34"/>
      <c r="H19" s="35"/>
      <c r="I19" s="10"/>
    </row>
    <row r="20" spans="3:9" ht="15.75" thickTop="1">
      <c r="C20" s="10"/>
      <c r="D20" s="6"/>
      <c r="E20" s="23" t="s">
        <v>16</v>
      </c>
      <c r="F20" s="28">
        <f>IF(ISNA(VLOOKUP(LOWER(E20),$A$4:$B$4,2,FALSE)),0,VLOOKUP(LOWER(E20),$A$4:$B$4,2,FALSE))</f>
        <v>0</v>
      </c>
      <c r="G20" s="29">
        <f>SMALL(F20:F23,2)</f>
        <v>0</v>
      </c>
      <c r="H20" s="30">
        <f>MIN(F20:F23)</f>
        <v>0</v>
      </c>
      <c r="I20" s="10" t="s">
        <v>32</v>
      </c>
    </row>
    <row r="21" spans="3:9">
      <c r="C21" s="10"/>
      <c r="D21" s="8"/>
      <c r="E21" s="17" t="s">
        <v>17</v>
      </c>
      <c r="F21" s="31">
        <f>IF(ISNA(VLOOKUP(LOWER(E21),$A$4:$B$4,2,FALSE)),0,VLOOKUP(LOWER(E21),$A$4:$B$4,2,FALSE))</f>
        <v>0</v>
      </c>
      <c r="G21" s="27"/>
      <c r="H21" s="32"/>
      <c r="I21" s="10"/>
    </row>
    <row r="22" spans="3:9">
      <c r="C22" s="10"/>
      <c r="D22" s="8"/>
      <c r="E22" s="17" t="s">
        <v>18</v>
      </c>
      <c r="F22" s="31">
        <f>IF(ISNA(VLOOKUP(LOWER(E22),$A$4:$B$4,2,FALSE)),0,VLOOKUP(LOWER(E22),$A$4:$B$4,2,FALSE))</f>
        <v>0</v>
      </c>
      <c r="G22" s="27"/>
      <c r="H22" s="32"/>
      <c r="I22" s="10"/>
    </row>
    <row r="23" spans="3:9" ht="15.75" thickBot="1">
      <c r="C23" s="10"/>
      <c r="D23" s="11"/>
      <c r="E23" s="24" t="s">
        <v>19</v>
      </c>
      <c r="F23" s="33">
        <f>IF(ISNA(VLOOKUP(LOWER(E23),$A$4:$B$4,2,FALSE)),0,VLOOKUP(LOWER(E23),$A$4:$B$4,2,FALSE))</f>
        <v>0</v>
      </c>
      <c r="G23" s="34"/>
      <c r="H23" s="35"/>
      <c r="I23" s="10"/>
    </row>
    <row r="24" spans="3:9" ht="15.75" thickTop="1">
      <c r="C24" s="10"/>
      <c r="D24" s="26"/>
      <c r="E24" s="10"/>
      <c r="F24" s="10"/>
      <c r="G24" s="10"/>
      <c r="H24" s="10"/>
      <c r="I24" s="10"/>
    </row>
    <row r="25" spans="3:9">
      <c r="D25"/>
      <c r="G25" s="2"/>
      <c r="H25" s="2"/>
    </row>
    <row r="28" spans="3:9">
      <c r="F28" s="1"/>
    </row>
    <row r="29" spans="3:9">
      <c r="F29" s="1"/>
    </row>
    <row r="30" spans="3:9">
      <c r="F30" s="1"/>
    </row>
    <row r="31" spans="3:9">
      <c r="F31" s="1"/>
    </row>
    <row r="32" spans="3:9">
      <c r="F32" s="1"/>
    </row>
  </sheetData>
  <conditionalFormatting sqref="F6">
    <cfRule type="expression" dxfId="5" priority="2" stopIfTrue="1">
      <formula>"min($G3:G6)"</formula>
    </cfRule>
  </conditionalFormatting>
  <conditionalFormatting sqref="F4:F7">
    <cfRule type="expression" dxfId="4" priority="1" stopIfTrue="1">
      <formula>"min(g3:g6)"</formula>
    </cfRule>
  </conditionalFormatting>
  <pageMargins left="0.7" right="0.7" top="0.75" bottom="0.75" header="0.3" footer="0.3"/>
  <pageSetup orientation="portrait" horizontalDpi="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O400"/>
  <sheetViews>
    <sheetView topLeftCell="B1" workbookViewId="0">
      <selection activeCell="F3" sqref="F3"/>
    </sheetView>
  </sheetViews>
  <sheetFormatPr defaultRowHeight="15"/>
  <cols>
    <col min="1" max="1" width="23.42578125" hidden="1" customWidth="1"/>
    <col min="2" max="2" width="8.85546875" customWidth="1"/>
    <col min="3" max="3" width="8" customWidth="1"/>
    <col min="4" max="4" width="10.5703125" customWidth="1"/>
    <col min="6" max="6" width="8.85546875" customWidth="1"/>
    <col min="11" max="11" width="12.140625" bestFit="1" customWidth="1"/>
    <col min="12" max="12" width="8.7109375" bestFit="1" customWidth="1"/>
    <col min="13" max="13" width="12.28515625" bestFit="1" customWidth="1"/>
    <col min="14" max="14" width="8.5703125" bestFit="1" customWidth="1"/>
    <col min="15" max="15" width="7" style="2" bestFit="1" customWidth="1"/>
  </cols>
  <sheetData>
    <row r="1" spans="1:15">
      <c r="A1" t="s">
        <v>34</v>
      </c>
      <c r="B1" t="s">
        <v>38</v>
      </c>
    </row>
    <row r="2" spans="1:15" ht="15.75" thickBot="1"/>
    <row r="3" spans="1:15" ht="15.75" thickBot="1">
      <c r="B3" t="s">
        <v>33</v>
      </c>
      <c r="C3" t="s">
        <v>23</v>
      </c>
      <c r="D3" t="s">
        <v>24</v>
      </c>
      <c r="F3" t="s">
        <v>33</v>
      </c>
      <c r="H3">
        <v>2</v>
      </c>
      <c r="K3" s="41" t="s">
        <v>26</v>
      </c>
      <c r="L3" s="42" t="s">
        <v>27</v>
      </c>
      <c r="M3" s="42" t="s">
        <v>21</v>
      </c>
      <c r="N3" s="42" t="s">
        <v>20</v>
      </c>
      <c r="O3" s="43"/>
    </row>
    <row r="4" spans="1:15">
      <c r="A4" t="str">
        <f>CONCATENATE(Table_glyphsbyplanet[[#This Row],[planet]],Table_glyphsbyplanet[[#This Row],[glyph]])</f>
        <v/>
      </c>
      <c r="H4">
        <f>INDEX(F5:F30,H3)</f>
        <v>0</v>
      </c>
      <c r="K4" s="56" t="s">
        <v>0</v>
      </c>
      <c r="L4" s="57">
        <f>IF(ISNA(VLOOKUP(CONCATENATE($H$4,K4),$A$4:$D$400,4,FALSE)),0,VLOOKUP(CONCATENATE($H$4,K4),$A$4:$D$400,4,FALSE))</f>
        <v>0</v>
      </c>
      <c r="M4" s="58">
        <f>SMALL(L4:L7,2)</f>
        <v>0</v>
      </c>
      <c r="N4" s="58">
        <f>MIN(L4:L7)</f>
        <v>0</v>
      </c>
      <c r="O4" s="43" t="s">
        <v>28</v>
      </c>
    </row>
    <row r="5" spans="1:15">
      <c r="A5" t="e">
        <f>CONCATENATE(Table_glyphsbyplanet[[#This Row],[planet]],Table_glyphsbyplanet[[#This Row],[glyph]])</f>
        <v>#VALUE!</v>
      </c>
      <c r="K5" s="44" t="s">
        <v>1</v>
      </c>
      <c r="L5" s="31">
        <f t="shared" ref="L5:L23" si="0">IF(ISNA(VLOOKUP(CONCATENATE($H$4,K5),$A$4:$D$400,4,FALSE)),0,VLOOKUP(CONCATENATE($H$4,K5),$A$4:$D$400,4,FALSE))</f>
        <v>0</v>
      </c>
      <c r="M5" s="27"/>
      <c r="N5" s="27"/>
      <c r="O5" s="45"/>
    </row>
    <row r="6" spans="1:15">
      <c r="A6" t="e">
        <f>CONCATENATE(Table_glyphsbyplanet[[#This Row],[planet]],Table_glyphsbyplanet[[#This Row],[glyph]])</f>
        <v>#VALUE!</v>
      </c>
      <c r="K6" s="44" t="s">
        <v>2</v>
      </c>
      <c r="L6" s="31">
        <f t="shared" si="0"/>
        <v>0</v>
      </c>
      <c r="M6" s="27"/>
      <c r="N6" s="27"/>
      <c r="O6" s="45"/>
    </row>
    <row r="7" spans="1:15" ht="15.75" thickBot="1">
      <c r="A7" t="e">
        <f>CONCATENATE(Table_glyphsbyplanet[[#This Row],[planet]],Table_glyphsbyplanet[[#This Row],[glyph]])</f>
        <v>#VALUE!</v>
      </c>
      <c r="K7" s="59" t="s">
        <v>3</v>
      </c>
      <c r="L7" s="53">
        <f t="shared" si="0"/>
        <v>0</v>
      </c>
      <c r="M7" s="54"/>
      <c r="N7" s="54"/>
      <c r="O7" s="55"/>
    </row>
    <row r="8" spans="1:15">
      <c r="A8" t="e">
        <f>CONCATENATE(Table_glyphsbyplanet[[#This Row],[planet]],Table_glyphsbyplanet[[#This Row],[glyph]])</f>
        <v>#VALUE!</v>
      </c>
      <c r="K8" s="60" t="s">
        <v>4</v>
      </c>
      <c r="L8" s="57">
        <f t="shared" si="0"/>
        <v>0</v>
      </c>
      <c r="M8" s="58">
        <f>SMALL(L8:L11,2)</f>
        <v>0</v>
      </c>
      <c r="N8" s="58">
        <f>MIN(L8:L11)</f>
        <v>0</v>
      </c>
      <c r="O8" s="43" t="s">
        <v>29</v>
      </c>
    </row>
    <row r="9" spans="1:15">
      <c r="A9" t="e">
        <f>CONCATENATE(Table_glyphsbyplanet[[#This Row],[planet]],Table_glyphsbyplanet[[#This Row],[glyph]])</f>
        <v>#VALUE!</v>
      </c>
      <c r="K9" s="46" t="s">
        <v>5</v>
      </c>
      <c r="L9" s="31">
        <f t="shared" si="0"/>
        <v>0</v>
      </c>
      <c r="M9" s="27"/>
      <c r="N9" s="27"/>
      <c r="O9" s="47"/>
    </row>
    <row r="10" spans="1:15">
      <c r="A10" t="e">
        <f>CONCATENATE(Table_glyphsbyplanet[[#This Row],[planet]],Table_glyphsbyplanet[[#This Row],[glyph]])</f>
        <v>#VALUE!</v>
      </c>
      <c r="K10" s="46" t="s">
        <v>6</v>
      </c>
      <c r="L10" s="31">
        <f t="shared" si="0"/>
        <v>0</v>
      </c>
      <c r="M10" s="27"/>
      <c r="N10" s="27"/>
      <c r="O10" s="47"/>
    </row>
    <row r="11" spans="1:15" ht="15.75" thickBot="1">
      <c r="A11" t="e">
        <f>CONCATENATE(Table_glyphsbyplanet[[#This Row],[planet]],Table_glyphsbyplanet[[#This Row],[glyph]])</f>
        <v>#VALUE!</v>
      </c>
      <c r="K11" s="61" t="s">
        <v>7</v>
      </c>
      <c r="L11" s="53">
        <f t="shared" si="0"/>
        <v>0</v>
      </c>
      <c r="M11" s="54"/>
      <c r="N11" s="54"/>
      <c r="O11" s="62"/>
    </row>
    <row r="12" spans="1:15">
      <c r="A12" t="e">
        <f>CONCATENATE(Table_glyphsbyplanet[[#This Row],[planet]],Table_glyphsbyplanet[[#This Row],[glyph]])</f>
        <v>#VALUE!</v>
      </c>
      <c r="K12" s="63" t="s">
        <v>8</v>
      </c>
      <c r="L12" s="57">
        <f t="shared" si="0"/>
        <v>0</v>
      </c>
      <c r="M12" s="58">
        <f>SMALL(L12:L15,2)</f>
        <v>0</v>
      </c>
      <c r="N12" s="58">
        <f>MIN(L12:L15)</f>
        <v>0</v>
      </c>
      <c r="O12" s="64" t="s">
        <v>30</v>
      </c>
    </row>
    <row r="13" spans="1:15">
      <c r="A13" t="e">
        <f>CONCATENATE(Table_glyphsbyplanet[[#This Row],[planet]],Table_glyphsbyplanet[[#This Row],[glyph]])</f>
        <v>#VALUE!</v>
      </c>
      <c r="K13" s="48" t="s">
        <v>9</v>
      </c>
      <c r="L13" s="31">
        <f t="shared" si="0"/>
        <v>0</v>
      </c>
      <c r="M13" s="27"/>
      <c r="N13" s="27"/>
      <c r="O13" s="47"/>
    </row>
    <row r="14" spans="1:15">
      <c r="A14" t="e">
        <f>CONCATENATE(Table_glyphsbyplanet[[#This Row],[planet]],Table_glyphsbyplanet[[#This Row],[glyph]])</f>
        <v>#VALUE!</v>
      </c>
      <c r="K14" s="48" t="s">
        <v>10</v>
      </c>
      <c r="L14" s="31">
        <f t="shared" si="0"/>
        <v>0</v>
      </c>
      <c r="M14" s="36"/>
      <c r="N14" s="36"/>
      <c r="O14" s="47"/>
    </row>
    <row r="15" spans="1:15" ht="15.75" thickBot="1">
      <c r="A15" t="e">
        <f>CONCATENATE(Table_glyphsbyplanet[[#This Row],[planet]],Table_glyphsbyplanet[[#This Row],[glyph]])</f>
        <v>#VALUE!</v>
      </c>
      <c r="K15" s="65" t="s">
        <v>11</v>
      </c>
      <c r="L15" s="53">
        <f t="shared" si="0"/>
        <v>0</v>
      </c>
      <c r="M15" s="54"/>
      <c r="N15" s="54"/>
      <c r="O15" s="55"/>
    </row>
    <row r="16" spans="1:15">
      <c r="A16" t="e">
        <f>CONCATENATE(Table_glyphsbyplanet[[#This Row],[planet]],Table_glyphsbyplanet[[#This Row],[glyph]])</f>
        <v>#VALUE!</v>
      </c>
      <c r="K16" s="66" t="s">
        <v>12</v>
      </c>
      <c r="L16" s="57">
        <f t="shared" si="0"/>
        <v>0</v>
      </c>
      <c r="M16" s="58">
        <f>SMALL(L16:L19,2)</f>
        <v>0</v>
      </c>
      <c r="N16" s="58">
        <f>MIN(L16:L19)</f>
        <v>0</v>
      </c>
      <c r="O16" s="43" t="s">
        <v>31</v>
      </c>
    </row>
    <row r="17" spans="1:15">
      <c r="A17" t="e">
        <f>CONCATENATE(Table_glyphsbyplanet[[#This Row],[planet]],Table_glyphsbyplanet[[#This Row],[glyph]])</f>
        <v>#VALUE!</v>
      </c>
      <c r="K17" s="49" t="s">
        <v>13</v>
      </c>
      <c r="L17" s="31">
        <f t="shared" si="0"/>
        <v>0</v>
      </c>
      <c r="M17" s="27"/>
      <c r="N17" s="27"/>
      <c r="O17" s="45"/>
    </row>
    <row r="18" spans="1:15">
      <c r="A18" t="e">
        <f>CONCATENATE(Table_glyphsbyplanet[[#This Row],[planet]],Table_glyphsbyplanet[[#This Row],[glyph]])</f>
        <v>#VALUE!</v>
      </c>
      <c r="K18" s="50" t="s">
        <v>14</v>
      </c>
      <c r="L18" s="31">
        <f t="shared" si="0"/>
        <v>0</v>
      </c>
      <c r="M18" s="27"/>
      <c r="N18" s="27"/>
      <c r="O18" s="45"/>
    </row>
    <row r="19" spans="1:15" ht="15.75" thickBot="1">
      <c r="A19" t="e">
        <f>CONCATENATE(Table_glyphsbyplanet[[#This Row],[planet]],Table_glyphsbyplanet[[#This Row],[glyph]])</f>
        <v>#VALUE!</v>
      </c>
      <c r="K19" s="67" t="s">
        <v>15</v>
      </c>
      <c r="L19" s="53">
        <f t="shared" si="0"/>
        <v>0</v>
      </c>
      <c r="M19" s="54"/>
      <c r="N19" s="54"/>
      <c r="O19" s="55"/>
    </row>
    <row r="20" spans="1:15">
      <c r="A20" t="e">
        <f>CONCATENATE(Table_glyphsbyplanet[[#This Row],[planet]],Table_glyphsbyplanet[[#This Row],[glyph]])</f>
        <v>#VALUE!</v>
      </c>
      <c r="K20" s="51" t="s">
        <v>16</v>
      </c>
      <c r="L20" s="31">
        <f t="shared" si="0"/>
        <v>0</v>
      </c>
      <c r="M20" s="27">
        <f>SMALL(L20:L23,2)</f>
        <v>0</v>
      </c>
      <c r="N20" s="27">
        <f>MIN(L20:L23)</f>
        <v>0</v>
      </c>
      <c r="O20" s="45" t="s">
        <v>32</v>
      </c>
    </row>
    <row r="21" spans="1:15">
      <c r="A21" t="e">
        <f>CONCATENATE(Table_glyphsbyplanet[[#This Row],[planet]],Table_glyphsbyplanet[[#This Row],[glyph]])</f>
        <v>#VALUE!</v>
      </c>
      <c r="K21" s="51" t="s">
        <v>17</v>
      </c>
      <c r="L21" s="31">
        <f t="shared" si="0"/>
        <v>0</v>
      </c>
      <c r="M21" s="27"/>
      <c r="N21" s="27"/>
      <c r="O21" s="45"/>
    </row>
    <row r="22" spans="1:15">
      <c r="A22" t="e">
        <f>CONCATENATE(Table_glyphsbyplanet[[#This Row],[planet]],Table_glyphsbyplanet[[#This Row],[glyph]])</f>
        <v>#VALUE!</v>
      </c>
      <c r="K22" s="51" t="s">
        <v>18</v>
      </c>
      <c r="L22" s="31">
        <f t="shared" si="0"/>
        <v>0</v>
      </c>
      <c r="M22" s="27"/>
      <c r="N22" s="27"/>
      <c r="O22" s="45"/>
    </row>
    <row r="23" spans="1:15" ht="15.75" thickBot="1">
      <c r="A23" t="e">
        <f>CONCATENATE(Table_glyphsbyplanet[[#This Row],[planet]],Table_glyphsbyplanet[[#This Row],[glyph]])</f>
        <v>#VALUE!</v>
      </c>
      <c r="K23" s="52" t="s">
        <v>19</v>
      </c>
      <c r="L23" s="53">
        <f t="shared" si="0"/>
        <v>0</v>
      </c>
      <c r="M23" s="54"/>
      <c r="N23" s="54"/>
      <c r="O23" s="55"/>
    </row>
    <row r="24" spans="1:15">
      <c r="A24" t="e">
        <f>CONCATENATE(Table_glyphsbyplanet[[#This Row],[planet]],Table_glyphsbyplanet[[#This Row],[glyph]])</f>
        <v>#VALUE!</v>
      </c>
    </row>
    <row r="25" spans="1:15">
      <c r="A25" t="e">
        <f>CONCATENATE(Table_glyphsbyplanet[[#This Row],[planet]],Table_glyphsbyplanet[[#This Row],[glyph]])</f>
        <v>#VALUE!</v>
      </c>
      <c r="K25" s="68" t="s">
        <v>35</v>
      </c>
      <c r="O25">
        <f>SUM(N4:N20)</f>
        <v>0</v>
      </c>
    </row>
    <row r="26" spans="1:15">
      <c r="A26" t="e">
        <f>CONCATENATE(Table_glyphsbyplanet[[#This Row],[planet]],Table_glyphsbyplanet[[#This Row],[glyph]])</f>
        <v>#VALUE!</v>
      </c>
    </row>
    <row r="27" spans="1:15">
      <c r="A27" t="e">
        <f>CONCATENATE(Table_glyphsbyplanet[[#This Row],[planet]],Table_glyphsbyplanet[[#This Row],[glyph]])</f>
        <v>#VALUE!</v>
      </c>
    </row>
    <row r="28" spans="1:15">
      <c r="A28" t="e">
        <f>CONCATENATE(Table_glyphsbyplanet[[#This Row],[planet]],Table_glyphsbyplanet[[#This Row],[glyph]])</f>
        <v>#VALUE!</v>
      </c>
    </row>
    <row r="29" spans="1:15">
      <c r="A29" t="e">
        <f>CONCATENATE(Table_glyphsbyplanet[[#This Row],[planet]],Table_glyphsbyplanet[[#This Row],[glyph]])</f>
        <v>#VALUE!</v>
      </c>
    </row>
    <row r="30" spans="1:15">
      <c r="A30" t="e">
        <f>CONCATENATE(Table_glyphsbyplanet[[#This Row],[planet]],Table_glyphsbyplanet[[#This Row],[glyph]])</f>
        <v>#VALUE!</v>
      </c>
    </row>
    <row r="31" spans="1:15">
      <c r="A31" t="e">
        <f>CONCATENATE(Table_glyphsbyplanet[[#This Row],[planet]],Table_glyphsbyplanet[[#This Row],[glyph]])</f>
        <v>#VALUE!</v>
      </c>
    </row>
    <row r="32" spans="1:15">
      <c r="A32" t="e">
        <f>CONCATENATE(Table_glyphsbyplanet[[#This Row],[planet]],Table_glyphsbyplanet[[#This Row],[glyph]])</f>
        <v>#VALUE!</v>
      </c>
    </row>
    <row r="33" spans="1:1">
      <c r="A33" t="e">
        <f>CONCATENATE(Table_glyphsbyplanet[[#This Row],[planet]],Table_glyphsbyplanet[[#This Row],[glyph]])</f>
        <v>#VALUE!</v>
      </c>
    </row>
    <row r="34" spans="1:1">
      <c r="A34" t="e">
        <f>CONCATENATE(Table_glyphsbyplanet[[#This Row],[planet]],Table_glyphsbyplanet[[#This Row],[glyph]])</f>
        <v>#VALUE!</v>
      </c>
    </row>
    <row r="35" spans="1:1">
      <c r="A35" t="e">
        <f>CONCATENATE(Table_glyphsbyplanet[[#This Row],[planet]],Table_glyphsbyplanet[[#This Row],[glyph]])</f>
        <v>#VALUE!</v>
      </c>
    </row>
    <row r="36" spans="1:1">
      <c r="A36" t="e">
        <f>CONCATENATE(Table_glyphsbyplanet[[#This Row],[planet]],Table_glyphsbyplanet[[#This Row],[glyph]])</f>
        <v>#VALUE!</v>
      </c>
    </row>
    <row r="37" spans="1:1">
      <c r="A37" t="e">
        <f>CONCATENATE(Table_glyphsbyplanet[[#This Row],[planet]],Table_glyphsbyplanet[[#This Row],[glyph]])</f>
        <v>#VALUE!</v>
      </c>
    </row>
    <row r="38" spans="1:1">
      <c r="A38" t="e">
        <f>CONCATENATE(Table_glyphsbyplanet[[#This Row],[planet]],Table_glyphsbyplanet[[#This Row],[glyph]])</f>
        <v>#VALUE!</v>
      </c>
    </row>
    <row r="39" spans="1:1">
      <c r="A39" t="e">
        <f>CONCATENATE(Table_glyphsbyplanet[[#This Row],[planet]],Table_glyphsbyplanet[[#This Row],[glyph]])</f>
        <v>#VALUE!</v>
      </c>
    </row>
    <row r="40" spans="1:1">
      <c r="A40" t="e">
        <f>CONCATENATE(Table_glyphsbyplanet[[#This Row],[planet]],Table_glyphsbyplanet[[#This Row],[glyph]])</f>
        <v>#VALUE!</v>
      </c>
    </row>
    <row r="41" spans="1:1">
      <c r="A41" t="e">
        <f>CONCATENATE(Table_glyphsbyplanet[[#This Row],[planet]],Table_glyphsbyplanet[[#This Row],[glyph]])</f>
        <v>#VALUE!</v>
      </c>
    </row>
    <row r="42" spans="1:1">
      <c r="A42" t="e">
        <f>CONCATENATE(Table_glyphsbyplanet[[#This Row],[planet]],Table_glyphsbyplanet[[#This Row],[glyph]])</f>
        <v>#VALUE!</v>
      </c>
    </row>
    <row r="43" spans="1:1">
      <c r="A43" t="e">
        <f>CONCATENATE(Table_glyphsbyplanet[[#This Row],[planet]],Table_glyphsbyplanet[[#This Row],[glyph]])</f>
        <v>#VALUE!</v>
      </c>
    </row>
    <row r="44" spans="1:1">
      <c r="A44" t="e">
        <f>CONCATENATE(Table_glyphsbyplanet[[#This Row],[planet]],Table_glyphsbyplanet[[#This Row],[glyph]])</f>
        <v>#VALUE!</v>
      </c>
    </row>
    <row r="45" spans="1:1">
      <c r="A45" t="e">
        <f>CONCATENATE(Table_glyphsbyplanet[[#This Row],[planet]],Table_glyphsbyplanet[[#This Row],[glyph]])</f>
        <v>#VALUE!</v>
      </c>
    </row>
    <row r="46" spans="1:1">
      <c r="A46" t="e">
        <f>CONCATENATE(Table_glyphsbyplanet[[#This Row],[planet]],Table_glyphsbyplanet[[#This Row],[glyph]])</f>
        <v>#VALUE!</v>
      </c>
    </row>
    <row r="47" spans="1:1">
      <c r="A47" t="e">
        <f>CONCATENATE(Table_glyphsbyplanet[[#This Row],[planet]],Table_glyphsbyplanet[[#This Row],[glyph]])</f>
        <v>#VALUE!</v>
      </c>
    </row>
    <row r="48" spans="1:1">
      <c r="A48" t="e">
        <f>CONCATENATE(Table_glyphsbyplanet[[#This Row],[planet]],Table_glyphsbyplanet[[#This Row],[glyph]])</f>
        <v>#VALUE!</v>
      </c>
    </row>
    <row r="49" spans="1:1">
      <c r="A49" t="e">
        <f>CONCATENATE(Table_glyphsbyplanet[[#This Row],[planet]],Table_glyphsbyplanet[[#This Row],[glyph]])</f>
        <v>#VALUE!</v>
      </c>
    </row>
    <row r="50" spans="1:1">
      <c r="A50" t="e">
        <f>CONCATENATE(Table_glyphsbyplanet[[#This Row],[planet]],Table_glyphsbyplanet[[#This Row],[glyph]])</f>
        <v>#VALUE!</v>
      </c>
    </row>
    <row r="51" spans="1:1">
      <c r="A51" t="e">
        <f>CONCATENATE(Table_glyphsbyplanet[[#This Row],[planet]],Table_glyphsbyplanet[[#This Row],[glyph]])</f>
        <v>#VALUE!</v>
      </c>
    </row>
    <row r="52" spans="1:1">
      <c r="A52" t="e">
        <f>CONCATENATE(Table_glyphsbyplanet[[#This Row],[planet]],Table_glyphsbyplanet[[#This Row],[glyph]])</f>
        <v>#VALUE!</v>
      </c>
    </row>
    <row r="53" spans="1:1">
      <c r="A53" t="e">
        <f>CONCATENATE(Table_glyphsbyplanet[[#This Row],[planet]],Table_glyphsbyplanet[[#This Row],[glyph]])</f>
        <v>#VALUE!</v>
      </c>
    </row>
    <row r="54" spans="1:1">
      <c r="A54" t="e">
        <f>CONCATENATE(Table_glyphsbyplanet[[#This Row],[planet]],Table_glyphsbyplanet[[#This Row],[glyph]])</f>
        <v>#VALUE!</v>
      </c>
    </row>
    <row r="55" spans="1:1">
      <c r="A55" t="e">
        <f>CONCATENATE(Table_glyphsbyplanet[[#This Row],[planet]],Table_glyphsbyplanet[[#This Row],[glyph]])</f>
        <v>#VALUE!</v>
      </c>
    </row>
    <row r="56" spans="1:1">
      <c r="A56" t="e">
        <f>CONCATENATE(Table_glyphsbyplanet[[#This Row],[planet]],Table_glyphsbyplanet[[#This Row],[glyph]])</f>
        <v>#VALUE!</v>
      </c>
    </row>
    <row r="57" spans="1:1">
      <c r="A57" t="e">
        <f>CONCATENATE(Table_glyphsbyplanet[[#This Row],[planet]],Table_glyphsbyplanet[[#This Row],[glyph]])</f>
        <v>#VALUE!</v>
      </c>
    </row>
    <row r="58" spans="1:1">
      <c r="A58" t="e">
        <f>CONCATENATE(Table_glyphsbyplanet[[#This Row],[planet]],Table_glyphsbyplanet[[#This Row],[glyph]])</f>
        <v>#VALUE!</v>
      </c>
    </row>
    <row r="59" spans="1:1">
      <c r="A59" t="e">
        <f>CONCATENATE(Table_glyphsbyplanet[[#This Row],[planet]],Table_glyphsbyplanet[[#This Row],[glyph]])</f>
        <v>#VALUE!</v>
      </c>
    </row>
    <row r="60" spans="1:1">
      <c r="A60" t="e">
        <f>CONCATENATE(Table_glyphsbyplanet[[#This Row],[planet]],Table_glyphsbyplanet[[#This Row],[glyph]])</f>
        <v>#VALUE!</v>
      </c>
    </row>
    <row r="61" spans="1:1">
      <c r="A61" t="e">
        <f>CONCATENATE(Table_glyphsbyplanet[[#This Row],[planet]],Table_glyphsbyplanet[[#This Row],[glyph]])</f>
        <v>#VALUE!</v>
      </c>
    </row>
    <row r="62" spans="1:1">
      <c r="A62" t="e">
        <f>CONCATENATE(Table_glyphsbyplanet[[#This Row],[planet]],Table_glyphsbyplanet[[#This Row],[glyph]])</f>
        <v>#VALUE!</v>
      </c>
    </row>
    <row r="63" spans="1:1">
      <c r="A63" t="e">
        <f>CONCATENATE(Table_glyphsbyplanet[[#This Row],[planet]],Table_glyphsbyplanet[[#This Row],[glyph]])</f>
        <v>#VALUE!</v>
      </c>
    </row>
    <row r="64" spans="1:1">
      <c r="A64" t="e">
        <f>CONCATENATE(Table_glyphsbyplanet[[#This Row],[planet]],Table_glyphsbyplanet[[#This Row],[glyph]])</f>
        <v>#VALUE!</v>
      </c>
    </row>
    <row r="65" spans="1:1">
      <c r="A65" t="e">
        <f>CONCATENATE(Table_glyphsbyplanet[[#This Row],[planet]],Table_glyphsbyplanet[[#This Row],[glyph]])</f>
        <v>#VALUE!</v>
      </c>
    </row>
    <row r="66" spans="1:1">
      <c r="A66" t="e">
        <f>CONCATENATE(Table_glyphsbyplanet[[#This Row],[planet]],Table_glyphsbyplanet[[#This Row],[glyph]])</f>
        <v>#VALUE!</v>
      </c>
    </row>
    <row r="67" spans="1:1">
      <c r="A67" t="e">
        <f>CONCATENATE(Table_glyphsbyplanet[[#This Row],[planet]],Table_glyphsbyplanet[[#This Row],[glyph]])</f>
        <v>#VALUE!</v>
      </c>
    </row>
    <row r="68" spans="1:1">
      <c r="A68" t="e">
        <f>CONCATENATE(Table_glyphsbyplanet[[#This Row],[planet]],Table_glyphsbyplanet[[#This Row],[glyph]])</f>
        <v>#VALUE!</v>
      </c>
    </row>
    <row r="69" spans="1:1">
      <c r="A69" t="e">
        <f>CONCATENATE(Table_glyphsbyplanet[[#This Row],[planet]],Table_glyphsbyplanet[[#This Row],[glyph]])</f>
        <v>#VALUE!</v>
      </c>
    </row>
    <row r="70" spans="1:1">
      <c r="A70" t="e">
        <f>CONCATENATE(Table_glyphsbyplanet[[#This Row],[planet]],Table_glyphsbyplanet[[#This Row],[glyph]])</f>
        <v>#VALUE!</v>
      </c>
    </row>
    <row r="71" spans="1:1">
      <c r="A71" t="e">
        <f>CONCATENATE(Table_glyphsbyplanet[[#This Row],[planet]],Table_glyphsbyplanet[[#This Row],[glyph]])</f>
        <v>#VALUE!</v>
      </c>
    </row>
    <row r="72" spans="1:1">
      <c r="A72" t="e">
        <f>CONCATENATE(Table_glyphsbyplanet[[#This Row],[planet]],Table_glyphsbyplanet[[#This Row],[glyph]])</f>
        <v>#VALUE!</v>
      </c>
    </row>
    <row r="73" spans="1:1">
      <c r="A73" t="e">
        <f>CONCATENATE(Table_glyphsbyplanet[[#This Row],[planet]],Table_glyphsbyplanet[[#This Row],[glyph]])</f>
        <v>#VALUE!</v>
      </c>
    </row>
    <row r="74" spans="1:1">
      <c r="A74" t="e">
        <f>CONCATENATE(Table_glyphsbyplanet[[#This Row],[planet]],Table_glyphsbyplanet[[#This Row],[glyph]])</f>
        <v>#VALUE!</v>
      </c>
    </row>
    <row r="75" spans="1:1">
      <c r="A75" t="e">
        <f>CONCATENATE(Table_glyphsbyplanet[[#This Row],[planet]],Table_glyphsbyplanet[[#This Row],[glyph]])</f>
        <v>#VALUE!</v>
      </c>
    </row>
    <row r="76" spans="1:1">
      <c r="A76" t="e">
        <f>CONCATENATE(Table_glyphsbyplanet[[#This Row],[planet]],Table_glyphsbyplanet[[#This Row],[glyph]])</f>
        <v>#VALUE!</v>
      </c>
    </row>
    <row r="77" spans="1:1">
      <c r="A77" t="e">
        <f>CONCATENATE(Table_glyphsbyplanet[[#This Row],[planet]],Table_glyphsbyplanet[[#This Row],[glyph]])</f>
        <v>#VALUE!</v>
      </c>
    </row>
    <row r="78" spans="1:1">
      <c r="A78" t="e">
        <f>CONCATENATE(Table_glyphsbyplanet[[#This Row],[planet]],Table_glyphsbyplanet[[#This Row],[glyph]])</f>
        <v>#VALUE!</v>
      </c>
    </row>
    <row r="79" spans="1:1">
      <c r="A79" t="e">
        <f>CONCATENATE(Table_glyphsbyplanet[[#This Row],[planet]],Table_glyphsbyplanet[[#This Row],[glyph]])</f>
        <v>#VALUE!</v>
      </c>
    </row>
    <row r="80" spans="1:1">
      <c r="A80" t="e">
        <f>CONCATENATE(Table_glyphsbyplanet[[#This Row],[planet]],Table_glyphsbyplanet[[#This Row],[glyph]])</f>
        <v>#VALUE!</v>
      </c>
    </row>
    <row r="81" spans="1:1">
      <c r="A81" t="e">
        <f>CONCATENATE(Table_glyphsbyplanet[[#This Row],[planet]],Table_glyphsbyplanet[[#This Row],[glyph]])</f>
        <v>#VALUE!</v>
      </c>
    </row>
    <row r="82" spans="1:1">
      <c r="A82" t="e">
        <f>CONCATENATE(Table_glyphsbyplanet[[#This Row],[planet]],Table_glyphsbyplanet[[#This Row],[glyph]])</f>
        <v>#VALUE!</v>
      </c>
    </row>
    <row r="83" spans="1:1">
      <c r="A83" t="e">
        <f>CONCATENATE(Table_glyphsbyplanet[[#This Row],[planet]],Table_glyphsbyplanet[[#This Row],[glyph]])</f>
        <v>#VALUE!</v>
      </c>
    </row>
    <row r="84" spans="1:1">
      <c r="A84" t="e">
        <f>CONCATENATE(Table_glyphsbyplanet[[#This Row],[planet]],Table_glyphsbyplanet[[#This Row],[glyph]])</f>
        <v>#VALUE!</v>
      </c>
    </row>
    <row r="85" spans="1:1">
      <c r="A85" t="e">
        <f>CONCATENATE(Table_glyphsbyplanet[[#This Row],[planet]],Table_glyphsbyplanet[[#This Row],[glyph]])</f>
        <v>#VALUE!</v>
      </c>
    </row>
    <row r="86" spans="1:1">
      <c r="A86" t="e">
        <f>CONCATENATE(Table_glyphsbyplanet[[#This Row],[planet]],Table_glyphsbyplanet[[#This Row],[glyph]])</f>
        <v>#VALUE!</v>
      </c>
    </row>
    <row r="87" spans="1:1">
      <c r="A87" t="e">
        <f>CONCATENATE(Table_glyphsbyplanet[[#This Row],[planet]],Table_glyphsbyplanet[[#This Row],[glyph]])</f>
        <v>#VALUE!</v>
      </c>
    </row>
    <row r="88" spans="1:1">
      <c r="A88" t="e">
        <f>CONCATENATE(Table_glyphsbyplanet[[#This Row],[planet]],Table_glyphsbyplanet[[#This Row],[glyph]])</f>
        <v>#VALUE!</v>
      </c>
    </row>
    <row r="89" spans="1:1">
      <c r="A89" t="e">
        <f>CONCATENATE(Table_glyphsbyplanet[[#This Row],[planet]],Table_glyphsbyplanet[[#This Row],[glyph]])</f>
        <v>#VALUE!</v>
      </c>
    </row>
    <row r="90" spans="1:1">
      <c r="A90" t="e">
        <f>CONCATENATE(Table_glyphsbyplanet[[#This Row],[planet]],Table_glyphsbyplanet[[#This Row],[glyph]])</f>
        <v>#VALUE!</v>
      </c>
    </row>
    <row r="91" spans="1:1">
      <c r="A91" t="e">
        <f>CONCATENATE(Table_glyphsbyplanet[[#This Row],[planet]],Table_glyphsbyplanet[[#This Row],[glyph]])</f>
        <v>#VALUE!</v>
      </c>
    </row>
    <row r="92" spans="1:1">
      <c r="A92" t="e">
        <f>CONCATENATE(Table_glyphsbyplanet[[#This Row],[planet]],Table_glyphsbyplanet[[#This Row],[glyph]])</f>
        <v>#VALUE!</v>
      </c>
    </row>
    <row r="93" spans="1:1">
      <c r="A93" t="e">
        <f>CONCATENATE(Table_glyphsbyplanet[[#This Row],[planet]],Table_glyphsbyplanet[[#This Row],[glyph]])</f>
        <v>#VALUE!</v>
      </c>
    </row>
    <row r="94" spans="1:1">
      <c r="A94" t="e">
        <f>CONCATENATE(Table_glyphsbyplanet[[#This Row],[planet]],Table_glyphsbyplanet[[#This Row],[glyph]])</f>
        <v>#VALUE!</v>
      </c>
    </row>
    <row r="95" spans="1:1">
      <c r="A95" t="e">
        <f>CONCATENATE(Table_glyphsbyplanet[[#This Row],[planet]],Table_glyphsbyplanet[[#This Row],[glyph]])</f>
        <v>#VALUE!</v>
      </c>
    </row>
    <row r="96" spans="1:1">
      <c r="A96" t="e">
        <f>CONCATENATE(Table_glyphsbyplanet[[#This Row],[planet]],Table_glyphsbyplanet[[#This Row],[glyph]])</f>
        <v>#VALUE!</v>
      </c>
    </row>
    <row r="97" spans="1:1">
      <c r="A97" t="e">
        <f>CONCATENATE(Table_glyphsbyplanet[[#This Row],[planet]],Table_glyphsbyplanet[[#This Row],[glyph]])</f>
        <v>#VALUE!</v>
      </c>
    </row>
    <row r="98" spans="1:1">
      <c r="A98" t="e">
        <f>CONCATENATE(Table_glyphsbyplanet[[#This Row],[planet]],Table_glyphsbyplanet[[#This Row],[glyph]])</f>
        <v>#VALUE!</v>
      </c>
    </row>
    <row r="99" spans="1:1">
      <c r="A99" t="e">
        <f>CONCATENATE(Table_glyphsbyplanet[[#This Row],[planet]],Table_glyphsbyplanet[[#This Row],[glyph]])</f>
        <v>#VALUE!</v>
      </c>
    </row>
    <row r="100" spans="1:1">
      <c r="A100" t="e">
        <f>CONCATENATE(Table_glyphsbyplanet[[#This Row],[planet]],Table_glyphsbyplanet[[#This Row],[glyph]])</f>
        <v>#VALUE!</v>
      </c>
    </row>
    <row r="101" spans="1:1">
      <c r="A101" t="e">
        <f>CONCATENATE(Table_glyphsbyplanet[[#This Row],[planet]],Table_glyphsbyplanet[[#This Row],[glyph]])</f>
        <v>#VALUE!</v>
      </c>
    </row>
    <row r="102" spans="1:1">
      <c r="A102" t="e">
        <f>CONCATENATE(Table_glyphsbyplanet[[#This Row],[planet]],Table_glyphsbyplanet[[#This Row],[glyph]])</f>
        <v>#VALUE!</v>
      </c>
    </row>
    <row r="103" spans="1:1">
      <c r="A103" t="e">
        <f>CONCATENATE(Table_glyphsbyplanet[[#This Row],[planet]],Table_glyphsbyplanet[[#This Row],[glyph]])</f>
        <v>#VALUE!</v>
      </c>
    </row>
    <row r="104" spans="1:1">
      <c r="A104" t="e">
        <f>CONCATENATE(Table_glyphsbyplanet[[#This Row],[planet]],Table_glyphsbyplanet[[#This Row],[glyph]])</f>
        <v>#VALUE!</v>
      </c>
    </row>
    <row r="105" spans="1:1">
      <c r="A105" t="e">
        <f>CONCATENATE(Table_glyphsbyplanet[[#This Row],[planet]],Table_glyphsbyplanet[[#This Row],[glyph]])</f>
        <v>#VALUE!</v>
      </c>
    </row>
    <row r="106" spans="1:1">
      <c r="A106" t="e">
        <f>CONCATENATE(Table_glyphsbyplanet[[#This Row],[planet]],Table_glyphsbyplanet[[#This Row],[glyph]])</f>
        <v>#VALUE!</v>
      </c>
    </row>
    <row r="107" spans="1:1">
      <c r="A107" t="e">
        <f>CONCATENATE(Table_glyphsbyplanet[[#This Row],[planet]],Table_glyphsbyplanet[[#This Row],[glyph]])</f>
        <v>#VALUE!</v>
      </c>
    </row>
    <row r="108" spans="1:1">
      <c r="A108" t="e">
        <f>CONCATENATE(Table_glyphsbyplanet[[#This Row],[planet]],Table_glyphsbyplanet[[#This Row],[glyph]])</f>
        <v>#VALUE!</v>
      </c>
    </row>
    <row r="109" spans="1:1">
      <c r="A109" t="e">
        <f>CONCATENATE(Table_glyphsbyplanet[[#This Row],[planet]],Table_glyphsbyplanet[[#This Row],[glyph]])</f>
        <v>#VALUE!</v>
      </c>
    </row>
    <row r="110" spans="1:1">
      <c r="A110" t="e">
        <f>CONCATENATE(Table_glyphsbyplanet[[#This Row],[planet]],Table_glyphsbyplanet[[#This Row],[glyph]])</f>
        <v>#VALUE!</v>
      </c>
    </row>
    <row r="111" spans="1:1">
      <c r="A111" t="e">
        <f>CONCATENATE(Table_glyphsbyplanet[[#This Row],[planet]],Table_glyphsbyplanet[[#This Row],[glyph]])</f>
        <v>#VALUE!</v>
      </c>
    </row>
    <row r="112" spans="1:1">
      <c r="A112" t="e">
        <f>CONCATENATE(Table_glyphsbyplanet[[#This Row],[planet]],Table_glyphsbyplanet[[#This Row],[glyph]])</f>
        <v>#VALUE!</v>
      </c>
    </row>
    <row r="113" spans="1:1">
      <c r="A113" t="e">
        <f>CONCATENATE(Table_glyphsbyplanet[[#This Row],[planet]],Table_glyphsbyplanet[[#This Row],[glyph]])</f>
        <v>#VALUE!</v>
      </c>
    </row>
    <row r="114" spans="1:1">
      <c r="A114" t="e">
        <f>CONCATENATE(Table_glyphsbyplanet[[#This Row],[planet]],Table_glyphsbyplanet[[#This Row],[glyph]])</f>
        <v>#VALUE!</v>
      </c>
    </row>
    <row r="115" spans="1:1">
      <c r="A115" t="e">
        <f>CONCATENATE(Table_glyphsbyplanet[[#This Row],[planet]],Table_glyphsbyplanet[[#This Row],[glyph]])</f>
        <v>#VALUE!</v>
      </c>
    </row>
    <row r="116" spans="1:1">
      <c r="A116" t="e">
        <f>CONCATENATE(Table_glyphsbyplanet[[#This Row],[planet]],Table_glyphsbyplanet[[#This Row],[glyph]])</f>
        <v>#VALUE!</v>
      </c>
    </row>
    <row r="117" spans="1:1">
      <c r="A117" t="e">
        <f>CONCATENATE(Table_glyphsbyplanet[[#This Row],[planet]],Table_glyphsbyplanet[[#This Row],[glyph]])</f>
        <v>#VALUE!</v>
      </c>
    </row>
    <row r="118" spans="1:1">
      <c r="A118" t="e">
        <f>CONCATENATE(Table_glyphsbyplanet[[#This Row],[planet]],Table_glyphsbyplanet[[#This Row],[glyph]])</f>
        <v>#VALUE!</v>
      </c>
    </row>
    <row r="119" spans="1:1">
      <c r="A119" t="e">
        <f>CONCATENATE(Table_glyphsbyplanet[[#This Row],[planet]],Table_glyphsbyplanet[[#This Row],[glyph]])</f>
        <v>#VALUE!</v>
      </c>
    </row>
    <row r="120" spans="1:1">
      <c r="A120" t="e">
        <f>CONCATENATE(Table_glyphsbyplanet[[#This Row],[planet]],Table_glyphsbyplanet[[#This Row],[glyph]])</f>
        <v>#VALUE!</v>
      </c>
    </row>
    <row r="121" spans="1:1">
      <c r="A121" t="e">
        <f>CONCATENATE(Table_glyphsbyplanet[[#This Row],[planet]],Table_glyphsbyplanet[[#This Row],[glyph]])</f>
        <v>#VALUE!</v>
      </c>
    </row>
    <row r="122" spans="1:1">
      <c r="A122" t="e">
        <f>CONCATENATE(Table_glyphsbyplanet[[#This Row],[planet]],Table_glyphsbyplanet[[#This Row],[glyph]])</f>
        <v>#VALUE!</v>
      </c>
    </row>
    <row r="123" spans="1:1">
      <c r="A123" t="e">
        <f>CONCATENATE(Table_glyphsbyplanet[[#This Row],[planet]],Table_glyphsbyplanet[[#This Row],[glyph]])</f>
        <v>#VALUE!</v>
      </c>
    </row>
    <row r="124" spans="1:1">
      <c r="A124" t="e">
        <f>CONCATENATE(Table_glyphsbyplanet[[#This Row],[planet]],Table_glyphsbyplanet[[#This Row],[glyph]])</f>
        <v>#VALUE!</v>
      </c>
    </row>
    <row r="125" spans="1:1">
      <c r="A125" t="e">
        <f>CONCATENATE(Table_glyphsbyplanet[[#This Row],[planet]],Table_glyphsbyplanet[[#This Row],[glyph]])</f>
        <v>#VALUE!</v>
      </c>
    </row>
    <row r="126" spans="1:1">
      <c r="A126" t="e">
        <f>CONCATENATE(Table_glyphsbyplanet[[#This Row],[planet]],Table_glyphsbyplanet[[#This Row],[glyph]])</f>
        <v>#VALUE!</v>
      </c>
    </row>
    <row r="127" spans="1:1">
      <c r="A127" t="e">
        <f>CONCATENATE(Table_glyphsbyplanet[[#This Row],[planet]],Table_glyphsbyplanet[[#This Row],[glyph]])</f>
        <v>#VALUE!</v>
      </c>
    </row>
    <row r="128" spans="1:1">
      <c r="A128" t="e">
        <f>CONCATENATE(Table_glyphsbyplanet[[#This Row],[planet]],Table_glyphsbyplanet[[#This Row],[glyph]])</f>
        <v>#VALUE!</v>
      </c>
    </row>
    <row r="129" spans="1:1">
      <c r="A129" t="e">
        <f>CONCATENATE(Table_glyphsbyplanet[[#This Row],[planet]],Table_glyphsbyplanet[[#This Row],[glyph]])</f>
        <v>#VALUE!</v>
      </c>
    </row>
    <row r="130" spans="1:1">
      <c r="A130" t="e">
        <f>CONCATENATE(Table_glyphsbyplanet[[#This Row],[planet]],Table_glyphsbyplanet[[#This Row],[glyph]])</f>
        <v>#VALUE!</v>
      </c>
    </row>
    <row r="131" spans="1:1">
      <c r="A131" t="e">
        <f>CONCATENATE(Table_glyphsbyplanet[[#This Row],[planet]],Table_glyphsbyplanet[[#This Row],[glyph]])</f>
        <v>#VALUE!</v>
      </c>
    </row>
    <row r="132" spans="1:1">
      <c r="A132" t="e">
        <f>CONCATENATE(Table_glyphsbyplanet[[#This Row],[planet]],Table_glyphsbyplanet[[#This Row],[glyph]])</f>
        <v>#VALUE!</v>
      </c>
    </row>
    <row r="133" spans="1:1">
      <c r="A133" t="e">
        <f>CONCATENATE(Table_glyphsbyplanet[[#This Row],[planet]],Table_glyphsbyplanet[[#This Row],[glyph]])</f>
        <v>#VALUE!</v>
      </c>
    </row>
    <row r="134" spans="1:1">
      <c r="A134" t="e">
        <f>CONCATENATE(Table_glyphsbyplanet[[#This Row],[planet]],Table_glyphsbyplanet[[#This Row],[glyph]])</f>
        <v>#VALUE!</v>
      </c>
    </row>
    <row r="135" spans="1:1">
      <c r="A135" t="e">
        <f>CONCATENATE(Table_glyphsbyplanet[[#This Row],[planet]],Table_glyphsbyplanet[[#This Row],[glyph]])</f>
        <v>#VALUE!</v>
      </c>
    </row>
    <row r="136" spans="1:1">
      <c r="A136" t="e">
        <f>CONCATENATE(Table_glyphsbyplanet[[#This Row],[planet]],Table_glyphsbyplanet[[#This Row],[glyph]])</f>
        <v>#VALUE!</v>
      </c>
    </row>
    <row r="137" spans="1:1">
      <c r="A137" t="e">
        <f>CONCATENATE(Table_glyphsbyplanet[[#This Row],[planet]],Table_glyphsbyplanet[[#This Row],[glyph]])</f>
        <v>#VALUE!</v>
      </c>
    </row>
    <row r="138" spans="1:1">
      <c r="A138" t="e">
        <f>CONCATENATE(Table_glyphsbyplanet[[#This Row],[planet]],Table_glyphsbyplanet[[#This Row],[glyph]])</f>
        <v>#VALUE!</v>
      </c>
    </row>
    <row r="139" spans="1:1">
      <c r="A139" t="e">
        <f>CONCATENATE(Table_glyphsbyplanet[[#This Row],[planet]],Table_glyphsbyplanet[[#This Row],[glyph]])</f>
        <v>#VALUE!</v>
      </c>
    </row>
    <row r="140" spans="1:1">
      <c r="A140" t="e">
        <f>CONCATENATE(Table_glyphsbyplanet[[#This Row],[planet]],Table_glyphsbyplanet[[#This Row],[glyph]])</f>
        <v>#VALUE!</v>
      </c>
    </row>
    <row r="141" spans="1:1">
      <c r="A141" t="e">
        <f>CONCATENATE(Table_glyphsbyplanet[[#This Row],[planet]],Table_glyphsbyplanet[[#This Row],[glyph]])</f>
        <v>#VALUE!</v>
      </c>
    </row>
    <row r="142" spans="1:1">
      <c r="A142" t="e">
        <f>CONCATENATE(Table_glyphsbyplanet[[#This Row],[planet]],Table_glyphsbyplanet[[#This Row],[glyph]])</f>
        <v>#VALUE!</v>
      </c>
    </row>
    <row r="143" spans="1:1">
      <c r="A143" t="e">
        <f>CONCATENATE(Table_glyphsbyplanet[[#This Row],[planet]],Table_glyphsbyplanet[[#This Row],[glyph]])</f>
        <v>#VALUE!</v>
      </c>
    </row>
    <row r="144" spans="1:1">
      <c r="A144" t="e">
        <f>CONCATENATE(Table_glyphsbyplanet[[#This Row],[planet]],Table_glyphsbyplanet[[#This Row],[glyph]])</f>
        <v>#VALUE!</v>
      </c>
    </row>
    <row r="145" spans="1:1">
      <c r="A145" t="e">
        <f>CONCATENATE(Table_glyphsbyplanet[[#This Row],[planet]],Table_glyphsbyplanet[[#This Row],[glyph]])</f>
        <v>#VALUE!</v>
      </c>
    </row>
    <row r="146" spans="1:1">
      <c r="A146" t="e">
        <f>CONCATENATE(Table_glyphsbyplanet[[#This Row],[planet]],Table_glyphsbyplanet[[#This Row],[glyph]])</f>
        <v>#VALUE!</v>
      </c>
    </row>
    <row r="147" spans="1:1">
      <c r="A147" t="e">
        <f>CONCATENATE(Table_glyphsbyplanet[[#This Row],[planet]],Table_glyphsbyplanet[[#This Row],[glyph]])</f>
        <v>#VALUE!</v>
      </c>
    </row>
    <row r="148" spans="1:1">
      <c r="A148" t="e">
        <f>CONCATENATE(Table_glyphsbyplanet[[#This Row],[planet]],Table_glyphsbyplanet[[#This Row],[glyph]])</f>
        <v>#VALUE!</v>
      </c>
    </row>
    <row r="149" spans="1:1">
      <c r="A149" t="e">
        <f>CONCATENATE(Table_glyphsbyplanet[[#This Row],[planet]],Table_glyphsbyplanet[[#This Row],[glyph]])</f>
        <v>#VALUE!</v>
      </c>
    </row>
    <row r="150" spans="1:1">
      <c r="A150" t="e">
        <f>CONCATENATE(Table_glyphsbyplanet[[#This Row],[planet]],Table_glyphsbyplanet[[#This Row],[glyph]])</f>
        <v>#VALUE!</v>
      </c>
    </row>
    <row r="151" spans="1:1">
      <c r="A151" t="e">
        <f>CONCATENATE(Table_glyphsbyplanet[[#This Row],[planet]],Table_glyphsbyplanet[[#This Row],[glyph]])</f>
        <v>#VALUE!</v>
      </c>
    </row>
    <row r="152" spans="1:1">
      <c r="A152" t="e">
        <f>CONCATENATE(Table_glyphsbyplanet[[#This Row],[planet]],Table_glyphsbyplanet[[#This Row],[glyph]])</f>
        <v>#VALUE!</v>
      </c>
    </row>
    <row r="153" spans="1:1">
      <c r="A153" t="e">
        <f>CONCATENATE(Table_glyphsbyplanet[[#This Row],[planet]],Table_glyphsbyplanet[[#This Row],[glyph]])</f>
        <v>#VALUE!</v>
      </c>
    </row>
    <row r="154" spans="1:1">
      <c r="A154" t="e">
        <f>CONCATENATE(Table_glyphsbyplanet[[#This Row],[planet]],Table_glyphsbyplanet[[#This Row],[glyph]])</f>
        <v>#VALUE!</v>
      </c>
    </row>
    <row r="155" spans="1:1">
      <c r="A155" t="e">
        <f>CONCATENATE(Table_glyphsbyplanet[[#This Row],[planet]],Table_glyphsbyplanet[[#This Row],[glyph]])</f>
        <v>#VALUE!</v>
      </c>
    </row>
    <row r="156" spans="1:1">
      <c r="A156" t="e">
        <f>CONCATENATE(Table_glyphsbyplanet[[#This Row],[planet]],Table_glyphsbyplanet[[#This Row],[glyph]])</f>
        <v>#VALUE!</v>
      </c>
    </row>
    <row r="157" spans="1:1">
      <c r="A157" t="e">
        <f>CONCATENATE(Table_glyphsbyplanet[[#This Row],[planet]],Table_glyphsbyplanet[[#This Row],[glyph]])</f>
        <v>#VALUE!</v>
      </c>
    </row>
    <row r="158" spans="1:1">
      <c r="A158" t="e">
        <f>CONCATENATE(Table_glyphsbyplanet[[#This Row],[planet]],Table_glyphsbyplanet[[#This Row],[glyph]])</f>
        <v>#VALUE!</v>
      </c>
    </row>
    <row r="159" spans="1:1">
      <c r="A159" t="e">
        <f>CONCATENATE(Table_glyphsbyplanet[[#This Row],[planet]],Table_glyphsbyplanet[[#This Row],[glyph]])</f>
        <v>#VALUE!</v>
      </c>
    </row>
    <row r="160" spans="1:1">
      <c r="A160" t="e">
        <f>CONCATENATE(Table_glyphsbyplanet[[#This Row],[planet]],Table_glyphsbyplanet[[#This Row],[glyph]])</f>
        <v>#VALUE!</v>
      </c>
    </row>
    <row r="161" spans="1:1">
      <c r="A161" t="e">
        <f>CONCATENATE(Table_glyphsbyplanet[[#This Row],[planet]],Table_glyphsbyplanet[[#This Row],[glyph]])</f>
        <v>#VALUE!</v>
      </c>
    </row>
    <row r="162" spans="1:1">
      <c r="A162" t="e">
        <f>CONCATENATE(Table_glyphsbyplanet[[#This Row],[planet]],Table_glyphsbyplanet[[#This Row],[glyph]])</f>
        <v>#VALUE!</v>
      </c>
    </row>
    <row r="163" spans="1:1">
      <c r="A163" t="e">
        <f>CONCATENATE(Table_glyphsbyplanet[[#This Row],[planet]],Table_glyphsbyplanet[[#This Row],[glyph]])</f>
        <v>#VALUE!</v>
      </c>
    </row>
    <row r="164" spans="1:1">
      <c r="A164" t="e">
        <f>CONCATENATE(Table_glyphsbyplanet[[#This Row],[planet]],Table_glyphsbyplanet[[#This Row],[glyph]])</f>
        <v>#VALUE!</v>
      </c>
    </row>
    <row r="165" spans="1:1">
      <c r="A165" t="e">
        <f>CONCATENATE(Table_glyphsbyplanet[[#This Row],[planet]],Table_glyphsbyplanet[[#This Row],[glyph]])</f>
        <v>#VALUE!</v>
      </c>
    </row>
    <row r="166" spans="1:1">
      <c r="A166" t="e">
        <f>CONCATENATE(Table_glyphsbyplanet[[#This Row],[planet]],Table_glyphsbyplanet[[#This Row],[glyph]])</f>
        <v>#VALUE!</v>
      </c>
    </row>
    <row r="167" spans="1:1">
      <c r="A167" t="e">
        <f>CONCATENATE(Table_glyphsbyplanet[[#This Row],[planet]],Table_glyphsbyplanet[[#This Row],[glyph]])</f>
        <v>#VALUE!</v>
      </c>
    </row>
    <row r="168" spans="1:1">
      <c r="A168" t="e">
        <f>CONCATENATE(Table_glyphsbyplanet[[#This Row],[planet]],Table_glyphsbyplanet[[#This Row],[glyph]])</f>
        <v>#VALUE!</v>
      </c>
    </row>
    <row r="169" spans="1:1">
      <c r="A169" t="e">
        <f>CONCATENATE(Table_glyphsbyplanet[[#This Row],[planet]],Table_glyphsbyplanet[[#This Row],[glyph]])</f>
        <v>#VALUE!</v>
      </c>
    </row>
    <row r="170" spans="1:1">
      <c r="A170" t="e">
        <f>CONCATENATE(Table_glyphsbyplanet[[#This Row],[planet]],Table_glyphsbyplanet[[#This Row],[glyph]])</f>
        <v>#VALUE!</v>
      </c>
    </row>
    <row r="171" spans="1:1">
      <c r="A171" t="e">
        <f>CONCATENATE(Table_glyphsbyplanet[[#This Row],[planet]],Table_glyphsbyplanet[[#This Row],[glyph]])</f>
        <v>#VALUE!</v>
      </c>
    </row>
    <row r="172" spans="1:1">
      <c r="A172" t="e">
        <f>CONCATENATE(Table_glyphsbyplanet[[#This Row],[planet]],Table_glyphsbyplanet[[#This Row],[glyph]])</f>
        <v>#VALUE!</v>
      </c>
    </row>
    <row r="173" spans="1:1">
      <c r="A173" t="e">
        <f>CONCATENATE(Table_glyphsbyplanet[[#This Row],[planet]],Table_glyphsbyplanet[[#This Row],[glyph]])</f>
        <v>#VALUE!</v>
      </c>
    </row>
    <row r="174" spans="1:1">
      <c r="A174" t="e">
        <f>CONCATENATE(Table_glyphsbyplanet[[#This Row],[planet]],Table_glyphsbyplanet[[#This Row],[glyph]])</f>
        <v>#VALUE!</v>
      </c>
    </row>
    <row r="175" spans="1:1">
      <c r="A175" t="e">
        <f>CONCATENATE(Table_glyphsbyplanet[[#This Row],[planet]],Table_glyphsbyplanet[[#This Row],[glyph]])</f>
        <v>#VALUE!</v>
      </c>
    </row>
    <row r="176" spans="1:1">
      <c r="A176" t="e">
        <f>CONCATENATE(Table_glyphsbyplanet[[#This Row],[planet]],Table_glyphsbyplanet[[#This Row],[glyph]])</f>
        <v>#VALUE!</v>
      </c>
    </row>
    <row r="177" spans="1:1">
      <c r="A177" t="e">
        <f>CONCATENATE(Table_glyphsbyplanet[[#This Row],[planet]],Table_glyphsbyplanet[[#This Row],[glyph]])</f>
        <v>#VALUE!</v>
      </c>
    </row>
    <row r="178" spans="1:1">
      <c r="A178" t="e">
        <f>CONCATENATE(Table_glyphsbyplanet[[#This Row],[planet]],Table_glyphsbyplanet[[#This Row],[glyph]])</f>
        <v>#VALUE!</v>
      </c>
    </row>
    <row r="179" spans="1:1">
      <c r="A179" t="e">
        <f>CONCATENATE(Table_glyphsbyplanet[[#This Row],[planet]],Table_glyphsbyplanet[[#This Row],[glyph]])</f>
        <v>#VALUE!</v>
      </c>
    </row>
    <row r="180" spans="1:1">
      <c r="A180" t="e">
        <f>CONCATENATE(Table_glyphsbyplanet[[#This Row],[planet]],Table_glyphsbyplanet[[#This Row],[glyph]])</f>
        <v>#VALUE!</v>
      </c>
    </row>
    <row r="181" spans="1:1">
      <c r="A181" t="e">
        <f>CONCATENATE(Table_glyphsbyplanet[[#This Row],[planet]],Table_glyphsbyplanet[[#This Row],[glyph]])</f>
        <v>#VALUE!</v>
      </c>
    </row>
    <row r="182" spans="1:1">
      <c r="A182" t="e">
        <f>CONCATENATE(Table_glyphsbyplanet[[#This Row],[planet]],Table_glyphsbyplanet[[#This Row],[glyph]])</f>
        <v>#VALUE!</v>
      </c>
    </row>
    <row r="183" spans="1:1">
      <c r="A183" t="e">
        <f>CONCATENATE(Table_glyphsbyplanet[[#This Row],[planet]],Table_glyphsbyplanet[[#This Row],[glyph]])</f>
        <v>#VALUE!</v>
      </c>
    </row>
    <row r="184" spans="1:1">
      <c r="A184" t="e">
        <f>CONCATENATE(Table_glyphsbyplanet[[#This Row],[planet]],Table_glyphsbyplanet[[#This Row],[glyph]])</f>
        <v>#VALUE!</v>
      </c>
    </row>
    <row r="185" spans="1:1">
      <c r="A185" t="e">
        <f>CONCATENATE(Table_glyphsbyplanet[[#This Row],[planet]],Table_glyphsbyplanet[[#This Row],[glyph]])</f>
        <v>#VALUE!</v>
      </c>
    </row>
    <row r="186" spans="1:1">
      <c r="A186" t="e">
        <f>CONCATENATE(Table_glyphsbyplanet[[#This Row],[planet]],Table_glyphsbyplanet[[#This Row],[glyph]])</f>
        <v>#VALUE!</v>
      </c>
    </row>
    <row r="187" spans="1:1">
      <c r="A187" t="e">
        <f>CONCATENATE(Table_glyphsbyplanet[[#This Row],[planet]],Table_glyphsbyplanet[[#This Row],[glyph]])</f>
        <v>#VALUE!</v>
      </c>
    </row>
    <row r="188" spans="1:1">
      <c r="A188" t="e">
        <f>CONCATENATE(Table_glyphsbyplanet[[#This Row],[planet]],Table_glyphsbyplanet[[#This Row],[glyph]])</f>
        <v>#VALUE!</v>
      </c>
    </row>
    <row r="189" spans="1:1">
      <c r="A189" t="e">
        <f>CONCATENATE(Table_glyphsbyplanet[[#This Row],[planet]],Table_glyphsbyplanet[[#This Row],[glyph]])</f>
        <v>#VALUE!</v>
      </c>
    </row>
    <row r="190" spans="1:1">
      <c r="A190" t="e">
        <f>CONCATENATE(Table_glyphsbyplanet[[#This Row],[planet]],Table_glyphsbyplanet[[#This Row],[glyph]])</f>
        <v>#VALUE!</v>
      </c>
    </row>
    <row r="191" spans="1:1">
      <c r="A191" t="e">
        <f>CONCATENATE(Table_glyphsbyplanet[[#This Row],[planet]],Table_glyphsbyplanet[[#This Row],[glyph]])</f>
        <v>#VALUE!</v>
      </c>
    </row>
    <row r="192" spans="1:1">
      <c r="A192" t="e">
        <f>CONCATENATE(Table_glyphsbyplanet[[#This Row],[planet]],Table_glyphsbyplanet[[#This Row],[glyph]])</f>
        <v>#VALUE!</v>
      </c>
    </row>
    <row r="193" spans="1:1">
      <c r="A193" t="e">
        <f>CONCATENATE(Table_glyphsbyplanet[[#This Row],[planet]],Table_glyphsbyplanet[[#This Row],[glyph]])</f>
        <v>#VALUE!</v>
      </c>
    </row>
    <row r="194" spans="1:1">
      <c r="A194" t="e">
        <f>CONCATENATE(Table_glyphsbyplanet[[#This Row],[planet]],Table_glyphsbyplanet[[#This Row],[glyph]])</f>
        <v>#VALUE!</v>
      </c>
    </row>
    <row r="195" spans="1:1">
      <c r="A195" t="e">
        <f>CONCATENATE(Table_glyphsbyplanet[[#This Row],[planet]],Table_glyphsbyplanet[[#This Row],[glyph]])</f>
        <v>#VALUE!</v>
      </c>
    </row>
    <row r="196" spans="1:1">
      <c r="A196" t="e">
        <f>CONCATENATE(Table_glyphsbyplanet[[#This Row],[planet]],Table_glyphsbyplanet[[#This Row],[glyph]])</f>
        <v>#VALUE!</v>
      </c>
    </row>
    <row r="197" spans="1:1">
      <c r="A197" t="e">
        <f>CONCATENATE(Table_glyphsbyplanet[[#This Row],[planet]],Table_glyphsbyplanet[[#This Row],[glyph]])</f>
        <v>#VALUE!</v>
      </c>
    </row>
    <row r="198" spans="1:1">
      <c r="A198" t="e">
        <f>CONCATENATE(Table_glyphsbyplanet[[#This Row],[planet]],Table_glyphsbyplanet[[#This Row],[glyph]])</f>
        <v>#VALUE!</v>
      </c>
    </row>
    <row r="199" spans="1:1">
      <c r="A199" t="e">
        <f>CONCATENATE(Table_glyphsbyplanet[[#This Row],[planet]],Table_glyphsbyplanet[[#This Row],[glyph]])</f>
        <v>#VALUE!</v>
      </c>
    </row>
    <row r="200" spans="1:1">
      <c r="A200" t="e">
        <f>CONCATENATE(Table_glyphsbyplanet[[#This Row],[planet]],Table_glyphsbyplanet[[#This Row],[glyph]])</f>
        <v>#VALUE!</v>
      </c>
    </row>
    <row r="201" spans="1:1">
      <c r="A201" t="e">
        <f>CONCATENATE(Table_glyphsbyplanet[[#This Row],[planet]],Table_glyphsbyplanet[[#This Row],[glyph]])</f>
        <v>#VALUE!</v>
      </c>
    </row>
    <row r="202" spans="1:1">
      <c r="A202" t="e">
        <f>CONCATENATE(Table_glyphsbyplanet[[#This Row],[planet]],Table_glyphsbyplanet[[#This Row],[glyph]])</f>
        <v>#VALUE!</v>
      </c>
    </row>
    <row r="203" spans="1:1">
      <c r="A203" t="e">
        <f>CONCATENATE(Table_glyphsbyplanet[[#This Row],[planet]],Table_glyphsbyplanet[[#This Row],[glyph]])</f>
        <v>#VALUE!</v>
      </c>
    </row>
    <row r="204" spans="1:1">
      <c r="A204" t="e">
        <f>CONCATENATE(Table_glyphsbyplanet[[#This Row],[planet]],Table_glyphsbyplanet[[#This Row],[glyph]])</f>
        <v>#VALUE!</v>
      </c>
    </row>
    <row r="205" spans="1:1">
      <c r="A205" t="e">
        <f>CONCATENATE(Table_glyphsbyplanet[[#This Row],[planet]],Table_glyphsbyplanet[[#This Row],[glyph]])</f>
        <v>#VALUE!</v>
      </c>
    </row>
    <row r="206" spans="1:1">
      <c r="A206" t="e">
        <f>CONCATENATE(Table_glyphsbyplanet[[#This Row],[planet]],Table_glyphsbyplanet[[#This Row],[glyph]])</f>
        <v>#VALUE!</v>
      </c>
    </row>
    <row r="207" spans="1:1">
      <c r="A207" t="e">
        <f>CONCATENATE(Table_glyphsbyplanet[[#This Row],[planet]],Table_glyphsbyplanet[[#This Row],[glyph]])</f>
        <v>#VALUE!</v>
      </c>
    </row>
    <row r="208" spans="1:1">
      <c r="A208" t="e">
        <f>CONCATENATE(Table_glyphsbyplanet[[#This Row],[planet]],Table_glyphsbyplanet[[#This Row],[glyph]])</f>
        <v>#VALUE!</v>
      </c>
    </row>
    <row r="209" spans="1:1">
      <c r="A209" t="e">
        <f>CONCATENATE(Table_glyphsbyplanet[[#This Row],[planet]],Table_glyphsbyplanet[[#This Row],[glyph]])</f>
        <v>#VALUE!</v>
      </c>
    </row>
    <row r="210" spans="1:1">
      <c r="A210" t="e">
        <f>CONCATENATE(Table_glyphsbyplanet[[#This Row],[planet]],Table_glyphsbyplanet[[#This Row],[glyph]])</f>
        <v>#VALUE!</v>
      </c>
    </row>
    <row r="211" spans="1:1">
      <c r="A211" t="e">
        <f>CONCATENATE(Table_glyphsbyplanet[[#This Row],[planet]],Table_glyphsbyplanet[[#This Row],[glyph]])</f>
        <v>#VALUE!</v>
      </c>
    </row>
    <row r="212" spans="1:1">
      <c r="A212" t="e">
        <f>CONCATENATE(Table_glyphsbyplanet[[#This Row],[planet]],Table_glyphsbyplanet[[#This Row],[glyph]])</f>
        <v>#VALUE!</v>
      </c>
    </row>
    <row r="213" spans="1:1">
      <c r="A213" t="e">
        <f>CONCATENATE(Table_glyphsbyplanet[[#This Row],[planet]],Table_glyphsbyplanet[[#This Row],[glyph]])</f>
        <v>#VALUE!</v>
      </c>
    </row>
    <row r="214" spans="1:1">
      <c r="A214" t="e">
        <f>CONCATENATE(Table_glyphsbyplanet[[#This Row],[planet]],Table_glyphsbyplanet[[#This Row],[glyph]])</f>
        <v>#VALUE!</v>
      </c>
    </row>
    <row r="215" spans="1:1">
      <c r="A215" t="e">
        <f>CONCATENATE(Table_glyphsbyplanet[[#This Row],[planet]],Table_glyphsbyplanet[[#This Row],[glyph]])</f>
        <v>#VALUE!</v>
      </c>
    </row>
    <row r="216" spans="1:1">
      <c r="A216" t="e">
        <f>CONCATENATE(Table_glyphsbyplanet[[#This Row],[planet]],Table_glyphsbyplanet[[#This Row],[glyph]])</f>
        <v>#VALUE!</v>
      </c>
    </row>
    <row r="217" spans="1:1">
      <c r="A217" t="e">
        <f>CONCATENATE(Table_glyphsbyplanet[[#This Row],[planet]],Table_glyphsbyplanet[[#This Row],[glyph]])</f>
        <v>#VALUE!</v>
      </c>
    </row>
    <row r="218" spans="1:1">
      <c r="A218" t="e">
        <f>CONCATENATE(Table_glyphsbyplanet[[#This Row],[planet]],Table_glyphsbyplanet[[#This Row],[glyph]])</f>
        <v>#VALUE!</v>
      </c>
    </row>
    <row r="219" spans="1:1">
      <c r="A219" t="e">
        <f>CONCATENATE(Table_glyphsbyplanet[[#This Row],[planet]],Table_glyphsbyplanet[[#This Row],[glyph]])</f>
        <v>#VALUE!</v>
      </c>
    </row>
    <row r="220" spans="1:1">
      <c r="A220" t="e">
        <f>CONCATENATE(Table_glyphsbyplanet[[#This Row],[planet]],Table_glyphsbyplanet[[#This Row],[glyph]])</f>
        <v>#VALUE!</v>
      </c>
    </row>
    <row r="221" spans="1:1">
      <c r="A221" t="e">
        <f>CONCATENATE(Table_glyphsbyplanet[[#This Row],[planet]],Table_glyphsbyplanet[[#This Row],[glyph]])</f>
        <v>#VALUE!</v>
      </c>
    </row>
    <row r="222" spans="1:1">
      <c r="A222" t="e">
        <f>CONCATENATE(Table_glyphsbyplanet[[#This Row],[planet]],Table_glyphsbyplanet[[#This Row],[glyph]])</f>
        <v>#VALUE!</v>
      </c>
    </row>
    <row r="223" spans="1:1">
      <c r="A223" t="e">
        <f>CONCATENATE(Table_glyphsbyplanet[[#This Row],[planet]],Table_glyphsbyplanet[[#This Row],[glyph]])</f>
        <v>#VALUE!</v>
      </c>
    </row>
    <row r="224" spans="1:1">
      <c r="A224" t="e">
        <f>CONCATENATE(Table_glyphsbyplanet[[#This Row],[planet]],Table_glyphsbyplanet[[#This Row],[glyph]])</f>
        <v>#VALUE!</v>
      </c>
    </row>
    <row r="225" spans="1:1">
      <c r="A225" t="e">
        <f>CONCATENATE(Table_glyphsbyplanet[[#This Row],[planet]],Table_glyphsbyplanet[[#This Row],[glyph]])</f>
        <v>#VALUE!</v>
      </c>
    </row>
    <row r="226" spans="1:1">
      <c r="A226" t="e">
        <f>CONCATENATE(Table_glyphsbyplanet[[#This Row],[planet]],Table_glyphsbyplanet[[#This Row],[glyph]])</f>
        <v>#VALUE!</v>
      </c>
    </row>
    <row r="227" spans="1:1">
      <c r="A227" t="e">
        <f>CONCATENATE(Table_glyphsbyplanet[[#This Row],[planet]],Table_glyphsbyplanet[[#This Row],[glyph]])</f>
        <v>#VALUE!</v>
      </c>
    </row>
    <row r="228" spans="1:1">
      <c r="A228" t="e">
        <f>CONCATENATE(Table_glyphsbyplanet[[#This Row],[planet]],Table_glyphsbyplanet[[#This Row],[glyph]])</f>
        <v>#VALUE!</v>
      </c>
    </row>
    <row r="229" spans="1:1">
      <c r="A229" t="e">
        <f>CONCATENATE(Table_glyphsbyplanet[[#This Row],[planet]],Table_glyphsbyplanet[[#This Row],[glyph]])</f>
        <v>#VALUE!</v>
      </c>
    </row>
    <row r="230" spans="1:1">
      <c r="A230" t="e">
        <f>CONCATENATE(Table_glyphsbyplanet[[#This Row],[planet]],Table_glyphsbyplanet[[#This Row],[glyph]])</f>
        <v>#VALUE!</v>
      </c>
    </row>
    <row r="231" spans="1:1">
      <c r="A231" t="e">
        <f>CONCATENATE(Table_glyphsbyplanet[[#This Row],[planet]],Table_glyphsbyplanet[[#This Row],[glyph]])</f>
        <v>#VALUE!</v>
      </c>
    </row>
    <row r="232" spans="1:1">
      <c r="A232" t="e">
        <f>CONCATENATE(Table_glyphsbyplanet[[#This Row],[planet]],Table_glyphsbyplanet[[#This Row],[glyph]])</f>
        <v>#VALUE!</v>
      </c>
    </row>
    <row r="233" spans="1:1">
      <c r="A233" t="e">
        <f>CONCATENATE(Table_glyphsbyplanet[[#This Row],[planet]],Table_glyphsbyplanet[[#This Row],[glyph]])</f>
        <v>#VALUE!</v>
      </c>
    </row>
    <row r="234" spans="1:1">
      <c r="A234" t="e">
        <f>CONCATENATE(Table_glyphsbyplanet[[#This Row],[planet]],Table_glyphsbyplanet[[#This Row],[glyph]])</f>
        <v>#VALUE!</v>
      </c>
    </row>
    <row r="235" spans="1:1">
      <c r="A235" t="e">
        <f>CONCATENATE(Table_glyphsbyplanet[[#This Row],[planet]],Table_glyphsbyplanet[[#This Row],[glyph]])</f>
        <v>#VALUE!</v>
      </c>
    </row>
    <row r="236" spans="1:1">
      <c r="A236" t="e">
        <f>CONCATENATE(Table_glyphsbyplanet[[#This Row],[planet]],Table_glyphsbyplanet[[#This Row],[glyph]])</f>
        <v>#VALUE!</v>
      </c>
    </row>
    <row r="237" spans="1:1">
      <c r="A237" t="e">
        <f>CONCATENATE(Table_glyphsbyplanet[[#This Row],[planet]],Table_glyphsbyplanet[[#This Row],[glyph]])</f>
        <v>#VALUE!</v>
      </c>
    </row>
    <row r="238" spans="1:1">
      <c r="A238" t="e">
        <f>CONCATENATE(Table_glyphsbyplanet[[#This Row],[planet]],Table_glyphsbyplanet[[#This Row],[glyph]])</f>
        <v>#VALUE!</v>
      </c>
    </row>
    <row r="239" spans="1:1">
      <c r="A239" t="e">
        <f>CONCATENATE(Table_glyphsbyplanet[[#This Row],[planet]],Table_glyphsbyplanet[[#This Row],[glyph]])</f>
        <v>#VALUE!</v>
      </c>
    </row>
    <row r="240" spans="1:1">
      <c r="A240" t="e">
        <f>CONCATENATE(Table_glyphsbyplanet[[#This Row],[planet]],Table_glyphsbyplanet[[#This Row],[glyph]])</f>
        <v>#VALUE!</v>
      </c>
    </row>
    <row r="241" spans="1:1">
      <c r="A241" t="e">
        <f>CONCATENATE(Table_glyphsbyplanet[[#This Row],[planet]],Table_glyphsbyplanet[[#This Row],[glyph]])</f>
        <v>#VALUE!</v>
      </c>
    </row>
    <row r="242" spans="1:1">
      <c r="A242" t="e">
        <f>CONCATENATE(Table_glyphsbyplanet[[#This Row],[planet]],Table_glyphsbyplanet[[#This Row],[glyph]])</f>
        <v>#VALUE!</v>
      </c>
    </row>
    <row r="243" spans="1:1">
      <c r="A243" t="e">
        <f>CONCATENATE(Table_glyphsbyplanet[[#This Row],[planet]],Table_glyphsbyplanet[[#This Row],[glyph]])</f>
        <v>#VALUE!</v>
      </c>
    </row>
    <row r="244" spans="1:1">
      <c r="A244" t="e">
        <f>CONCATENATE(Table_glyphsbyplanet[[#This Row],[planet]],Table_glyphsbyplanet[[#This Row],[glyph]])</f>
        <v>#VALUE!</v>
      </c>
    </row>
    <row r="245" spans="1:1">
      <c r="A245" t="e">
        <f>CONCATENATE(Table_glyphsbyplanet[[#This Row],[planet]],Table_glyphsbyplanet[[#This Row],[glyph]])</f>
        <v>#VALUE!</v>
      </c>
    </row>
    <row r="246" spans="1:1">
      <c r="A246" t="e">
        <f>CONCATENATE(Table_glyphsbyplanet[[#This Row],[planet]],Table_glyphsbyplanet[[#This Row],[glyph]])</f>
        <v>#VALUE!</v>
      </c>
    </row>
    <row r="247" spans="1:1">
      <c r="A247" t="e">
        <f>CONCATENATE(Table_glyphsbyplanet[[#This Row],[planet]],Table_glyphsbyplanet[[#This Row],[glyph]])</f>
        <v>#VALUE!</v>
      </c>
    </row>
    <row r="248" spans="1:1">
      <c r="A248" t="e">
        <f>CONCATENATE(Table_glyphsbyplanet[[#This Row],[planet]],Table_glyphsbyplanet[[#This Row],[glyph]])</f>
        <v>#VALUE!</v>
      </c>
    </row>
    <row r="249" spans="1:1">
      <c r="A249" t="e">
        <f>CONCATENATE(Table_glyphsbyplanet[[#This Row],[planet]],Table_glyphsbyplanet[[#This Row],[glyph]])</f>
        <v>#VALUE!</v>
      </c>
    </row>
    <row r="250" spans="1:1">
      <c r="A250" t="e">
        <f>CONCATENATE(Table_glyphsbyplanet[[#This Row],[planet]],Table_glyphsbyplanet[[#This Row],[glyph]])</f>
        <v>#VALUE!</v>
      </c>
    </row>
    <row r="251" spans="1:1">
      <c r="A251" t="e">
        <f>CONCATENATE(Table_glyphsbyplanet[[#This Row],[planet]],Table_glyphsbyplanet[[#This Row],[glyph]])</f>
        <v>#VALUE!</v>
      </c>
    </row>
    <row r="252" spans="1:1">
      <c r="A252" t="e">
        <f>CONCATENATE(Table_glyphsbyplanet[[#This Row],[planet]],Table_glyphsbyplanet[[#This Row],[glyph]])</f>
        <v>#VALUE!</v>
      </c>
    </row>
    <row r="253" spans="1:1">
      <c r="A253" t="e">
        <f>CONCATENATE(Table_glyphsbyplanet[[#This Row],[planet]],Table_glyphsbyplanet[[#This Row],[glyph]])</f>
        <v>#VALUE!</v>
      </c>
    </row>
    <row r="254" spans="1:1">
      <c r="A254" t="e">
        <f>CONCATENATE(Table_glyphsbyplanet[[#This Row],[planet]],Table_glyphsbyplanet[[#This Row],[glyph]])</f>
        <v>#VALUE!</v>
      </c>
    </row>
    <row r="255" spans="1:1">
      <c r="A255" t="e">
        <f>CONCATENATE(Table_glyphsbyplanet[[#This Row],[planet]],Table_glyphsbyplanet[[#This Row],[glyph]])</f>
        <v>#VALUE!</v>
      </c>
    </row>
    <row r="256" spans="1:1">
      <c r="A256" t="e">
        <f>CONCATENATE(Table_glyphsbyplanet[[#This Row],[planet]],Table_glyphsbyplanet[[#This Row],[glyph]])</f>
        <v>#VALUE!</v>
      </c>
    </row>
    <row r="257" spans="1:1">
      <c r="A257" t="e">
        <f>CONCATENATE(Table_glyphsbyplanet[[#This Row],[planet]],Table_glyphsbyplanet[[#This Row],[glyph]])</f>
        <v>#VALUE!</v>
      </c>
    </row>
    <row r="258" spans="1:1">
      <c r="A258" t="e">
        <f>CONCATENATE(Table_glyphsbyplanet[[#This Row],[planet]],Table_glyphsbyplanet[[#This Row],[glyph]])</f>
        <v>#VALUE!</v>
      </c>
    </row>
    <row r="259" spans="1:1">
      <c r="A259" t="e">
        <f>CONCATENATE(Table_glyphsbyplanet[[#This Row],[planet]],Table_glyphsbyplanet[[#This Row],[glyph]])</f>
        <v>#VALUE!</v>
      </c>
    </row>
    <row r="260" spans="1:1">
      <c r="A260" t="e">
        <f>CONCATENATE(Table_glyphsbyplanet[[#This Row],[planet]],Table_glyphsbyplanet[[#This Row],[glyph]])</f>
        <v>#VALUE!</v>
      </c>
    </row>
    <row r="261" spans="1:1">
      <c r="A261" t="e">
        <f>CONCATENATE(Table_glyphsbyplanet[[#This Row],[planet]],Table_glyphsbyplanet[[#This Row],[glyph]])</f>
        <v>#VALUE!</v>
      </c>
    </row>
    <row r="262" spans="1:1">
      <c r="A262" t="e">
        <f>CONCATENATE(Table_glyphsbyplanet[[#This Row],[planet]],Table_glyphsbyplanet[[#This Row],[glyph]])</f>
        <v>#VALUE!</v>
      </c>
    </row>
    <row r="263" spans="1:1">
      <c r="A263" t="e">
        <f>CONCATENATE(Table_glyphsbyplanet[[#This Row],[planet]],Table_glyphsbyplanet[[#This Row],[glyph]])</f>
        <v>#VALUE!</v>
      </c>
    </row>
    <row r="264" spans="1:1">
      <c r="A264" t="e">
        <f>CONCATENATE(Table_glyphsbyplanet[[#This Row],[planet]],Table_glyphsbyplanet[[#This Row],[glyph]])</f>
        <v>#VALUE!</v>
      </c>
    </row>
    <row r="265" spans="1:1">
      <c r="A265" t="e">
        <f>CONCATENATE(Table_glyphsbyplanet[[#This Row],[planet]],Table_glyphsbyplanet[[#This Row],[glyph]])</f>
        <v>#VALUE!</v>
      </c>
    </row>
    <row r="266" spans="1:1">
      <c r="A266" t="e">
        <f>CONCATENATE(Table_glyphsbyplanet[[#This Row],[planet]],Table_glyphsbyplanet[[#This Row],[glyph]])</f>
        <v>#VALUE!</v>
      </c>
    </row>
    <row r="267" spans="1:1">
      <c r="A267" t="e">
        <f>CONCATENATE(Table_glyphsbyplanet[[#This Row],[planet]],Table_glyphsbyplanet[[#This Row],[glyph]])</f>
        <v>#VALUE!</v>
      </c>
    </row>
    <row r="268" spans="1:1">
      <c r="A268" t="e">
        <f>CONCATENATE(Table_glyphsbyplanet[[#This Row],[planet]],Table_glyphsbyplanet[[#This Row],[glyph]])</f>
        <v>#VALUE!</v>
      </c>
    </row>
    <row r="269" spans="1:1">
      <c r="A269" t="e">
        <f>CONCATENATE(Table_glyphsbyplanet[[#This Row],[planet]],Table_glyphsbyplanet[[#This Row],[glyph]])</f>
        <v>#VALUE!</v>
      </c>
    </row>
    <row r="270" spans="1:1">
      <c r="A270" t="e">
        <f>CONCATENATE(Table_glyphsbyplanet[[#This Row],[planet]],Table_glyphsbyplanet[[#This Row],[glyph]])</f>
        <v>#VALUE!</v>
      </c>
    </row>
    <row r="271" spans="1:1">
      <c r="A271" t="e">
        <f>CONCATENATE(Table_glyphsbyplanet[[#This Row],[planet]],Table_glyphsbyplanet[[#This Row],[glyph]])</f>
        <v>#VALUE!</v>
      </c>
    </row>
    <row r="272" spans="1:1">
      <c r="A272" t="e">
        <f>CONCATENATE(Table_glyphsbyplanet[[#This Row],[planet]],Table_glyphsbyplanet[[#This Row],[glyph]])</f>
        <v>#VALUE!</v>
      </c>
    </row>
    <row r="273" spans="1:1">
      <c r="A273" t="e">
        <f>CONCATENATE(Table_glyphsbyplanet[[#This Row],[planet]],Table_glyphsbyplanet[[#This Row],[glyph]])</f>
        <v>#VALUE!</v>
      </c>
    </row>
    <row r="274" spans="1:1">
      <c r="A274" t="e">
        <f>CONCATENATE(Table_glyphsbyplanet[[#This Row],[planet]],Table_glyphsbyplanet[[#This Row],[glyph]])</f>
        <v>#VALUE!</v>
      </c>
    </row>
    <row r="275" spans="1:1">
      <c r="A275" t="e">
        <f>CONCATENATE(Table_glyphsbyplanet[[#This Row],[planet]],Table_glyphsbyplanet[[#This Row],[glyph]])</f>
        <v>#VALUE!</v>
      </c>
    </row>
    <row r="276" spans="1:1">
      <c r="A276" t="e">
        <f>CONCATENATE(Table_glyphsbyplanet[[#This Row],[planet]],Table_glyphsbyplanet[[#This Row],[glyph]])</f>
        <v>#VALUE!</v>
      </c>
    </row>
    <row r="277" spans="1:1">
      <c r="A277" t="e">
        <f>CONCATENATE(Table_glyphsbyplanet[[#This Row],[planet]],Table_glyphsbyplanet[[#This Row],[glyph]])</f>
        <v>#VALUE!</v>
      </c>
    </row>
    <row r="278" spans="1:1">
      <c r="A278" t="e">
        <f>CONCATENATE(Table_glyphsbyplanet[[#This Row],[planet]],Table_glyphsbyplanet[[#This Row],[glyph]])</f>
        <v>#VALUE!</v>
      </c>
    </row>
    <row r="279" spans="1:1">
      <c r="A279" t="e">
        <f>CONCATENATE(Table_glyphsbyplanet[[#This Row],[planet]],Table_glyphsbyplanet[[#This Row],[glyph]])</f>
        <v>#VALUE!</v>
      </c>
    </row>
    <row r="280" spans="1:1">
      <c r="A280" t="e">
        <f>CONCATENATE(Table_glyphsbyplanet[[#This Row],[planet]],Table_glyphsbyplanet[[#This Row],[glyph]])</f>
        <v>#VALUE!</v>
      </c>
    </row>
    <row r="281" spans="1:1">
      <c r="A281" t="e">
        <f>CONCATENATE(Table_glyphsbyplanet[[#This Row],[planet]],Table_glyphsbyplanet[[#This Row],[glyph]])</f>
        <v>#VALUE!</v>
      </c>
    </row>
    <row r="282" spans="1:1">
      <c r="A282" t="e">
        <f>CONCATENATE(Table_glyphsbyplanet[[#This Row],[planet]],Table_glyphsbyplanet[[#This Row],[glyph]])</f>
        <v>#VALUE!</v>
      </c>
    </row>
    <row r="283" spans="1:1">
      <c r="A283" t="e">
        <f>CONCATENATE(Table_glyphsbyplanet[[#This Row],[planet]],Table_glyphsbyplanet[[#This Row],[glyph]])</f>
        <v>#VALUE!</v>
      </c>
    </row>
    <row r="284" spans="1:1">
      <c r="A284" t="e">
        <f>CONCATENATE(Table_glyphsbyplanet[[#This Row],[planet]],Table_glyphsbyplanet[[#This Row],[glyph]])</f>
        <v>#VALUE!</v>
      </c>
    </row>
    <row r="285" spans="1:1">
      <c r="A285" t="e">
        <f>CONCATENATE(Table_glyphsbyplanet[[#This Row],[planet]],Table_glyphsbyplanet[[#This Row],[glyph]])</f>
        <v>#VALUE!</v>
      </c>
    </row>
    <row r="286" spans="1:1">
      <c r="A286" t="e">
        <f>CONCATENATE(Table_glyphsbyplanet[[#This Row],[planet]],Table_glyphsbyplanet[[#This Row],[glyph]])</f>
        <v>#VALUE!</v>
      </c>
    </row>
    <row r="287" spans="1:1">
      <c r="A287" t="e">
        <f>CONCATENATE(Table_glyphsbyplanet[[#This Row],[planet]],Table_glyphsbyplanet[[#This Row],[glyph]])</f>
        <v>#VALUE!</v>
      </c>
    </row>
    <row r="288" spans="1:1">
      <c r="A288" t="e">
        <f>CONCATENATE(Table_glyphsbyplanet[[#This Row],[planet]],Table_glyphsbyplanet[[#This Row],[glyph]])</f>
        <v>#VALUE!</v>
      </c>
    </row>
    <row r="289" spans="1:1">
      <c r="A289" t="e">
        <f>CONCATENATE(Table_glyphsbyplanet[[#This Row],[planet]],Table_glyphsbyplanet[[#This Row],[glyph]])</f>
        <v>#VALUE!</v>
      </c>
    </row>
    <row r="290" spans="1:1">
      <c r="A290" t="e">
        <f>CONCATENATE(Table_glyphsbyplanet[[#This Row],[planet]],Table_glyphsbyplanet[[#This Row],[glyph]])</f>
        <v>#VALUE!</v>
      </c>
    </row>
    <row r="291" spans="1:1">
      <c r="A291" t="e">
        <f>CONCATENATE(Table_glyphsbyplanet[[#This Row],[planet]],Table_glyphsbyplanet[[#This Row],[glyph]])</f>
        <v>#VALUE!</v>
      </c>
    </row>
    <row r="292" spans="1:1">
      <c r="A292" t="e">
        <f>CONCATENATE(Table_glyphsbyplanet[[#This Row],[planet]],Table_glyphsbyplanet[[#This Row],[glyph]])</f>
        <v>#VALUE!</v>
      </c>
    </row>
    <row r="293" spans="1:1">
      <c r="A293" t="e">
        <f>CONCATENATE(Table_glyphsbyplanet[[#This Row],[planet]],Table_glyphsbyplanet[[#This Row],[glyph]])</f>
        <v>#VALUE!</v>
      </c>
    </row>
    <row r="294" spans="1:1">
      <c r="A294" t="e">
        <f>CONCATENATE(Table_glyphsbyplanet[[#This Row],[planet]],Table_glyphsbyplanet[[#This Row],[glyph]])</f>
        <v>#VALUE!</v>
      </c>
    </row>
    <row r="295" spans="1:1">
      <c r="A295" t="e">
        <f>CONCATENATE(Table_glyphsbyplanet[[#This Row],[planet]],Table_glyphsbyplanet[[#This Row],[glyph]])</f>
        <v>#VALUE!</v>
      </c>
    </row>
    <row r="296" spans="1:1">
      <c r="A296" t="e">
        <f>CONCATENATE(Table_glyphsbyplanet[[#This Row],[planet]],Table_glyphsbyplanet[[#This Row],[glyph]])</f>
        <v>#VALUE!</v>
      </c>
    </row>
    <row r="297" spans="1:1">
      <c r="A297" t="e">
        <f>CONCATENATE(Table_glyphsbyplanet[[#This Row],[planet]],Table_glyphsbyplanet[[#This Row],[glyph]])</f>
        <v>#VALUE!</v>
      </c>
    </row>
    <row r="298" spans="1:1">
      <c r="A298" t="e">
        <f>CONCATENATE(Table_glyphsbyplanet[[#This Row],[planet]],Table_glyphsbyplanet[[#This Row],[glyph]])</f>
        <v>#VALUE!</v>
      </c>
    </row>
    <row r="299" spans="1:1">
      <c r="A299" t="e">
        <f>CONCATENATE(Table_glyphsbyplanet[[#This Row],[planet]],Table_glyphsbyplanet[[#This Row],[glyph]])</f>
        <v>#VALUE!</v>
      </c>
    </row>
    <row r="300" spans="1:1">
      <c r="A300" t="e">
        <f>CONCATENATE(Table_glyphsbyplanet[[#This Row],[planet]],Table_glyphsbyplanet[[#This Row],[glyph]])</f>
        <v>#VALUE!</v>
      </c>
    </row>
    <row r="301" spans="1:1">
      <c r="A301" t="e">
        <f>CONCATENATE(Table_glyphsbyplanet[[#This Row],[planet]],Table_glyphsbyplanet[[#This Row],[glyph]])</f>
        <v>#VALUE!</v>
      </c>
    </row>
    <row r="302" spans="1:1">
      <c r="A302" t="e">
        <f>CONCATENATE(Table_glyphsbyplanet[[#This Row],[planet]],Table_glyphsbyplanet[[#This Row],[glyph]])</f>
        <v>#VALUE!</v>
      </c>
    </row>
    <row r="303" spans="1:1">
      <c r="A303" t="e">
        <f>CONCATENATE(Table_glyphsbyplanet[[#This Row],[planet]],Table_glyphsbyplanet[[#This Row],[glyph]])</f>
        <v>#VALUE!</v>
      </c>
    </row>
    <row r="304" spans="1:1">
      <c r="A304" t="e">
        <f>CONCATENATE(Table_glyphsbyplanet[[#This Row],[planet]],Table_glyphsbyplanet[[#This Row],[glyph]])</f>
        <v>#VALUE!</v>
      </c>
    </row>
    <row r="305" spans="1:1">
      <c r="A305" t="e">
        <f>CONCATENATE(Table_glyphsbyplanet[[#This Row],[planet]],Table_glyphsbyplanet[[#This Row],[glyph]])</f>
        <v>#VALUE!</v>
      </c>
    </row>
    <row r="306" spans="1:1">
      <c r="A306" t="e">
        <f>CONCATENATE(Table_glyphsbyplanet[[#This Row],[planet]],Table_glyphsbyplanet[[#This Row],[glyph]])</f>
        <v>#VALUE!</v>
      </c>
    </row>
    <row r="307" spans="1:1">
      <c r="A307" t="e">
        <f>CONCATENATE(Table_glyphsbyplanet[[#This Row],[planet]],Table_glyphsbyplanet[[#This Row],[glyph]])</f>
        <v>#VALUE!</v>
      </c>
    </row>
    <row r="308" spans="1:1">
      <c r="A308" t="e">
        <f>CONCATENATE(Table_glyphsbyplanet[[#This Row],[planet]],Table_glyphsbyplanet[[#This Row],[glyph]])</f>
        <v>#VALUE!</v>
      </c>
    </row>
    <row r="309" spans="1:1">
      <c r="A309" t="e">
        <f>CONCATENATE(Table_glyphsbyplanet[[#This Row],[planet]],Table_glyphsbyplanet[[#This Row],[glyph]])</f>
        <v>#VALUE!</v>
      </c>
    </row>
    <row r="310" spans="1:1">
      <c r="A310" t="e">
        <f>CONCATENATE(Table_glyphsbyplanet[[#This Row],[planet]],Table_glyphsbyplanet[[#This Row],[glyph]])</f>
        <v>#VALUE!</v>
      </c>
    </row>
    <row r="311" spans="1:1">
      <c r="A311" t="e">
        <f>CONCATENATE(Table_glyphsbyplanet[[#This Row],[planet]],Table_glyphsbyplanet[[#This Row],[glyph]])</f>
        <v>#VALUE!</v>
      </c>
    </row>
    <row r="312" spans="1:1">
      <c r="A312" t="e">
        <f>CONCATENATE(Table_glyphsbyplanet[[#This Row],[planet]],Table_glyphsbyplanet[[#This Row],[glyph]])</f>
        <v>#VALUE!</v>
      </c>
    </row>
    <row r="313" spans="1:1">
      <c r="A313" t="e">
        <f>CONCATENATE(Table_glyphsbyplanet[[#This Row],[planet]],Table_glyphsbyplanet[[#This Row],[glyph]])</f>
        <v>#VALUE!</v>
      </c>
    </row>
    <row r="314" spans="1:1">
      <c r="A314" t="e">
        <f>CONCATENATE(Table_glyphsbyplanet[[#This Row],[planet]],Table_glyphsbyplanet[[#This Row],[glyph]])</f>
        <v>#VALUE!</v>
      </c>
    </row>
    <row r="315" spans="1:1">
      <c r="A315" t="e">
        <f>CONCATENATE(Table_glyphsbyplanet[[#This Row],[planet]],Table_glyphsbyplanet[[#This Row],[glyph]])</f>
        <v>#VALUE!</v>
      </c>
    </row>
    <row r="316" spans="1:1">
      <c r="A316" t="e">
        <f>CONCATENATE(Table_glyphsbyplanet[[#This Row],[planet]],Table_glyphsbyplanet[[#This Row],[glyph]])</f>
        <v>#VALUE!</v>
      </c>
    </row>
    <row r="317" spans="1:1">
      <c r="A317" t="e">
        <f>CONCATENATE(Table_glyphsbyplanet[[#This Row],[planet]],Table_glyphsbyplanet[[#This Row],[glyph]])</f>
        <v>#VALUE!</v>
      </c>
    </row>
    <row r="318" spans="1:1">
      <c r="A318" t="e">
        <f>CONCATENATE(Table_glyphsbyplanet[[#This Row],[planet]],Table_glyphsbyplanet[[#This Row],[glyph]])</f>
        <v>#VALUE!</v>
      </c>
    </row>
    <row r="319" spans="1:1">
      <c r="A319" t="e">
        <f>CONCATENATE(Table_glyphsbyplanet[[#This Row],[planet]],Table_glyphsbyplanet[[#This Row],[glyph]])</f>
        <v>#VALUE!</v>
      </c>
    </row>
    <row r="320" spans="1:1">
      <c r="A320" t="e">
        <f>CONCATENATE(Table_glyphsbyplanet[[#This Row],[planet]],Table_glyphsbyplanet[[#This Row],[glyph]])</f>
        <v>#VALUE!</v>
      </c>
    </row>
    <row r="321" spans="1:1">
      <c r="A321" t="e">
        <f>CONCATENATE(Table_glyphsbyplanet[[#This Row],[planet]],Table_glyphsbyplanet[[#This Row],[glyph]])</f>
        <v>#VALUE!</v>
      </c>
    </row>
    <row r="322" spans="1:1">
      <c r="A322" t="e">
        <f>CONCATENATE(Table_glyphsbyplanet[[#This Row],[planet]],Table_glyphsbyplanet[[#This Row],[glyph]])</f>
        <v>#VALUE!</v>
      </c>
    </row>
    <row r="323" spans="1:1">
      <c r="A323" t="e">
        <f>CONCATENATE(Table_glyphsbyplanet[[#This Row],[planet]],Table_glyphsbyplanet[[#This Row],[glyph]])</f>
        <v>#VALUE!</v>
      </c>
    </row>
    <row r="324" spans="1:1">
      <c r="A324" t="e">
        <f>CONCATENATE(Table_glyphsbyplanet[[#This Row],[planet]],Table_glyphsbyplanet[[#This Row],[glyph]])</f>
        <v>#VALUE!</v>
      </c>
    </row>
    <row r="325" spans="1:1">
      <c r="A325" t="e">
        <f>CONCATENATE(Table_glyphsbyplanet[[#This Row],[planet]],Table_glyphsbyplanet[[#This Row],[glyph]])</f>
        <v>#VALUE!</v>
      </c>
    </row>
    <row r="326" spans="1:1">
      <c r="A326" t="e">
        <f>CONCATENATE(Table_glyphsbyplanet[[#This Row],[planet]],Table_glyphsbyplanet[[#This Row],[glyph]])</f>
        <v>#VALUE!</v>
      </c>
    </row>
    <row r="327" spans="1:1">
      <c r="A327" t="e">
        <f>CONCATENATE(Table_glyphsbyplanet[[#This Row],[planet]],Table_glyphsbyplanet[[#This Row],[glyph]])</f>
        <v>#VALUE!</v>
      </c>
    </row>
    <row r="328" spans="1:1">
      <c r="A328" t="e">
        <f>CONCATENATE(Table_glyphsbyplanet[[#This Row],[planet]],Table_glyphsbyplanet[[#This Row],[glyph]])</f>
        <v>#VALUE!</v>
      </c>
    </row>
    <row r="329" spans="1:1">
      <c r="A329" t="e">
        <f>CONCATENATE(Table_glyphsbyplanet[[#This Row],[planet]],Table_glyphsbyplanet[[#This Row],[glyph]])</f>
        <v>#VALUE!</v>
      </c>
    </row>
    <row r="330" spans="1:1">
      <c r="A330" t="e">
        <f>CONCATENATE(Table_glyphsbyplanet[[#This Row],[planet]],Table_glyphsbyplanet[[#This Row],[glyph]])</f>
        <v>#VALUE!</v>
      </c>
    </row>
    <row r="331" spans="1:1">
      <c r="A331" t="e">
        <f>CONCATENATE(Table_glyphsbyplanet[[#This Row],[planet]],Table_glyphsbyplanet[[#This Row],[glyph]])</f>
        <v>#VALUE!</v>
      </c>
    </row>
    <row r="332" spans="1:1">
      <c r="A332" t="e">
        <f>CONCATENATE(Table_glyphsbyplanet[[#This Row],[planet]],Table_glyphsbyplanet[[#This Row],[glyph]])</f>
        <v>#VALUE!</v>
      </c>
    </row>
    <row r="333" spans="1:1">
      <c r="A333" t="e">
        <f>CONCATENATE(Table_glyphsbyplanet[[#This Row],[planet]],Table_glyphsbyplanet[[#This Row],[glyph]])</f>
        <v>#VALUE!</v>
      </c>
    </row>
    <row r="334" spans="1:1">
      <c r="A334" t="e">
        <f>CONCATENATE(Table_glyphsbyplanet[[#This Row],[planet]],Table_glyphsbyplanet[[#This Row],[glyph]])</f>
        <v>#VALUE!</v>
      </c>
    </row>
    <row r="335" spans="1:1">
      <c r="A335" t="e">
        <f>CONCATENATE(Table_glyphsbyplanet[[#This Row],[planet]],Table_glyphsbyplanet[[#This Row],[glyph]])</f>
        <v>#VALUE!</v>
      </c>
    </row>
    <row r="336" spans="1:1">
      <c r="A336" t="e">
        <f>CONCATENATE(Table_glyphsbyplanet[[#This Row],[planet]],Table_glyphsbyplanet[[#This Row],[glyph]])</f>
        <v>#VALUE!</v>
      </c>
    </row>
    <row r="337" spans="1:1">
      <c r="A337" t="e">
        <f>CONCATENATE(Table_glyphsbyplanet[[#This Row],[planet]],Table_glyphsbyplanet[[#This Row],[glyph]])</f>
        <v>#VALUE!</v>
      </c>
    </row>
    <row r="338" spans="1:1">
      <c r="A338" t="e">
        <f>CONCATENATE(Table_glyphsbyplanet[[#This Row],[planet]],Table_glyphsbyplanet[[#This Row],[glyph]])</f>
        <v>#VALUE!</v>
      </c>
    </row>
    <row r="339" spans="1:1">
      <c r="A339" t="e">
        <f>CONCATENATE(Table_glyphsbyplanet[[#This Row],[planet]],Table_glyphsbyplanet[[#This Row],[glyph]])</f>
        <v>#VALUE!</v>
      </c>
    </row>
    <row r="340" spans="1:1">
      <c r="A340" t="e">
        <f>CONCATENATE(Table_glyphsbyplanet[[#This Row],[planet]],Table_glyphsbyplanet[[#This Row],[glyph]])</f>
        <v>#VALUE!</v>
      </c>
    </row>
    <row r="341" spans="1:1">
      <c r="A341" t="e">
        <f>CONCATENATE(Table_glyphsbyplanet[[#This Row],[planet]],Table_glyphsbyplanet[[#This Row],[glyph]])</f>
        <v>#VALUE!</v>
      </c>
    </row>
    <row r="342" spans="1:1">
      <c r="A342" t="e">
        <f>CONCATENATE(Table_glyphsbyplanet[[#This Row],[planet]],Table_glyphsbyplanet[[#This Row],[glyph]])</f>
        <v>#VALUE!</v>
      </c>
    </row>
    <row r="343" spans="1:1">
      <c r="A343" t="e">
        <f>CONCATENATE(Table_glyphsbyplanet[[#This Row],[planet]],Table_glyphsbyplanet[[#This Row],[glyph]])</f>
        <v>#VALUE!</v>
      </c>
    </row>
    <row r="344" spans="1:1">
      <c r="A344" t="e">
        <f>CONCATENATE(Table_glyphsbyplanet[[#This Row],[planet]],Table_glyphsbyplanet[[#This Row],[glyph]])</f>
        <v>#VALUE!</v>
      </c>
    </row>
    <row r="345" spans="1:1">
      <c r="A345" t="e">
        <f>CONCATENATE(Table_glyphsbyplanet[[#This Row],[planet]],Table_glyphsbyplanet[[#This Row],[glyph]])</f>
        <v>#VALUE!</v>
      </c>
    </row>
    <row r="346" spans="1:1">
      <c r="A346" t="e">
        <f>CONCATENATE(Table_glyphsbyplanet[[#This Row],[planet]],Table_glyphsbyplanet[[#This Row],[glyph]])</f>
        <v>#VALUE!</v>
      </c>
    </row>
    <row r="347" spans="1:1">
      <c r="A347" t="e">
        <f>CONCATENATE(Table_glyphsbyplanet[[#This Row],[planet]],Table_glyphsbyplanet[[#This Row],[glyph]])</f>
        <v>#VALUE!</v>
      </c>
    </row>
    <row r="348" spans="1:1">
      <c r="A348" t="e">
        <f>CONCATENATE(Table_glyphsbyplanet[[#This Row],[planet]],Table_glyphsbyplanet[[#This Row],[glyph]])</f>
        <v>#VALUE!</v>
      </c>
    </row>
    <row r="349" spans="1:1">
      <c r="A349" t="e">
        <f>CONCATENATE(Table_glyphsbyplanet[[#This Row],[planet]],Table_glyphsbyplanet[[#This Row],[glyph]])</f>
        <v>#VALUE!</v>
      </c>
    </row>
    <row r="350" spans="1:1">
      <c r="A350" t="e">
        <f>CONCATENATE(Table_glyphsbyplanet[[#This Row],[planet]],Table_glyphsbyplanet[[#This Row],[glyph]])</f>
        <v>#VALUE!</v>
      </c>
    </row>
    <row r="351" spans="1:1">
      <c r="A351" t="e">
        <f>CONCATENATE(Table_glyphsbyplanet[[#This Row],[planet]],Table_glyphsbyplanet[[#This Row],[glyph]])</f>
        <v>#VALUE!</v>
      </c>
    </row>
    <row r="352" spans="1:1">
      <c r="A352" t="e">
        <f>CONCATENATE(Table_glyphsbyplanet[[#This Row],[planet]],Table_glyphsbyplanet[[#This Row],[glyph]])</f>
        <v>#VALUE!</v>
      </c>
    </row>
    <row r="353" spans="1:1">
      <c r="A353" t="e">
        <f>CONCATENATE(Table_glyphsbyplanet[[#This Row],[planet]],Table_glyphsbyplanet[[#This Row],[glyph]])</f>
        <v>#VALUE!</v>
      </c>
    </row>
    <row r="354" spans="1:1">
      <c r="A354" t="e">
        <f>CONCATENATE(Table_glyphsbyplanet[[#This Row],[planet]],Table_glyphsbyplanet[[#This Row],[glyph]])</f>
        <v>#VALUE!</v>
      </c>
    </row>
    <row r="355" spans="1:1">
      <c r="A355" t="e">
        <f>CONCATENATE(Table_glyphsbyplanet[[#This Row],[planet]],Table_glyphsbyplanet[[#This Row],[glyph]])</f>
        <v>#VALUE!</v>
      </c>
    </row>
    <row r="356" spans="1:1">
      <c r="A356" t="e">
        <f>CONCATENATE(Table_glyphsbyplanet[[#This Row],[planet]],Table_glyphsbyplanet[[#This Row],[glyph]])</f>
        <v>#VALUE!</v>
      </c>
    </row>
    <row r="357" spans="1:1">
      <c r="A357" t="e">
        <f>CONCATENATE(Table_glyphsbyplanet[[#This Row],[planet]],Table_glyphsbyplanet[[#This Row],[glyph]])</f>
        <v>#VALUE!</v>
      </c>
    </row>
    <row r="358" spans="1:1">
      <c r="A358" t="e">
        <f>CONCATENATE(Table_glyphsbyplanet[[#This Row],[planet]],Table_glyphsbyplanet[[#This Row],[glyph]])</f>
        <v>#VALUE!</v>
      </c>
    </row>
    <row r="359" spans="1:1">
      <c r="A359" t="e">
        <f>CONCATENATE(Table_glyphsbyplanet[[#This Row],[planet]],Table_glyphsbyplanet[[#This Row],[glyph]])</f>
        <v>#VALUE!</v>
      </c>
    </row>
    <row r="360" spans="1:1">
      <c r="A360" t="e">
        <f>CONCATENATE(Table_glyphsbyplanet[[#This Row],[planet]],Table_glyphsbyplanet[[#This Row],[glyph]])</f>
        <v>#VALUE!</v>
      </c>
    </row>
    <row r="361" spans="1:1">
      <c r="A361" t="e">
        <f>CONCATENATE(Table_glyphsbyplanet[[#This Row],[planet]],Table_glyphsbyplanet[[#This Row],[glyph]])</f>
        <v>#VALUE!</v>
      </c>
    </row>
    <row r="362" spans="1:1">
      <c r="A362" t="e">
        <f>CONCATENATE(Table_glyphsbyplanet[[#This Row],[planet]],Table_glyphsbyplanet[[#This Row],[glyph]])</f>
        <v>#VALUE!</v>
      </c>
    </row>
    <row r="363" spans="1:1">
      <c r="A363" t="e">
        <f>CONCATENATE(Table_glyphsbyplanet[[#This Row],[planet]],Table_glyphsbyplanet[[#This Row],[glyph]])</f>
        <v>#VALUE!</v>
      </c>
    </row>
    <row r="364" spans="1:1">
      <c r="A364" t="e">
        <f>CONCATENATE(Table_glyphsbyplanet[[#This Row],[planet]],Table_glyphsbyplanet[[#This Row],[glyph]])</f>
        <v>#VALUE!</v>
      </c>
    </row>
    <row r="365" spans="1:1">
      <c r="A365" t="e">
        <f>CONCATENATE(Table_glyphsbyplanet[[#This Row],[planet]],Table_glyphsbyplanet[[#This Row],[glyph]])</f>
        <v>#VALUE!</v>
      </c>
    </row>
    <row r="366" spans="1:1">
      <c r="A366" t="e">
        <f>CONCATENATE(Table_glyphsbyplanet[[#This Row],[planet]],Table_glyphsbyplanet[[#This Row],[glyph]])</f>
        <v>#VALUE!</v>
      </c>
    </row>
    <row r="367" spans="1:1">
      <c r="A367" t="e">
        <f>CONCATENATE(Table_glyphsbyplanet[[#This Row],[planet]],Table_glyphsbyplanet[[#This Row],[glyph]])</f>
        <v>#VALUE!</v>
      </c>
    </row>
    <row r="368" spans="1:1">
      <c r="A368" t="e">
        <f>CONCATENATE(Table_glyphsbyplanet[[#This Row],[planet]],Table_glyphsbyplanet[[#This Row],[glyph]])</f>
        <v>#VALUE!</v>
      </c>
    </row>
    <row r="369" spans="1:1">
      <c r="A369" t="e">
        <f>CONCATENATE(Table_glyphsbyplanet[[#This Row],[planet]],Table_glyphsbyplanet[[#This Row],[glyph]])</f>
        <v>#VALUE!</v>
      </c>
    </row>
    <row r="370" spans="1:1">
      <c r="A370" t="e">
        <f>CONCATENATE(Table_glyphsbyplanet[[#This Row],[planet]],Table_glyphsbyplanet[[#This Row],[glyph]])</f>
        <v>#VALUE!</v>
      </c>
    </row>
    <row r="371" spans="1:1">
      <c r="A371" t="e">
        <f>CONCATENATE(Table_glyphsbyplanet[[#This Row],[planet]],Table_glyphsbyplanet[[#This Row],[glyph]])</f>
        <v>#VALUE!</v>
      </c>
    </row>
    <row r="372" spans="1:1">
      <c r="A372" t="e">
        <f>CONCATENATE(Table_glyphsbyplanet[[#This Row],[planet]],Table_glyphsbyplanet[[#This Row],[glyph]])</f>
        <v>#VALUE!</v>
      </c>
    </row>
    <row r="373" spans="1:1">
      <c r="A373" t="e">
        <f>CONCATENATE(Table_glyphsbyplanet[[#This Row],[planet]],Table_glyphsbyplanet[[#This Row],[glyph]])</f>
        <v>#VALUE!</v>
      </c>
    </row>
    <row r="374" spans="1:1">
      <c r="A374" t="e">
        <f>CONCATENATE(Table_glyphsbyplanet[[#This Row],[planet]],Table_glyphsbyplanet[[#This Row],[glyph]])</f>
        <v>#VALUE!</v>
      </c>
    </row>
    <row r="375" spans="1:1">
      <c r="A375" t="e">
        <f>CONCATENATE(Table_glyphsbyplanet[[#This Row],[planet]],Table_glyphsbyplanet[[#This Row],[glyph]])</f>
        <v>#VALUE!</v>
      </c>
    </row>
    <row r="376" spans="1:1">
      <c r="A376" t="e">
        <f>CONCATENATE(Table_glyphsbyplanet[[#This Row],[planet]],Table_glyphsbyplanet[[#This Row],[glyph]])</f>
        <v>#VALUE!</v>
      </c>
    </row>
    <row r="377" spans="1:1">
      <c r="A377" t="e">
        <f>CONCATENATE(Table_glyphsbyplanet[[#This Row],[planet]],Table_glyphsbyplanet[[#This Row],[glyph]])</f>
        <v>#VALUE!</v>
      </c>
    </row>
    <row r="378" spans="1:1">
      <c r="A378" t="e">
        <f>CONCATENATE(Table_glyphsbyplanet[[#This Row],[planet]],Table_glyphsbyplanet[[#This Row],[glyph]])</f>
        <v>#VALUE!</v>
      </c>
    </row>
    <row r="379" spans="1:1">
      <c r="A379" t="e">
        <f>CONCATENATE(Table_glyphsbyplanet[[#This Row],[planet]],Table_glyphsbyplanet[[#This Row],[glyph]])</f>
        <v>#VALUE!</v>
      </c>
    </row>
    <row r="380" spans="1:1">
      <c r="A380" t="e">
        <f>CONCATENATE(Table_glyphsbyplanet[[#This Row],[planet]],Table_glyphsbyplanet[[#This Row],[glyph]])</f>
        <v>#VALUE!</v>
      </c>
    </row>
    <row r="381" spans="1:1">
      <c r="A381" t="e">
        <f>CONCATENATE(Table_glyphsbyplanet[[#This Row],[planet]],Table_glyphsbyplanet[[#This Row],[glyph]])</f>
        <v>#VALUE!</v>
      </c>
    </row>
    <row r="382" spans="1:1">
      <c r="A382" t="e">
        <f>CONCATENATE(Table_glyphsbyplanet[[#This Row],[planet]],Table_glyphsbyplanet[[#This Row],[glyph]])</f>
        <v>#VALUE!</v>
      </c>
    </row>
    <row r="383" spans="1:1">
      <c r="A383" t="e">
        <f>CONCATENATE(Table_glyphsbyplanet[[#This Row],[planet]],Table_glyphsbyplanet[[#This Row],[glyph]])</f>
        <v>#VALUE!</v>
      </c>
    </row>
    <row r="384" spans="1:1">
      <c r="A384" t="e">
        <f>CONCATENATE(Table_glyphsbyplanet[[#This Row],[planet]],Table_glyphsbyplanet[[#This Row],[glyph]])</f>
        <v>#VALUE!</v>
      </c>
    </row>
    <row r="385" spans="1:1">
      <c r="A385" t="e">
        <f>CONCATENATE(Table_glyphsbyplanet[[#This Row],[planet]],Table_glyphsbyplanet[[#This Row],[glyph]])</f>
        <v>#VALUE!</v>
      </c>
    </row>
    <row r="386" spans="1:1">
      <c r="A386" t="e">
        <f>CONCATENATE(Table_glyphsbyplanet[[#This Row],[planet]],Table_glyphsbyplanet[[#This Row],[glyph]])</f>
        <v>#VALUE!</v>
      </c>
    </row>
    <row r="387" spans="1:1">
      <c r="A387" t="e">
        <f>CONCATENATE(Table_glyphsbyplanet[[#This Row],[planet]],Table_glyphsbyplanet[[#This Row],[glyph]])</f>
        <v>#VALUE!</v>
      </c>
    </row>
    <row r="388" spans="1:1">
      <c r="A388" t="e">
        <f>CONCATENATE(Table_glyphsbyplanet[[#This Row],[planet]],Table_glyphsbyplanet[[#This Row],[glyph]])</f>
        <v>#VALUE!</v>
      </c>
    </row>
    <row r="389" spans="1:1">
      <c r="A389" t="e">
        <f>CONCATENATE(Table_glyphsbyplanet[[#This Row],[planet]],Table_glyphsbyplanet[[#This Row],[glyph]])</f>
        <v>#VALUE!</v>
      </c>
    </row>
    <row r="390" spans="1:1">
      <c r="A390" t="e">
        <f>CONCATENATE(Table_glyphsbyplanet[[#This Row],[planet]],Table_glyphsbyplanet[[#This Row],[glyph]])</f>
        <v>#VALUE!</v>
      </c>
    </row>
    <row r="391" spans="1:1">
      <c r="A391" t="e">
        <f>CONCATENATE(Table_glyphsbyplanet[[#This Row],[planet]],Table_glyphsbyplanet[[#This Row],[glyph]])</f>
        <v>#VALUE!</v>
      </c>
    </row>
    <row r="392" spans="1:1">
      <c r="A392" t="e">
        <f>CONCATENATE(Table_glyphsbyplanet[[#This Row],[planet]],Table_glyphsbyplanet[[#This Row],[glyph]])</f>
        <v>#VALUE!</v>
      </c>
    </row>
    <row r="393" spans="1:1">
      <c r="A393" t="e">
        <f>CONCATENATE(Table_glyphsbyplanet[[#This Row],[planet]],Table_glyphsbyplanet[[#This Row],[glyph]])</f>
        <v>#VALUE!</v>
      </c>
    </row>
    <row r="394" spans="1:1">
      <c r="A394" t="e">
        <f>CONCATENATE(Table_glyphsbyplanet[[#This Row],[planet]],Table_glyphsbyplanet[[#This Row],[glyph]])</f>
        <v>#VALUE!</v>
      </c>
    </row>
    <row r="395" spans="1:1">
      <c r="A395" t="e">
        <f>CONCATENATE(Table_glyphsbyplanet[[#This Row],[planet]],Table_glyphsbyplanet[[#This Row],[glyph]])</f>
        <v>#VALUE!</v>
      </c>
    </row>
    <row r="396" spans="1:1">
      <c r="A396" t="e">
        <f>CONCATENATE(Table_glyphsbyplanet[[#This Row],[planet]],Table_glyphsbyplanet[[#This Row],[glyph]])</f>
        <v>#VALUE!</v>
      </c>
    </row>
    <row r="397" spans="1:1">
      <c r="A397" t="e">
        <f>CONCATENATE(Table_glyphsbyplanet[[#This Row],[planet]],Table_glyphsbyplanet[[#This Row],[glyph]])</f>
        <v>#VALUE!</v>
      </c>
    </row>
    <row r="398" spans="1:1">
      <c r="A398" t="e">
        <f>CONCATENATE(Table_glyphsbyplanet[[#This Row],[planet]],Table_glyphsbyplanet[[#This Row],[glyph]])</f>
        <v>#VALUE!</v>
      </c>
    </row>
    <row r="399" spans="1:1">
      <c r="A399" t="e">
        <f>CONCATENATE(Table_glyphsbyplanet[[#This Row],[planet]],Table_glyphsbyplanet[[#This Row],[glyph]])</f>
        <v>#VALUE!</v>
      </c>
    </row>
    <row r="400" spans="1:1">
      <c r="A400" t="e">
        <f>CONCATENATE(Table_glyphsbyplanet[[#This Row],[planet]],Table_glyphsbyplanet[[#This Row],[glyph]])</f>
        <v>#VALUE!</v>
      </c>
    </row>
  </sheetData>
  <conditionalFormatting sqref="L6">
    <cfRule type="expression" dxfId="1" priority="2" stopIfTrue="1">
      <formula>"min($G3:G6)"</formula>
    </cfRule>
  </conditionalFormatting>
  <conditionalFormatting sqref="L4:L23">
    <cfRule type="expression" dxfId="0" priority="1" stopIfTrue="1">
      <formula>"min(g3:g6)"</formula>
    </cfRule>
  </conditionalFormatting>
  <pageMargins left="0.7" right="0.7" top="0.75" bottom="0.75" header="0.3" footer="0.3"/>
  <pageSetup orientation="portrait" horizontalDpi="0" verticalDpi="0" copies="0"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4"/>
  <sheetViews>
    <sheetView workbookViewId="0"/>
  </sheetViews>
  <sheetFormatPr defaultRowHeight="15"/>
  <cols>
    <col min="1" max="1" width="15.140625" bestFit="1" customWidth="1"/>
    <col min="2" max="2" width="9.85546875" customWidth="1"/>
    <col min="3" max="24" width="14.85546875" bestFit="1" customWidth="1"/>
    <col min="25" max="25" width="11.140625" bestFit="1" customWidth="1"/>
  </cols>
  <sheetData>
    <row r="1" spans="1:2">
      <c r="A1" s="69" t="s">
        <v>37</v>
      </c>
    </row>
    <row r="2" spans="1:2">
      <c r="A2" s="4" t="s">
        <v>25</v>
      </c>
      <c r="B2" s="70" t="s">
        <v>22</v>
      </c>
    </row>
    <row r="3" spans="1:2">
      <c r="A3" s="4" t="s">
        <v>23</v>
      </c>
      <c r="B3" s="71"/>
    </row>
    <row r="4" spans="1:2">
      <c r="A4" s="5"/>
      <c r="B4" s="72"/>
    </row>
  </sheetData>
  <pageMargins left="0.7" right="0.7" top="0.75" bottom="0.75" header="0.3" footer="0.3"/>
  <pageSetup orientation="portrait" horizontalDpi="0" verticalDpi="0" copies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2:B4"/>
  <sheetViews>
    <sheetView tabSelected="1" zoomScaleNormal="100" workbookViewId="0"/>
  </sheetViews>
  <sheetFormatPr defaultRowHeight="15"/>
  <cols>
    <col min="1" max="1" width="15.140625" customWidth="1"/>
    <col min="2" max="2" width="8" customWidth="1"/>
    <col min="3" max="21" width="11.85546875" bestFit="1" customWidth="1"/>
    <col min="22" max="22" width="11.140625" bestFit="1" customWidth="1"/>
  </cols>
  <sheetData>
    <row r="2" spans="1:2">
      <c r="A2" s="4" t="s">
        <v>25</v>
      </c>
      <c r="B2" s="70" t="s">
        <v>23</v>
      </c>
    </row>
    <row r="3" spans="1:2">
      <c r="A3" s="4" t="s">
        <v>22</v>
      </c>
      <c r="B3" s="71"/>
    </row>
    <row r="4" spans="1:2">
      <c r="A4" s="5"/>
      <c r="B4" s="7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Empire Wide Halls Glyph Groups</vt:lpstr>
      <vt:lpstr>Glyphs by Planet</vt:lpstr>
      <vt:lpstr>Pivot Table</vt:lpstr>
      <vt:lpstr>Pivot Chart</vt:lpstr>
    </vt:vector>
  </TitlesOfParts>
  <Company>Nordstrom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xggx</dc:creator>
  <cp:lastModifiedBy>xggx</cp:lastModifiedBy>
  <dcterms:created xsi:type="dcterms:W3CDTF">2013-04-11T17:26:38Z</dcterms:created>
  <dcterms:modified xsi:type="dcterms:W3CDTF">2013-05-05T18:13:16Z</dcterms:modified>
</cp:coreProperties>
</file>