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886886e7d0381fa6/Documents/Data Analysis Projects/"/>
    </mc:Choice>
  </mc:AlternateContent>
  <xr:revisionPtr revIDLastSave="639" documentId="8_{C26E5431-D9B6-4ED8-B741-130A3259986C}" xr6:coauthVersionLast="47" xr6:coauthVersionMax="47" xr10:uidLastSave="{0F247096-854F-492E-A06A-A6EB032F408E}"/>
  <bookViews>
    <workbookView showSheetTabs="0" xWindow="1476" yWindow="516" windowWidth="20028" windowHeight="11616" xr2:uid="{00000000-000D-0000-FFFF-FFFF00000000}"/>
  </bookViews>
  <sheets>
    <sheet name="Dashboard" sheetId="22" r:id="rId1"/>
    <sheet name="Total Sales" sheetId="18"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79" i="17"/>
  <c r="O192" i="17"/>
  <c r="O196" i="17"/>
  <c r="O373" i="17"/>
  <c r="O383" i="17"/>
  <c r="O549" i="17"/>
  <c r="O560" i="17"/>
  <c r="O712" i="17"/>
  <c r="O713" i="17"/>
  <c r="O841" i="17"/>
  <c r="O842" i="17"/>
  <c r="O843" i="17"/>
  <c r="O943" i="17"/>
  <c r="O960" i="17"/>
  <c r="O961" i="17"/>
  <c r="N6" i="17"/>
  <c r="N8" i="17"/>
  <c r="N34" i="17"/>
  <c r="N47" i="17"/>
  <c r="N48" i="17"/>
  <c r="N122" i="17"/>
  <c r="N135" i="17"/>
  <c r="N136" i="17"/>
  <c r="N189" i="17"/>
  <c r="N217" i="17"/>
  <c r="N230" i="17"/>
  <c r="N231" i="17"/>
  <c r="N279" i="17"/>
  <c r="N305" i="17"/>
  <c r="N318" i="17"/>
  <c r="N321" i="17"/>
  <c r="N369" i="17"/>
  <c r="N394" i="17"/>
  <c r="N401" i="17"/>
  <c r="N406" i="17"/>
  <c r="N447" i="17"/>
  <c r="N470" i="17"/>
  <c r="N482" i="17"/>
  <c r="N483" i="17"/>
  <c r="N547" i="17"/>
  <c r="N558" i="17"/>
  <c r="N559" i="17"/>
  <c r="N601" i="17"/>
  <c r="N619" i="17"/>
  <c r="N629" i="17"/>
  <c r="N630" i="17"/>
  <c r="N665" i="17"/>
  <c r="N686" i="17"/>
  <c r="N693" i="17"/>
  <c r="N694" i="17"/>
  <c r="N729" i="17"/>
  <c r="N750" i="17"/>
  <c r="N759" i="17"/>
  <c r="N760" i="17"/>
  <c r="N808" i="17"/>
  <c r="N816" i="17"/>
  <c r="N817" i="17"/>
  <c r="N866" i="17"/>
  <c r="N872" i="17"/>
  <c r="N873" i="17"/>
  <c r="N922" i="17"/>
  <c r="N930" i="17"/>
  <c r="N931" i="17"/>
  <c r="N978" i="17"/>
  <c r="N984" i="17"/>
  <c r="N986" i="17"/>
  <c r="M7" i="17"/>
  <c r="M9" i="17"/>
  <c r="M11" i="17"/>
  <c r="M17" i="17"/>
  <c r="M43" i="17"/>
  <c r="M81" i="17"/>
  <c r="M115" i="17"/>
  <c r="M127" i="17"/>
  <c r="M143" i="17"/>
  <c r="M145" i="17"/>
  <c r="M171" i="17"/>
  <c r="M197" i="17"/>
  <c r="M219" i="17"/>
  <c r="M221" i="17"/>
  <c r="M229" i="17"/>
  <c r="M243" i="17"/>
  <c r="M245" i="17"/>
  <c r="M253" i="17"/>
  <c r="M267" i="17"/>
  <c r="M277" i="17"/>
  <c r="M293" i="17"/>
  <c r="M317" i="17"/>
  <c r="M341" i="17"/>
  <c r="M349" i="17"/>
  <c r="M363" i="17"/>
  <c r="M371" i="17"/>
  <c r="M385" i="17"/>
  <c r="M393" i="17"/>
  <c r="M405" i="17"/>
  <c r="M413" i="17"/>
  <c r="M427" i="17"/>
  <c r="M435" i="17"/>
  <c r="M449" i="17"/>
  <c r="M457" i="17"/>
  <c r="M469" i="17"/>
  <c r="M477" i="17"/>
  <c r="M491" i="17"/>
  <c r="M499" i="17"/>
  <c r="M513" i="17"/>
  <c r="M521" i="17"/>
  <c r="M533" i="17"/>
  <c r="M541" i="17"/>
  <c r="M555" i="17"/>
  <c r="M573" i="17"/>
  <c r="M577" i="17"/>
  <c r="M587" i="17"/>
  <c r="M595" i="17"/>
  <c r="M605" i="17"/>
  <c r="M609" i="17"/>
  <c r="M627" i="17"/>
  <c r="M641" i="17"/>
  <c r="M659" i="17"/>
  <c r="M661" i="17"/>
  <c r="M673" i="17"/>
  <c r="M681" i="17"/>
  <c r="M691" i="17"/>
  <c r="M693" i="17"/>
  <c r="M713" i="17"/>
  <c r="M725" i="17"/>
  <c r="M745" i="17"/>
  <c r="M747" i="17"/>
  <c r="M757" i="17"/>
  <c r="M765" i="17"/>
  <c r="M777" i="17"/>
  <c r="M779" i="17"/>
  <c r="M797" i="17"/>
  <c r="M811" i="17"/>
  <c r="M829" i="17"/>
  <c r="M833" i="17"/>
  <c r="M843" i="17"/>
  <c r="M851" i="17"/>
  <c r="M861" i="17"/>
  <c r="M865" i="17"/>
  <c r="M883" i="17"/>
  <c r="M897" i="17"/>
  <c r="M915" i="17"/>
  <c r="M917" i="17"/>
  <c r="M929" i="17"/>
  <c r="M937" i="17"/>
  <c r="M947" i="17"/>
  <c r="M949" i="17"/>
  <c r="M969" i="17"/>
  <c r="M981" i="17"/>
  <c r="M1001" i="17"/>
  <c r="M2" i="17"/>
  <c r="I3" i="17"/>
  <c r="N3" i="17" s="1"/>
  <c r="J3" i="17"/>
  <c r="O3" i="17" s="1"/>
  <c r="K3" i="17"/>
  <c r="L3" i="17"/>
  <c r="M3" i="17" s="1"/>
  <c r="I4" i="17"/>
  <c r="N4" i="17" s="1"/>
  <c r="J4" i="17"/>
  <c r="O4" i="17" s="1"/>
  <c r="K4" i="17"/>
  <c r="L4" i="17"/>
  <c r="M4" i="17" s="1"/>
  <c r="I5" i="17"/>
  <c r="N5" i="17" s="1"/>
  <c r="J5" i="17"/>
  <c r="O5" i="17" s="1"/>
  <c r="K5" i="17"/>
  <c r="L5" i="17"/>
  <c r="M5" i="17" s="1"/>
  <c r="I6" i="17"/>
  <c r="J6" i="17"/>
  <c r="O6" i="17" s="1"/>
  <c r="K6" i="17"/>
  <c r="L6" i="17"/>
  <c r="M6" i="17" s="1"/>
  <c r="I7" i="17"/>
  <c r="N7" i="17" s="1"/>
  <c r="J7" i="17"/>
  <c r="O7" i="17" s="1"/>
  <c r="K7" i="17"/>
  <c r="L7" i="17"/>
  <c r="I8" i="17"/>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J135" i="17"/>
  <c r="O135" i="17" s="1"/>
  <c r="K135" i="17"/>
  <c r="L135" i="17"/>
  <c r="M135" i="17" s="1"/>
  <c r="I136" i="17"/>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J230" i="17"/>
  <c r="O230" i="17" s="1"/>
  <c r="K230" i="17"/>
  <c r="L230" i="17"/>
  <c r="M230" i="17" s="1"/>
  <c r="I231" i="17"/>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J318" i="17"/>
  <c r="O318" i="17" s="1"/>
  <c r="K318" i="17"/>
  <c r="L318" i="17"/>
  <c r="M318" i="17" s="1"/>
  <c r="I319" i="17"/>
  <c r="N319" i="17" s="1"/>
  <c r="J319" i="17"/>
  <c r="O319" i="17" s="1"/>
  <c r="K319" i="17"/>
  <c r="L319" i="17"/>
  <c r="M319" i="17" s="1"/>
  <c r="I320" i="17"/>
  <c r="N320" i="17" s="1"/>
  <c r="J320" i="17"/>
  <c r="O320" i="17" s="1"/>
  <c r="K320" i="17"/>
  <c r="L320" i="17"/>
  <c r="M320" i="17" s="1"/>
  <c r="I321" i="17"/>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J482" i="17"/>
  <c r="O482" i="17" s="1"/>
  <c r="K482" i="17"/>
  <c r="L482" i="17"/>
  <c r="M482" i="17" s="1"/>
  <c r="I483" i="17"/>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J547" i="17"/>
  <c r="O547" i="17" s="1"/>
  <c r="K547" i="17"/>
  <c r="L547" i="17"/>
  <c r="M547" i="17" s="1"/>
  <c r="I548" i="17"/>
  <c r="N548" i="17" s="1"/>
  <c r="J548" i="17"/>
  <c r="O548" i="17" s="1"/>
  <c r="K548" i="17"/>
  <c r="L548" i="17"/>
  <c r="M548" i="17" s="1"/>
  <c r="I549" i="17"/>
  <c r="N549" i="17" s="1"/>
  <c r="J549" i="17"/>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J558" i="17"/>
  <c r="O558" i="17" s="1"/>
  <c r="K558" i="17"/>
  <c r="L558" i="17"/>
  <c r="M558" i="17" s="1"/>
  <c r="I559" i="17"/>
  <c r="J559" i="17"/>
  <c r="O559" i="17" s="1"/>
  <c r="K559" i="17"/>
  <c r="L559" i="17"/>
  <c r="M559" i="17" s="1"/>
  <c r="I560" i="17"/>
  <c r="N560" i="17" s="1"/>
  <c r="J560" i="17"/>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J629" i="17"/>
  <c r="O629" i="17" s="1"/>
  <c r="K629" i="17"/>
  <c r="L629" i="17"/>
  <c r="M629" i="17" s="1"/>
  <c r="I630" i="17"/>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J693" i="17"/>
  <c r="O693" i="17" s="1"/>
  <c r="K693" i="17"/>
  <c r="L693" i="17"/>
  <c r="I694" i="17"/>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K712" i="17"/>
  <c r="L712" i="17"/>
  <c r="M712" i="17" s="1"/>
  <c r="I713" i="17"/>
  <c r="N713" i="17" s="1"/>
  <c r="J713" i="17"/>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J759" i="17"/>
  <c r="O759" i="17" s="1"/>
  <c r="K759" i="17"/>
  <c r="L759" i="17"/>
  <c r="M759" i="17" s="1"/>
  <c r="I760" i="17"/>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J816" i="17"/>
  <c r="O816" i="17" s="1"/>
  <c r="K816" i="17"/>
  <c r="L816" i="17"/>
  <c r="M816" i="17" s="1"/>
  <c r="I817" i="17"/>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K841" i="17"/>
  <c r="L841" i="17"/>
  <c r="M841" i="17" s="1"/>
  <c r="I842" i="17"/>
  <c r="N842" i="17" s="1"/>
  <c r="J842" i="17"/>
  <c r="K842" i="17"/>
  <c r="L842" i="17"/>
  <c r="M842" i="17" s="1"/>
  <c r="I843" i="17"/>
  <c r="N843" i="17" s="1"/>
  <c r="J843" i="17"/>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J930" i="17"/>
  <c r="O930" i="17" s="1"/>
  <c r="K930" i="17"/>
  <c r="L930" i="17"/>
  <c r="M930" i="17" s="1"/>
  <c r="I931" i="17"/>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K960" i="17"/>
  <c r="L960" i="17"/>
  <c r="M960" i="17" s="1"/>
  <c r="I961" i="17"/>
  <c r="N961" i="17" s="1"/>
  <c r="J961" i="17"/>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<sst xmlns="http://schemas.openxmlformats.org/spreadsheetml/2006/main" count="11128" uniqueCount="6221">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</sst>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mmm\-dd\-yyyy"/>
    <numFmt numFmtId="166" formatCode="0.0\ &quot;kg&quot;"/>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0" applyNumberFormat="1"/>
    <xf numFmtId="0" fontId="0" fillId="0" borderId="0" xfId="0" pivotButton="1"/>
    <xf numFmtId="167" fontId="0" fillId="0" borderId="0" xfId="0" applyNumberFormat="1"/>
    <xf numFmtId="0" fontId="0" fillId="0" borderId="0" xfId="0" applyNumberFormat="1"/>
  </cellXfs>
  <cellStyles count="1">
    <cellStyle name="Normal" xfId="0" builtinId="0"/>
  </cellStyles>
  <dxfs count="16">
    <dxf>
      <font>
        <b/>
        <i val="0"/>
        <strike val="0"/>
        <color theme="0"/>
        <name val="Calibri"/>
        <family val="2"/>
        <scheme val="minor"/>
      </font>
    </dxf>
    <dxf>
      <font>
        <b val="0"/>
        <i val="0"/>
        <color theme="0"/>
        <name val="Calibri"/>
        <family val="2"/>
        <scheme val="minor"/>
      </font>
      <fill>
        <patternFill>
          <fgColor theme="0"/>
          <bgColor rgb="FFB434BE"/>
        </patternFill>
      </fill>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auto="1"/>
          <bgColor rgb="FFB434BE"/>
        </patternFill>
      </fill>
      <border>
        <left style="thin">
          <color theme="0"/>
        </left>
        <right style="thin">
          <color theme="0"/>
        </right>
        <top style="thin">
          <color theme="0"/>
        </top>
        <bottom style="thin">
          <color theme="0"/>
        </bottom>
      </border>
    </dxf>
    <dxf>
      <numFmt numFmtId="0" formatCode="General"/>
    </dxf>
    <dxf>
      <numFmt numFmtId="34" formatCode="_(&quot;$&quot;* #,##0.00_);_(&quot;$&quot;* \(#,##0.00\);_(&quot;$&quot;* &quot;-&quot;??_);_(@_)"/>
    </dxf>
    <dxf>
      <numFmt numFmtId="34" formatCode="_(&quot;$&quot;* #,##0.00_);_(&quot;$&quot;* \(#,##0.00\);_(&quot;$&quot;*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 pivot="0" table="0" count="5" xr9:uid="{957E112A-DF72-40E7-AD04-25FC2A8B0A78}">
      <tableStyleElement type="wholeTable" dxfId="1"/>
      <tableStyleElement type="headerRow" dxfId="0"/>
    </tableStyle>
    <tableStyle name="Purple Timeline Style" pivot="0" table="0" count="8" xr9:uid="{D5AD989B-DC87-4482-B69D-AC0CC2DA7E9B}">
      <tableStyleElement type="wholeTable" dxfId="3"/>
      <tableStyleElement type="headerRow" dxfId="2"/>
    </tableStyle>
  </tableStyles>
  <colors>
    <mruColors>
      <color rgb="FFB400CC"/>
      <color rgb="FFF5B88F"/>
      <color rgb="FFF8CCAE"/>
      <color rgb="FFF9D3B9"/>
      <color rgb="FFEB7321"/>
      <color rgb="FFA94D0F"/>
      <color rgb="FF8A3F0C"/>
      <color rgb="FF660033"/>
      <color rgb="FFE5ADE9"/>
      <color rgb="FFD82CDC"/>
    </mruColors>
  </colors>
  <extLst>
    <ext xmlns:x14="http://schemas.microsoft.com/office/spreadsheetml/2009/9/main" uri="{46F421CA-312F-682f-3DD2-61675219B42D}">
      <x14:dxfs count="3">
        <dxf>
          <font>
            <b val="0"/>
            <i val="0"/>
            <strike val="0"/>
            <color theme="0" tint="-4.9989318521683403E-2"/>
            <name val="Calibri"/>
            <family val="2"/>
            <scheme val="minor"/>
          </font>
        </dxf>
        <dxf>
          <font>
            <b/>
            <i val="0"/>
            <strike val="0"/>
            <sz val="1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430A0"/>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Coffee Orders Data Dashboard.xlsx]Total Sales!Total Sales</c:name>
    <c:fmtId val="16"/>
  </c:pivotSource>
  <c:chart>
    <c:title>
      <c:tx>
        <c:rich>
          <a:bodyPr rot="0" spcFirstLastPara="1" vertOverflow="ellipsis" vert="horz" wrap="square" anchor="ctr" anchorCtr="1"/>
          <a:lstStyle/>
          <a:p>
            <a:pPr>
              <a:defRPr sz="1400" b="0" i="0" u="none" strike="noStrike" kern="1200" spc="0" baseline="0">
                <a:solidFill>
                  <a:srgbClr val="660033"/>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60000"/>
                <a:lumOff val="40000"/>
              </a:schemeClr>
            </a:solidFill>
            <a:round/>
          </a:ln>
          <a:effectLst/>
        </c:spPr>
        <c:marker>
          <c:symbol val="none"/>
        </c:marker>
      </c:pivotFmt>
      <c:pivotFmt>
        <c:idx val="10"/>
        <c:spPr>
          <a:solidFill>
            <a:schemeClr val="accent1"/>
          </a:solidFill>
          <a:ln w="28575" cap="rnd">
            <a:solidFill>
              <a:srgbClr val="00B050"/>
            </a:solidFill>
            <a:round/>
          </a:ln>
          <a:effectLst/>
        </c:spPr>
        <c:marker>
          <c:symbol val="none"/>
        </c:marker>
      </c:pivotFmt>
      <c:pivotFmt>
        <c:idx val="11"/>
        <c:spPr>
          <a:solidFill>
            <a:schemeClr val="accent1"/>
          </a:solidFill>
          <a:ln w="28575" cap="rnd">
            <a:solidFill>
              <a:srgbClr val="C00000"/>
            </a:solidFill>
            <a:round/>
          </a:ln>
          <a:effectLst/>
        </c:spPr>
        <c:marker>
          <c:symbol val="none"/>
        </c:marker>
      </c:pivotFmt>
      <c:pivotFmt>
        <c:idx val="12"/>
        <c:spPr>
          <a:solidFill>
            <a:schemeClr val="accent1"/>
          </a:solidFill>
          <a:ln w="28575" cap="rnd">
            <a:solidFill>
              <a:schemeClr val="accent1">
                <a:lumMod val="50000"/>
              </a:schemeClr>
            </a:solidFill>
            <a:round/>
          </a:ln>
          <a:effectLst/>
        </c:spPr>
        <c:marker>
          <c:symbol val="none"/>
        </c:marker>
      </c:pivotFmt>
      <c:pivotFmt>
        <c:idx val="1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3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F0AD-4A16-8016-715D4CA4A792}"/>
            </c:ext>
          </c:extLst>
        </c:ser>
        <c:ser>
          <c:idx val="1"/>
          <c:order val="1"/>
          <c:tx>
            <c:strRef>
              <c:f>'Total Sales'!$D$3:$D$4</c:f>
              <c:strCache>
                <c:ptCount val="1"/>
                <c:pt idx="0">
                  <c:v>Excelsa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F0AD-4A16-8016-715D4CA4A792}"/>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F0AD-4A16-8016-715D4CA4A792}"/>
            </c:ext>
          </c:extLst>
        </c:ser>
        <c:ser>
          <c:idx val="3"/>
          <c:order val="3"/>
          <c:tx>
            <c:strRef>
              <c:f>'Total Sales'!$F$3:$F$4</c:f>
              <c:strCache>
                <c:ptCount val="1"/>
                <c:pt idx="0">
                  <c:v>Robusta</c:v>
                </c:pt>
              </c:strCache>
            </c:strRef>
          </c:tx>
          <c:spPr>
            <a:ln w="28575" cap="rnd">
              <a:solidFill>
                <a:schemeClr val="accent1">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F0AD-4A16-8016-715D4CA4A792}"/>
            </c:ext>
          </c:extLst>
        </c:ser>
        <c:dLbls>
          <c:showLegendKey val="0"/>
          <c:showVal val="0"/>
          <c:showCatName val="0"/>
          <c:showSerName val="0"/>
          <c:showPercent val="0"/>
          <c:showBubbleSize val="0"/>
        </c:dLbls>
        <c:smooth val="0"/>
        <c:axId val="194547103"/>
        <c:axId val="194545183"/>
      </c:lineChart>
      <c:catAx>
        <c:axId val="194547103"/>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194545183"/>
        <c:crosses val="autoZero"/>
        <c:auto val="1"/>
        <c:lblAlgn val="ctr"/>
        <c:lblOffset val="100"/>
        <c:noMultiLvlLbl val="0"/>
      </c:catAx>
      <c:valAx>
        <c:axId val="194545183"/>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60033"/>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3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19454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ADE9"/>
    </a:solidFill>
    <a:ln w="9525" cap="flat" cmpd="sng" algn="ctr">
      <a:solidFill>
        <a:schemeClr val="tx1">
          <a:lumMod val="15000"/>
          <a:lumOff val="85000"/>
        </a:schemeClr>
      </a:solidFill>
      <a:round/>
    </a:ln>
    <a:effectLst/>
  </c:spPr>
  <c:txPr>
    <a:bodyPr/>
    <a:lstStyle/>
    <a:p>
      <a:pPr>
        <a:defRPr>
          <a:solidFill>
            <a:srgbClr val="66003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Coffee Orders Data Dashboard.xlsx]Country Bar Chart!Total Sales</c:name>
    <c:fmtId val="24"/>
  </c:pivotSource>
  <c:chart>
    <c:title>
      <c:tx>
        <c:rich>
          <a:bodyPr rot="0" spcFirstLastPara="1" vertOverflow="ellipsis" vert="horz" wrap="square" anchor="ctr" anchorCtr="1"/>
          <a:lstStyle/>
          <a:p>
            <a:pPr>
              <a:defRPr sz="1400" b="0" i="0" u="none" strike="noStrike" kern="1200" spc="0" baseline="0">
                <a:solidFill>
                  <a:srgbClr val="660033"/>
                </a:solidFill>
                <a:latin typeface="+mn-lt"/>
                <a:ea typeface="+mn-ea"/>
                <a:cs typeface="+mn-cs"/>
              </a:defRPr>
            </a:pPr>
            <a:r>
              <a:rPr lang="en-US">
                <a:solidFill>
                  <a:srgbClr val="660033"/>
                </a:solidFill>
              </a:rPr>
              <a:t>Sales</a:t>
            </a:r>
            <a:r>
              <a:rPr lang="en-US" baseline="0">
                <a:solidFill>
                  <a:srgbClr val="660033"/>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2">
              <a:lumMod val="60000"/>
              <a:lumOff val="40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25400">
            <a:solidFill>
              <a:schemeClr val="bg1">
                <a:lumMod val="85000"/>
              </a:schemeClr>
            </a:solidFill>
          </a:ln>
          <a:effectLst/>
        </c:spPr>
      </c:pivotFmt>
      <c:pivotFmt>
        <c:idx val="2"/>
        <c:spPr>
          <a:solidFill>
            <a:schemeClr val="accent2">
              <a:lumMod val="60000"/>
              <a:lumOff val="40000"/>
            </a:schemeClr>
          </a:solidFill>
          <a:ln w="25400">
            <a:solidFill>
              <a:schemeClr val="bg1">
                <a:lumMod val="85000"/>
              </a:schemeClr>
            </a:solidFill>
          </a:ln>
          <a:effectLst/>
        </c:spPr>
      </c:pivotFmt>
      <c:pivotFmt>
        <c:idx val="3"/>
        <c:spPr>
          <a:solidFill>
            <a:schemeClr val="accent2">
              <a:lumMod val="60000"/>
              <a:lumOff val="40000"/>
            </a:schemeClr>
          </a:solidFill>
          <a:ln w="25400">
            <a:solidFill>
              <a:schemeClr val="bg1">
                <a:lumMod val="85000"/>
              </a:schemeClr>
            </a:solidFill>
          </a:ln>
          <a:effectLst/>
        </c:spPr>
      </c:pivotFmt>
      <c:pivotFmt>
        <c:idx val="4"/>
        <c:spPr>
          <a:solidFill>
            <a:schemeClr val="accent2">
              <a:lumMod val="60000"/>
              <a:lumOff val="40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2">
                <a:lumMod val="60000"/>
                <a:lumOff val="40000"/>
              </a:schemeClr>
            </a:solidFill>
            <a:ln w="25400">
              <a:solidFill>
                <a:schemeClr val="bg1">
                  <a:lumMod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2225-4254-9984-3614C29AAA64}"/>
            </c:ext>
          </c:extLst>
        </c:ser>
        <c:dLbls>
          <c:dLblPos val="outEnd"/>
          <c:showLegendKey val="0"/>
          <c:showVal val="1"/>
          <c:showCatName val="0"/>
          <c:showSerName val="0"/>
          <c:showPercent val="0"/>
          <c:showBubbleSize val="0"/>
        </c:dLbls>
        <c:gapWidth val="182"/>
        <c:axId val="411590687"/>
        <c:axId val="411591647"/>
      </c:barChart>
      <c:catAx>
        <c:axId val="411590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411591647"/>
        <c:crosses val="autoZero"/>
        <c:auto val="1"/>
        <c:lblAlgn val="ctr"/>
        <c:lblOffset val="100"/>
        <c:noMultiLvlLbl val="0"/>
      </c:catAx>
      <c:valAx>
        <c:axId val="411591647"/>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41159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AD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Coffee Orders Data Dashboard.xlsx]Top 5 Customers!Total Sales</c:name>
    <c:fmtId val="25"/>
  </c:pivotSource>
  <c:chart>
    <c:title>
      <c:tx>
        <c:rich>
          <a:bodyPr rot="0" spcFirstLastPara="1" vertOverflow="ellipsis" vert="horz" wrap="square" anchor="ctr" anchorCtr="1"/>
          <a:lstStyle/>
          <a:p>
            <a:pPr>
              <a:defRPr sz="1400" b="0" i="0" u="none" strike="noStrike" kern="1200" spc="0" baseline="0">
                <a:solidFill>
                  <a:srgbClr val="660033"/>
                </a:solidFill>
                <a:latin typeface="+mn-lt"/>
                <a:ea typeface="+mn-ea"/>
                <a:cs typeface="+mn-cs"/>
              </a:defRPr>
            </a:pPr>
            <a:r>
              <a:rPr lang="en-US" baseline="0">
                <a:solidFill>
                  <a:srgbClr val="660033"/>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2">
              <a:lumMod val="60000"/>
              <a:lumOff val="40000"/>
            </a:schemeClr>
          </a:solidFill>
          <a:ln w="25400">
            <a:solidFill>
              <a:schemeClr val="bg1">
                <a:lumMod val="8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25400">
            <a:solidFill>
              <a:schemeClr val="bg1">
                <a:lumMod val="85000"/>
              </a:schemeClr>
            </a:solidFill>
          </a:ln>
          <a:effectLst/>
        </c:spPr>
      </c:pivotFmt>
      <c:pivotFmt>
        <c:idx val="2"/>
        <c:spPr>
          <a:solidFill>
            <a:schemeClr val="accent2">
              <a:lumMod val="60000"/>
              <a:lumOff val="40000"/>
            </a:schemeClr>
          </a:solidFill>
          <a:ln w="25400">
            <a:solidFill>
              <a:schemeClr val="bg1">
                <a:lumMod val="85000"/>
              </a:schemeClr>
            </a:solidFill>
          </a:ln>
          <a:effectLst/>
        </c:spPr>
      </c:pivotFmt>
      <c:pivotFmt>
        <c:idx val="3"/>
        <c:spPr>
          <a:solidFill>
            <a:schemeClr val="accent2">
              <a:lumMod val="60000"/>
              <a:lumOff val="40000"/>
            </a:schemeClr>
          </a:solidFill>
          <a:ln w="25400">
            <a:solidFill>
              <a:schemeClr val="bg1">
                <a:lumMod val="85000"/>
              </a:schemeClr>
            </a:solidFill>
          </a:ln>
          <a:effectLst/>
        </c:spPr>
      </c:pivotFmt>
      <c:pivotFmt>
        <c:idx val="4"/>
        <c:spPr>
          <a:solidFill>
            <a:schemeClr val="accent2">
              <a:lumMod val="60000"/>
              <a:lumOff val="40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60000"/>
                <a:lumOff val="40000"/>
              </a:schemeClr>
            </a:solidFill>
            <a:ln w="25400">
              <a:solidFill>
                <a:schemeClr val="bg1">
                  <a:lumMod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819F-4CEC-8705-ABB2C5FD5DA0}"/>
            </c:ext>
          </c:extLst>
        </c:ser>
        <c:dLbls>
          <c:dLblPos val="outEnd"/>
          <c:showLegendKey val="0"/>
          <c:showVal val="1"/>
          <c:showCatName val="0"/>
          <c:showSerName val="0"/>
          <c:showPercent val="0"/>
          <c:showBubbleSize val="0"/>
        </c:dLbls>
        <c:gapWidth val="182"/>
        <c:axId val="411590687"/>
        <c:axId val="411591647"/>
      </c:barChart>
      <c:catAx>
        <c:axId val="411590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411591647"/>
        <c:crosses val="autoZero"/>
        <c:auto val="1"/>
        <c:lblAlgn val="ctr"/>
        <c:lblOffset val="100"/>
        <c:noMultiLvlLbl val="0"/>
      </c:catAx>
      <c:valAx>
        <c:axId val="411591647"/>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33"/>
                </a:solidFill>
                <a:latin typeface="+mn-lt"/>
                <a:ea typeface="+mn-ea"/>
                <a:cs typeface="+mn-cs"/>
              </a:defRPr>
            </a:pPr>
            <a:endParaRPr lang="en-US"/>
          </a:p>
        </c:txPr>
        <c:crossAx val="41159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AD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5</xdr:row>
      <xdr:rowOff>0</xdr:rowOff>
    </xdr:to>
    <xdr:sp macro="" textlink="">
      <xdr:nvSpPr>
        <xdr:cNvPr id="9" name="Rectangle 8">
          <a:extLst>
            <a:ext uri="{FF2B5EF4-FFF2-40B4-BE49-F238E27FC236}">
              <a16:creationId xmlns:a16="http://schemas.microsoft.com/office/drawing/2014/main" id="{53811565-7E63-DDAE-D697-E1B81B9C17FB}"/>
            </a:ext>
          </a:extLst>
        </xdr:cNvPr>
        <xdr:cNvSpPr/>
      </xdr:nvSpPr>
      <xdr:spPr>
        <a:xfrm>
          <a:off x="0" y="0"/>
          <a:ext cx="15358533" cy="804333"/>
        </a:xfrm>
        <a:prstGeom prst="rect">
          <a:avLst/>
        </a:prstGeom>
        <a:solidFill>
          <a:srgbClr val="B400CC"/>
        </a:solidFill>
        <a:ln>
          <a:solidFill>
            <a:srgbClr val="B400C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 Sales Dashboard</a:t>
          </a:r>
        </a:p>
      </xdr:txBody>
    </xdr:sp>
    <xdr:clientData/>
  </xdr:twoCellAnchor>
  <xdr:twoCellAnchor>
    <xdr:from>
      <xdr:col>0</xdr:col>
      <xdr:colOff>0</xdr:colOff>
      <xdr:row>14</xdr:row>
      <xdr:rowOff>186266</xdr:rowOff>
    </xdr:from>
    <xdr:to>
      <xdr:col>16</xdr:col>
      <xdr:colOff>609599</xdr:colOff>
      <xdr:row>36</xdr:row>
      <xdr:rowOff>186266</xdr:rowOff>
    </xdr:to>
    <xdr:graphicFrame macro="">
      <xdr:nvGraphicFramePr>
        <xdr:cNvPr id="10" name="Total Sales">
          <a:extLst>
            <a:ext uri="{FF2B5EF4-FFF2-40B4-BE49-F238E27FC236}">
              <a16:creationId xmlns:a16="http://schemas.microsoft.com/office/drawing/2014/main" id="{4C63A7B2-9ACE-4355-93AA-258DD0067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0</xdr:rowOff>
    </xdr:from>
    <xdr:to>
      <xdr:col>17</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8FA8A68F-0165-453C-8BAA-30279683EBB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83167"/>
              <a:ext cx="9948333" cy="17991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5080</xdr:colOff>
      <xdr:row>9</xdr:row>
      <xdr:rowOff>28786</xdr:rowOff>
    </xdr:from>
    <xdr:to>
      <xdr:col>22</xdr:col>
      <xdr:colOff>0</xdr:colOff>
      <xdr:row>15</xdr:row>
      <xdr:rowOff>6350</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E2A05E53-AE50-44EC-99DF-80AC4D90173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53413" y="1531619"/>
              <a:ext cx="3064087" cy="1057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16932</xdr:colOff>
      <xdr:row>5</xdr:row>
      <xdr:rowOff>8467</xdr:rowOff>
    </xdr:from>
    <xdr:to>
      <xdr:col>26</xdr:col>
      <xdr:colOff>0</xdr:colOff>
      <xdr:row>9</xdr:row>
      <xdr:rowOff>40639</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5E105CDA-BE7A-4AD7-BB32-E1DDCFD60C7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65265" y="791634"/>
              <a:ext cx="5507568" cy="751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9</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58F6CA40-4929-44A4-988C-2A965714832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17500" y="1502833"/>
              <a:ext cx="2455333"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14</xdr:row>
      <xdr:rowOff>186266</xdr:rowOff>
    </xdr:from>
    <xdr:to>
      <xdr:col>26</xdr:col>
      <xdr:colOff>0</xdr:colOff>
      <xdr:row>24</xdr:row>
      <xdr:rowOff>0</xdr:rowOff>
    </xdr:to>
    <xdr:graphicFrame macro="">
      <xdr:nvGraphicFramePr>
        <xdr:cNvPr id="15" name="Chart 14">
          <a:extLst>
            <a:ext uri="{FF2B5EF4-FFF2-40B4-BE49-F238E27FC236}">
              <a16:creationId xmlns:a16="http://schemas.microsoft.com/office/drawing/2014/main" id="{D32AEDF8-637D-4865-AF0E-04E9C9861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24</xdr:row>
      <xdr:rowOff>1</xdr:rowOff>
    </xdr:from>
    <xdr:to>
      <xdr:col>26</xdr:col>
      <xdr:colOff>0</xdr:colOff>
      <xdr:row>37</xdr:row>
      <xdr:rowOff>0</xdr:rowOff>
    </xdr:to>
    <xdr:graphicFrame macro="">
      <xdr:nvGraphicFramePr>
        <xdr:cNvPr id="16" name="Chart 15">
          <a:extLst>
            <a:ext uri="{FF2B5EF4-FFF2-40B4-BE49-F238E27FC236}">
              <a16:creationId xmlns:a16="http://schemas.microsoft.com/office/drawing/2014/main" id="{4F4294D5-81A3-4E86-9CD0-A220A8DB8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ia Prah" refreshedDate="45477.913935416669" createdVersion="8" refreshedVersion="8" minRefreshableVersion="3" recordCount="1000" xr:uid="{336BEAF1-887B-49AE-9B4B-969B3B11EF0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54131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EE4F3F-B07F-4C64-96EF-097DFD33F54A}"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5">
    <chartFormat chart="16" format="17" series="1">
      <pivotArea type="data" outline="0" fieldPosition="0">
        <references count="2">
          <reference field="4294967294" count="1" selected="0">
            <x v="0"/>
          </reference>
          <reference field="13" count="1" selected="0">
            <x v="0"/>
          </reference>
        </references>
      </pivotArea>
    </chartFormat>
    <chartFormat chart="16" format="18" series="1">
      <pivotArea type="data" outline="0" fieldPosition="0">
        <references count="2">
          <reference field="4294967294" count="1" selected="0">
            <x v="0"/>
          </reference>
          <reference field="13" count="1" selected="0">
            <x v="1"/>
          </reference>
        </references>
      </pivotArea>
    </chartFormat>
    <chartFormat chart="16" format="19" series="1">
      <pivotArea type="data" outline="0" fieldPosition="0">
        <references count="2">
          <reference field="4294967294" count="1" selected="0">
            <x v="0"/>
          </reference>
          <reference field="13" count="1" selected="0">
            <x v="2"/>
          </reference>
        </references>
      </pivotArea>
    </chartFormat>
    <chartFormat chart="16" format="20" series="1">
      <pivotArea type="data" outline="0" fieldPosition="0">
        <references count="2">
          <reference field="4294967294" count="1" selected="0">
            <x v="0"/>
          </reference>
          <reference field="13" count="1" selected="0">
            <x v="3"/>
          </reference>
        </references>
      </pivotArea>
    </chartFormat>
    <chartFormat chart="16" format="21"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A78C5-0201-4AEA-B49E-1F56E0FF0E2D}"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4">
    <chartFormat chart="11" format="1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EE0550-0EF6-482D-9493-7B6F8224A01F}"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6">
    <chartFormat chart="11" format="1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0DE8F9-2B8E-424D-85B0-9DA10CB8672C}" sourceName="Size">
  <pivotTables>
    <pivotTable tabId="18" name="Total Sales"/>
    <pivotTable tabId="20" name="Total Sales"/>
    <pivotTable tabId="21" name="Total Sales"/>
  </pivotTables>
  <data>
    <tabular pivotCacheId="8541312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6FC6148-FAF4-4D77-BD59-BC59D76CAD81}" sourceName="Roast Type Name">
  <pivotTables>
    <pivotTable tabId="18" name="Total Sales"/>
    <pivotTable tabId="20" name="Total Sales"/>
    <pivotTable tabId="21" name="Total Sales"/>
  </pivotTables>
  <data>
    <tabular pivotCacheId="8541312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D128E65-2C31-45D5-A1C0-CE3FE72B487A}" sourceName="Loyalty Card">
  <pivotTables>
    <pivotTable tabId="18" name="Total Sales"/>
    <pivotTable tabId="20" name="Total Sales"/>
    <pivotTable tabId="21" name="Total Sales"/>
  </pivotTables>
  <data>
    <tabular pivotCacheId="8541312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27246FB-19C2-438C-9F61-E6FB6BC04D1E}" cache="Slicer_Size" caption="Size" columnCount="2" style="Purple Slicer " rowHeight="234950"/>
  <slicer name="Roast Type Name" xr10:uid="{48A330D9-AD3C-4809-8B03-0F0B5704201A}" cache="Slicer_Roast_Type_Name" caption="Roast Type Name" columnCount="3" style="Purple Slicer " rowHeight="234950"/>
  <slicer name="Loyalty Card" xr10:uid="{4D5E0904-BE24-43FD-857A-B7CDD552FCA5}" cache="Slicer_Loyalty_Card" caption="Loyalty Card" style="Purple Slicer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BF6AEC-FB09-4B9F-948F-A876B2CA8CEA}" name="Orders" displayName="Orders" ref="A1:P1001" totalsRowShown="0" headerRowDxfId="15">
  <autoFilter ref="A1:P1001" xr:uid="{8CBF6AEC-FB09-4B9F-948F-A876B2CA8CEA}"/>
  <tableColumns count="16">
    <tableColumn id="1" xr3:uid="{67AA6105-FE98-4ADF-B545-2F5897E04065}" name="Order ID" dataDxfId="14"/>
    <tableColumn id="2" xr3:uid="{1753EDCD-C296-4FF2-B704-D1974FAAD7A2}" name="Order Date" dataDxfId="13"/>
    <tableColumn id="3" xr3:uid="{05ECDD63-08BA-4D5A-A8A7-BB37EF8C433D}" name="Customer ID" dataDxfId="12"/>
    <tableColumn id="4" xr3:uid="{DEDEAE07-7D67-47DB-91CE-75297AC43E77}" name="Product ID"/>
    <tableColumn id="5" xr3:uid="{47304469-763C-4DE3-AD92-7BCD3392B59C}" name="Quantity" dataDxfId="11"/>
    <tableColumn id="6" xr3:uid="{13154291-78F1-4583-9E98-091BE6D5292C}" name="Customer Name" dataDxfId="10">
      <calculatedColumnFormula>_xlfn.XLOOKUP(C2,customers!$A$1:$A$1001,customers!$B$1:$B$1001,,0)</calculatedColumnFormula>
    </tableColumn>
    <tableColumn id="7" xr3:uid="{035BDA8D-A625-42E9-9C33-56D8C723412B}" name="Email" dataDxfId="9">
      <calculatedColumnFormula>IF(_xlfn.XLOOKUP(C2,customers!$A$1:$A$1001,customers!$C$1:$C$1001,,0)=0,"",_xlfn.XLOOKUP(C2,customers!$A$1:$A$1001,customers!$C$1:$C$1001,,0))</calculatedColumnFormula>
    </tableColumn>
    <tableColumn id="8" xr3:uid="{70D7A62F-2E91-43D5-BD0D-392A287A746B}" name="Country" dataDxfId="8">
      <calculatedColumnFormula>_xlfn.XLOOKUP(C2,customers!$A$1:$A$1001,customers!$G$1:$G$1001,,0)</calculatedColumnFormula>
    </tableColumn>
    <tableColumn id="9" xr3:uid="{13447BF2-1FDD-4D4F-8C46-BAD8DFCE6DEF}" name="Coffee Type">
      <calculatedColumnFormula>INDEX(products!$A$1:$G$49,MATCH(orders!$D2,products!$A$1:$A$49,0),MATCH(orders!I$1,products!$A$1:$G$1,0))</calculatedColumnFormula>
    </tableColumn>
    <tableColumn id="10" xr3:uid="{C455F417-61C1-464C-B554-ED1278A7CC0E}" name="Roast Type">
      <calculatedColumnFormula>INDEX(products!$A$1:$G$49,MATCH(orders!$D2,products!$A$1:$A$49,0),MATCH(orders!J$1,products!$A$1:$G$1,0))</calculatedColumnFormula>
    </tableColumn>
    <tableColumn id="11" xr3:uid="{7126B675-E1CD-42BD-A452-DC818A097797}" name="Size" dataDxfId="7">
      <calculatedColumnFormula>INDEX(products!$A$1:$G$49,MATCH(orders!$D2,products!$A$1:$A$49,0),MATCH(orders!K$1,products!$A$1:$G$1,0))</calculatedColumnFormula>
    </tableColumn>
    <tableColumn id="12" xr3:uid="{E69BA4F9-8D4D-4478-8CE6-65DE04A3994F}" name="Unit Price" dataDxfId="6">
      <calculatedColumnFormula>INDEX(products!$A$1:$G$49,MATCH(orders!$D2,products!$A$1:$A$49,0),MATCH(orders!L$1,products!$A$1:$G$1,0))</calculatedColumnFormula>
    </tableColumn>
    <tableColumn id="13" xr3:uid="{14C2F820-27E8-448D-82D2-CB01CBD2F4C7}" name="Sales" dataDxfId="5">
      <calculatedColumnFormula>L2*E2</calculatedColumnFormula>
    </tableColumn>
    <tableColumn id="14" xr3:uid="{642ED189-F02C-4C57-9DAC-65CE50B19CE5}" name="Coffee Type Name">
      <calculatedColumnFormula>IF(I2="Rob","Robusta",IF(I2="Exc","Excelsa",IF(I2="Ara","Arabica",IF(I2="Lib","Liberica",""))))</calculatedColumnFormula>
    </tableColumn>
    <tableColumn id="15" xr3:uid="{6FC8D5B6-F7E4-487B-AC88-0FC3468071AA}" name="Roast Type Name">
      <calculatedColumnFormula>IF(J2="M","Medium",IF(J2="L","Light",IF(J2="D","Dark","")))</calculatedColumnFormula>
    </tableColumn>
    <tableColumn id="16" xr3:uid="{C6FD0EDC-7BBE-4E84-BD1B-F0168FECADB2}" name="Loyalty Card" dataDxfId="4">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58AE396-4BE3-41B4-AC3B-86487B916DC7}" sourceName="Order Date">
  <pivotTables>
    <pivotTable tabId="18" name="Total Sales"/>
    <pivotTable tabId="20" name="Total Sales"/>
    <pivotTable tabId="21" name="Total Sales"/>
  </pivotTables>
  <state minimalRefreshVersion="6" lastRefreshVersion="6" pivotCacheId="854131298"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033FBFB-557C-4C55-A089-C7E663A2DD7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9BDFB-0B66-4F83-B327-DE0300A84359}">
  <dimension ref="A1"/>
  <sheetViews>
    <sheetView showGridLines="0" showRowColHeaders="0" tabSelected="1" zoomScale="72" zoomScaleNormal="90" workbookViewId="0">
      <selection activeCell="AC29" sqref="AC2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A9214-43E7-4A6B-8F21-C23C65A7B79F}">
  <dimension ref="A3:F48"/>
  <sheetViews>
    <sheetView workbookViewId="0">
      <selection activeCell="Q25" sqref="Q25"/>
    </sheetView>
  </sheetViews>
  <sheetFormatPr defaultRowHeight="14.4" x14ac:dyDescent="0.3"/>
  <cols>
    <col min="1" max="1" width="12.5546875" bestFit="1" customWidth="1"/>
    <col min="2" max="2" width="20.88671875" bestFit="1" customWidth="1"/>
    <col min="3" max="3" width="18.88671875" bestFit="1" customWidth="1"/>
    <col min="4" max="6" width="8"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D03A-9812-499A-8F32-3CA4D31A19EE}">
  <dimension ref="A3:B6"/>
  <sheetViews>
    <sheetView workbookViewId="0">
      <selection activeCell="H16" sqref="H16"/>
    </sheetView>
  </sheetViews>
  <sheetFormatPr defaultRowHeight="14.4" x14ac:dyDescent="0.3"/>
  <cols>
    <col min="1" max="1" width="14" bestFit="1" customWidth="1"/>
    <col min="2" max="2" width="11.6640625" bestFit="1" customWidth="1"/>
    <col min="3" max="3" width="18.88671875" bestFit="1" customWidth="1"/>
    <col min="4" max="4" width="7" bestFit="1" customWidth="1"/>
    <col min="5" max="5" width="7.44140625" bestFit="1" customWidth="1"/>
    <col min="6" max="6" width="7.886718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C7E4F-4A39-473C-B225-49E92C2F1F46}">
  <dimension ref="A3:B8"/>
  <sheetViews>
    <sheetView workbookViewId="0">
      <selection activeCell="C16" sqref="C16"/>
    </sheetView>
  </sheetViews>
  <sheetFormatPr defaultRowHeight="14.4" x14ac:dyDescent="0.3"/>
  <cols>
    <col min="1" max="1" width="16.88671875" bestFit="1" customWidth="1"/>
    <col min="2" max="2" width="11.6640625" bestFit="1" customWidth="1"/>
    <col min="3" max="3" width="18.88671875" bestFit="1" customWidth="1"/>
    <col min="4" max="4" width="7" bestFit="1" customWidth="1"/>
    <col min="5" max="5" width="7.44140625" bestFit="1" customWidth="1"/>
    <col min="6" max="6" width="7.88671875" bestFit="1" customWidth="1"/>
  </cols>
  <sheetData>
    <row r="3" spans="1:2" x14ac:dyDescent="0.3">
      <c r="A3" s="6"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5" sqref="J1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Felicia Prah</cp:lastModifiedBy>
  <cp:revision/>
  <dcterms:created xsi:type="dcterms:W3CDTF">2022-11-26T09:51:45Z</dcterms:created>
  <dcterms:modified xsi:type="dcterms:W3CDTF">2024-07-06T00:10:12Z</dcterms:modified>
  <cp:category/>
  <cp:contentStatus/>
</cp:coreProperties>
</file>