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855"/>
  </bookViews>
  <sheets>
    <sheet name="Логистика" sheetId="1" r:id="rId1"/>
    <sheet name="ТЗ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4" i="1" l="1"/>
  <c r="I4" i="1" l="1"/>
</calcChain>
</file>

<file path=xl/sharedStrings.xml><?xml version="1.0" encoding="utf-8"?>
<sst xmlns="http://schemas.openxmlformats.org/spreadsheetml/2006/main" count="117" uniqueCount="90">
  <si>
    <t>https://www.gpsies.com/mapOnly.do?fileId=kufwveguznpuhqmq&amp;isFullScreenLeave=true</t>
  </si>
  <si>
    <t>Поезд</t>
  </si>
  <si>
    <t>МСК-Анапа</t>
  </si>
  <si>
    <t>МСК-Новороссийск</t>
  </si>
  <si>
    <t>МСК-Тоннельная</t>
  </si>
  <si>
    <t>Отправление</t>
  </si>
  <si>
    <t>Прибытие</t>
  </si>
  <si>
    <t>В пути</t>
  </si>
  <si>
    <t>109В</t>
  </si>
  <si>
    <t>1д11ч</t>
  </si>
  <si>
    <t>012М</t>
  </si>
  <si>
    <t>23ч3м</t>
  </si>
  <si>
    <t>Цена</t>
  </si>
  <si>
    <t>377Я</t>
  </si>
  <si>
    <t>1д12ч</t>
  </si>
  <si>
    <t>30 января</t>
  </si>
  <si>
    <t>31 января</t>
  </si>
  <si>
    <t>1д6ч</t>
  </si>
  <si>
    <t>126Э</t>
  </si>
  <si>
    <t>1д5ч</t>
  </si>
  <si>
    <t>Автобус до Крымского моста</t>
  </si>
  <si>
    <t>Анапа-Керчь</t>
  </si>
  <si>
    <t>12.00</t>
  </si>
  <si>
    <t>https://bus.tutu.ru/%D1%80%D0%B0%D1%81%D0%BF%D0%B8%D1%81%D0%B0%D0%BD%D0%B8%D0%B5_%D0%B0%D0%B2%D1%82%D0%BE%D0%B1%D1%83%D1%81%D0%BE%D0%B2/%D0%90%D0%BD%D0%B0%D0%BF%D0%B0/%D0%9A%D0%B5%D1%80%D1%87%D1%8C/?date=30.04.2019&amp;amount=1&amp;from=1447975&amp;to=1391587</t>
  </si>
  <si>
    <t>5ч30'</t>
  </si>
  <si>
    <t>Откуда</t>
  </si>
  <si>
    <t>Автовокзал</t>
  </si>
  <si>
    <t>Анапа-Тамань</t>
  </si>
  <si>
    <t>ближайший к Крымскому мосту</t>
  </si>
  <si>
    <t>16.20</t>
  </si>
  <si>
    <t>2ч20'</t>
  </si>
  <si>
    <t>https://www.avtovokzaly.ru/avtobus/anapa-taman?date=11.04.2019</t>
  </si>
  <si>
    <t>Новороссийск-Керчь</t>
  </si>
  <si>
    <t>09.00</t>
  </si>
  <si>
    <t>10.55</t>
  </si>
  <si>
    <t>https://www.avtovokzaly.ru/avtobus/novorossiysk-kerch?date=11.04.2019</t>
  </si>
  <si>
    <t>4ч55'</t>
  </si>
  <si>
    <t>6ч35'</t>
  </si>
  <si>
    <t>https://avia.tutu.ru/flights/?from=411&amp;to=491&amp;search=1&amp;passengers=100&amp;class=Y&amp;changes=all&amp;baggage[0]=included&amp;changeability[0]=included&amp;refundability[0]=included&amp;avia_search_id=e8dacbac-a9df-4631-bf3e-5334a4b513a3&amp;route[0]=411-15052019-491</t>
  </si>
  <si>
    <t>https://ibe.s7.ru/air?execution=e1s1&amp;ibe_conversation=20463a36-185d-4854-abf7-0ce12647ad69&amp;id=deeplink&amp;RDMPTN=false&amp;journeySpan=RT&amp;AA1=MOW&amp;AA2=SIP&amp;FLX=false&amp;DA2=MOW&amp;DA1=SIP&amp;useProxyMode=true&amp;SC1=ANY&amp;fromLocal=%D0%A1%D0%B8%D0%BC%D1%84%D0%B5%D1%80%D0%BE%D0%BF%D0%BE%D0%BB%D1%8C%2C+%D0%A0%D0%BE%D1%81%D1%81%D0%B8%D1%8F&amp;CUR=RUB&amp;AP1=CITY_MOW_RU&amp;AP2=CITY_SIP_UA&amp;DP1=CITY_SIP_UA&amp;DP2=CITY_MOW_RU&amp;TA=1&amp;toLocal=%D0%9C%D0%BE%D1%81%D0%BA%D0%B2%D0%B0%2C+%28%D0%B2%D1%81%D0%B5+%D0%B0%D1%8D%D1%80%D0%BE%D0%BF%D0%BE%D1%80%D1%82%D1%8B%29%2C+%D0%A0%D0%BE%D1%81%D1%81%D0%B8%D1%8F&amp;TC=0&amp;ssdkl=5b258e362467458d947bbae208936adb&amp;DD1=2019-05-15&amp;searchTypeRed=aviaTicket&amp;DD2=2019-05-16&amp;TI=0&amp;LAN=ru&amp;FSC1=1&amp;FLC=2&amp;FSC2=1&amp;ibe_medium=s7PortalAviaBot</t>
  </si>
  <si>
    <t>8.50</t>
  </si>
  <si>
    <t>11.40</t>
  </si>
  <si>
    <t>Самолет 15 мая из Симферополя</t>
  </si>
  <si>
    <t>Багаж</t>
  </si>
  <si>
    <t>23 кг</t>
  </si>
  <si>
    <t>№ поезда</t>
  </si>
  <si>
    <t>Подбор</t>
  </si>
  <si>
    <t>10.05</t>
  </si>
  <si>
    <t>12.45</t>
  </si>
  <si>
    <t>12.20</t>
  </si>
  <si>
    <t>15.00</t>
  </si>
  <si>
    <t>17.15</t>
  </si>
  <si>
    <t>19.55</t>
  </si>
  <si>
    <t>s7 (Домодедово)</t>
  </si>
  <si>
    <t>Аэрофлот (Шереметьево)</t>
  </si>
  <si>
    <t>9.40</t>
  </si>
  <si>
    <t>https://www.aeroflot.ru/sb/app/ru-ru#/search?adults=1&amp;cabin=econom&amp;children=0&amp;infants=0&amp;referrer=null&amp;routes=SIP.20190515.MOW-MOW.20190516.SIP&amp;_k=ggl4o3</t>
  </si>
  <si>
    <t>10.50</t>
  </si>
  <si>
    <t>13.25</t>
  </si>
  <si>
    <t>12.50</t>
  </si>
  <si>
    <t>15.30</t>
  </si>
  <si>
    <t>15.25</t>
  </si>
  <si>
    <t>18.15</t>
  </si>
  <si>
    <t>29.04 в 23.10</t>
  </si>
  <si>
    <t>30.04 в 10.42</t>
  </si>
  <si>
    <t>29.04 в 21.14</t>
  </si>
  <si>
    <t>30.04 в 00.25</t>
  </si>
  <si>
    <t>Прибытие 1 мая</t>
  </si>
  <si>
    <t>11.05</t>
  </si>
  <si>
    <t>10.45</t>
  </si>
  <si>
    <t>9.45</t>
  </si>
  <si>
    <t>6.25</t>
  </si>
  <si>
    <t>5.40</t>
  </si>
  <si>
    <t>быстро, дорого</t>
  </si>
  <si>
    <t>дешево, долго</t>
  </si>
  <si>
    <t>delta</t>
  </si>
  <si>
    <t>Старт продаж</t>
  </si>
  <si>
    <t>нет прямых автобусов Тоннельная - Керчь</t>
  </si>
  <si>
    <t>аэрокспресс до Белорусского</t>
  </si>
  <si>
    <t>аэрокспресс до Павелецкого</t>
  </si>
  <si>
    <t>https://colorscheme.ru/#0e41McYfcw0w0</t>
  </si>
  <si>
    <t>Нет прямых рейсов МСК-Керчь</t>
  </si>
  <si>
    <t>https://avia.tutu.ru/flights/?from=411&amp;to=491&amp;search=1&amp;passengers=100&amp;changes=all&amp;baggage[0]=included&amp;changeability[0]=included&amp;refundability[0]=included&amp;threeDays=false&amp;avia_search_id=e8a5b8a5-0a39-41ad-80f9-72e349f1edbe&amp;route[0]=491-30042019-8084&amp;class=Y</t>
  </si>
  <si>
    <t>самолетом туда плохо</t>
  </si>
  <si>
    <t>МСК-Краснодар самолет</t>
  </si>
  <si>
    <t>+автобус Краснодар-Керчь</t>
  </si>
  <si>
    <t>https://ibe.s7.ru/air?execution=e1s1&amp;ibe_conversation=aafac8e6-95bc-439f-a3e6-4ddb0b68e145&amp;id=deeplink&amp;RDMPTN=false&amp;journeySpan=RT&amp;AA1=MOW&amp;AA2=SIP&amp;FLX=false&amp;DA2=MOW&amp;DA1=SIP&amp;useProxyMode=true&amp;SC1=ANY&amp;fromLocal=%D0%A1%D0%B8%D0%BC%D1%84%D0%B5%D1%80%D0%BE%D0%BF%D0%BE%D0%BB%D1%8C%2C+%D0%A0%D0%BE%D1%81%D1%81%D0%B8%D1%8F&amp;CUR=RUB&amp;AP1=CITY_MOW_RU&amp;AP2=CITY_SIP_UA&amp;DP1=CITY_SIP_UA&amp;DP2=CITY_MOW_RU&amp;TA=1&amp;toLocal=%D0%9C%D0%BE%D1%81%D0%BA%D0%B2%D0%B0%2C+%28%D0%B2%D1%81%D0%B5+%D0%B0%D1%8D%D1%80%D0%BE%D0%BF%D0%BE%D1%80%D1%82%D1%8B%29%2C+%D0%A0%D0%BE%D1%81%D1%81%D0%B8%D1%8F&amp;TC=0&amp;ssdkl=5b258e362467458d947bbae208936adb&amp;DD1=2019-05-15&amp;searchTypeRed=aviaTicket&amp;DD2=2019-05-16&amp;TI=0&amp;LAN=ru&amp;FSC1=1&amp;FLC=2&amp;FSC2=1&amp;ibe_medium=s7PortalAviaBot</t>
  </si>
  <si>
    <t>https://bus.tutu.ru/%D1%80%D0%B0%D1%81%D0%BF%D0%B8%D1%81%D0%B0%D0%BD%D0%B8%D0%B5_%D0%B0%D0%B2%D1%82%D0%BE%D0%B1%D1%83%D1%81%D0%BE%D0%B2/%D0%9A%D1%80%D0%B0%D1%81%D0%BD%D0%BE%D0%B4%D0%B0%D1%80/%D0%9A%D0%B5%D1%80%D1%87%D1%8C/?amount=1&amp;date=30.04.2019&amp;from=1447972&amp;to=1391587</t>
  </si>
  <si>
    <t>от 6.5 до 9ч в пути</t>
  </si>
  <si>
    <t>по мосту нельзя ходить пешком, на веле можно без остановок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</si>
</sst>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0" tint="-4.9989318521683403E-2"/>
      <name val="Calibri"/>
      <family val="2"/>
      <charset val="204"/>
      <scheme val="minor"/>
    </font>
    <font>
      <sz val="11"/>
      <color rgb="FF2E44B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F2617"/>
        <bgColor indexed="64"/>
      </patternFill>
    </fill>
    <fill>
      <patternFill patternType="solid">
        <fgColor rgb="FFBC9283"/>
        <bgColor indexed="64"/>
      </patternFill>
    </fill>
    <fill>
      <patternFill patternType="solid">
        <fgColor rgb="FFBCA892"/>
        <bgColor indexed="64"/>
      </patternFill>
    </fill>
    <fill>
      <patternFill patternType="solid">
        <fgColor rgb="FF2E44B0"/>
        <bgColor indexed="64"/>
      </patternFill>
    </fill>
    <fill>
      <patternFill patternType="solid">
        <fgColor rgb="FF76A992"/>
        <bgColor indexed="64"/>
      </patternFill>
    </fill>
    <fill>
      <patternFill patternType="solid">
        <fgColor rgb="FF7599A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9" xfId="0" applyBorder="1"/>
    <xf numFmtId="0" fontId="3" fillId="0" borderId="0" xfId="0" applyFont="1"/>
    <xf numFmtId="0" fontId="2" fillId="0" borderId="5" xfId="0" applyFont="1" applyFill="1" applyBorder="1"/>
    <xf numFmtId="49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3" xfId="0" applyFont="1" applyBorder="1"/>
    <xf numFmtId="17" fontId="1" fillId="2" borderId="7" xfId="0" applyNumberFormat="1" applyFont="1" applyFill="1" applyBorder="1"/>
    <xf numFmtId="49" fontId="0" fillId="2" borderId="7" xfId="0" applyNumberFormat="1" applyFill="1" applyBorder="1"/>
    <xf numFmtId="0" fontId="0" fillId="2" borderId="7" xfId="0" applyFill="1" applyBorder="1"/>
    <xf numFmtId="0" fontId="0" fillId="2" borderId="3" xfId="0" applyFill="1" applyBorder="1"/>
    <xf numFmtId="0" fontId="4" fillId="3" borderId="1" xfId="0" applyFont="1" applyFill="1" applyBorder="1"/>
    <xf numFmtId="0" fontId="4" fillId="3" borderId="0" xfId="0" applyFont="1" applyFill="1" applyBorder="1"/>
    <xf numFmtId="0" fontId="0" fillId="3" borderId="0" xfId="0" applyFill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3" fillId="0" borderId="0" xfId="0" applyFont="1" applyFill="1" applyBorder="1"/>
    <xf numFmtId="0" fontId="4" fillId="6" borderId="0" xfId="0" applyFont="1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/>
    <xf numFmtId="0" fontId="0" fillId="8" borderId="7" xfId="0" applyFill="1" applyBorder="1"/>
    <xf numFmtId="0" fontId="0" fillId="8" borderId="7" xfId="0" applyFont="1" applyFill="1" applyBorder="1"/>
    <xf numFmtId="0" fontId="0" fillId="8" borderId="8" xfId="0" applyFill="1" applyBorder="1"/>
    <xf numFmtId="0" fontId="0" fillId="2" borderId="0" xfId="0" applyFill="1" applyBorder="1"/>
    <xf numFmtId="0" fontId="0" fillId="8" borderId="0" xfId="0" applyFill="1"/>
    <xf numFmtId="0" fontId="0" fillId="0" borderId="0" xfId="0" quotePrefix="1"/>
    <xf numFmtId="0" fontId="5" fillId="0" borderId="0" xfId="0" applyFon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C9283"/>
      <color rgb="FF2E44B0"/>
      <color rgb="FF7599A5"/>
      <color rgb="FF76A992"/>
      <color rgb="FF2E444C"/>
      <color rgb="FFBCA892"/>
      <color rgb="FFBCA083"/>
      <color rgb="FF4F2617"/>
      <color rgb="FFC6E6A2"/>
      <color rgb="FFF6F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180975</xdr:rowOff>
    </xdr:from>
    <xdr:to>
      <xdr:col>6</xdr:col>
      <xdr:colOff>608825</xdr:colOff>
      <xdr:row>3</xdr:row>
      <xdr:rowOff>28546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6200000" cy="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</xdr:row>
      <xdr:rowOff>133350</xdr:rowOff>
    </xdr:from>
    <xdr:to>
      <xdr:col>9</xdr:col>
      <xdr:colOff>333179</xdr:colOff>
      <xdr:row>8</xdr:row>
      <xdr:rowOff>190326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323850"/>
          <a:ext cx="1571429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</xdr:row>
      <xdr:rowOff>180975</xdr:rowOff>
    </xdr:from>
    <xdr:to>
      <xdr:col>2</xdr:col>
      <xdr:colOff>85349</xdr:colOff>
      <xdr:row>23</xdr:row>
      <xdr:rowOff>167225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752475"/>
          <a:ext cx="2076074" cy="379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L8" sqref="L8"/>
    </sheetView>
  </sheetViews>
  <sheetFormatPr defaultRowHeight="15" x14ac:dyDescent="0.25"/>
  <cols>
    <col min="1" max="1" width="33.28515625" customWidth="1"/>
    <col min="2" max="2" width="13.85546875" customWidth="1"/>
    <col min="3" max="3" width="14.42578125" customWidth="1"/>
    <col min="4" max="4" width="10.28515625" customWidth="1"/>
    <col min="5" max="5" width="7" customWidth="1"/>
    <col min="6" max="6" width="7.85546875" customWidth="1"/>
    <col min="7" max="7" width="13.42578125" customWidth="1"/>
    <col min="8" max="8" width="16" customWidth="1"/>
    <col min="12" max="12" width="11" customWidth="1"/>
    <col min="16" max="16" width="10" customWidth="1"/>
  </cols>
  <sheetData>
    <row r="1" spans="1:17" ht="12.75" customHeight="1" x14ac:dyDescent="0.25"/>
    <row r="2" spans="1:17" ht="30" x14ac:dyDescent="0.25">
      <c r="A2" s="28" t="s">
        <v>1</v>
      </c>
      <c r="B2" s="15" t="s">
        <v>45</v>
      </c>
      <c r="C2" s="15" t="s">
        <v>5</v>
      </c>
      <c r="D2" s="16" t="s">
        <v>67</v>
      </c>
      <c r="E2" s="15" t="s">
        <v>7</v>
      </c>
      <c r="F2" s="15" t="s">
        <v>12</v>
      </c>
      <c r="G2" s="17" t="s">
        <v>76</v>
      </c>
    </row>
    <row r="3" spans="1:17" x14ac:dyDescent="0.25">
      <c r="A3" s="31" t="s">
        <v>2</v>
      </c>
      <c r="B3" s="14" t="s">
        <v>8</v>
      </c>
      <c r="C3" s="12" t="s">
        <v>63</v>
      </c>
      <c r="D3" s="12" t="s">
        <v>68</v>
      </c>
      <c r="E3" s="8" t="s">
        <v>9</v>
      </c>
      <c r="F3" s="8">
        <v>2870</v>
      </c>
      <c r="G3" s="4" t="s">
        <v>15</v>
      </c>
      <c r="J3" t="s">
        <v>75</v>
      </c>
      <c r="M3" t="s">
        <v>80</v>
      </c>
    </row>
    <row r="4" spans="1:17" x14ac:dyDescent="0.25">
      <c r="A4" s="31"/>
      <c r="B4" s="24" t="s">
        <v>10</v>
      </c>
      <c r="C4" s="25" t="s">
        <v>64</v>
      </c>
      <c r="D4" s="25" t="s">
        <v>69</v>
      </c>
      <c r="E4" s="26" t="s">
        <v>11</v>
      </c>
      <c r="F4" s="26">
        <v>3699</v>
      </c>
      <c r="G4" s="27" t="s">
        <v>16</v>
      </c>
      <c r="H4" s="44" t="s">
        <v>73</v>
      </c>
      <c r="I4" s="2">
        <f>MIN(F3:F8)</f>
        <v>2376</v>
      </c>
      <c r="J4">
        <f>MAX(F3:F8)-MIN(F3:F8)</f>
        <v>1323</v>
      </c>
      <c r="M4" s="30"/>
      <c r="N4" s="48"/>
      <c r="O4" s="34"/>
      <c r="P4" s="40"/>
      <c r="Q4" s="45"/>
    </row>
    <row r="5" spans="1:17" x14ac:dyDescent="0.25">
      <c r="A5" s="32" t="s">
        <v>3</v>
      </c>
      <c r="B5" s="8" t="s">
        <v>13</v>
      </c>
      <c r="C5" s="12" t="s">
        <v>65</v>
      </c>
      <c r="D5" s="12" t="s">
        <v>70</v>
      </c>
      <c r="E5" s="8" t="s">
        <v>14</v>
      </c>
      <c r="F5" s="8">
        <v>2376</v>
      </c>
      <c r="G5" s="4" t="s">
        <v>15</v>
      </c>
      <c r="H5" s="3" t="s">
        <v>74</v>
      </c>
    </row>
    <row r="6" spans="1:17" x14ac:dyDescent="0.25">
      <c r="A6" s="32"/>
      <c r="B6" s="8" t="s">
        <v>18</v>
      </c>
      <c r="C6" s="12" t="s">
        <v>66</v>
      </c>
      <c r="D6" s="12" t="s">
        <v>71</v>
      </c>
      <c r="E6" s="8" t="s">
        <v>17</v>
      </c>
      <c r="F6" s="8">
        <v>2515</v>
      </c>
      <c r="G6" s="4" t="s">
        <v>16</v>
      </c>
    </row>
    <row r="7" spans="1:17" x14ac:dyDescent="0.25">
      <c r="A7" s="8" t="s">
        <v>4</v>
      </c>
      <c r="B7" s="8" t="s">
        <v>13</v>
      </c>
      <c r="C7" s="12" t="s">
        <v>65</v>
      </c>
      <c r="D7" s="12" t="s">
        <v>40</v>
      </c>
      <c r="E7" s="8" t="s">
        <v>9</v>
      </c>
      <c r="F7" s="8">
        <v>2376</v>
      </c>
      <c r="G7" s="4" t="s">
        <v>15</v>
      </c>
      <c r="H7" s="35" t="s">
        <v>77</v>
      </c>
    </row>
    <row r="8" spans="1:17" x14ac:dyDescent="0.25">
      <c r="A8" s="9"/>
      <c r="B8" s="9" t="s">
        <v>18</v>
      </c>
      <c r="C8" s="13" t="s">
        <v>66</v>
      </c>
      <c r="D8" s="13" t="s">
        <v>72</v>
      </c>
      <c r="E8" s="9" t="s">
        <v>19</v>
      </c>
      <c r="F8" s="9">
        <v>2515</v>
      </c>
      <c r="G8" s="6" t="s">
        <v>16</v>
      </c>
    </row>
    <row r="9" spans="1:17" x14ac:dyDescent="0.25">
      <c r="A9" s="2"/>
      <c r="B9" s="2"/>
      <c r="C9" s="2"/>
      <c r="D9" s="2"/>
      <c r="E9" s="2"/>
      <c r="F9" s="2"/>
      <c r="G9" s="2"/>
    </row>
    <row r="10" spans="1:17" x14ac:dyDescent="0.25">
      <c r="A10" s="29" t="s">
        <v>20</v>
      </c>
      <c r="B10" s="19" t="s">
        <v>5</v>
      </c>
      <c r="C10" s="20" t="s">
        <v>25</v>
      </c>
      <c r="D10" s="21" t="s">
        <v>7</v>
      </c>
      <c r="K10" s="3" t="s">
        <v>89</v>
      </c>
    </row>
    <row r="11" spans="1:17" x14ac:dyDescent="0.25">
      <c r="A11" s="31" t="s">
        <v>21</v>
      </c>
      <c r="B11" s="44" t="s">
        <v>22</v>
      </c>
      <c r="C11" s="26" t="s">
        <v>26</v>
      </c>
      <c r="D11" s="26" t="s">
        <v>24</v>
      </c>
      <c r="E11" s="4" t="s">
        <v>23</v>
      </c>
    </row>
    <row r="12" spans="1:17" x14ac:dyDescent="0.25">
      <c r="A12" s="31" t="s">
        <v>27</v>
      </c>
      <c r="B12" s="2" t="s">
        <v>29</v>
      </c>
      <c r="C12" s="8" t="s">
        <v>26</v>
      </c>
      <c r="D12" s="8" t="s">
        <v>30</v>
      </c>
      <c r="E12" s="4" t="s">
        <v>31</v>
      </c>
      <c r="K12" s="18" t="s">
        <v>28</v>
      </c>
    </row>
    <row r="13" spans="1:17" x14ac:dyDescent="0.25">
      <c r="A13" s="32" t="s">
        <v>32</v>
      </c>
      <c r="B13" s="2" t="s">
        <v>33</v>
      </c>
      <c r="C13" s="8" t="s">
        <v>26</v>
      </c>
      <c r="D13" s="8" t="s">
        <v>36</v>
      </c>
      <c r="E13" s="4" t="s">
        <v>35</v>
      </c>
    </row>
    <row r="14" spans="1:17" x14ac:dyDescent="0.25">
      <c r="A14" s="33" t="s">
        <v>32</v>
      </c>
      <c r="B14" s="5" t="s">
        <v>34</v>
      </c>
      <c r="C14" s="9" t="s">
        <v>26</v>
      </c>
      <c r="D14" s="9" t="s">
        <v>37</v>
      </c>
      <c r="E14" s="6" t="s">
        <v>35</v>
      </c>
    </row>
    <row r="16" spans="1:17" x14ac:dyDescent="0.25">
      <c r="B16" s="2"/>
      <c r="C16" s="2"/>
      <c r="D16" s="2"/>
      <c r="E16" s="2"/>
    </row>
    <row r="17" spans="1:7" x14ac:dyDescent="0.25">
      <c r="A17" s="36" t="s">
        <v>42</v>
      </c>
      <c r="B17" s="22" t="s">
        <v>5</v>
      </c>
      <c r="C17" s="22" t="s">
        <v>6</v>
      </c>
      <c r="D17" s="21" t="s">
        <v>12</v>
      </c>
      <c r="E17" s="23" t="s">
        <v>43</v>
      </c>
      <c r="F17" s="47" t="s">
        <v>46</v>
      </c>
      <c r="G17" s="47" t="s">
        <v>38</v>
      </c>
    </row>
    <row r="18" spans="1:7" x14ac:dyDescent="0.25">
      <c r="A18" s="37" t="s">
        <v>53</v>
      </c>
      <c r="B18" s="11" t="s">
        <v>40</v>
      </c>
      <c r="C18" s="11" t="s">
        <v>41</v>
      </c>
      <c r="D18" s="7">
        <v>4464</v>
      </c>
      <c r="E18" s="10" t="s">
        <v>44</v>
      </c>
      <c r="F18" t="s">
        <v>39</v>
      </c>
    </row>
    <row r="19" spans="1:7" x14ac:dyDescent="0.25">
      <c r="A19" s="38" t="s">
        <v>79</v>
      </c>
      <c r="B19" s="12" t="s">
        <v>47</v>
      </c>
      <c r="C19" s="12" t="s">
        <v>48</v>
      </c>
      <c r="D19" s="8">
        <v>4464</v>
      </c>
      <c r="E19" s="4" t="s">
        <v>44</v>
      </c>
    </row>
    <row r="20" spans="1:7" x14ac:dyDescent="0.25">
      <c r="A20" s="38"/>
      <c r="B20" s="12" t="s">
        <v>49</v>
      </c>
      <c r="C20" s="12" t="s">
        <v>50</v>
      </c>
      <c r="D20" s="8">
        <v>4464</v>
      </c>
      <c r="E20" s="4" t="s">
        <v>44</v>
      </c>
    </row>
    <row r="21" spans="1:7" x14ac:dyDescent="0.25">
      <c r="A21" s="39"/>
      <c r="B21" s="13" t="s">
        <v>51</v>
      </c>
      <c r="C21" s="13" t="s">
        <v>52</v>
      </c>
      <c r="D21" s="9">
        <v>4464</v>
      </c>
      <c r="E21" s="6" t="s">
        <v>44</v>
      </c>
    </row>
    <row r="22" spans="1:7" x14ac:dyDescent="0.25">
      <c r="A22" s="41" t="s">
        <v>54</v>
      </c>
      <c r="B22" s="12" t="s">
        <v>55</v>
      </c>
      <c r="C22" s="12" t="s">
        <v>49</v>
      </c>
      <c r="D22" s="8">
        <v>4675</v>
      </c>
      <c r="E22" s="4" t="s">
        <v>44</v>
      </c>
      <c r="F22" t="s">
        <v>56</v>
      </c>
    </row>
    <row r="23" spans="1:7" x14ac:dyDescent="0.25">
      <c r="A23" s="42" t="s">
        <v>78</v>
      </c>
      <c r="B23" s="12" t="s">
        <v>57</v>
      </c>
      <c r="C23" s="12" t="s">
        <v>58</v>
      </c>
      <c r="D23" s="8">
        <v>4675</v>
      </c>
      <c r="E23" s="4" t="s">
        <v>44</v>
      </c>
    </row>
    <row r="24" spans="1:7" x14ac:dyDescent="0.25">
      <c r="A24" s="41"/>
      <c r="B24" s="12" t="s">
        <v>59</v>
      </c>
      <c r="C24" s="12" t="s">
        <v>60</v>
      </c>
      <c r="D24" s="8">
        <v>4675</v>
      </c>
      <c r="E24" s="4" t="s">
        <v>44</v>
      </c>
    </row>
    <row r="25" spans="1:7" x14ac:dyDescent="0.25">
      <c r="A25" s="43"/>
      <c r="B25" s="13" t="s">
        <v>61</v>
      </c>
      <c r="C25" s="13" t="s">
        <v>62</v>
      </c>
      <c r="D25" s="9">
        <v>4675</v>
      </c>
      <c r="E25" s="6" t="s">
        <v>44</v>
      </c>
    </row>
    <row r="29" spans="1:7" x14ac:dyDescent="0.25">
      <c r="B29" s="1"/>
      <c r="C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1" sqref="C11"/>
    </sheetView>
  </sheetViews>
  <sheetFormatPr defaultRowHeight="15" x14ac:dyDescent="0.25"/>
  <cols>
    <col min="1" max="1" width="29.5703125" customWidth="1"/>
    <col min="3" max="3" width="17.7109375" customWidth="1"/>
  </cols>
  <sheetData>
    <row r="1" spans="1:1" x14ac:dyDescent="0.25">
      <c r="A1" t="s">
        <v>0</v>
      </c>
    </row>
    <row r="28" spans="1:4" x14ac:dyDescent="0.25">
      <c r="A28" t="s">
        <v>83</v>
      </c>
    </row>
    <row r="29" spans="1:4" x14ac:dyDescent="0.25">
      <c r="A29" t="s">
        <v>81</v>
      </c>
      <c r="B29" t="s">
        <v>82</v>
      </c>
    </row>
    <row r="30" spans="1:4" x14ac:dyDescent="0.25">
      <c r="A30" t="s">
        <v>84</v>
      </c>
      <c r="B30">
        <v>5027</v>
      </c>
      <c r="D30" t="s">
        <v>86</v>
      </c>
    </row>
    <row r="31" spans="1:4" x14ac:dyDescent="0.25">
      <c r="A31" s="46" t="s">
        <v>85</v>
      </c>
      <c r="C31" t="s">
        <v>88</v>
      </c>
      <c r="D31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Логистика</vt:lpstr>
      <vt:lpstr>ТЗ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2019-01-11T07:27:47Z</dcterms:created>
  <dcterms:modified xsi:type="dcterms:W3CDTF">2019-01-11T12:30:30Z</dcterms:modified>
</cp:coreProperties>
</file>