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Deep Learning\_Final Project Hedia Glucos Prediction\FINAL MODEL\02456_deeplearning_cgmforecast-master\02456_deeplearning_cgmforecast-master\results\"/>
    </mc:Choice>
  </mc:AlternateContent>
  <xr:revisionPtr revIDLastSave="0" documentId="13_ncr:1_{8DBE04AF-4AA8-47BB-8215-4F17B524EDBA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all_scores_si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M31" i="1"/>
  <c r="L31" i="1"/>
  <c r="K31" i="1"/>
  <c r="J31" i="1"/>
  <c r="I31" i="1"/>
  <c r="H31" i="1"/>
  <c r="G31" i="1"/>
  <c r="F31" i="1"/>
  <c r="E31" i="1"/>
  <c r="D31" i="1"/>
  <c r="C31" i="1"/>
  <c r="M14" i="1"/>
  <c r="L14" i="1"/>
  <c r="K14" i="1"/>
  <c r="J14" i="1"/>
  <c r="I14" i="1"/>
  <c r="H14" i="1"/>
  <c r="G14" i="1"/>
  <c r="F14" i="1"/>
  <c r="E14" i="1"/>
  <c r="D14" i="1"/>
  <c r="C14" i="1"/>
  <c r="J1" i="1"/>
  <c r="G1" i="1"/>
</calcChain>
</file>

<file path=xl/sharedStrings.xml><?xml version="1.0" encoding="utf-8"?>
<sst xmlns="http://schemas.openxmlformats.org/spreadsheetml/2006/main" count="102" uniqueCount="70">
  <si>
    <t>[training], test</t>
  </si>
  <si>
    <t>RMSE</t>
  </si>
  <si>
    <t>MARD</t>
  </si>
  <si>
    <t>MAE</t>
  </si>
  <si>
    <t>A</t>
  </si>
  <si>
    <t>B</t>
  </si>
  <si>
    <t>C</t>
  </si>
  <si>
    <t>D</t>
  </si>
  <si>
    <t>E</t>
  </si>
  <si>
    <t>precision</t>
  </si>
  <si>
    <t>recall</t>
  </si>
  <si>
    <t>F1</t>
  </si>
  <si>
    <t>[['575-ws-training'], '575-ws-training']</t>
  </si>
  <si>
    <t>[['570-ws-training'], '570-ws-training']</t>
  </si>
  <si>
    <t>[['563-ws-training'], '563-ws-training']</t>
  </si>
  <si>
    <t>[['559-ws-training'], '559-ws-training']</t>
  </si>
  <si>
    <t>[['591-ws-training'], '591-ws-training']</t>
  </si>
  <si>
    <t>[['588-ws-training'], '588-ws-training']</t>
  </si>
  <si>
    <t>[['575-ws-training', '559-ws-training', '570-ws-training', '559-ws-training', '591-ws-training', '588-ws-training'], '575-ws-training']</t>
  </si>
  <si>
    <t>[['575-ws-training', '559-ws-training', '570-ws-training', '559-ws-training', '591-ws-training', '588-ws-training'], '570-ws-training']</t>
  </si>
  <si>
    <t>[['575-ws-training', '559-ws-training', '570-ws-training', '559-ws-training', '591-ws-training', '588-ws-training'], '563-ws-training']</t>
  </si>
  <si>
    <t>[['575-ws-training', '559-ws-training', '570-ws-training', '559-ws-training', '591-ws-training', '588-ws-training'], '559-ws-training']</t>
  </si>
  <si>
    <t>[['575-ws-training', '559-ws-training', '570-ws-training', '559-ws-training', '591-ws-training', '588-ws-training'], '591-ws-training']</t>
  </si>
  <si>
    <t>[['575-ws-training', '559-ws-training', '570-ws-training', '559-ws-training', '591-ws-training', '588-ws-training'], '588-ws-training']</t>
  </si>
  <si>
    <t>AVERAGE</t>
  </si>
  <si>
    <t>[training], val, test</t>
  </si>
  <si>
    <t>model_id</t>
  </si>
  <si>
    <t>[['575-ws-training'], '575-ws-training', '575-ws-training']</t>
  </si>
  <si>
    <t>id_2020-11-24_100220_madsobdrup</t>
  </si>
  <si>
    <t>[['570-ws-training'], '570-ws-training', '570-ws-training']</t>
  </si>
  <si>
    <t>id_2020-11-24_100943_madsobdrup</t>
  </si>
  <si>
    <t>[['563-ws-training'], '563-ws-training', '563-ws-training']</t>
  </si>
  <si>
    <t>id_2020-11-24_102847_madsobdrup</t>
  </si>
  <si>
    <t>[['559-ws-training'], '559-ws-training', '559-ws-training']</t>
  </si>
  <si>
    <t>id_2020-11-24_104002_madsobdrup</t>
  </si>
  <si>
    <t>[['591-ws-training'], '591-ws-training', '591-ws-training']</t>
  </si>
  <si>
    <t>id_2020-11-24_110009_madsobdrup</t>
  </si>
  <si>
    <t>[['588-ws-training'], '588-ws-training', '588-ws-training']</t>
  </si>
  <si>
    <t>id_2020-11-24_112250_madsobdrup</t>
  </si>
  <si>
    <t>[['575-ws-training', '559-ws-training', '570-ws-training', '559-ws-training', '591-ws-training', '588-ws-training'], '575-ws-training', '575-ws-training']</t>
  </si>
  <si>
    <t>id_2020-11-24_120552_madsobdrup</t>
  </si>
  <si>
    <t>[['575-ws-training', '559-ws-training', '570-ws-training', '559-ws-training', '591-ws-training', '588-ws-training'], '570-ws-training', '570-ws-training']</t>
  </si>
  <si>
    <t>id_2020-11-24_131747_madsobdrup</t>
  </si>
  <si>
    <t>[['575-ws-training', '559-ws-training', '570-ws-training', '559-ws-training', '591-ws-training', '588-ws-training'], '563-ws-training', '563-ws-training']</t>
  </si>
  <si>
    <t>id_2020-11-24_152435_madsobdrup</t>
  </si>
  <si>
    <t>[['575-ws-training', '559-ws-training', '570-ws-training', '559-ws-training', '591-ws-training', '588-ws-training'], '559-ws-training', '559-ws-training']</t>
  </si>
  <si>
    <t>id_2020-11-24_175443_madsobdrup</t>
  </si>
  <si>
    <t>[['575-ws-training', '559-ws-training', '570-ws-training', '559-ws-training', '591-ws-training', '588-ws-training'], '591-ws-training', '591-ws-training']</t>
  </si>
  <si>
    <t>id_2020-11-24_183902_madsobdrup</t>
  </si>
  <si>
    <t>id_2020-12-30_201422_root</t>
  </si>
  <si>
    <t>id_2020-12-30_201947_root</t>
  </si>
  <si>
    <t>id_2020-12-30_202508_root</t>
  </si>
  <si>
    <t>id_2020-12-30_203033_root</t>
  </si>
  <si>
    <t>id_2020-12-30_203559_root</t>
  </si>
  <si>
    <t>id_2020-12-30_204234_root</t>
  </si>
  <si>
    <t>[['575-ws-training', '559-ws-training', '570-ws-training', '563-ws-training', '591-ws-training', '588-ws-training'], '575-ws-training', '575-ws-training']</t>
  </si>
  <si>
    <t>id_2020-12-30_205409_root</t>
  </si>
  <si>
    <t>[['575-ws-training', '559-ws-training', '570-ws-training', '563-ws-training', '591-ws-training', '588-ws-training'], '570-ws-training', '570-ws-training']</t>
  </si>
  <si>
    <t>id_2020-12-30_210958_root</t>
  </si>
  <si>
    <t>[['575-ws-training', '559-ws-training', '570-ws-training', '563-ws-training', '591-ws-training', '588-ws-training'], '563-ws-training', '563-ws-training']</t>
  </si>
  <si>
    <t>id_2020-12-30_212102_root</t>
  </si>
  <si>
    <t>[['575-ws-training', '559-ws-training', '570-ws-training', '563-ws-training', '591-ws-training', '588-ws-training'], '559-ws-training', '559-ws-training']</t>
  </si>
  <si>
    <t>id_2020-12-30_213945_root</t>
  </si>
  <si>
    <t>[['575-ws-training', '559-ws-training', '570-ws-training', '563-ws-training', '591-ws-training', '588-ws-training'], '591-ws-training', '591-ws-training']</t>
  </si>
  <si>
    <t>id_2020-12-30_215335_root</t>
  </si>
  <si>
    <t>[['575-ws-training', '559-ws-training', '570-ws-training', '563-ws-training', '591-ws-training', '588-ws-training'], '588-ws-training', '588-ws-training']</t>
  </si>
  <si>
    <t>id_2020-12-30_220620_root</t>
  </si>
  <si>
    <t>Hedia Model</t>
  </si>
  <si>
    <t>OUR MODEL, Personalized</t>
  </si>
  <si>
    <t>OUR MODEL, Generalized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</si>
</sst>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Inconsolat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2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3"/>
  <sheetViews>
    <sheetView tabSelected="1" workbookViewId="0">
      <selection activeCell="H48" sqref="H48"/>
    </sheetView>
  </sheetViews>
  <sheetFormatPr defaultColWidth="14.42578125" defaultRowHeight="15.75" customHeight="1"/>
  <cols>
    <col min="1" max="1" width="111.7109375" customWidth="1"/>
  </cols>
  <sheetData>
    <row r="1" spans="1:13" ht="15.75" customHeight="1">
      <c r="A1" s="1" t="s">
        <v>67</v>
      </c>
      <c r="G1">
        <f>SUM(F15:G15)</f>
        <v>0</v>
      </c>
      <c r="J1">
        <f>SUM(H15:J15)</f>
        <v>0</v>
      </c>
    </row>
    <row r="2" spans="1:13" ht="15.75" customHeight="1">
      <c r="A2" s="3" t="s">
        <v>25</v>
      </c>
      <c r="B2" s="3" t="s">
        <v>26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ht="15.75" customHeight="1">
      <c r="A3" s="3" t="s">
        <v>27</v>
      </c>
      <c r="B3" s="3" t="s">
        <v>28</v>
      </c>
      <c r="C3" s="4">
        <v>23.208398222903998</v>
      </c>
      <c r="D3" s="4">
        <v>0.107248873780028</v>
      </c>
      <c r="E3" s="4">
        <v>15.716242211177001</v>
      </c>
      <c r="F3" s="4">
        <v>0.86323268206039006</v>
      </c>
      <c r="G3" s="4">
        <v>0.136767317939609</v>
      </c>
      <c r="H3" s="4">
        <v>0</v>
      </c>
      <c r="I3" s="4">
        <v>0</v>
      </c>
      <c r="J3" s="4">
        <v>0</v>
      </c>
      <c r="K3" s="4">
        <v>0.69047619047619002</v>
      </c>
      <c r="L3" s="4">
        <v>0.50877192982456099</v>
      </c>
      <c r="M3" s="4">
        <v>0.58585858585858497</v>
      </c>
    </row>
    <row r="4" spans="1:13" ht="15.75" customHeight="1">
      <c r="A4" s="3" t="s">
        <v>29</v>
      </c>
      <c r="B4" s="3" t="s">
        <v>30</v>
      </c>
      <c r="C4" s="4">
        <v>14.477953140433801</v>
      </c>
      <c r="D4" s="4">
        <v>6.1229204058511302E-2</v>
      </c>
      <c r="E4" s="4">
        <v>11.1900519322101</v>
      </c>
      <c r="F4" s="4">
        <v>0.97577854671280195</v>
      </c>
      <c r="G4" s="4">
        <v>2.42214532871972E-2</v>
      </c>
      <c r="H4" s="4">
        <v>0</v>
      </c>
      <c r="I4" s="4">
        <v>0</v>
      </c>
      <c r="J4" s="4">
        <v>0</v>
      </c>
      <c r="K4" s="4">
        <v>0.83333333333333304</v>
      </c>
      <c r="L4" s="4">
        <v>0.625</v>
      </c>
      <c r="M4" s="4">
        <v>0.71428571428571397</v>
      </c>
    </row>
    <row r="5" spans="1:13" ht="15.75" customHeight="1">
      <c r="A5" s="3" t="s">
        <v>31</v>
      </c>
      <c r="B5" s="3" t="s">
        <v>32</v>
      </c>
      <c r="C5" s="4">
        <v>20.1446723474197</v>
      </c>
      <c r="D5" s="4">
        <v>0.110541231964008</v>
      </c>
      <c r="E5" s="4">
        <v>14.5006028937678</v>
      </c>
      <c r="F5" s="4">
        <v>0.89594356261022901</v>
      </c>
      <c r="G5" s="4">
        <v>9.1710758377424997E-2</v>
      </c>
      <c r="H5" s="4">
        <v>8.8183421516754793E-3</v>
      </c>
      <c r="I5" s="4">
        <v>3.5273368606701899E-3</v>
      </c>
      <c r="J5" s="4">
        <v>0</v>
      </c>
      <c r="K5" s="4">
        <v>0.64864864864864802</v>
      </c>
      <c r="L5" s="4">
        <v>0.43636363636363601</v>
      </c>
      <c r="M5" s="4">
        <v>0.52173913043478204</v>
      </c>
    </row>
    <row r="6" spans="1:13" ht="15.75" customHeight="1">
      <c r="A6" s="3" t="s">
        <v>33</v>
      </c>
      <c r="B6" s="3" t="s">
        <v>34</v>
      </c>
      <c r="C6" s="4">
        <v>20.086777691343801</v>
      </c>
      <c r="D6" s="4">
        <v>9.8035596678370696E-2</v>
      </c>
      <c r="E6" s="4">
        <v>14.6004637014147</v>
      </c>
      <c r="F6" s="4">
        <v>0.89594676346037505</v>
      </c>
      <c r="G6" s="4">
        <v>0.10405323653962401</v>
      </c>
      <c r="H6" s="4">
        <v>0</v>
      </c>
      <c r="I6" s="4">
        <v>0</v>
      </c>
      <c r="J6" s="4">
        <v>0</v>
      </c>
      <c r="K6" s="4">
        <v>0.72043010752688097</v>
      </c>
      <c r="L6" s="4">
        <v>0.71276595744680804</v>
      </c>
      <c r="M6" s="4">
        <v>0.71657754010695096</v>
      </c>
    </row>
    <row r="7" spans="1:13" ht="15.75" customHeight="1">
      <c r="A7" s="3" t="s">
        <v>35</v>
      </c>
      <c r="B7" s="3" t="s">
        <v>36</v>
      </c>
      <c r="C7" s="4">
        <v>21.630803901787999</v>
      </c>
      <c r="D7" s="4">
        <v>0.118795091588786</v>
      </c>
      <c r="E7" s="4">
        <v>15.409197465962</v>
      </c>
      <c r="F7" s="4">
        <v>0.83762200532386799</v>
      </c>
      <c r="G7" s="4">
        <v>0.16237799467613101</v>
      </c>
      <c r="H7" s="4">
        <v>0</v>
      </c>
      <c r="I7" s="4">
        <v>0</v>
      </c>
      <c r="J7" s="4">
        <v>0</v>
      </c>
      <c r="K7" s="4">
        <v>0.34482758620689602</v>
      </c>
      <c r="L7" s="4">
        <v>0.22727272727272699</v>
      </c>
      <c r="M7" s="4">
        <v>0.27397260273972601</v>
      </c>
    </row>
    <row r="8" spans="1:13" ht="15.75" customHeight="1">
      <c r="A8" s="3" t="s">
        <v>37</v>
      </c>
      <c r="B8" s="3" t="s">
        <v>38</v>
      </c>
      <c r="C8" s="4">
        <v>21.796381851310301</v>
      </c>
      <c r="D8" s="4">
        <v>0.115478849854353</v>
      </c>
      <c r="E8" s="4">
        <v>15.852507030597099</v>
      </c>
      <c r="F8" s="4">
        <v>0.87538940809968802</v>
      </c>
      <c r="G8" s="4">
        <v>0.10669781931464099</v>
      </c>
      <c r="H8" s="4">
        <v>1.7912772585669701E-2</v>
      </c>
      <c r="I8" s="4">
        <v>0</v>
      </c>
      <c r="J8" s="4">
        <v>0</v>
      </c>
      <c r="K8" s="3"/>
      <c r="L8" s="4">
        <v>0</v>
      </c>
      <c r="M8" s="3"/>
    </row>
    <row r="9" spans="1:13" ht="15.75" customHeight="1">
      <c r="A9" s="3" t="s">
        <v>39</v>
      </c>
      <c r="B9" s="3" t="s">
        <v>40</v>
      </c>
      <c r="C9" s="4">
        <v>22.595832436342999</v>
      </c>
      <c r="D9" s="4">
        <v>0.10494829579345601</v>
      </c>
      <c r="E9" s="4">
        <v>15.299013658950001</v>
      </c>
      <c r="F9" s="4">
        <v>0.86767317939609201</v>
      </c>
      <c r="G9" s="4">
        <v>0.129662522202486</v>
      </c>
      <c r="H9" s="4">
        <v>2.6642984014209501E-3</v>
      </c>
      <c r="I9" s="4">
        <v>0</v>
      </c>
      <c r="J9" s="4">
        <v>0</v>
      </c>
      <c r="K9" s="4">
        <v>0.8</v>
      </c>
      <c r="L9" s="4">
        <v>0.49122807017543801</v>
      </c>
      <c r="M9" s="4">
        <v>0.60869565217391297</v>
      </c>
    </row>
    <row r="10" spans="1:13" ht="15.75" customHeight="1">
      <c r="A10" s="3" t="s">
        <v>41</v>
      </c>
      <c r="B10" s="3" t="s">
        <v>42</v>
      </c>
      <c r="C10" s="4">
        <v>14.435719313327301</v>
      </c>
      <c r="D10" s="4">
        <v>6.01840739146738E-2</v>
      </c>
      <c r="E10" s="4">
        <v>11.087950793038001</v>
      </c>
      <c r="F10" s="4">
        <v>0.96885813148788902</v>
      </c>
      <c r="G10" s="4">
        <v>3.1141868512110701E-2</v>
      </c>
      <c r="H10" s="4">
        <v>0</v>
      </c>
      <c r="I10" s="4">
        <v>0</v>
      </c>
      <c r="J10" s="4">
        <v>0</v>
      </c>
      <c r="K10" s="4">
        <v>0.83333333333333304</v>
      </c>
      <c r="L10" s="4">
        <v>0.625</v>
      </c>
      <c r="M10" s="4">
        <v>0.71428571428571397</v>
      </c>
    </row>
    <row r="11" spans="1:13" ht="15.75" customHeight="1">
      <c r="A11" s="3" t="s">
        <v>43</v>
      </c>
      <c r="B11" s="3" t="s">
        <v>44</v>
      </c>
      <c r="C11" s="4">
        <v>20.448250464023399</v>
      </c>
      <c r="D11" s="4">
        <v>0.109662272365238</v>
      </c>
      <c r="E11" s="4">
        <v>14.523059525564401</v>
      </c>
      <c r="F11" s="4">
        <v>0.89065255731922399</v>
      </c>
      <c r="G11" s="4">
        <v>9.6119929453262698E-2</v>
      </c>
      <c r="H11" s="4">
        <v>9.7001763668430295E-3</v>
      </c>
      <c r="I11" s="4">
        <v>3.5273368606701899E-3</v>
      </c>
      <c r="J11" s="4">
        <v>0</v>
      </c>
      <c r="K11" s="4">
        <v>0.54716981132075404</v>
      </c>
      <c r="L11" s="4">
        <v>0.527272727272727</v>
      </c>
      <c r="M11" s="4">
        <v>0.53703703703703698</v>
      </c>
    </row>
    <row r="12" spans="1:13" ht="15.75" customHeight="1">
      <c r="A12" s="3" t="s">
        <v>45</v>
      </c>
      <c r="B12" s="3" t="s">
        <v>46</v>
      </c>
      <c r="C12" s="4">
        <v>19.680861324740899</v>
      </c>
      <c r="D12" s="4">
        <v>9.3234608291782095E-2</v>
      </c>
      <c r="E12" s="4">
        <v>14.111560959755501</v>
      </c>
      <c r="F12" s="4">
        <v>0.90199637023593404</v>
      </c>
      <c r="G12" s="4">
        <v>9.8003629764065306E-2</v>
      </c>
      <c r="H12" s="4">
        <v>0</v>
      </c>
      <c r="I12" s="4">
        <v>0</v>
      </c>
      <c r="J12" s="4">
        <v>0</v>
      </c>
      <c r="K12" s="4">
        <v>0.71717171717171702</v>
      </c>
      <c r="L12" s="4">
        <v>0.75531914893617003</v>
      </c>
      <c r="M12" s="4">
        <v>0.73575129533678696</v>
      </c>
    </row>
    <row r="13" spans="1:13" ht="15.75" customHeight="1">
      <c r="A13" s="3" t="s">
        <v>47</v>
      </c>
      <c r="B13" s="3" t="s">
        <v>48</v>
      </c>
      <c r="C13" s="4">
        <v>21.791755191537401</v>
      </c>
      <c r="D13" s="4">
        <v>0.11780142756970099</v>
      </c>
      <c r="E13" s="4">
        <v>15.3138327448832</v>
      </c>
      <c r="F13" s="4">
        <v>0.83318544809228001</v>
      </c>
      <c r="G13" s="4">
        <v>0.165927240461401</v>
      </c>
      <c r="H13" s="4">
        <v>8.8731144631765699E-4</v>
      </c>
      <c r="I13" s="4">
        <v>0</v>
      </c>
      <c r="J13" s="4">
        <v>0</v>
      </c>
      <c r="K13" s="4">
        <v>0.39393939393939298</v>
      </c>
      <c r="L13" s="4">
        <v>0.29545454545454503</v>
      </c>
      <c r="M13" s="4">
        <v>0.337662337662337</v>
      </c>
    </row>
    <row r="14" spans="1:13" ht="15.75" customHeight="1">
      <c r="A14" s="2" t="s">
        <v>24</v>
      </c>
      <c r="C14">
        <f t="shared" ref="C14:M14" si="0">AVERAGE(C3:C13)</f>
        <v>20.027036898651964</v>
      </c>
      <c r="D14">
        <f t="shared" si="0"/>
        <v>9.9741775078082517E-2</v>
      </c>
      <c r="E14">
        <f t="shared" si="0"/>
        <v>14.327680265210892</v>
      </c>
      <c r="F14">
        <f t="shared" si="0"/>
        <v>0.8914798777089793</v>
      </c>
      <c r="G14">
        <f t="shared" si="0"/>
        <v>0.1042439791389048</v>
      </c>
      <c r="H14">
        <f t="shared" si="0"/>
        <v>3.6348091774478924E-3</v>
      </c>
      <c r="I14">
        <f t="shared" si="0"/>
        <v>6.4133397466730727E-4</v>
      </c>
      <c r="J14">
        <f t="shared" si="0"/>
        <v>0</v>
      </c>
      <c r="K14">
        <f t="shared" si="0"/>
        <v>0.65293301219571442</v>
      </c>
      <c r="L14">
        <f t="shared" si="0"/>
        <v>0.47313170388605563</v>
      </c>
      <c r="M14">
        <f t="shared" si="0"/>
        <v>0.57458656099215455</v>
      </c>
    </row>
    <row r="15" spans="1:13" ht="15.75" customHeight="1">
      <c r="A15" s="2"/>
    </row>
    <row r="17" spans="1:13" ht="15.75" customHeight="1">
      <c r="A17" s="1" t="s">
        <v>68</v>
      </c>
    </row>
    <row r="18" spans="1:13">
      <c r="A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</row>
    <row r="19" spans="1:13">
      <c r="A19" s="5" t="s">
        <v>12</v>
      </c>
      <c r="C19" s="6">
        <v>22.066690000000001</v>
      </c>
      <c r="D19" s="6">
        <v>0.103987</v>
      </c>
      <c r="E19" s="6">
        <v>15.07737</v>
      </c>
      <c r="F19" s="6">
        <v>0.84813499999999997</v>
      </c>
      <c r="G19" s="6">
        <v>0.130551</v>
      </c>
      <c r="H19" s="6">
        <v>0</v>
      </c>
      <c r="I19" s="6">
        <v>2.1314E-2</v>
      </c>
      <c r="J19" s="6">
        <v>0</v>
      </c>
      <c r="K19" s="6">
        <v>0.72499999999999998</v>
      </c>
      <c r="L19" s="6">
        <v>0.508772</v>
      </c>
      <c r="M19" s="6">
        <v>0.59793799999999997</v>
      </c>
    </row>
    <row r="20" spans="1:13">
      <c r="A20" s="5" t="s">
        <v>13</v>
      </c>
      <c r="C20" s="6">
        <v>15.03036</v>
      </c>
      <c r="D20" s="6">
        <v>6.7448999999999995E-2</v>
      </c>
      <c r="E20" s="6">
        <v>11.70397</v>
      </c>
      <c r="F20" s="6">
        <v>0.94809699999999997</v>
      </c>
      <c r="G20" s="6">
        <v>5.1902999999999998E-2</v>
      </c>
      <c r="H20" s="6">
        <v>0</v>
      </c>
      <c r="I20" s="6">
        <v>0</v>
      </c>
      <c r="J20" s="6">
        <v>0</v>
      </c>
      <c r="K20" s="6">
        <v>0.75</v>
      </c>
      <c r="L20" s="6">
        <v>0.75</v>
      </c>
      <c r="M20" s="6">
        <v>0.75</v>
      </c>
    </row>
    <row r="21" spans="1:13">
      <c r="A21" s="5" t="s">
        <v>14</v>
      </c>
      <c r="C21" s="6">
        <v>19.850449999999999</v>
      </c>
      <c r="D21" s="6">
        <v>0.113135</v>
      </c>
      <c r="E21" s="6">
        <v>14.486370000000001</v>
      </c>
      <c r="F21" s="6">
        <v>0.88095199999999996</v>
      </c>
      <c r="G21" s="6">
        <v>8.7302000000000005E-2</v>
      </c>
      <c r="H21" s="6">
        <v>8.8199999999999997E-4</v>
      </c>
      <c r="I21" s="6">
        <v>2.9100999999999998E-2</v>
      </c>
      <c r="J21" s="6">
        <v>1.7639999999999999E-3</v>
      </c>
      <c r="K21" s="6">
        <v>0.81818199999999996</v>
      </c>
      <c r="L21" s="6">
        <v>0.32727299999999998</v>
      </c>
      <c r="M21" s="6">
        <v>0.467532</v>
      </c>
    </row>
    <row r="22" spans="1:13">
      <c r="A22" s="5" t="s">
        <v>15</v>
      </c>
      <c r="C22" s="6">
        <v>20.514749999999999</v>
      </c>
      <c r="D22" s="6">
        <v>0.100896</v>
      </c>
      <c r="E22" s="6">
        <v>14.806760000000001</v>
      </c>
      <c r="F22" s="6">
        <v>0.88203299999999996</v>
      </c>
      <c r="G22" s="6">
        <v>0.106473</v>
      </c>
      <c r="H22" s="6">
        <v>0</v>
      </c>
      <c r="I22" s="6">
        <v>1.1494000000000001E-2</v>
      </c>
      <c r="J22" s="6">
        <v>0</v>
      </c>
      <c r="K22" s="6">
        <v>0.71604900000000005</v>
      </c>
      <c r="L22" s="6">
        <v>0.61702100000000004</v>
      </c>
      <c r="M22" s="6">
        <v>0.66285700000000003</v>
      </c>
    </row>
    <row r="23" spans="1:13">
      <c r="A23" s="5" t="s">
        <v>16</v>
      </c>
      <c r="C23" s="6">
        <v>20.883849999999999</v>
      </c>
      <c r="D23" s="6">
        <v>0.118215</v>
      </c>
      <c r="E23" s="6">
        <v>15.008039999999999</v>
      </c>
      <c r="F23" s="6">
        <v>0.81810099999999997</v>
      </c>
      <c r="G23" s="6">
        <v>0.150843</v>
      </c>
      <c r="H23" s="6">
        <v>0</v>
      </c>
      <c r="I23" s="6">
        <v>3.1056E-2</v>
      </c>
      <c r="J23" s="6">
        <v>0</v>
      </c>
      <c r="K23" s="6">
        <v>0.4</v>
      </c>
      <c r="L23" s="6">
        <v>0.13636400000000001</v>
      </c>
      <c r="M23" s="6">
        <v>0.20338999999999999</v>
      </c>
    </row>
    <row r="24" spans="1:13">
      <c r="A24" s="5" t="s">
        <v>17</v>
      </c>
      <c r="C24" s="6">
        <v>22.511379999999999</v>
      </c>
      <c r="D24" s="6">
        <v>0.11530700000000001</v>
      </c>
      <c r="E24" s="6">
        <v>16.173020000000001</v>
      </c>
      <c r="F24" s="6">
        <v>0.87616799999999995</v>
      </c>
      <c r="G24" s="6">
        <v>0.102025</v>
      </c>
      <c r="H24" s="6">
        <v>1.5579999999999999E-3</v>
      </c>
      <c r="I24" s="6">
        <v>2.0249E-2</v>
      </c>
      <c r="J24" s="6">
        <v>0</v>
      </c>
      <c r="K24" s="7"/>
      <c r="L24" s="6">
        <v>0</v>
      </c>
      <c r="M24" s="7"/>
    </row>
    <row r="25" spans="1:13" ht="15">
      <c r="A25" s="5" t="s">
        <v>18</v>
      </c>
      <c r="C25" s="6">
        <v>23.392489999999999</v>
      </c>
      <c r="D25" s="6">
        <v>0.11002199999999999</v>
      </c>
      <c r="E25" s="6">
        <v>16.066050000000001</v>
      </c>
      <c r="F25" s="6">
        <v>0.84191800000000006</v>
      </c>
      <c r="G25" s="6">
        <v>0.135879</v>
      </c>
      <c r="H25" s="6">
        <v>0</v>
      </c>
      <c r="I25" s="6">
        <v>2.2202E-2</v>
      </c>
      <c r="J25" s="6">
        <v>0</v>
      </c>
      <c r="K25" s="6">
        <v>0.75675700000000001</v>
      </c>
      <c r="L25" s="6">
        <v>0.491228</v>
      </c>
      <c r="M25" s="6">
        <v>0.59574499999999997</v>
      </c>
    </row>
    <row r="26" spans="1:13" ht="15">
      <c r="A26" s="5" t="s">
        <v>19</v>
      </c>
      <c r="C26" s="6">
        <v>16.016369999999998</v>
      </c>
      <c r="D26" s="6">
        <v>7.6777999999999999E-2</v>
      </c>
      <c r="E26" s="6">
        <v>12.51014</v>
      </c>
      <c r="F26" s="6">
        <v>0.92733600000000005</v>
      </c>
      <c r="G26" s="6">
        <v>6.3436999999999993E-2</v>
      </c>
      <c r="H26" s="6">
        <v>0</v>
      </c>
      <c r="I26" s="6">
        <v>9.2270000000000008E-3</v>
      </c>
      <c r="J26" s="6">
        <v>0</v>
      </c>
      <c r="K26" s="7"/>
      <c r="L26" s="6">
        <v>0</v>
      </c>
      <c r="M26" s="7"/>
    </row>
    <row r="27" spans="1:13" ht="15">
      <c r="A27" s="5" t="s">
        <v>20</v>
      </c>
      <c r="C27" s="6">
        <v>21.282299999999999</v>
      </c>
      <c r="D27" s="6">
        <v>0.12715299999999999</v>
      </c>
      <c r="E27" s="6">
        <v>15.534599999999999</v>
      </c>
      <c r="F27" s="6">
        <v>0.84038800000000002</v>
      </c>
      <c r="G27" s="6">
        <v>0.11992899999999999</v>
      </c>
      <c r="H27" s="6">
        <v>8.8199999999999997E-4</v>
      </c>
      <c r="I27" s="6">
        <v>3.7037E-2</v>
      </c>
      <c r="J27" s="6">
        <v>1.7639999999999999E-3</v>
      </c>
      <c r="K27" s="6">
        <v>1</v>
      </c>
      <c r="L27" s="6">
        <v>0.2</v>
      </c>
      <c r="M27" s="6">
        <v>0.33333299999999999</v>
      </c>
    </row>
    <row r="28" spans="1:13" ht="15">
      <c r="A28" s="5" t="s">
        <v>21</v>
      </c>
      <c r="C28" s="6">
        <v>20.02684</v>
      </c>
      <c r="D28" s="6">
        <v>9.9399000000000001E-2</v>
      </c>
      <c r="E28" s="6">
        <v>14.5587</v>
      </c>
      <c r="F28" s="6">
        <v>0.87174799999999997</v>
      </c>
      <c r="G28" s="6">
        <v>0.105263</v>
      </c>
      <c r="H28" s="6">
        <v>0</v>
      </c>
      <c r="I28" s="6">
        <v>2.2988999999999999E-2</v>
      </c>
      <c r="J28" s="6">
        <v>0</v>
      </c>
      <c r="K28" s="6">
        <v>0.70769199999999999</v>
      </c>
      <c r="L28" s="6">
        <v>0.48936200000000002</v>
      </c>
      <c r="M28" s="6">
        <v>0.57861600000000002</v>
      </c>
    </row>
    <row r="29" spans="1:13" ht="15">
      <c r="A29" s="5" t="s">
        <v>22</v>
      </c>
      <c r="C29" s="6">
        <v>20.870699999999999</v>
      </c>
      <c r="D29" s="6">
        <v>0.12052300000000001</v>
      </c>
      <c r="E29" s="6">
        <v>15.030329999999999</v>
      </c>
      <c r="F29" s="6">
        <v>0.81100300000000003</v>
      </c>
      <c r="G29" s="6">
        <v>0.153505</v>
      </c>
      <c r="H29" s="6">
        <v>0</v>
      </c>
      <c r="I29" s="6">
        <v>3.5492000000000003E-2</v>
      </c>
      <c r="J29" s="6">
        <v>0</v>
      </c>
      <c r="K29" s="6">
        <v>0.25</v>
      </c>
      <c r="L29" s="6">
        <v>2.2727000000000001E-2</v>
      </c>
      <c r="M29" s="6">
        <v>4.1667000000000003E-2</v>
      </c>
    </row>
    <row r="30" spans="1:13" ht="15">
      <c r="A30" s="5" t="s">
        <v>23</v>
      </c>
      <c r="C30" s="6">
        <v>22.366309999999999</v>
      </c>
      <c r="D30" s="6">
        <v>0.116511</v>
      </c>
      <c r="E30" s="6">
        <v>16.762609999999999</v>
      </c>
      <c r="F30" s="6">
        <v>0.85514000000000001</v>
      </c>
      <c r="G30" s="6">
        <v>0.13317799999999999</v>
      </c>
      <c r="H30" s="6">
        <v>0</v>
      </c>
      <c r="I30" s="6">
        <v>1.1682E-2</v>
      </c>
      <c r="J30" s="6">
        <v>0</v>
      </c>
      <c r="K30" s="6">
        <v>0.92307700000000004</v>
      </c>
      <c r="L30" s="6">
        <v>0.44444400000000001</v>
      </c>
      <c r="M30" s="6">
        <v>0.6</v>
      </c>
    </row>
    <row r="31" spans="1:13" ht="12.75">
      <c r="A31" s="2" t="s">
        <v>24</v>
      </c>
      <c r="C31">
        <f t="shared" ref="C31:M31" si="1">AVERAGE(C19:C30)</f>
        <v>20.401040833333333</v>
      </c>
      <c r="D31">
        <f t="shared" si="1"/>
        <v>0.10578124999999999</v>
      </c>
      <c r="E31">
        <f t="shared" si="1"/>
        <v>14.809829999999998</v>
      </c>
      <c r="F31">
        <f t="shared" si="1"/>
        <v>0.86675158333333313</v>
      </c>
      <c r="G31">
        <f t="shared" si="1"/>
        <v>0.11169066666666666</v>
      </c>
      <c r="H31">
        <f t="shared" si="1"/>
        <v>2.768333333333333E-4</v>
      </c>
      <c r="I31">
        <f t="shared" si="1"/>
        <v>2.0986916666666671E-2</v>
      </c>
      <c r="J31">
        <f t="shared" si="1"/>
        <v>2.9399999999999999E-4</v>
      </c>
      <c r="K31">
        <f t="shared" si="1"/>
        <v>0.7046756999999999</v>
      </c>
      <c r="L31">
        <f t="shared" si="1"/>
        <v>0.33226591666666666</v>
      </c>
      <c r="M31">
        <f t="shared" si="1"/>
        <v>0.48310780000000009</v>
      </c>
    </row>
    <row r="33" spans="1:15" ht="15.75" customHeight="1">
      <c r="A33" s="7" t="s">
        <v>69</v>
      </c>
    </row>
    <row r="34" spans="1:15" ht="15.75" customHeight="1">
      <c r="A34" s="8" t="s">
        <v>0</v>
      </c>
      <c r="B34" s="3" t="s">
        <v>26</v>
      </c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7</v>
      </c>
      <c r="J34" s="3" t="s">
        <v>8</v>
      </c>
      <c r="K34" s="3" t="s">
        <v>9</v>
      </c>
      <c r="L34" s="3" t="s">
        <v>10</v>
      </c>
      <c r="M34" s="3" t="s">
        <v>11</v>
      </c>
    </row>
    <row r="35" spans="1:15" ht="15.75" customHeight="1">
      <c r="A35" s="8" t="s">
        <v>27</v>
      </c>
      <c r="B35" s="3" t="s">
        <v>49</v>
      </c>
      <c r="C35" s="4">
        <v>22.701826990282299</v>
      </c>
      <c r="D35" s="4">
        <v>0.110264413094926</v>
      </c>
      <c r="E35" s="4">
        <v>15.557900979253199</v>
      </c>
      <c r="F35" s="4">
        <v>0.83701657458563505</v>
      </c>
      <c r="G35" s="4">
        <v>0.13996316758747601</v>
      </c>
      <c r="H35" s="4">
        <v>0</v>
      </c>
      <c r="I35" s="4">
        <v>2.3020257826887599E-2</v>
      </c>
      <c r="J35" s="4">
        <v>0</v>
      </c>
      <c r="K35" s="4">
        <v>0.65853658536585302</v>
      </c>
      <c r="L35" s="4">
        <v>0.47368421052631499</v>
      </c>
      <c r="M35" s="4">
        <v>0.55102040816326503</v>
      </c>
    </row>
    <row r="36" spans="1:15" ht="15.75" customHeight="1">
      <c r="A36" s="8" t="s">
        <v>29</v>
      </c>
      <c r="B36" s="3" t="s">
        <v>50</v>
      </c>
      <c r="C36" s="4">
        <v>15.1380423757877</v>
      </c>
      <c r="D36" s="4">
        <v>6.7400273767172905E-2</v>
      </c>
      <c r="E36" s="4">
        <v>11.750571776292899</v>
      </c>
      <c r="F36" s="4">
        <v>0.94970059880239499</v>
      </c>
      <c r="G36" s="4">
        <v>5.0299401197604697E-2</v>
      </c>
      <c r="H36" s="4">
        <v>0</v>
      </c>
      <c r="I36" s="4">
        <v>0</v>
      </c>
      <c r="J36" s="4">
        <v>0</v>
      </c>
      <c r="K36" s="3"/>
      <c r="L36" s="4">
        <v>0</v>
      </c>
      <c r="M36" s="3"/>
    </row>
    <row r="37" spans="1:15" ht="15.75" customHeight="1">
      <c r="A37" s="8" t="s">
        <v>31</v>
      </c>
      <c r="B37" s="3" t="s">
        <v>51</v>
      </c>
      <c r="C37" s="4">
        <v>19.637404262890801</v>
      </c>
      <c r="D37" s="4">
        <v>0.11262818579440401</v>
      </c>
      <c r="E37" s="4">
        <v>14.330456942861</v>
      </c>
      <c r="F37" s="4">
        <v>0.88193202146690497</v>
      </c>
      <c r="G37" s="4">
        <v>8.5867620751341606E-2</v>
      </c>
      <c r="H37" s="4">
        <v>8.9445438282647499E-4</v>
      </c>
      <c r="I37" s="4">
        <v>2.9516994633273699E-2</v>
      </c>
      <c r="J37" s="4">
        <v>1.78890876565295E-3</v>
      </c>
      <c r="K37" s="4">
        <v>1</v>
      </c>
      <c r="L37" s="4">
        <v>0.32727272727272699</v>
      </c>
      <c r="M37" s="4">
        <v>0.49315068493150599</v>
      </c>
    </row>
    <row r="38" spans="1:15" ht="15.75" customHeight="1">
      <c r="A38" s="8" t="s">
        <v>33</v>
      </c>
      <c r="B38" s="3" t="s">
        <v>52</v>
      </c>
      <c r="C38" s="4">
        <v>20.372068271509999</v>
      </c>
      <c r="D38" s="4">
        <v>0.10510057699438199</v>
      </c>
      <c r="E38" s="4">
        <v>14.889051122668601</v>
      </c>
      <c r="F38" s="4">
        <v>0.86613201727328804</v>
      </c>
      <c r="G38" s="4">
        <v>0.116594694632942</v>
      </c>
      <c r="H38" s="4">
        <v>0</v>
      </c>
      <c r="I38" s="4">
        <v>1.7273288093769198E-2</v>
      </c>
      <c r="J38" s="4">
        <v>0</v>
      </c>
      <c r="K38" s="4">
        <v>0.71428571428571397</v>
      </c>
      <c r="L38" s="4">
        <v>0.53191489361702105</v>
      </c>
      <c r="M38" s="4">
        <v>0.60975609756097504</v>
      </c>
    </row>
    <row r="39" spans="1:15" ht="15.75" customHeight="1">
      <c r="A39" s="8" t="s">
        <v>35</v>
      </c>
      <c r="B39" s="3" t="s">
        <v>53</v>
      </c>
      <c r="C39" s="4">
        <v>20.800851908122599</v>
      </c>
      <c r="D39" s="4">
        <v>0.118458087066953</v>
      </c>
      <c r="E39" s="4">
        <v>15.0513074594092</v>
      </c>
      <c r="F39" s="4">
        <v>0.81322609472743501</v>
      </c>
      <c r="G39" s="4">
        <v>0.15102770330652299</v>
      </c>
      <c r="H39" s="4">
        <v>0</v>
      </c>
      <c r="I39" s="4">
        <v>3.57462019660411E-2</v>
      </c>
      <c r="J39" s="4">
        <v>0</v>
      </c>
      <c r="K39" s="4">
        <v>0.4</v>
      </c>
      <c r="L39" s="4">
        <v>9.0909090909090898E-2</v>
      </c>
      <c r="M39" s="4">
        <v>0.148148148148148</v>
      </c>
    </row>
    <row r="40" spans="1:15" ht="15.75" customHeight="1">
      <c r="A40" s="8" t="s">
        <v>37</v>
      </c>
      <c r="B40" s="3" t="s">
        <v>54</v>
      </c>
      <c r="C40" s="4">
        <v>22.349245078024399</v>
      </c>
      <c r="D40" s="4">
        <v>0.115893771665613</v>
      </c>
      <c r="E40" s="4">
        <v>16.253241921894698</v>
      </c>
      <c r="F40" s="4">
        <v>0.87304075235109702</v>
      </c>
      <c r="G40" s="4">
        <v>0.10658307210031299</v>
      </c>
      <c r="H40" s="4">
        <v>0</v>
      </c>
      <c r="I40" s="4">
        <v>2.0376175548589299E-2</v>
      </c>
      <c r="J40" s="4">
        <v>0</v>
      </c>
      <c r="K40" s="3"/>
      <c r="L40" s="4">
        <v>0</v>
      </c>
      <c r="M40" s="3"/>
    </row>
    <row r="41" spans="1:15" ht="15.75" customHeight="1">
      <c r="A41" s="8" t="s">
        <v>55</v>
      </c>
      <c r="B41" s="3" t="s">
        <v>56</v>
      </c>
      <c r="C41" s="4">
        <v>23.830740184183099</v>
      </c>
      <c r="D41" s="4">
        <v>0.117912687791373</v>
      </c>
      <c r="E41" s="4">
        <v>16.5550905882763</v>
      </c>
      <c r="F41" s="4">
        <v>0.81952117863719998</v>
      </c>
      <c r="G41" s="4">
        <v>0.14825046040515599</v>
      </c>
      <c r="H41" s="4">
        <v>0</v>
      </c>
      <c r="I41" s="4">
        <v>3.2228360957642699E-2</v>
      </c>
      <c r="J41" s="4">
        <v>0</v>
      </c>
      <c r="K41" s="4">
        <v>0.89473684210526305</v>
      </c>
      <c r="L41" s="4">
        <v>0.29824561403508698</v>
      </c>
      <c r="M41" s="4">
        <v>0.44736842105263103</v>
      </c>
    </row>
    <row r="42" spans="1:15" ht="15.75" customHeight="1">
      <c r="A42" s="8" t="s">
        <v>57</v>
      </c>
      <c r="B42" s="3" t="s">
        <v>58</v>
      </c>
      <c r="C42" s="4">
        <v>16.362141366494299</v>
      </c>
      <c r="D42" s="4">
        <v>7.7819992661847998E-2</v>
      </c>
      <c r="E42" s="4">
        <v>12.759759592506899</v>
      </c>
      <c r="F42" s="4">
        <v>0.92934131736526904</v>
      </c>
      <c r="G42" s="4">
        <v>6.1077844311377201E-2</v>
      </c>
      <c r="H42" s="4">
        <v>0</v>
      </c>
      <c r="I42" s="4">
        <v>9.5808383233532898E-3</v>
      </c>
      <c r="J42" s="4">
        <v>0</v>
      </c>
      <c r="K42" s="3"/>
      <c r="L42" s="4">
        <v>0</v>
      </c>
      <c r="M42" s="3"/>
    </row>
    <row r="43" spans="1:15" ht="15.75" customHeight="1">
      <c r="A43" s="3" t="s">
        <v>59</v>
      </c>
      <c r="B43" s="3" t="s">
        <v>60</v>
      </c>
      <c r="C43" s="4">
        <v>20.480902914256198</v>
      </c>
      <c r="D43" s="4">
        <v>0.118115322280804</v>
      </c>
      <c r="E43" s="4">
        <v>14.936156163286</v>
      </c>
      <c r="F43" s="4">
        <v>0.86672629695885495</v>
      </c>
      <c r="G43" s="4">
        <v>9.6601073345259303E-2</v>
      </c>
      <c r="H43" s="4">
        <v>8.9445438282647499E-4</v>
      </c>
      <c r="I43" s="4">
        <v>3.3989266547406E-2</v>
      </c>
      <c r="J43" s="4">
        <v>1.78890876565295E-3</v>
      </c>
      <c r="K43" s="4">
        <v>1</v>
      </c>
      <c r="L43" s="4">
        <v>0.236363636363636</v>
      </c>
      <c r="M43" s="4">
        <v>0.38235294117647001</v>
      </c>
    </row>
    <row r="44" spans="1:15" ht="15.75" customHeight="1">
      <c r="A44" s="3" t="s">
        <v>61</v>
      </c>
      <c r="B44" s="3" t="s">
        <v>62</v>
      </c>
      <c r="C44" s="4">
        <v>19.817886737199402</v>
      </c>
      <c r="D44" s="4">
        <v>0.104901747653736</v>
      </c>
      <c r="E44" s="4">
        <v>14.6561821018636</v>
      </c>
      <c r="F44" s="4">
        <v>0.869216533004318</v>
      </c>
      <c r="G44" s="4">
        <v>0.107341147439851</v>
      </c>
      <c r="H44" s="4">
        <v>0</v>
      </c>
      <c r="I44" s="4">
        <v>2.3442319555829701E-2</v>
      </c>
      <c r="J44" s="4">
        <v>0</v>
      </c>
      <c r="K44" s="4">
        <v>0.763636363636363</v>
      </c>
      <c r="L44" s="4">
        <v>0.44680851063829702</v>
      </c>
      <c r="M44" s="4">
        <v>0.56375838926174504</v>
      </c>
    </row>
    <row r="45" spans="1:15" ht="15.75" customHeight="1">
      <c r="A45" s="3" t="s">
        <v>63</v>
      </c>
      <c r="B45" s="3" t="s">
        <v>64</v>
      </c>
      <c r="C45" s="4">
        <v>20.721923930966199</v>
      </c>
      <c r="D45" s="4">
        <v>0.11695658857312199</v>
      </c>
      <c r="E45" s="4">
        <v>14.8791575738502</v>
      </c>
      <c r="F45" s="4">
        <v>0.81322609472743501</v>
      </c>
      <c r="G45" s="4">
        <v>0.151921358355674</v>
      </c>
      <c r="H45" s="4">
        <v>0</v>
      </c>
      <c r="I45" s="4">
        <v>3.485254691689E-2</v>
      </c>
      <c r="J45" s="4">
        <v>0</v>
      </c>
      <c r="K45" s="4">
        <v>0.22222222222222199</v>
      </c>
      <c r="L45" s="4">
        <v>4.54545454545454E-2</v>
      </c>
      <c r="M45" s="4">
        <v>7.5471698113207503E-2</v>
      </c>
    </row>
    <row r="46" spans="1:15" ht="12.75">
      <c r="A46" s="3" t="s">
        <v>65</v>
      </c>
      <c r="B46" s="3" t="s">
        <v>66</v>
      </c>
      <c r="C46" s="4">
        <v>22.8845586720185</v>
      </c>
      <c r="D46" s="4">
        <v>0.121947876233113</v>
      </c>
      <c r="E46" s="4">
        <v>17.009465917991601</v>
      </c>
      <c r="F46" s="4">
        <v>0.83620689655172398</v>
      </c>
      <c r="G46" s="4">
        <v>0.15125391849529701</v>
      </c>
      <c r="H46" s="4">
        <v>0</v>
      </c>
      <c r="I46" s="4">
        <v>1.2539184952978E-2</v>
      </c>
      <c r="J46" s="4">
        <v>0</v>
      </c>
      <c r="K46" s="4">
        <v>0.78571428571428503</v>
      </c>
      <c r="L46" s="4">
        <v>0.407407407407407</v>
      </c>
      <c r="M46" s="4">
        <v>0.53658536585365801</v>
      </c>
    </row>
    <row r="47" spans="1:15" ht="14.25">
      <c r="A47" s="2" t="s">
        <v>24</v>
      </c>
      <c r="C47" s="9">
        <f t="shared" ref="C47:J47" si="2">AVERAGE(C35:C46)</f>
        <v>20.424799390977959</v>
      </c>
      <c r="D47" s="9">
        <f t="shared" si="2"/>
        <v>0.10728329363145393</v>
      </c>
      <c r="E47" s="9">
        <f t="shared" si="2"/>
        <v>14.885695178346182</v>
      </c>
      <c r="F47" s="9">
        <f t="shared" si="2"/>
        <v>0.86294053137096294</v>
      </c>
      <c r="G47" s="9">
        <f t="shared" si="2"/>
        <v>0.11389845516073456</v>
      </c>
      <c r="H47" s="9">
        <f t="shared" si="2"/>
        <v>1.4907573047107916E-4</v>
      </c>
      <c r="I47" s="9">
        <f t="shared" si="2"/>
        <v>2.2713786276888383E-2</v>
      </c>
      <c r="J47" s="9">
        <f t="shared" si="2"/>
        <v>2.9815146094215833E-4</v>
      </c>
      <c r="K47" s="9">
        <f>AVERAGE(K35:K46)</f>
        <v>0.71545911259218886</v>
      </c>
      <c r="L47" s="9">
        <f>AVERAGE(L35:L46)</f>
        <v>0.23817171968534381</v>
      </c>
      <c r="M47" s="9">
        <f>AVERAGE(M35:M46)</f>
        <v>0.42306801714017844</v>
      </c>
      <c r="N47" s="3"/>
      <c r="O47" s="3"/>
    </row>
    <row r="48" spans="1:15" ht="12.75">
      <c r="N48" s="4"/>
      <c r="O48" s="4"/>
    </row>
    <row r="49" spans="1:17" ht="12.75">
      <c r="N49" s="4"/>
      <c r="O49" s="4"/>
    </row>
    <row r="50" spans="1:17" ht="12.75">
      <c r="N50" s="4"/>
      <c r="O50" s="4"/>
    </row>
    <row r="51" spans="1:17" ht="12.75">
      <c r="N51" s="4"/>
      <c r="O51" s="4"/>
    </row>
    <row r="52" spans="1:17" ht="12.75">
      <c r="N52" s="4"/>
      <c r="O52" s="4"/>
    </row>
    <row r="53" spans="1:17" ht="12.75">
      <c r="N53" s="4"/>
      <c r="O53" s="4"/>
    </row>
    <row r="54" spans="1:17" ht="12.75">
      <c r="N54" s="4"/>
      <c r="O54" s="4"/>
    </row>
    <row r="55" spans="1:17" ht="12.75">
      <c r="N55" s="4"/>
      <c r="O55" s="4"/>
    </row>
    <row r="56" spans="1:17" ht="12.75">
      <c r="N56" s="4"/>
      <c r="O56" s="4"/>
    </row>
    <row r="57" spans="1:17" ht="12.75">
      <c r="N57" s="4"/>
      <c r="O57" s="4"/>
    </row>
    <row r="58" spans="1:17" ht="12.75">
      <c r="N58" s="4"/>
      <c r="O58" s="4"/>
    </row>
    <row r="59" spans="1:17" ht="12.75">
      <c r="N59" s="4"/>
      <c r="O59" s="4"/>
    </row>
    <row r="60" spans="1:17" ht="14.25">
      <c r="N60" s="9"/>
      <c r="O60" s="9"/>
    </row>
    <row r="61" spans="1:17" ht="12.75"/>
    <row r="62" spans="1:17" ht="12.75">
      <c r="A62" s="1"/>
      <c r="F62" s="1"/>
      <c r="K62" s="1"/>
    </row>
    <row r="63" spans="1:17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t="12.75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20" ht="12.75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3"/>
      <c r="Q65" s="4"/>
    </row>
    <row r="66" spans="1:20" ht="12.75"/>
    <row r="67" spans="1:20" ht="12.75">
      <c r="A67" s="1"/>
    </row>
    <row r="68" spans="1:20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2"/>
    </row>
    <row r="69" spans="1:20" ht="1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3"/>
      <c r="T69" s="1"/>
    </row>
    <row r="70" spans="1:20" ht="1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3"/>
      <c r="T70" s="1"/>
    </row>
    <row r="71" spans="1:20" ht="1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3"/>
      <c r="T71" s="1"/>
    </row>
    <row r="72" spans="1:20" ht="1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3"/>
      <c r="T72" s="1"/>
    </row>
    <row r="73" spans="1:20" ht="1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3"/>
      <c r="T73" s="1"/>
    </row>
    <row r="74" spans="1:20" ht="1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2"/>
      <c r="T74" s="1"/>
    </row>
    <row r="75" spans="1:20" ht="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13"/>
      <c r="T75" s="1"/>
    </row>
    <row r="76" spans="1:20" ht="15">
      <c r="A76" s="3"/>
      <c r="B76" s="4"/>
      <c r="C76" s="4"/>
      <c r="D76" s="4"/>
      <c r="E76" s="4"/>
      <c r="F76" s="4"/>
      <c r="G76" s="4"/>
      <c r="H76" s="4"/>
      <c r="I76" s="4"/>
      <c r="J76" s="3"/>
      <c r="K76" s="4"/>
      <c r="L76" s="3"/>
      <c r="M76" s="12"/>
    </row>
    <row r="77" spans="1:20" ht="1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13"/>
    </row>
    <row r="78" spans="1:20" ht="1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13"/>
    </row>
    <row r="79" spans="1:20" ht="1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13"/>
    </row>
    <row r="80" spans="1:20" ht="1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3"/>
    </row>
    <row r="81" spans="1:12" ht="12.7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3" spans="1:12" ht="12.75">
      <c r="D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all_scores_simple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2021-01-02T20:33:04Z</dcterms:modified>
</cp:coreProperties>
</file>