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Z33" i="1"/>
  <c r="Y33"/>
  <c r="Z32"/>
  <c r="Y32"/>
  <c r="Z31"/>
  <c r="Y31"/>
  <c r="Z30"/>
  <c r="Y30"/>
  <c r="Z29"/>
  <c r="Y29"/>
  <c r="Z28"/>
  <c r="Y28"/>
  <c r="Z27"/>
  <c r="Y27"/>
  <c r="Z26"/>
  <c r="Y26"/>
  <c r="Z25"/>
  <c r="Y25"/>
  <c r="Z24"/>
  <c r="Y24"/>
  <c r="Z23"/>
  <c r="Y23"/>
  <c r="Z22"/>
  <c r="Y22"/>
  <c r="Z21"/>
  <c r="Y21"/>
  <c r="Z20"/>
  <c r="Y20"/>
  <c r="Z19"/>
  <c r="Y19"/>
  <c r="Z18"/>
  <c r="Y18"/>
  <c r="Z17"/>
  <c r="Y17"/>
  <c r="Z16"/>
  <c r="Y16"/>
  <c r="Z15"/>
  <c r="Y15"/>
  <c r="Z14"/>
  <c r="Y14"/>
  <c r="Z13"/>
  <c r="Y13"/>
  <c r="Z12"/>
  <c r="Y12"/>
  <c r="Z11"/>
  <c r="Y11"/>
  <c r="Z10"/>
  <c r="Y10"/>
  <c r="Z9"/>
  <c r="Y9"/>
  <c r="Z8"/>
  <c r="Y8"/>
  <c r="Z7"/>
  <c r="Y7"/>
  <c r="Z6"/>
  <c r="Y6"/>
  <c r="Z5"/>
  <c r="Y5"/>
  <c r="Z4"/>
  <c r="Y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4"/>
  <c r="D8"/>
  <c r="M4" s="1"/>
  <c r="N4" s="1"/>
  <c r="I4" l="1"/>
  <c r="J4" s="1"/>
  <c r="K4"/>
  <c r="L4" s="1"/>
</calcChain>
</file>

<file path=xl/sharedStrings.xml><?xml version="1.0" encoding="utf-8"?>
<sst xmlns="http://schemas.openxmlformats.org/spreadsheetml/2006/main" count="22" uniqueCount="18">
  <si>
    <t>R1</t>
  </si>
  <si>
    <t>R2</t>
  </si>
  <si>
    <t>R3</t>
  </si>
  <si>
    <t>U1</t>
  </si>
  <si>
    <t>I1</t>
  </si>
  <si>
    <t>U2</t>
  </si>
  <si>
    <t>I2</t>
  </si>
  <si>
    <t>U3</t>
  </si>
  <si>
    <t>I3</t>
  </si>
  <si>
    <t>Rz</t>
  </si>
  <si>
    <t>R5</t>
  </si>
  <si>
    <t>U [V]</t>
  </si>
  <si>
    <r>
      <t>U</t>
    </r>
    <r>
      <rPr>
        <vertAlign val="subscript"/>
        <sz val="12"/>
        <color rgb="FF000000"/>
        <rFont val="Times New Roman"/>
        <family val="1"/>
        <charset val="238"/>
      </rPr>
      <t xml:space="preserve">R </t>
    </r>
    <r>
      <rPr>
        <sz val="12"/>
        <color rgb="FF000000"/>
        <rFont val="Times New Roman"/>
        <family val="1"/>
        <charset val="238"/>
      </rPr>
      <t>[</t>
    </r>
    <r>
      <rPr>
        <sz val="12"/>
        <color theme="1"/>
        <rFont val="Times New Roman"/>
        <family val="1"/>
        <charset val="238"/>
      </rPr>
      <t>Ω]</t>
    </r>
  </si>
  <si>
    <r>
      <t>U</t>
    </r>
    <r>
      <rPr>
        <vertAlign val="subscript"/>
        <sz val="12"/>
        <color rgb="FF000000"/>
        <rFont val="Times New Roman"/>
        <family val="1"/>
        <charset val="238"/>
      </rPr>
      <t>D1</t>
    </r>
    <r>
      <rPr>
        <sz val="12"/>
        <color rgb="FF000000"/>
        <rFont val="Times New Roman"/>
        <family val="1"/>
        <charset val="238"/>
      </rPr>
      <t>=U-U</t>
    </r>
    <r>
      <rPr>
        <vertAlign val="subscript"/>
        <sz val="12"/>
        <color rgb="FF000000"/>
        <rFont val="Times New Roman"/>
        <family val="1"/>
        <charset val="238"/>
      </rPr>
      <t xml:space="preserve">R </t>
    </r>
    <r>
      <rPr>
        <sz val="12"/>
        <color rgb="FF000000"/>
        <rFont val="Times New Roman"/>
        <family val="1"/>
        <charset val="238"/>
      </rPr>
      <t>[V]</t>
    </r>
  </si>
  <si>
    <r>
      <t>I</t>
    </r>
    <r>
      <rPr>
        <vertAlign val="subscript"/>
        <sz val="12"/>
        <color rgb="FF000000"/>
        <rFont val="Times New Roman"/>
        <family val="1"/>
        <charset val="238"/>
      </rPr>
      <t>D</t>
    </r>
    <r>
      <rPr>
        <sz val="12"/>
        <color rgb="FF000000"/>
        <rFont val="Times New Roman"/>
        <family val="1"/>
        <charset val="238"/>
      </rPr>
      <t>=U</t>
    </r>
    <r>
      <rPr>
        <vertAlign val="subscript"/>
        <sz val="12"/>
        <color rgb="FF000000"/>
        <rFont val="Times New Roman"/>
        <family val="1"/>
        <charset val="238"/>
      </rPr>
      <t>R</t>
    </r>
    <r>
      <rPr>
        <sz val="12"/>
        <color rgb="FF000000"/>
        <rFont val="Times New Roman"/>
        <family val="1"/>
        <charset val="238"/>
      </rPr>
      <t>/R</t>
    </r>
    <r>
      <rPr>
        <vertAlign val="subscript"/>
        <sz val="12"/>
        <color rgb="FF000000"/>
        <rFont val="Times New Roman"/>
        <family val="1"/>
        <charset val="238"/>
      </rPr>
      <t xml:space="preserve">5 </t>
    </r>
    <r>
      <rPr>
        <sz val="12"/>
        <color rgb="FF000000"/>
        <rFont val="Times New Roman"/>
        <family val="1"/>
        <charset val="238"/>
      </rPr>
      <t>[mA]</t>
    </r>
  </si>
  <si>
    <t>Dioda Zenera</t>
  </si>
  <si>
    <t>Dioda Uniwersalna</t>
  </si>
  <si>
    <r>
      <t>I</t>
    </r>
    <r>
      <rPr>
        <vertAlign val="subscript"/>
        <sz val="12"/>
        <color rgb="FF000000"/>
        <rFont val="Times New Roman"/>
        <family val="1"/>
        <charset val="238"/>
      </rPr>
      <t>D</t>
    </r>
    <r>
      <rPr>
        <sz val="12"/>
        <color rgb="FF000000"/>
        <rFont val="Times New Roman"/>
        <family val="1"/>
        <charset val="238"/>
      </rPr>
      <t>=U</t>
    </r>
    <r>
      <rPr>
        <vertAlign val="subscript"/>
        <sz val="12"/>
        <color rgb="FF000000"/>
        <rFont val="Times New Roman"/>
        <family val="1"/>
        <charset val="238"/>
      </rPr>
      <t>R</t>
    </r>
    <r>
      <rPr>
        <sz val="12"/>
        <color rgb="FF000000"/>
        <rFont val="Times New Roman"/>
        <family val="1"/>
        <charset val="238"/>
      </rPr>
      <t>/R1</t>
    </r>
    <r>
      <rPr>
        <vertAlign val="subscript"/>
        <sz val="12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[mA]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</si>
</sst>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vertAlign val="subscript"/>
      <sz val="12"/>
      <color rgb="FF000000"/>
      <name val="Times New Roman"/>
      <family val="1"/>
      <charset val="238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Z33"/>
  <sheetViews>
    <sheetView tabSelected="1" topLeftCell="J1" workbookViewId="0">
      <selection activeCell="T24" sqref="Q4:T24"/>
    </sheetView>
  </sheetViews>
  <sheetFormatPr defaultRowHeight="15"/>
  <cols>
    <col min="9" max="9" width="9.28515625" bestFit="1" customWidth="1"/>
    <col min="17" max="17" width="10.85546875" customWidth="1"/>
    <col min="18" max="18" width="7.140625" bestFit="1" customWidth="1"/>
    <col min="19" max="19" width="14.42578125" bestFit="1" customWidth="1"/>
    <col min="20" max="20" width="14.7109375" bestFit="1" customWidth="1"/>
    <col min="24" max="24" width="7.140625" bestFit="1" customWidth="1"/>
    <col min="25" max="25" width="14.42578125" bestFit="1" customWidth="1"/>
    <col min="26" max="26" width="14.7109375" bestFit="1" customWidth="1"/>
  </cols>
  <sheetData>
    <row r="2" spans="4:26" ht="15.75" thickBot="1">
      <c r="Q2" t="s">
        <v>16</v>
      </c>
      <c r="W2" t="s">
        <v>15</v>
      </c>
    </row>
    <row r="3" spans="4:26" ht="19.5" thickBot="1">
      <c r="D3" t="s">
        <v>0</v>
      </c>
      <c r="E3" t="s">
        <v>1</v>
      </c>
      <c r="F3" t="s">
        <v>2</v>
      </c>
      <c r="G3" t="s">
        <v>10</v>
      </c>
      <c r="I3" t="s">
        <v>3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P3" t="s">
        <v>10</v>
      </c>
      <c r="Q3" s="2" t="s">
        <v>11</v>
      </c>
      <c r="R3" s="3" t="s">
        <v>12</v>
      </c>
      <c r="S3" s="3" t="s">
        <v>13</v>
      </c>
      <c r="T3" s="3" t="s">
        <v>14</v>
      </c>
      <c r="W3" s="2" t="s">
        <v>11</v>
      </c>
      <c r="X3" s="3" t="s">
        <v>12</v>
      </c>
      <c r="Y3" s="3" t="s">
        <v>13</v>
      </c>
      <c r="Z3" s="3" t="s">
        <v>17</v>
      </c>
    </row>
    <row r="4" spans="4:26">
      <c r="D4">
        <v>980</v>
      </c>
      <c r="E4">
        <v>5560</v>
      </c>
      <c r="F4">
        <v>5560</v>
      </c>
      <c r="G4">
        <v>4998</v>
      </c>
      <c r="I4">
        <f>10*D4/D8</f>
        <v>2.6063829787234041</v>
      </c>
      <c r="J4">
        <f>I4/D4*1000</f>
        <v>2.6595744680851063</v>
      </c>
      <c r="K4">
        <f>10*E4*F4/(E4+F4)/D8</f>
        <v>7.3936170212765955</v>
      </c>
      <c r="L4">
        <f>K4/E4*1000</f>
        <v>1.3297872340425532</v>
      </c>
      <c r="M4">
        <f>10*E4*F4/(E4+F4)/D8</f>
        <v>7.3936170212765955</v>
      </c>
      <c r="N4">
        <f>M4/F4*1000</f>
        <v>1.3297872340425532</v>
      </c>
      <c r="O4">
        <v>0.5</v>
      </c>
      <c r="P4">
        <v>5</v>
      </c>
      <c r="Q4" s="1">
        <v>0.20599999999999999</v>
      </c>
      <c r="R4" s="1">
        <v>1E-3</v>
      </c>
      <c r="S4" s="1">
        <f>Q4-R4</f>
        <v>0.20499999999999999</v>
      </c>
      <c r="T4" s="1">
        <f>R4/$P$4</f>
        <v>2.0000000000000001E-4</v>
      </c>
      <c r="W4" s="1">
        <v>-0.5</v>
      </c>
      <c r="X4" s="1"/>
      <c r="Y4" s="1">
        <f>W4-X4</f>
        <v>-0.5</v>
      </c>
      <c r="Z4" s="1">
        <f>X4/$P$4</f>
        <v>0</v>
      </c>
    </row>
    <row r="5" spans="4:26">
      <c r="O5">
        <v>1</v>
      </c>
      <c r="Q5" s="1">
        <v>0.30199999999999999</v>
      </c>
      <c r="R5" s="1">
        <v>6.0000000000000001E-3</v>
      </c>
      <c r="S5" s="1">
        <f t="shared" ref="S5:S33" si="0">Q5-R5</f>
        <v>0.29599999999999999</v>
      </c>
      <c r="T5" s="1">
        <f t="shared" ref="T5:T33" si="1">R5/$P$4</f>
        <v>1.2000000000000001E-3</v>
      </c>
      <c r="W5" s="1">
        <v>-1</v>
      </c>
      <c r="X5" s="1"/>
      <c r="Y5" s="1">
        <f t="shared" ref="Y5:Y33" si="2">W5-X5</f>
        <v>-1</v>
      </c>
      <c r="Z5" s="1">
        <f t="shared" ref="Z5:Z33" si="3">X5/$P$4</f>
        <v>0</v>
      </c>
    </row>
    <row r="6" spans="4:26">
      <c r="O6">
        <v>1.5</v>
      </c>
      <c r="Q6" s="1">
        <v>0.40300000000000002</v>
      </c>
      <c r="R6" s="1">
        <v>3.7999999999999999E-2</v>
      </c>
      <c r="S6" s="1">
        <f t="shared" si="0"/>
        <v>0.36500000000000005</v>
      </c>
      <c r="T6" s="1">
        <f t="shared" si="1"/>
        <v>7.6E-3</v>
      </c>
      <c r="W6" s="1">
        <v>-1.5</v>
      </c>
      <c r="X6" s="1"/>
      <c r="Y6" s="1">
        <f t="shared" si="2"/>
        <v>-1.5</v>
      </c>
      <c r="Z6" s="1">
        <f t="shared" si="3"/>
        <v>0</v>
      </c>
    </row>
    <row r="7" spans="4:26">
      <c r="D7" t="s">
        <v>9</v>
      </c>
      <c r="O7">
        <v>2</v>
      </c>
      <c r="Q7" s="1">
        <v>0.5</v>
      </c>
      <c r="R7" s="1">
        <v>0.107</v>
      </c>
      <c r="S7" s="1">
        <f>Q7-R7</f>
        <v>0.39300000000000002</v>
      </c>
      <c r="T7" s="1">
        <f>R7/$P$4</f>
        <v>2.1399999999999999E-2</v>
      </c>
      <c r="W7" s="1">
        <v>-2</v>
      </c>
      <c r="X7" s="1"/>
      <c r="Y7" s="1">
        <f t="shared" si="2"/>
        <v>-2</v>
      </c>
      <c r="Z7" s="1">
        <f t="shared" si="3"/>
        <v>0</v>
      </c>
    </row>
    <row r="8" spans="4:26">
      <c r="D8">
        <f>(D4+(E4*F4/(E4+F4)))</f>
        <v>3760</v>
      </c>
      <c r="O8">
        <v>2.5</v>
      </c>
      <c r="Q8" s="1">
        <v>0.59799999999999998</v>
      </c>
      <c r="R8" s="1">
        <v>0.17899999999999999</v>
      </c>
      <c r="S8" s="1">
        <f>Q8-R8</f>
        <v>0.41899999999999998</v>
      </c>
      <c r="T8" s="1">
        <f>R8/$P$4</f>
        <v>3.5799999999999998E-2</v>
      </c>
      <c r="W8" s="1">
        <v>-2.5</v>
      </c>
      <c r="X8" s="1"/>
      <c r="Y8" s="1">
        <f t="shared" si="2"/>
        <v>-2.5</v>
      </c>
      <c r="Z8" s="1">
        <f t="shared" si="3"/>
        <v>0</v>
      </c>
    </row>
    <row r="9" spans="4:26">
      <c r="O9">
        <v>3</v>
      </c>
      <c r="Q9" s="1">
        <v>0.7</v>
      </c>
      <c r="R9" s="1">
        <v>0.26200000000000001</v>
      </c>
      <c r="S9" s="1">
        <f>Q9-R9</f>
        <v>0.43799999999999994</v>
      </c>
      <c r="T9" s="1">
        <f>R9/$P$4</f>
        <v>5.2400000000000002E-2</v>
      </c>
      <c r="W9" s="1">
        <v>-3</v>
      </c>
      <c r="X9" s="1"/>
      <c r="Y9" s="1">
        <f t="shared" si="2"/>
        <v>-3</v>
      </c>
      <c r="Z9" s="1">
        <f t="shared" si="3"/>
        <v>0</v>
      </c>
    </row>
    <row r="10" spans="4:26">
      <c r="O10">
        <v>3.5</v>
      </c>
      <c r="Q10" s="1">
        <v>0.79900000000000004</v>
      </c>
      <c r="R10" s="1">
        <v>0.34899999999999998</v>
      </c>
      <c r="S10" s="1">
        <f t="shared" si="0"/>
        <v>0.45000000000000007</v>
      </c>
      <c r="T10" s="1">
        <f t="shared" si="1"/>
        <v>6.9800000000000001E-2</v>
      </c>
      <c r="W10" s="1">
        <v>-3.5</v>
      </c>
      <c r="X10" s="1"/>
      <c r="Y10" s="1">
        <f t="shared" si="2"/>
        <v>-3.5</v>
      </c>
      <c r="Z10" s="1">
        <f t="shared" si="3"/>
        <v>0</v>
      </c>
    </row>
    <row r="11" spans="4:26">
      <c r="O11">
        <v>4</v>
      </c>
      <c r="Q11" s="1">
        <v>1</v>
      </c>
      <c r="R11" s="1">
        <v>0.56000000000000005</v>
      </c>
      <c r="S11" s="1">
        <f t="shared" si="0"/>
        <v>0.43999999999999995</v>
      </c>
      <c r="T11" s="1">
        <f t="shared" si="1"/>
        <v>0.11200000000000002</v>
      </c>
      <c r="W11" s="1">
        <v>-4</v>
      </c>
      <c r="X11" s="1"/>
      <c r="Y11" s="1">
        <f t="shared" si="2"/>
        <v>-4</v>
      </c>
      <c r="Z11" s="1">
        <f t="shared" si="3"/>
        <v>0</v>
      </c>
    </row>
    <row r="12" spans="4:26">
      <c r="O12">
        <v>4.5</v>
      </c>
      <c r="Q12" s="1">
        <v>1.5</v>
      </c>
      <c r="R12" s="1">
        <v>1.01</v>
      </c>
      <c r="S12" s="1">
        <f t="shared" si="0"/>
        <v>0.49</v>
      </c>
      <c r="T12" s="1">
        <f t="shared" si="1"/>
        <v>0.20200000000000001</v>
      </c>
      <c r="W12" s="1">
        <v>-4.5</v>
      </c>
      <c r="X12" s="1"/>
      <c r="Y12" s="1">
        <f t="shared" si="2"/>
        <v>-4.5</v>
      </c>
      <c r="Z12" s="1">
        <f t="shared" si="3"/>
        <v>0</v>
      </c>
    </row>
    <row r="13" spans="4:26">
      <c r="O13">
        <v>5</v>
      </c>
      <c r="Q13" s="1">
        <v>2</v>
      </c>
      <c r="R13" s="1">
        <v>1.5029999999999999</v>
      </c>
      <c r="S13" s="1">
        <f t="shared" si="0"/>
        <v>0.49700000000000011</v>
      </c>
      <c r="T13" s="1">
        <f t="shared" si="1"/>
        <v>0.30059999999999998</v>
      </c>
      <c r="W13" s="1">
        <v>-5</v>
      </c>
      <c r="X13" s="1"/>
      <c r="Y13" s="1">
        <f t="shared" si="2"/>
        <v>-5</v>
      </c>
      <c r="Z13" s="1">
        <f t="shared" si="3"/>
        <v>0</v>
      </c>
    </row>
    <row r="14" spans="4:26">
      <c r="O14">
        <v>5.5</v>
      </c>
      <c r="Q14" s="1">
        <v>2.5</v>
      </c>
      <c r="R14" s="1">
        <v>1.98</v>
      </c>
      <c r="S14" s="1">
        <f t="shared" si="0"/>
        <v>0.52</v>
      </c>
      <c r="T14" s="1">
        <f t="shared" si="1"/>
        <v>0.39600000000000002</v>
      </c>
      <c r="W14" s="1">
        <v>-5.5</v>
      </c>
      <c r="X14" s="1"/>
      <c r="Y14" s="1">
        <f t="shared" si="2"/>
        <v>-5.5</v>
      </c>
      <c r="Z14" s="1">
        <f t="shared" si="3"/>
        <v>0</v>
      </c>
    </row>
    <row r="15" spans="4:26">
      <c r="O15">
        <v>6</v>
      </c>
      <c r="Q15" s="1">
        <v>3</v>
      </c>
      <c r="R15" s="1">
        <v>2.484</v>
      </c>
      <c r="S15" s="1">
        <f t="shared" si="0"/>
        <v>0.51600000000000001</v>
      </c>
      <c r="T15" s="1">
        <f t="shared" si="1"/>
        <v>0.49680000000000002</v>
      </c>
      <c r="W15" s="1">
        <v>-6</v>
      </c>
      <c r="X15" s="1"/>
      <c r="Y15" s="1">
        <f t="shared" si="2"/>
        <v>-6</v>
      </c>
      <c r="Z15" s="1">
        <f t="shared" si="3"/>
        <v>0</v>
      </c>
    </row>
    <row r="16" spans="4:26">
      <c r="O16">
        <v>6.5</v>
      </c>
      <c r="Q16" s="1">
        <v>3.5</v>
      </c>
      <c r="R16" s="1">
        <v>2.95</v>
      </c>
      <c r="S16" s="1">
        <f t="shared" si="0"/>
        <v>0.54999999999999982</v>
      </c>
      <c r="T16" s="1">
        <f t="shared" si="1"/>
        <v>0.59000000000000008</v>
      </c>
      <c r="W16" s="1">
        <v>-6.5</v>
      </c>
      <c r="X16" s="1"/>
      <c r="Y16" s="1">
        <f t="shared" si="2"/>
        <v>-6.5</v>
      </c>
      <c r="Z16" s="1">
        <f t="shared" si="3"/>
        <v>0</v>
      </c>
    </row>
    <row r="17" spans="15:26">
      <c r="O17">
        <v>7</v>
      </c>
      <c r="Q17" s="1">
        <v>4</v>
      </c>
      <c r="R17" s="1">
        <v>3.4729999999999999</v>
      </c>
      <c r="S17" s="1">
        <f t="shared" si="0"/>
        <v>0.52700000000000014</v>
      </c>
      <c r="T17" s="1">
        <f t="shared" si="1"/>
        <v>0.6946</v>
      </c>
      <c r="W17" s="1">
        <v>-7</v>
      </c>
      <c r="X17" s="1"/>
      <c r="Y17" s="1">
        <f t="shared" si="2"/>
        <v>-7</v>
      </c>
      <c r="Z17" s="1">
        <f t="shared" si="3"/>
        <v>0</v>
      </c>
    </row>
    <row r="18" spans="15:26">
      <c r="O18">
        <v>7.5</v>
      </c>
      <c r="Q18" s="1">
        <v>4.5</v>
      </c>
      <c r="R18" s="1">
        <v>3.972</v>
      </c>
      <c r="S18" s="1">
        <f t="shared" si="0"/>
        <v>0.52800000000000002</v>
      </c>
      <c r="T18" s="1">
        <f t="shared" si="1"/>
        <v>0.7944</v>
      </c>
      <c r="W18" s="1">
        <v>-7.5</v>
      </c>
      <c r="X18" s="1"/>
      <c r="Y18" s="1">
        <f t="shared" si="2"/>
        <v>-7.5</v>
      </c>
      <c r="Z18" s="1">
        <f t="shared" si="3"/>
        <v>0</v>
      </c>
    </row>
    <row r="19" spans="15:26">
      <c r="O19">
        <v>8</v>
      </c>
      <c r="Q19" s="1">
        <v>5</v>
      </c>
      <c r="R19" s="1">
        <v>4.42</v>
      </c>
      <c r="S19" s="1">
        <f t="shared" si="0"/>
        <v>0.58000000000000007</v>
      </c>
      <c r="T19" s="1">
        <f t="shared" si="1"/>
        <v>0.88400000000000001</v>
      </c>
      <c r="W19" s="1">
        <v>-8</v>
      </c>
      <c r="X19" s="1"/>
      <c r="Y19" s="1">
        <f t="shared" si="2"/>
        <v>-8</v>
      </c>
      <c r="Z19" s="1">
        <f t="shared" si="3"/>
        <v>0</v>
      </c>
    </row>
    <row r="20" spans="15:26">
      <c r="O20">
        <v>8.5</v>
      </c>
      <c r="Q20" s="1">
        <v>6.5</v>
      </c>
      <c r="R20" s="1">
        <v>5.97</v>
      </c>
      <c r="S20" s="1">
        <f t="shared" si="0"/>
        <v>0.53000000000000025</v>
      </c>
      <c r="T20" s="1">
        <f t="shared" si="1"/>
        <v>1.194</v>
      </c>
      <c r="W20" s="1">
        <v>-8.5</v>
      </c>
      <c r="X20" s="1"/>
      <c r="Y20" s="1">
        <f t="shared" si="2"/>
        <v>-8.5</v>
      </c>
      <c r="Z20" s="1">
        <f t="shared" si="3"/>
        <v>0</v>
      </c>
    </row>
    <row r="21" spans="15:26">
      <c r="O21">
        <v>9</v>
      </c>
      <c r="Q21" s="1">
        <v>8</v>
      </c>
      <c r="R21" s="1">
        <v>7.42</v>
      </c>
      <c r="S21" s="1">
        <f t="shared" si="0"/>
        <v>0.58000000000000007</v>
      </c>
      <c r="T21" s="1">
        <f t="shared" si="1"/>
        <v>1.484</v>
      </c>
      <c r="W21" s="1">
        <v>-9</v>
      </c>
      <c r="X21" s="1"/>
      <c r="Y21" s="1">
        <f t="shared" si="2"/>
        <v>-9</v>
      </c>
      <c r="Z21" s="1">
        <f t="shared" si="3"/>
        <v>0</v>
      </c>
    </row>
    <row r="22" spans="15:26">
      <c r="O22">
        <v>9.5</v>
      </c>
      <c r="Q22" s="1">
        <v>10</v>
      </c>
      <c r="R22" s="1">
        <v>9.41</v>
      </c>
      <c r="S22" s="1">
        <f t="shared" si="0"/>
        <v>0.58999999999999986</v>
      </c>
      <c r="T22" s="1">
        <f t="shared" si="1"/>
        <v>1.8820000000000001</v>
      </c>
      <c r="W22" s="1">
        <v>-9.5</v>
      </c>
      <c r="X22" s="1"/>
      <c r="Y22" s="1">
        <f t="shared" si="2"/>
        <v>-9.5</v>
      </c>
      <c r="Z22" s="1">
        <f t="shared" si="3"/>
        <v>0</v>
      </c>
    </row>
    <row r="23" spans="15:26">
      <c r="O23">
        <v>10</v>
      </c>
      <c r="Q23" s="1">
        <v>12.5</v>
      </c>
      <c r="R23" s="1">
        <v>11.89</v>
      </c>
      <c r="S23" s="1">
        <f t="shared" si="0"/>
        <v>0.60999999999999943</v>
      </c>
      <c r="T23" s="1">
        <f t="shared" si="1"/>
        <v>2.3780000000000001</v>
      </c>
      <c r="W23" s="1">
        <v>-10</v>
      </c>
      <c r="X23" s="1"/>
      <c r="Y23" s="1">
        <f t="shared" si="2"/>
        <v>-10</v>
      </c>
      <c r="Z23" s="1">
        <f t="shared" si="3"/>
        <v>0</v>
      </c>
    </row>
    <row r="24" spans="15:26">
      <c r="O24">
        <v>10.5</v>
      </c>
      <c r="Q24" s="1">
        <v>15</v>
      </c>
      <c r="R24" s="1">
        <v>14.34</v>
      </c>
      <c r="S24" s="1">
        <f t="shared" si="0"/>
        <v>0.66000000000000014</v>
      </c>
      <c r="T24" s="1">
        <f t="shared" si="1"/>
        <v>2.8679999999999999</v>
      </c>
      <c r="W24" s="1">
        <v>-10.5</v>
      </c>
      <c r="X24" s="1"/>
      <c r="Y24" s="1">
        <f t="shared" si="2"/>
        <v>-10.5</v>
      </c>
      <c r="Z24" s="1">
        <f t="shared" si="3"/>
        <v>0</v>
      </c>
    </row>
    <row r="25" spans="15:26">
      <c r="Q25" s="1">
        <v>11</v>
      </c>
      <c r="R25" s="1"/>
      <c r="S25" s="1">
        <f t="shared" si="0"/>
        <v>11</v>
      </c>
      <c r="T25" s="1">
        <f t="shared" si="1"/>
        <v>0</v>
      </c>
      <c r="W25" s="1">
        <v>-11</v>
      </c>
      <c r="X25" s="1"/>
      <c r="Y25" s="1">
        <f t="shared" si="2"/>
        <v>-11</v>
      </c>
      <c r="Z25" s="1">
        <f t="shared" si="3"/>
        <v>0</v>
      </c>
    </row>
    <row r="26" spans="15:26">
      <c r="Q26" s="1">
        <v>11.5</v>
      </c>
      <c r="R26" s="1"/>
      <c r="S26" s="1">
        <f t="shared" si="0"/>
        <v>11.5</v>
      </c>
      <c r="T26" s="1">
        <f t="shared" si="1"/>
        <v>0</v>
      </c>
      <c r="W26" s="1">
        <v>-11.5</v>
      </c>
      <c r="X26" s="1"/>
      <c r="Y26" s="1">
        <f t="shared" si="2"/>
        <v>-11.5</v>
      </c>
      <c r="Z26" s="1">
        <f t="shared" si="3"/>
        <v>0</v>
      </c>
    </row>
    <row r="27" spans="15:26">
      <c r="Q27" s="1">
        <v>12</v>
      </c>
      <c r="R27" s="1"/>
      <c r="S27" s="1">
        <f t="shared" si="0"/>
        <v>12</v>
      </c>
      <c r="T27" s="1">
        <f t="shared" si="1"/>
        <v>0</v>
      </c>
      <c r="W27" s="1">
        <v>-12</v>
      </c>
      <c r="X27" s="1"/>
      <c r="Y27" s="1">
        <f t="shared" si="2"/>
        <v>-12</v>
      </c>
      <c r="Z27" s="1">
        <f t="shared" si="3"/>
        <v>0</v>
      </c>
    </row>
    <row r="28" spans="15:26">
      <c r="Q28" s="1">
        <v>12.5</v>
      </c>
      <c r="R28" s="1"/>
      <c r="S28" s="1">
        <f t="shared" si="0"/>
        <v>12.5</v>
      </c>
      <c r="T28" s="1">
        <f t="shared" si="1"/>
        <v>0</v>
      </c>
      <c r="W28" s="1">
        <v>-12.5</v>
      </c>
      <c r="X28" s="1"/>
      <c r="Y28" s="1">
        <f t="shared" si="2"/>
        <v>-12.5</v>
      </c>
      <c r="Z28" s="1">
        <f t="shared" si="3"/>
        <v>0</v>
      </c>
    </row>
    <row r="29" spans="15:26">
      <c r="Q29" s="1">
        <v>13</v>
      </c>
      <c r="R29" s="1"/>
      <c r="S29" s="1">
        <f t="shared" si="0"/>
        <v>13</v>
      </c>
      <c r="T29" s="1">
        <f t="shared" si="1"/>
        <v>0</v>
      </c>
      <c r="W29" s="1">
        <v>-13</v>
      </c>
      <c r="X29" s="1"/>
      <c r="Y29" s="1">
        <f t="shared" si="2"/>
        <v>-13</v>
      </c>
      <c r="Z29" s="1">
        <f t="shared" si="3"/>
        <v>0</v>
      </c>
    </row>
    <row r="30" spans="15:26">
      <c r="Q30" s="1">
        <v>13.5</v>
      </c>
      <c r="R30" s="1"/>
      <c r="S30" s="1">
        <f t="shared" si="0"/>
        <v>13.5</v>
      </c>
      <c r="T30" s="1">
        <f t="shared" si="1"/>
        <v>0</v>
      </c>
      <c r="W30" s="1">
        <v>-13.5</v>
      </c>
      <c r="X30" s="1"/>
      <c r="Y30" s="1">
        <f t="shared" si="2"/>
        <v>-13.5</v>
      </c>
      <c r="Z30" s="1">
        <f t="shared" si="3"/>
        <v>0</v>
      </c>
    </row>
    <row r="31" spans="15:26">
      <c r="Q31" s="1">
        <v>14</v>
      </c>
      <c r="R31" s="1"/>
      <c r="S31" s="1">
        <f t="shared" si="0"/>
        <v>14</v>
      </c>
      <c r="T31" s="1">
        <f t="shared" si="1"/>
        <v>0</v>
      </c>
      <c r="W31" s="1">
        <v>-14</v>
      </c>
      <c r="X31" s="1"/>
      <c r="Y31" s="1">
        <f t="shared" si="2"/>
        <v>-14</v>
      </c>
      <c r="Z31" s="1">
        <f t="shared" si="3"/>
        <v>0</v>
      </c>
    </row>
    <row r="32" spans="15:26">
      <c r="Q32" s="1">
        <v>14.5</v>
      </c>
      <c r="R32" s="1"/>
      <c r="S32" s="1">
        <f t="shared" si="0"/>
        <v>14.5</v>
      </c>
      <c r="T32" s="1">
        <f t="shared" si="1"/>
        <v>0</v>
      </c>
      <c r="W32" s="1">
        <v>-14.5</v>
      </c>
      <c r="X32" s="1"/>
      <c r="Y32" s="1">
        <f t="shared" si="2"/>
        <v>-14.5</v>
      </c>
      <c r="Z32" s="1">
        <f t="shared" si="3"/>
        <v>0</v>
      </c>
    </row>
    <row r="33" spans="17:26">
      <c r="Q33" s="1">
        <v>15</v>
      </c>
      <c r="R33" s="1"/>
      <c r="S33" s="1">
        <f t="shared" si="0"/>
        <v>15</v>
      </c>
      <c r="T33" s="1">
        <f t="shared" si="1"/>
        <v>0</v>
      </c>
      <c r="W33" s="1">
        <v>-15</v>
      </c>
      <c r="X33" s="1"/>
      <c r="Y33" s="1">
        <f t="shared" si="2"/>
        <v>-15</v>
      </c>
      <c r="Z33" s="1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2017-03-16T11:00:58Z</dcterms:modified>
</cp:coreProperties>
</file>