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Physics\4-6-2017\"/>
    </mc:Choice>
  </mc:AlternateContent>
  <bookViews>
    <workbookView xWindow="0" yWindow="0" windowWidth="28800" windowHeight="12420" firstSheet="3" activeTab="6"/>
  </bookViews>
  <sheets>
    <sheet name="set current" sheetId="4" r:id="rId1"/>
    <sheet name="set rpm" sheetId="2" r:id="rId2"/>
    <sheet name="average rpm from log data" sheetId="5" r:id="rId3"/>
    <sheet name="Torque-current eqs at const rpm" sheetId="6" r:id="rId4"/>
    <sheet name="set torque" sheetId="3" r:id="rId5"/>
    <sheet name="average torque from log data" sheetId="7" r:id="rId6"/>
    <sheet name="rpm-current eqs at const torque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7" i="5" l="1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06" i="5"/>
  <c r="V6" i="4"/>
  <c r="V7" i="4"/>
  <c r="V8" i="4"/>
  <c r="V9" i="4"/>
  <c r="V10" i="4"/>
  <c r="V11" i="4"/>
  <c r="V12" i="4"/>
  <c r="V13" i="4"/>
  <c r="V5" i="4"/>
  <c r="X6" i="4"/>
  <c r="X7" i="4"/>
  <c r="X8" i="4"/>
  <c r="X9" i="4"/>
  <c r="X10" i="4"/>
  <c r="X11" i="4"/>
  <c r="X12" i="4"/>
  <c r="X13" i="4"/>
  <c r="X5" i="4"/>
</calcChain>
</file>

<file path=xl/sharedStrings.xml><?xml version="1.0" encoding="utf-8"?>
<sst xmlns="http://schemas.openxmlformats.org/spreadsheetml/2006/main" count="34" uniqueCount="15">
  <si>
    <t>Load</t>
  </si>
  <si>
    <t>supply current (A)</t>
  </si>
  <si>
    <t>motor speed (rpm)</t>
  </si>
  <si>
    <t>load torque (ft-lb)</t>
  </si>
  <si>
    <t>mc_temp (C)</t>
  </si>
  <si>
    <t>m_temp ©</t>
  </si>
  <si>
    <t>Load (flipped)</t>
  </si>
  <si>
    <t>Actual current</t>
  </si>
  <si>
    <t>Actual RPM</t>
  </si>
  <si>
    <t xml:space="preserve"> Can't get this high w/o over 200 amps</t>
  </si>
  <si>
    <t>ideal</t>
  </si>
  <si>
    <t>average RPM</t>
  </si>
  <si>
    <t>big fluctuation of current - hopefully just a power supply thing</t>
  </si>
  <si>
    <t>EXTRAPOLATE the higher RPM</t>
  </si>
  <si>
    <t>average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</si>
</sst>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9" fontId="0" fillId="0" borderId="0" xfId="0" applyNumberFormat="1"/>
    <xf numFmtId="10" fontId="0" fillId="0" borderId="4" xfId="0" applyNumberFormat="1" applyBorder="1"/>
    <xf numFmtId="0" fontId="0" fillId="0" borderId="5" xfId="0" applyBorder="1"/>
    <xf numFmtId="10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1" fillId="0" borderId="4" xfId="0" applyNumberFormat="1" applyFont="1" applyBorder="1"/>
    <xf numFmtId="0" fontId="1" fillId="0" borderId="5" xfId="0" applyFont="1" applyBorder="1"/>
    <xf numFmtId="10" fontId="1" fillId="0" borderId="6" xfId="0" applyNumberFormat="1" applyFont="1" applyBorder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2" borderId="0" xfId="0" applyFill="1"/>
    <xf numFmtId="0" fontId="2" fillId="2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164" fontId="1" fillId="0" borderId="1" xfId="0" applyNumberFormat="1" applyFont="1" applyBorder="1"/>
    <xf numFmtId="164" fontId="0" fillId="0" borderId="0" xfId="0" applyNumberFormat="1" applyFill="1"/>
    <xf numFmtId="164" fontId="2" fillId="2" borderId="0" xfId="0" applyNumberFormat="1" applyFont="1" applyFill="1"/>
    <xf numFmtId="164" fontId="1" fillId="0" borderId="0" xfId="0" applyNumberFormat="1" applyFont="1"/>
    <xf numFmtId="1" fontId="1" fillId="0" borderId="1" xfId="0" applyNumberFormat="1" applyFont="1" applyBorder="1"/>
    <xf numFmtId="1" fontId="0" fillId="0" borderId="0" xfId="0" applyNumberFormat="1" applyFill="1"/>
    <xf numFmtId="1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constant values of Motor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rpm'!$C$3,'set rpm'!$C$13,'set rpm'!$C$23,'set rpm'!$C$33,'set rpm'!$C$43,'set rpm'!$C$53,'set rpm'!$C$63,'set rpm'!$C$73)</c:f>
              <c:numCache>
                <c:formatCode>General</c:formatCode>
                <c:ptCount val="8"/>
                <c:pt idx="0">
                  <c:v>2.1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</c:numCache>
            </c:numRef>
          </c:xVal>
          <c:yVal>
            <c:numRef>
              <c:f>('set rpm'!$D$3,'set rpm'!$D$13,'set rpm'!$D$23,'set rpm'!$D$33,'set rpm'!$D$43,'set rpm'!$D$53,'set rpm'!$D$63,'set rpm'!$D$73)</c:f>
              <c:numCache>
                <c:formatCode>General</c:formatCode>
                <c:ptCount val="8"/>
                <c:pt idx="0">
                  <c:v>2.6579999999999999</c:v>
                </c:pt>
                <c:pt idx="1">
                  <c:v>2.3660000000000001</c:v>
                </c:pt>
                <c:pt idx="2">
                  <c:v>2.3660000000000001</c:v>
                </c:pt>
                <c:pt idx="3">
                  <c:v>2.3660000000000001</c:v>
                </c:pt>
                <c:pt idx="4">
                  <c:v>2.0760000000000001</c:v>
                </c:pt>
                <c:pt idx="5">
                  <c:v>2.3660000000000001</c:v>
                </c:pt>
                <c:pt idx="6">
                  <c:v>2.3660000000000001</c:v>
                </c:pt>
                <c:pt idx="7">
                  <c:v>2.3660000000000001</c:v>
                </c:pt>
              </c:numCache>
            </c:numRef>
          </c:yVal>
          <c:smooth val="0"/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('set rpm'!$C$34,'set rpm'!$C$44,'set rpm'!$C$54,'set rpm'!$C$64,'set rpm'!$C$74)</c:f>
              <c:numCache>
                <c:formatCode>General</c:formatCode>
                <c:ptCount val="5"/>
                <c:pt idx="0">
                  <c:v>3.2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3.2</c:v>
                </c:pt>
              </c:numCache>
            </c:numRef>
          </c:xVal>
          <c:yVal>
            <c:numRef>
              <c:f>('set rpm'!$D$4,'set rpm'!$D$14,'set rpm'!$D$24,'set rpm'!$D$34,'set rpm'!$D$44,'set rpm'!$D$54,'set rpm'!$D$64,'set rpm'!$D$74)</c:f>
              <c:numCache>
                <c:formatCode>General</c:formatCode>
                <c:ptCount val="8"/>
                <c:pt idx="0">
                  <c:v>2.9510000000000001</c:v>
                </c:pt>
                <c:pt idx="1">
                  <c:v>2.512</c:v>
                </c:pt>
                <c:pt idx="2">
                  <c:v>2.6579999999999999</c:v>
                </c:pt>
                <c:pt idx="3">
                  <c:v>2.512</c:v>
                </c:pt>
                <c:pt idx="4">
                  <c:v>2.3660000000000001</c:v>
                </c:pt>
                <c:pt idx="5">
                  <c:v>2.512</c:v>
                </c:pt>
                <c:pt idx="6">
                  <c:v>2.3660000000000001</c:v>
                </c:pt>
                <c:pt idx="7">
                  <c:v>2.6579999999999999</c:v>
                </c:pt>
              </c:numCache>
            </c:numRef>
          </c:yVal>
          <c:smooth val="0"/>
        </c:ser>
        <c:ser>
          <c:idx val="2"/>
          <c:order val="2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rpm'!$C$5,'set rpm'!$C$15,'set rpm'!$C$25,'set rpm'!$C$35,'set rpm'!$C$45,'set rpm'!$C$55,'set rpm'!$C$65,'set rpm'!$C$75)</c:f>
              <c:numCache>
                <c:formatCode>General</c:formatCode>
                <c:ptCount val="8"/>
                <c:pt idx="0">
                  <c:v>8</c:v>
                </c:pt>
                <c:pt idx="1">
                  <c:v>7.9</c:v>
                </c:pt>
                <c:pt idx="2">
                  <c:v>7.9</c:v>
                </c:pt>
                <c:pt idx="3">
                  <c:v>7.7</c:v>
                </c:pt>
                <c:pt idx="4">
                  <c:v>7.9</c:v>
                </c:pt>
                <c:pt idx="5">
                  <c:v>9.4</c:v>
                </c:pt>
                <c:pt idx="6">
                  <c:v>12.2</c:v>
                </c:pt>
                <c:pt idx="7">
                  <c:v>16.8</c:v>
                </c:pt>
              </c:numCache>
            </c:numRef>
          </c:xVal>
          <c:yVal>
            <c:numRef>
              <c:f>('set rpm'!$D$5,'set rpm'!$D$15,'set rpm'!$D$25,'set rpm'!$D$35,'set rpm'!$D$45,'set rpm'!$D$55,'set rpm'!$D$65,'set rpm'!$D$75)</c:f>
              <c:numCache>
                <c:formatCode>General</c:formatCode>
                <c:ptCount val="8"/>
                <c:pt idx="0">
                  <c:v>3.0979999999999999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2.9510000000000001</c:v>
                </c:pt>
                <c:pt idx="4">
                  <c:v>3.0979999999999999</c:v>
                </c:pt>
                <c:pt idx="5">
                  <c:v>3.6829999999999998</c:v>
                </c:pt>
                <c:pt idx="6">
                  <c:v>5.5860000000000003</c:v>
                </c:pt>
                <c:pt idx="7">
                  <c:v>7.9290000000000003</c:v>
                </c:pt>
              </c:numCache>
            </c:numRef>
          </c:yVal>
          <c:smooth val="0"/>
        </c:ser>
        <c:ser>
          <c:idx val="3"/>
          <c:order val="3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rpm'!$C$6,'set rpm'!$C$16,'set rpm'!$C$26,'set rpm'!$C$36,'set rpm'!$C$46,'set rpm'!$C$56,'set rpm'!$C$66,'set rpm'!$C$76)</c:f>
              <c:numCache>
                <c:formatCode>General</c:formatCode>
                <c:ptCount val="8"/>
                <c:pt idx="0">
                  <c:v>13.6</c:v>
                </c:pt>
                <c:pt idx="1">
                  <c:v>14.6</c:v>
                </c:pt>
                <c:pt idx="2">
                  <c:v>15.7</c:v>
                </c:pt>
                <c:pt idx="3">
                  <c:v>17.100000000000001</c:v>
                </c:pt>
                <c:pt idx="4">
                  <c:v>21.2</c:v>
                </c:pt>
                <c:pt idx="5">
                  <c:v>25.7</c:v>
                </c:pt>
                <c:pt idx="6">
                  <c:v>34.6</c:v>
                </c:pt>
                <c:pt idx="7">
                  <c:v>49.2</c:v>
                </c:pt>
              </c:numCache>
            </c:numRef>
          </c:xVal>
          <c:yVal>
            <c:numRef>
              <c:f>('set rpm'!$D$6,'set rpm'!$D$16,'set rpm'!$D$26,'set rpm'!$D$36,'set rpm'!$D$46,'set rpm'!$D$56,'set rpm'!$D$66,'set rpm'!$D$76)</c:f>
              <c:numCache>
                <c:formatCode>General</c:formatCode>
                <c:ptCount val="8"/>
                <c:pt idx="0">
                  <c:v>3.83</c:v>
                </c:pt>
                <c:pt idx="1">
                  <c:v>4.1219999999999999</c:v>
                </c:pt>
                <c:pt idx="2">
                  <c:v>4.5620000000000003</c:v>
                </c:pt>
                <c:pt idx="3">
                  <c:v>5.2939999999999996</c:v>
                </c:pt>
                <c:pt idx="4">
                  <c:v>6.6109999999999998</c:v>
                </c:pt>
                <c:pt idx="5">
                  <c:v>8.5120000000000005</c:v>
                </c:pt>
                <c:pt idx="6">
                  <c:v>11.74</c:v>
                </c:pt>
                <c:pt idx="7">
                  <c:v>17.3</c:v>
                </c:pt>
              </c:numCache>
            </c:numRef>
          </c:yVal>
          <c:smooth val="0"/>
        </c:ser>
        <c:ser>
          <c:idx val="4"/>
          <c:order val="4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('set rpm'!$C$7,'set rpm'!$C$17,'set rpm'!$C$27,'set rpm'!$C$37,'set rpm'!$C$47,'set rpm'!$C$57,'set rpm'!$C$67,'set rpm'!$C$77)</c:f>
              <c:numCache>
                <c:formatCode>General</c:formatCode>
                <c:ptCount val="8"/>
                <c:pt idx="0">
                  <c:v>25</c:v>
                </c:pt>
                <c:pt idx="1">
                  <c:v>28.6</c:v>
                </c:pt>
                <c:pt idx="2">
                  <c:v>30.3</c:v>
                </c:pt>
                <c:pt idx="3">
                  <c:v>36.1</c:v>
                </c:pt>
                <c:pt idx="4">
                  <c:v>45.6</c:v>
                </c:pt>
                <c:pt idx="5">
                  <c:v>7.5</c:v>
                </c:pt>
                <c:pt idx="6">
                  <c:v>77.7</c:v>
                </c:pt>
                <c:pt idx="7">
                  <c:v>117.4</c:v>
                </c:pt>
              </c:numCache>
            </c:numRef>
          </c:xVal>
          <c:yVal>
            <c:numRef>
              <c:f>('set rpm'!$D$7,'set rpm'!$D$17,'set rpm'!$D$27,'set rpm'!$D$37,'set rpm'!$D$47,'set rpm'!$D$57,'set rpm'!$D$67,'set rpm'!$D$77)</c:f>
              <c:numCache>
                <c:formatCode>General</c:formatCode>
                <c:ptCount val="8"/>
                <c:pt idx="0">
                  <c:v>5.7329999999999997</c:v>
                </c:pt>
                <c:pt idx="1">
                  <c:v>6.758</c:v>
                </c:pt>
                <c:pt idx="2">
                  <c:v>7.49</c:v>
                </c:pt>
                <c:pt idx="3">
                  <c:v>9.1</c:v>
                </c:pt>
                <c:pt idx="4">
                  <c:v>11.59</c:v>
                </c:pt>
                <c:pt idx="5">
                  <c:v>15.25</c:v>
                </c:pt>
                <c:pt idx="6">
                  <c:v>20.52</c:v>
                </c:pt>
                <c:pt idx="7">
                  <c:v>31.3</c:v>
                </c:pt>
              </c:numCache>
            </c:numRef>
          </c:yVal>
          <c:smooth val="0"/>
        </c:ser>
        <c:ser>
          <c:idx val="5"/>
          <c:order val="5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rpm'!$C$8,'set rpm'!$C$18,'set rpm'!$C$28,'set rpm'!$C$38,'set rpm'!$C$48,'set rpm'!$C$58,'set rpm'!$C$68,'set rpm'!$C$78)</c:f>
              <c:numCache>
                <c:formatCode>General</c:formatCode>
                <c:ptCount val="8"/>
                <c:pt idx="0">
                  <c:v>45.7</c:v>
                </c:pt>
                <c:pt idx="1">
                  <c:v>49.2</c:v>
                </c:pt>
                <c:pt idx="2">
                  <c:v>55.1</c:v>
                </c:pt>
                <c:pt idx="3">
                  <c:v>66.5</c:v>
                </c:pt>
                <c:pt idx="4">
                  <c:v>86.9</c:v>
                </c:pt>
                <c:pt idx="5">
                  <c:v>104.6</c:v>
                </c:pt>
                <c:pt idx="6">
                  <c:v>142</c:v>
                </c:pt>
                <c:pt idx="7">
                  <c:v>185.5</c:v>
                </c:pt>
              </c:numCache>
            </c:numRef>
          </c:xVal>
          <c:yVal>
            <c:numRef>
              <c:f>('set rpm'!$D$8,'set rpm'!$D$18,'set rpm'!$D$28,'set rpm'!$D$38,'set rpm'!$D$48,'set rpm'!$D$58,'set rpm'!$D$68,'set rpm'!$D$78)</c:f>
              <c:numCache>
                <c:formatCode>General</c:formatCode>
                <c:ptCount val="8"/>
                <c:pt idx="0">
                  <c:v>9.1</c:v>
                </c:pt>
                <c:pt idx="1">
                  <c:v>10.119999999999999</c:v>
                </c:pt>
                <c:pt idx="2">
                  <c:v>11.3</c:v>
                </c:pt>
                <c:pt idx="3">
                  <c:v>14.22</c:v>
                </c:pt>
                <c:pt idx="4">
                  <c:v>18.62</c:v>
                </c:pt>
                <c:pt idx="5">
                  <c:v>23.15</c:v>
                </c:pt>
                <c:pt idx="6">
                  <c:v>31.25</c:v>
                </c:pt>
                <c:pt idx="7">
                  <c:v>42.48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29952"/>
        <c:axId val="156630512"/>
      </c:scatterChart>
      <c:valAx>
        <c:axId val="1566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30512"/>
        <c:crosses val="autoZero"/>
        <c:crossBetween val="midCat"/>
      </c:valAx>
      <c:valAx>
        <c:axId val="156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69.455560000000006</c:v>
                </c:pt>
                <c:pt idx="1">
                  <c:v>49.710999999999999</c:v>
                </c:pt>
                <c:pt idx="2">
                  <c:v>38.916670000000003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22.186530000000001</c:v>
                </c:pt>
                <c:pt idx="1">
                  <c:v>15.297599999999999</c:v>
                </c:pt>
                <c:pt idx="2">
                  <c:v>11.686400000000001</c:v>
                </c:pt>
                <c:pt idx="3">
                  <c:v>9.0790860000000002</c:v>
                </c:pt>
                <c:pt idx="4">
                  <c:v>7.3432000000000004</c:v>
                </c:pt>
                <c:pt idx="5">
                  <c:v>6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7792"/>
        <c:axId val="113818352"/>
      </c:scatterChart>
      <c:valAx>
        <c:axId val="1138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8352"/>
        <c:crosses val="autoZero"/>
        <c:crossBetween val="midCat"/>
      </c:valAx>
      <c:valAx>
        <c:axId val="1138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63936"/>
        <c:axId val="161064496"/>
      </c:scatterChart>
      <c:valAx>
        <c:axId val="1610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4496"/>
        <c:crosses val="autoZero"/>
        <c:crossBetween val="midCat"/>
      </c:valAx>
      <c:valAx>
        <c:axId val="1610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526867019436076E-2"/>
                  <c:y val="-4.93207941483803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137.56819999999999</c:v>
                </c:pt>
                <c:pt idx="1">
                  <c:v>92.890240000000006</c:v>
                </c:pt>
                <c:pt idx="2">
                  <c:v>72.369569999999996</c:v>
                </c:pt>
                <c:pt idx="3">
                  <c:v>50.457999999999998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37.438380000000002</c:v>
                </c:pt>
                <c:pt idx="1">
                  <c:v>25.268000000000001</c:v>
                </c:pt>
                <c:pt idx="2">
                  <c:v>19.475300000000001</c:v>
                </c:pt>
                <c:pt idx="3">
                  <c:v>15.016999999999999</c:v>
                </c:pt>
                <c:pt idx="4">
                  <c:v>11.92</c:v>
                </c:pt>
                <c:pt idx="5">
                  <c:v>9.2949999999999999</c:v>
                </c:pt>
                <c:pt idx="6">
                  <c:v>7.97</c:v>
                </c:pt>
                <c:pt idx="7">
                  <c:v>7.3230000000000004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67296"/>
        <c:axId val="161067856"/>
      </c:scatterChart>
      <c:valAx>
        <c:axId val="1610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7856"/>
        <c:crosses val="autoZero"/>
        <c:crossBetween val="midCat"/>
      </c:valAx>
      <c:valAx>
        <c:axId val="1610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617059523508115E-2"/>
                  <c:y val="-7.523510971786833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096"/>
        <c:axId val="161070656"/>
      </c:scatterChart>
      <c:valAx>
        <c:axId val="1610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0656"/>
        <c:crosses val="autoZero"/>
        <c:crossBetween val="midCat"/>
      </c:valAx>
      <c:valAx>
        <c:axId val="1610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1"/>
          <c:order val="0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108.30200000000001</c:v>
                </c:pt>
                <c:pt idx="2">
                  <c:v>52.762500000000003</c:v>
                </c:pt>
                <c:pt idx="3">
                  <c:v>58.1</c:v>
                </c:pt>
                <c:pt idx="4">
                  <c:v>64.489999999999995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27.838999999999999</c:v>
                </c:pt>
                <c:pt idx="1">
                  <c:v>21.603999999999999</c:v>
                </c:pt>
                <c:pt idx="2">
                  <c:v>16.923249999999999</c:v>
                </c:pt>
                <c:pt idx="3">
                  <c:v>13.42</c:v>
                </c:pt>
                <c:pt idx="4">
                  <c:v>12.32</c:v>
                </c:pt>
                <c:pt idx="5">
                  <c:v>9.8000000000000007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1776"/>
        <c:axId val="161072336"/>
      </c:scatterChart>
      <c:valAx>
        <c:axId val="1610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2336"/>
        <c:crosses val="autoZero"/>
        <c:crossBetween val="midCat"/>
      </c:valAx>
      <c:valAx>
        <c:axId val="1610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4576"/>
        <c:axId val="161075136"/>
      </c:scatterChart>
      <c:valAx>
        <c:axId val="1610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5136"/>
        <c:crosses val="autoZero"/>
        <c:crossBetween val="midCat"/>
      </c:valAx>
      <c:valAx>
        <c:axId val="1610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178.23750000000001</c:v>
                </c:pt>
                <c:pt idx="1">
                  <c:v>103.66</c:v>
                </c:pt>
                <c:pt idx="2">
                  <c:v>112.26600000000001</c:v>
                </c:pt>
                <c:pt idx="3">
                  <c:v>98.06</c:v>
                </c:pt>
                <c:pt idx="4">
                  <c:v>87.888999999999996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31.051870000000001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7376"/>
        <c:axId val="161077936"/>
      </c:scatterChart>
      <c:valAx>
        <c:axId val="1610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7936"/>
        <c:crosses val="autoZero"/>
        <c:crossBetween val="midCat"/>
      </c:valAx>
      <c:valAx>
        <c:axId val="1610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21088"/>
        <c:axId val="162021648"/>
      </c:scatterChart>
      <c:valAx>
        <c:axId val="1620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1648"/>
        <c:crosses val="autoZero"/>
        <c:crossBetween val="midCat"/>
      </c:valAx>
      <c:valAx>
        <c:axId val="1620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5"/>
          <c:order val="0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148.19999999999999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23888"/>
        <c:axId val="162024448"/>
      </c:scatterChart>
      <c:valAx>
        <c:axId val="16202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4448"/>
        <c:crosses val="autoZero"/>
        <c:crossBetween val="midCat"/>
      </c:valAx>
      <c:valAx>
        <c:axId val="162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6"/>
          <c:order val="0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26688"/>
        <c:axId val="162027248"/>
      </c:scatterChart>
      <c:valAx>
        <c:axId val="1620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7248"/>
        <c:crosses val="autoZero"/>
        <c:crossBetween val="midCat"/>
      </c:valAx>
      <c:valAx>
        <c:axId val="1620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</c:ser>
        <c:ser>
          <c:idx val="2"/>
          <c:order val="2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</c:ser>
        <c:ser>
          <c:idx val="3"/>
          <c:order val="3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7.7290000000000001</c:v>
                </c:pt>
                <c:pt idx="1">
                  <c:v>5.9279999999999999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3.0550000000000002</c:v>
                </c:pt>
                <c:pt idx="2">
                  <c:v>2.6583999999999999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</c:ser>
        <c:ser>
          <c:idx val="4"/>
          <c:order val="4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</c:ser>
        <c:ser>
          <c:idx val="5"/>
          <c:order val="5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7.6360000000000001</c:v>
                </c:pt>
                <c:pt idx="2">
                  <c:v>5.9279999999999999</c:v>
                </c:pt>
                <c:pt idx="3">
                  <c:v>4.0247999999999999</c:v>
                </c:pt>
                <c:pt idx="4">
                  <c:v>3.7808000000000002</c:v>
                </c:pt>
                <c:pt idx="5">
                  <c:v>3.0244</c:v>
                </c:pt>
                <c:pt idx="6">
                  <c:v>3.2440000000000002</c:v>
                </c:pt>
                <c:pt idx="7">
                  <c:v>3.24</c:v>
                </c:pt>
              </c:numCache>
            </c:numRef>
          </c:yVal>
          <c:smooth val="0"/>
        </c:ser>
        <c:ser>
          <c:idx val="6"/>
          <c:order val="6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</c:ser>
        <c:ser>
          <c:idx val="7"/>
          <c:order val="7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69.455560000000006</c:v>
                </c:pt>
                <c:pt idx="1">
                  <c:v>49.710999999999999</c:v>
                </c:pt>
                <c:pt idx="2">
                  <c:v>38.916670000000003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22.186530000000001</c:v>
                </c:pt>
                <c:pt idx="1">
                  <c:v>15.297599999999999</c:v>
                </c:pt>
                <c:pt idx="2">
                  <c:v>11.686400000000001</c:v>
                </c:pt>
                <c:pt idx="3">
                  <c:v>9.0790860000000002</c:v>
                </c:pt>
                <c:pt idx="4">
                  <c:v>7.3432000000000004</c:v>
                </c:pt>
                <c:pt idx="5">
                  <c:v>6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</c:ser>
        <c:ser>
          <c:idx val="8"/>
          <c:order val="8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</c:ser>
        <c:ser>
          <c:idx val="9"/>
          <c:order val="9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137.56819999999999</c:v>
                </c:pt>
                <c:pt idx="1">
                  <c:v>92.890240000000006</c:v>
                </c:pt>
                <c:pt idx="2">
                  <c:v>72.369569999999996</c:v>
                </c:pt>
                <c:pt idx="3">
                  <c:v>50.457999999999998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37.438380000000002</c:v>
                </c:pt>
                <c:pt idx="1">
                  <c:v>25.268000000000001</c:v>
                </c:pt>
                <c:pt idx="2">
                  <c:v>19.475300000000001</c:v>
                </c:pt>
                <c:pt idx="3">
                  <c:v>15.016999999999999</c:v>
                </c:pt>
                <c:pt idx="4">
                  <c:v>11.92</c:v>
                </c:pt>
                <c:pt idx="5">
                  <c:v>9.2949999999999999</c:v>
                </c:pt>
                <c:pt idx="6">
                  <c:v>7.97</c:v>
                </c:pt>
                <c:pt idx="7">
                  <c:v>7.3230000000000004</c:v>
                </c:pt>
              </c:numCache>
            </c:numRef>
          </c:yVal>
          <c:smooth val="0"/>
        </c:ser>
        <c:ser>
          <c:idx val="10"/>
          <c:order val="1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</c:ser>
        <c:ser>
          <c:idx val="11"/>
          <c:order val="11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108.30200000000001</c:v>
                </c:pt>
                <c:pt idx="2">
                  <c:v>52.762500000000003</c:v>
                </c:pt>
                <c:pt idx="3">
                  <c:v>58.1</c:v>
                </c:pt>
                <c:pt idx="4">
                  <c:v>64.489999999999995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27.838999999999999</c:v>
                </c:pt>
                <c:pt idx="1">
                  <c:v>21.603999999999999</c:v>
                </c:pt>
                <c:pt idx="2">
                  <c:v>16.923249999999999</c:v>
                </c:pt>
                <c:pt idx="3">
                  <c:v>13.42</c:v>
                </c:pt>
                <c:pt idx="4">
                  <c:v>12.32</c:v>
                </c:pt>
                <c:pt idx="5">
                  <c:v>9.8000000000000007</c:v>
                </c:pt>
              </c:numCache>
            </c:numRef>
          </c:yVal>
          <c:smooth val="0"/>
        </c:ser>
        <c:ser>
          <c:idx val="12"/>
          <c:order val="12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</c:ser>
        <c:ser>
          <c:idx val="13"/>
          <c:order val="13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178.23750000000001</c:v>
                </c:pt>
                <c:pt idx="1">
                  <c:v>103.66</c:v>
                </c:pt>
                <c:pt idx="2">
                  <c:v>112.26600000000001</c:v>
                </c:pt>
                <c:pt idx="3">
                  <c:v>98.06</c:v>
                </c:pt>
                <c:pt idx="4">
                  <c:v>87.888999999999996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31.051870000000001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</c:ser>
        <c:ser>
          <c:idx val="14"/>
          <c:order val="14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</c:ser>
        <c:ser>
          <c:idx val="15"/>
          <c:order val="15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148.19999999999999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19.266999999999999</c:v>
                </c:pt>
              </c:numCache>
            </c:numRef>
          </c:yVal>
          <c:smooth val="0"/>
        </c:ser>
        <c:ser>
          <c:idx val="16"/>
          <c:order val="16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8560"/>
        <c:axId val="160259120"/>
      </c:scatterChart>
      <c:valAx>
        <c:axId val="1602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9120"/>
        <c:crosses val="autoZero"/>
        <c:crossBetween val="midCat"/>
      </c:valAx>
      <c:valAx>
        <c:axId val="1602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5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</c:ser>
        <c:ser>
          <c:idx val="2"/>
          <c:order val="2"/>
          <c:tx>
            <c:v>10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</c:ser>
        <c:ser>
          <c:idx val="3"/>
          <c:order val="3"/>
          <c:tx>
            <c:v>15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</c:ser>
        <c:ser>
          <c:idx val="4"/>
          <c:order val="4"/>
          <c:tx>
            <c:v>20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</c:ser>
        <c:ser>
          <c:idx val="5"/>
          <c:order val="5"/>
          <c:tx>
            <c:v>25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</c:ser>
        <c:ser>
          <c:idx val="6"/>
          <c:order val="6"/>
          <c:tx>
            <c:v>30 Nm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</c:ser>
        <c:ser>
          <c:idx val="7"/>
          <c:order val="7"/>
          <c:tx>
            <c:v>35 Nm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</c:ser>
        <c:ser>
          <c:idx val="8"/>
          <c:order val="8"/>
          <c:tx>
            <c:v>40 Nm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04032"/>
        <c:axId val="350503472"/>
      </c:scatterChart>
      <c:valAx>
        <c:axId val="3505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03472"/>
        <c:crosses val="autoZero"/>
        <c:crossBetween val="midCat"/>
      </c:valAx>
      <c:valAx>
        <c:axId val="3505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0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433727034120736E-2"/>
                  <c:y val="-4.4568022747156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85552"/>
        <c:axId val="343086112"/>
      </c:scatterChart>
      <c:valAx>
        <c:axId val="3430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86112"/>
        <c:crosses val="autoZero"/>
        <c:crossBetween val="midCat"/>
      </c:valAx>
      <c:valAx>
        <c:axId val="3430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8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3496719160104991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72112"/>
        <c:axId val="343071552"/>
      </c:scatterChart>
      <c:valAx>
        <c:axId val="34307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71552"/>
        <c:crosses val="autoZero"/>
        <c:crossBetween val="midCat"/>
      </c:valAx>
      <c:valAx>
        <c:axId val="3430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7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8628171478565128E-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609136"/>
        <c:axId val="832609696"/>
      </c:scatterChart>
      <c:valAx>
        <c:axId val="8326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09696"/>
        <c:crosses val="autoZero"/>
        <c:crossBetween val="midCat"/>
      </c:valAx>
      <c:valAx>
        <c:axId val="8326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0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1157480314960678E-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619776"/>
        <c:axId val="832620336"/>
      </c:scatterChart>
      <c:valAx>
        <c:axId val="8326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20336"/>
        <c:crosses val="autoZero"/>
        <c:crossBetween val="midCat"/>
      </c:valAx>
      <c:valAx>
        <c:axId val="8326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1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3139763779527558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39760"/>
        <c:axId val="216040320"/>
      </c:scatterChart>
      <c:valAx>
        <c:axId val="2160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40320"/>
        <c:crosses val="autoZero"/>
        <c:crossBetween val="midCat"/>
      </c:valAx>
      <c:valAx>
        <c:axId val="2160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3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295647419072615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50400"/>
        <c:axId val="216050960"/>
      </c:scatterChart>
      <c:valAx>
        <c:axId val="2160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50960"/>
        <c:crosses val="autoZero"/>
        <c:crossBetween val="midCat"/>
      </c:valAx>
      <c:valAx>
        <c:axId val="2160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5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9985783027121615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627424"/>
        <c:axId val="862627984"/>
      </c:scatterChart>
      <c:valAx>
        <c:axId val="8626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7984"/>
        <c:crosses val="autoZero"/>
        <c:crossBetween val="midCat"/>
      </c:valAx>
      <c:valAx>
        <c:axId val="8626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</c:ser>
        <c:ser>
          <c:idx val="2"/>
          <c:order val="2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</c:ser>
        <c:ser>
          <c:idx val="3"/>
          <c:order val="3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</c:ser>
        <c:ser>
          <c:idx val="4"/>
          <c:order val="4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</c:ser>
        <c:ser>
          <c:idx val="5"/>
          <c:order val="5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</c:ser>
        <c:ser>
          <c:idx val="6"/>
          <c:order val="6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</c:ser>
        <c:ser>
          <c:idx val="7"/>
          <c:order val="7"/>
          <c:tx>
            <c:v>35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</c:ser>
        <c:ser>
          <c:idx val="8"/>
          <c:order val="8"/>
          <c:tx>
            <c:v>40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99168"/>
        <c:axId val="281899728"/>
      </c:scatterChart>
      <c:valAx>
        <c:axId val="2818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99728"/>
        <c:crosses val="autoZero"/>
        <c:crossBetween val="midCat"/>
      </c:valAx>
      <c:valAx>
        <c:axId val="2818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9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5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</c:ser>
        <c:ser>
          <c:idx val="2"/>
          <c:order val="2"/>
          <c:tx>
            <c:v>10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</c:ser>
        <c:ser>
          <c:idx val="3"/>
          <c:order val="3"/>
          <c:tx>
            <c:v>15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</c:ser>
        <c:ser>
          <c:idx val="4"/>
          <c:order val="4"/>
          <c:tx>
            <c:v>20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</c:ser>
        <c:ser>
          <c:idx val="5"/>
          <c:order val="5"/>
          <c:tx>
            <c:v>25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</c:ser>
        <c:ser>
          <c:idx val="6"/>
          <c:order val="6"/>
          <c:tx>
            <c:v>30 Nm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</c:ser>
        <c:ser>
          <c:idx val="7"/>
          <c:order val="7"/>
          <c:tx>
            <c:v>35 Nm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</c:ser>
        <c:ser>
          <c:idx val="8"/>
          <c:order val="8"/>
          <c:tx>
            <c:v>40 Nm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69280"/>
        <c:axId val="350568720"/>
      </c:scatterChart>
      <c:valAx>
        <c:axId val="3505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68720"/>
        <c:crosses val="autoZero"/>
        <c:crossBetween val="midCat"/>
      </c:valAx>
      <c:valAx>
        <c:axId val="3505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6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68400"/>
        <c:axId val="159767840"/>
      </c:scatterChart>
      <c:valAx>
        <c:axId val="1597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7840"/>
        <c:crosses val="autoZero"/>
        <c:crossBetween val="midCat"/>
      </c:valAx>
      <c:valAx>
        <c:axId val="1597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5778835523373084E-2"/>
                  <c:y val="-1.95779132624095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65600"/>
        <c:axId val="159765040"/>
      </c:scatterChart>
      <c:valAx>
        <c:axId val="1597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5040"/>
        <c:crosses val="autoZero"/>
        <c:crossBetween val="midCat"/>
      </c:valAx>
      <c:valAx>
        <c:axId val="1597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0182123536808701E-2"/>
                  <c:y val="-4.93207941483803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62800"/>
        <c:axId val="160259680"/>
      </c:scatterChart>
      <c:valAx>
        <c:axId val="15976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9680"/>
        <c:crosses val="autoZero"/>
        <c:crossBetween val="midCat"/>
      </c:valAx>
      <c:valAx>
        <c:axId val="1602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7.7290000000000001</c:v>
                </c:pt>
                <c:pt idx="1">
                  <c:v>5.9279999999999999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3.0550000000000002</c:v>
                </c:pt>
                <c:pt idx="2">
                  <c:v>2.6583999999999999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61920"/>
        <c:axId val="160262480"/>
      </c:scatterChart>
      <c:valAx>
        <c:axId val="1602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2480"/>
        <c:crosses val="autoZero"/>
        <c:crossBetween val="midCat"/>
      </c:valAx>
      <c:valAx>
        <c:axId val="1602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868108126355588E-2"/>
                  <c:y val="-7.523510971786833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64720"/>
        <c:axId val="160265280"/>
      </c:scatterChart>
      <c:valAx>
        <c:axId val="16026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5280"/>
        <c:crosses val="autoZero"/>
        <c:crossBetween val="midCat"/>
      </c:valAx>
      <c:valAx>
        <c:axId val="1602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7.6360000000000001</c:v>
                </c:pt>
                <c:pt idx="2">
                  <c:v>5.9279999999999999</c:v>
                </c:pt>
                <c:pt idx="3">
                  <c:v>4.0247999999999999</c:v>
                </c:pt>
                <c:pt idx="4">
                  <c:v>3.7808000000000002</c:v>
                </c:pt>
                <c:pt idx="5">
                  <c:v>3.0244</c:v>
                </c:pt>
                <c:pt idx="6">
                  <c:v>3.2440000000000002</c:v>
                </c:pt>
                <c:pt idx="7">
                  <c:v>3.24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67520"/>
        <c:axId val="160268080"/>
      </c:scatterChart>
      <c:valAx>
        <c:axId val="1602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8080"/>
        <c:crosses val="autoZero"/>
        <c:crossBetween val="midCat"/>
      </c:valAx>
      <c:valAx>
        <c:axId val="1602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70320"/>
        <c:axId val="160270880"/>
      </c:scatterChart>
      <c:valAx>
        <c:axId val="1602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70880"/>
        <c:crosses val="autoZero"/>
        <c:crossBetween val="midCat"/>
      </c:valAx>
      <c:valAx>
        <c:axId val="160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7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537882</xdr:colOff>
      <xdr:row>1</xdr:row>
      <xdr:rowOff>96371</xdr:rowOff>
    </xdr:from>
    <xdr:to>
      <xdr:col>15</xdr:col>
      <xdr:colOff>537883</xdr:colOff>
      <xdr:row>25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16</xdr:col>
      <xdr:colOff>333376</xdr:colOff>
      <xdr:row>25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8</xdr:col>
      <xdr:colOff>438151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0</xdr:row>
      <xdr:rowOff>0</xdr:rowOff>
    </xdr:from>
    <xdr:to>
      <xdr:col>17</xdr:col>
      <xdr:colOff>609600</xdr:colOff>
      <xdr:row>15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142875</xdr:colOff>
      <xdr:row>0</xdr:row>
      <xdr:rowOff>0</xdr:rowOff>
    </xdr:from>
    <xdr:to>
      <xdr:col>26</xdr:col>
      <xdr:colOff>581025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438150</xdr:colOff>
      <xdr:row>32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17</xdr:row>
      <xdr:rowOff>9525</xdr:rowOff>
    </xdr:from>
    <xdr:to>
      <xdr:col>17</xdr:col>
      <xdr:colOff>590550</xdr:colOff>
      <xdr:row>32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123825</xdr:colOff>
      <xdr:row>17</xdr:row>
      <xdr:rowOff>19050</xdr:rowOff>
    </xdr:from>
    <xdr:to>
      <xdr:col>26</xdr:col>
      <xdr:colOff>561975</xdr:colOff>
      <xdr:row>32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45</xdr:row>
      <xdr:rowOff>161925</xdr:rowOff>
    </xdr:from>
    <xdr:to>
      <xdr:col>8</xdr:col>
      <xdr:colOff>447675</xdr:colOff>
      <xdr:row>61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161925</xdr:colOff>
      <xdr:row>45</xdr:row>
      <xdr:rowOff>142875</xdr:rowOff>
    </xdr:from>
    <xdr:to>
      <xdr:col>17</xdr:col>
      <xdr:colOff>600075</xdr:colOff>
      <xdr:row>60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123825</xdr:colOff>
      <xdr:row>45</xdr:row>
      <xdr:rowOff>152400</xdr:rowOff>
    </xdr:from>
    <xdr:to>
      <xdr:col>26</xdr:col>
      <xdr:colOff>561975</xdr:colOff>
      <xdr:row>60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62</xdr:row>
      <xdr:rowOff>76200</xdr:rowOff>
    </xdr:from>
    <xdr:to>
      <xdr:col>8</xdr:col>
      <xdr:colOff>438150</xdr:colOff>
      <xdr:row>77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171450</xdr:colOff>
      <xdr:row>62</xdr:row>
      <xdr:rowOff>76200</xdr:rowOff>
    </xdr:from>
    <xdr:to>
      <xdr:col>17</xdr:col>
      <xdr:colOff>609600</xdr:colOff>
      <xdr:row>77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104775</xdr:colOff>
      <xdr:row>62</xdr:row>
      <xdr:rowOff>85725</xdr:rowOff>
    </xdr:from>
    <xdr:to>
      <xdr:col>26</xdr:col>
      <xdr:colOff>542925</xdr:colOff>
      <xdr:row>77</xdr:row>
      <xdr:rowOff>123825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161925</xdr:rowOff>
    </xdr:from>
    <xdr:to>
      <xdr:col>8</xdr:col>
      <xdr:colOff>438150</xdr:colOff>
      <xdr:row>106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161925</xdr:colOff>
      <xdr:row>90</xdr:row>
      <xdr:rowOff>152400</xdr:rowOff>
    </xdr:from>
    <xdr:to>
      <xdr:col>17</xdr:col>
      <xdr:colOff>600075</xdr:colOff>
      <xdr:row>105</xdr:row>
      <xdr:rowOff>190500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190500</xdr:colOff>
      <xdr:row>90</xdr:row>
      <xdr:rowOff>142875</xdr:rowOff>
    </xdr:from>
    <xdr:to>
      <xdr:col>26</xdr:col>
      <xdr:colOff>628650</xdr:colOff>
      <xdr:row>105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107</xdr:row>
      <xdr:rowOff>171450</xdr:rowOff>
    </xdr:from>
    <xdr:to>
      <xdr:col>8</xdr:col>
      <xdr:colOff>438150</xdr:colOff>
      <xdr:row>123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142875</xdr:colOff>
      <xdr:row>108</xdr:row>
      <xdr:rowOff>9525</xdr:rowOff>
    </xdr:from>
    <xdr:to>
      <xdr:col>17</xdr:col>
      <xdr:colOff>581025</xdr:colOff>
      <xdr:row>123</xdr:row>
      <xdr:rowOff>47625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109</xdr:row>
      <xdr:rowOff>0</xdr:rowOff>
    </xdr:from>
    <xdr:to>
      <xdr:col>22</xdr:col>
      <xdr:colOff>419100</xdr:colOff>
      <xdr:row>115</xdr:row>
      <xdr:rowOff>28575</xdr:rowOff>
    </xdr:to>
    <xdr:sp macro="" textlink="">
      <xdr:nvSpPr>
        <xdr:cNvPr id="22" name="TextBox 21"/>
        <xdr:cNvSpPr txBox="1"/>
      </xdr:nvSpPr>
      <xdr:spPr>
        <a:xfrm>
          <a:off x="13030200" y="21802725"/>
          <a:ext cx="2476500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Need Extrapolation</a:t>
          </a:r>
          <a:r>
            <a:rPr lang="en-US" sz="1100" baseline="0"/>
            <a:t> for higher motor speed because of limitation of data collection. Motor becomes too hot too quick to continue because of  combination of high motor speed and current. </a:t>
          </a:r>
          <a:endParaRPr lang="en-US" sz="1100"/>
        </a:p>
      </xdr:txBody>
    </xdr:sp>
    <xdr:clientData/>
  </xdr:twoCellAnchor>
  <xdr:twoCellAnchor>
    <xdr:from>
      <xdr:col>22</xdr:col>
      <xdr:colOff>533400</xdr:colOff>
      <xdr:row>109</xdr:row>
      <xdr:rowOff>9525</xdr:rowOff>
    </xdr:from>
    <xdr:to>
      <xdr:col>26</xdr:col>
      <xdr:colOff>266700</xdr:colOff>
      <xdr:row>111</xdr:row>
      <xdr:rowOff>114300</xdr:rowOff>
    </xdr:to>
    <xdr:sp macro="" textlink="">
      <xdr:nvSpPr>
        <xdr:cNvPr id="23" name="TextBox 22"/>
        <xdr:cNvSpPr txBox="1"/>
      </xdr:nvSpPr>
      <xdr:spPr>
        <a:xfrm>
          <a:off x="15621000" y="21812250"/>
          <a:ext cx="2476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the limitation region to set safe operation</a:t>
          </a:r>
          <a:r>
            <a:rPr lang="en-US" sz="1100" baseline="0"/>
            <a:t>/ working zone for the motor. </a:t>
          </a:r>
          <a:endParaRPr lang="en-US" sz="1100"/>
        </a:p>
      </xdr:txBody>
    </xdr:sp>
    <xdr:clientData/>
  </xdr:twoCellAnchor>
  <xdr:twoCellAnchor>
    <xdr:from>
      <xdr:col>22</xdr:col>
      <xdr:colOff>542925</xdr:colOff>
      <xdr:row>111</xdr:row>
      <xdr:rowOff>171449</xdr:rowOff>
    </xdr:from>
    <xdr:to>
      <xdr:col>26</xdr:col>
      <xdr:colOff>276225</xdr:colOff>
      <xdr:row>117</xdr:row>
      <xdr:rowOff>123824</xdr:rowOff>
    </xdr:to>
    <xdr:sp macro="" textlink="">
      <xdr:nvSpPr>
        <xdr:cNvPr id="24" name="TextBox 23"/>
        <xdr:cNvSpPr txBox="1"/>
      </xdr:nvSpPr>
      <xdr:spPr>
        <a:xfrm>
          <a:off x="15630525" y="22374224"/>
          <a:ext cx="24765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USE LINEST FUNCTION FOR STATISTICS OF A STRAIGHT LINE: http://www.colby.edu/chemistry/PChem/notes/linest.pdf</a:t>
          </a:r>
        </a:p>
        <a:p>
          <a:r>
            <a:rPr lang="en-US" sz="1100" b="1">
              <a:solidFill>
                <a:srgbClr val="FF0000"/>
              </a:solidFill>
            </a:rPr>
            <a:t>https://www.techonthenet.com/excel/formulas/linest.php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14287</xdr:rowOff>
    </xdr:from>
    <xdr:to>
      <xdr:col>16</xdr:col>
      <xdr:colOff>0</xdr:colOff>
      <xdr:row>14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0</xdr:row>
      <xdr:rowOff>0</xdr:rowOff>
    </xdr:from>
    <xdr:to>
      <xdr:col>15</xdr:col>
      <xdr:colOff>609600</xdr:colOff>
      <xdr:row>13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14</xdr:row>
      <xdr:rowOff>66675</xdr:rowOff>
    </xdr:from>
    <xdr:to>
      <xdr:col>15</xdr:col>
      <xdr:colOff>600075</xdr:colOff>
      <xdr:row>28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6</xdr:col>
      <xdr:colOff>457200</xdr:colOff>
      <xdr:row>41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133350</xdr:colOff>
      <xdr:row>28</xdr:row>
      <xdr:rowOff>66675</xdr:rowOff>
    </xdr:from>
    <xdr:to>
      <xdr:col>15</xdr:col>
      <xdr:colOff>590550</xdr:colOff>
      <xdr:row>42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95250</xdr:rowOff>
    </xdr:from>
    <xdr:to>
      <xdr:col>6</xdr:col>
      <xdr:colOff>457200</xdr:colOff>
      <xdr:row>59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133350</xdr:colOff>
      <xdr:row>60</xdr:row>
      <xdr:rowOff>190500</xdr:rowOff>
    </xdr:from>
    <xdr:to>
      <xdr:col>15</xdr:col>
      <xdr:colOff>561975</xdr:colOff>
      <xdr:row>74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6</xdr:col>
      <xdr:colOff>457200</xdr:colOff>
      <xdr:row>74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0"/>
  <sheetViews>
    <sheetView zoomScale="90" zoomScaleNormal="90" workbookViewId="0">
      <pane ySplit="1" topLeftCell="A98" activePane="bottomLeft" state="frozen"/>
      <selection pane="bottomLeft" activeCell="R26" sqref="R26"/>
    </sheetView>
  </sheetViews>
  <sheetFormatPr defaultRowHeight="15.75" x14ac:dyDescent="0.25"/>
  <cols>
    <col min="2" max="2" width="16" bestFit="1" customWidth="1"/>
    <col min="3" max="3" width="16.25" bestFit="1" customWidth="1"/>
    <col min="4" max="4" width="15.5" bestFit="1" customWidth="1"/>
    <col min="5" max="5" width="15.125" customWidth="1"/>
  </cols>
  <sheetData>
    <row r="1" spans="1:24" s="3" customFormat="1" x14ac:dyDescent="0.25">
      <c r="A1" s="2" t="s">
        <v>6</v>
      </c>
      <c r="B1" s="2" t="s">
        <v>1</v>
      </c>
      <c r="C1" s="2" t="s">
        <v>2</v>
      </c>
      <c r="D1" s="2" t="s">
        <v>3</v>
      </c>
      <c r="E1" s="3" t="s">
        <v>7</v>
      </c>
    </row>
    <row r="2" spans="1:24" x14ac:dyDescent="0.25">
      <c r="A2" s="1">
        <v>100</v>
      </c>
      <c r="B2" s="1">
        <v>0</v>
      </c>
      <c r="C2" s="1">
        <v>0</v>
      </c>
      <c r="D2" s="1">
        <v>2.3E-2</v>
      </c>
      <c r="E2" s="4">
        <v>0.1</v>
      </c>
    </row>
    <row r="3" spans="1:24" ht="16.5" thickBot="1" x14ac:dyDescent="0.3">
      <c r="A3" s="1"/>
      <c r="B3" s="1">
        <v>20</v>
      </c>
      <c r="C3" s="1">
        <v>1783</v>
      </c>
      <c r="D3" s="1">
        <v>5</v>
      </c>
      <c r="E3">
        <v>20.2</v>
      </c>
    </row>
    <row r="4" spans="1:24" x14ac:dyDescent="0.25">
      <c r="A4" s="1"/>
      <c r="B4" s="1">
        <v>40</v>
      </c>
      <c r="C4" s="1">
        <v>2333</v>
      </c>
      <c r="D4" s="1">
        <v>7.93</v>
      </c>
      <c r="E4" s="4">
        <v>38.200000000000003</v>
      </c>
      <c r="V4" s="7">
        <v>-1E-3</v>
      </c>
      <c r="W4" s="8" t="s">
        <v>10</v>
      </c>
      <c r="X4" s="9">
        <v>1E-3</v>
      </c>
    </row>
    <row r="5" spans="1:24" x14ac:dyDescent="0.25">
      <c r="A5" s="1"/>
      <c r="B5" s="1">
        <v>60</v>
      </c>
      <c r="C5" s="1">
        <v>2805</v>
      </c>
      <c r="D5" s="1">
        <v>11.3</v>
      </c>
      <c r="E5" s="5">
        <v>61.3</v>
      </c>
      <c r="V5" s="10">
        <f>W5-0.1*W5</f>
        <v>0</v>
      </c>
      <c r="W5" s="11">
        <v>0</v>
      </c>
      <c r="X5" s="12">
        <f>W5+0.1*W5</f>
        <v>0</v>
      </c>
    </row>
    <row r="6" spans="1:24" x14ac:dyDescent="0.25">
      <c r="A6" s="1"/>
      <c r="B6" s="1">
        <v>80</v>
      </c>
      <c r="C6" s="1">
        <v>3067</v>
      </c>
      <c r="D6" s="1">
        <v>13.2</v>
      </c>
      <c r="E6" s="5">
        <v>76.3</v>
      </c>
      <c r="V6" s="10">
        <f t="shared" ref="V6:V13" si="0">W6-0.1*W6</f>
        <v>18</v>
      </c>
      <c r="W6" s="11">
        <v>20</v>
      </c>
      <c r="X6" s="12">
        <f t="shared" ref="X6:X13" si="1">W6+0.1*W6</f>
        <v>22</v>
      </c>
    </row>
    <row r="7" spans="1:24" x14ac:dyDescent="0.25">
      <c r="A7" s="1"/>
      <c r="B7" s="1">
        <v>100</v>
      </c>
      <c r="C7" s="1">
        <v>3505</v>
      </c>
      <c r="D7" s="1">
        <v>16.86</v>
      </c>
      <c r="E7" s="5">
        <v>109.1</v>
      </c>
      <c r="V7" s="10">
        <f t="shared" si="0"/>
        <v>36</v>
      </c>
      <c r="W7" s="11">
        <v>40</v>
      </c>
      <c r="X7" s="12">
        <f t="shared" si="1"/>
        <v>44</v>
      </c>
    </row>
    <row r="8" spans="1:24" x14ac:dyDescent="0.25">
      <c r="A8" s="1"/>
      <c r="B8" s="1">
        <v>120</v>
      </c>
      <c r="C8" s="1">
        <v>3684</v>
      </c>
      <c r="D8" s="1">
        <v>18.899999999999999</v>
      </c>
      <c r="E8" s="5">
        <v>124.5</v>
      </c>
      <c r="V8" s="10">
        <f t="shared" si="0"/>
        <v>54</v>
      </c>
      <c r="W8" s="11">
        <v>60</v>
      </c>
      <c r="X8" s="12">
        <f t="shared" si="1"/>
        <v>66</v>
      </c>
    </row>
    <row r="9" spans="1:24" x14ac:dyDescent="0.25">
      <c r="A9" s="1"/>
      <c r="B9" s="1">
        <v>140</v>
      </c>
      <c r="C9" s="1">
        <v>3887</v>
      </c>
      <c r="D9" s="1">
        <v>20.5</v>
      </c>
      <c r="E9" s="5">
        <v>142.6</v>
      </c>
      <c r="V9" s="10">
        <f t="shared" si="0"/>
        <v>72</v>
      </c>
      <c r="W9" s="11">
        <v>80</v>
      </c>
      <c r="X9" s="12">
        <f t="shared" si="1"/>
        <v>88</v>
      </c>
    </row>
    <row r="10" spans="1:24" x14ac:dyDescent="0.25">
      <c r="A10" s="1"/>
      <c r="B10" s="1">
        <v>160</v>
      </c>
      <c r="C10" s="1">
        <v>4063</v>
      </c>
      <c r="D10" s="1">
        <v>22.57</v>
      </c>
      <c r="E10" s="5">
        <v>163.19999999999999</v>
      </c>
      <c r="V10" s="10">
        <f t="shared" si="0"/>
        <v>90</v>
      </c>
      <c r="W10" s="11">
        <v>100</v>
      </c>
      <c r="X10" s="12">
        <f t="shared" si="1"/>
        <v>110</v>
      </c>
    </row>
    <row r="11" spans="1:24" x14ac:dyDescent="0.25">
      <c r="A11" s="1">
        <v>95</v>
      </c>
      <c r="B11" s="1">
        <v>0</v>
      </c>
      <c r="C11" s="1">
        <v>0</v>
      </c>
      <c r="D11" s="1">
        <v>0.12</v>
      </c>
      <c r="E11" s="5">
        <v>0.1</v>
      </c>
      <c r="V11" s="10">
        <f t="shared" si="0"/>
        <v>108</v>
      </c>
      <c r="W11" s="11">
        <v>120</v>
      </c>
      <c r="X11" s="12">
        <f t="shared" si="1"/>
        <v>132</v>
      </c>
    </row>
    <row r="12" spans="1:24" x14ac:dyDescent="0.25">
      <c r="A12" s="1"/>
      <c r="B12" s="1">
        <v>20</v>
      </c>
      <c r="C12" s="1">
        <v>1746</v>
      </c>
      <c r="D12" s="1">
        <v>5</v>
      </c>
      <c r="E12" s="5">
        <v>19.899999999999999</v>
      </c>
      <c r="V12" s="10">
        <f t="shared" si="0"/>
        <v>126</v>
      </c>
      <c r="W12" s="11">
        <v>140</v>
      </c>
      <c r="X12" s="12">
        <f t="shared" si="1"/>
        <v>154</v>
      </c>
    </row>
    <row r="13" spans="1:24" ht="16.5" thickBot="1" x14ac:dyDescent="0.3">
      <c r="A13" s="1"/>
      <c r="B13" s="1">
        <v>40</v>
      </c>
      <c r="C13" s="1">
        <v>2240</v>
      </c>
      <c r="D13" s="1">
        <v>8.2200000000000006</v>
      </c>
      <c r="E13" s="5">
        <v>37.1</v>
      </c>
      <c r="V13" s="13">
        <f t="shared" si="0"/>
        <v>144</v>
      </c>
      <c r="W13" s="14">
        <v>160</v>
      </c>
      <c r="X13" s="15">
        <f t="shared" si="1"/>
        <v>176</v>
      </c>
    </row>
    <row r="14" spans="1:24" x14ac:dyDescent="0.25">
      <c r="A14" s="1"/>
      <c r="B14" s="1">
        <v>60</v>
      </c>
      <c r="C14" s="1">
        <v>2688</v>
      </c>
      <c r="D14" s="1">
        <v>11.59</v>
      </c>
      <c r="E14" s="5">
        <v>59.1</v>
      </c>
    </row>
    <row r="15" spans="1:24" x14ac:dyDescent="0.25">
      <c r="A15" s="1"/>
      <c r="B15" s="1">
        <v>80</v>
      </c>
      <c r="C15" s="1">
        <v>3107</v>
      </c>
      <c r="D15" s="1">
        <v>15.1</v>
      </c>
      <c r="E15" s="5">
        <v>87.1</v>
      </c>
    </row>
    <row r="16" spans="1:24" x14ac:dyDescent="0.25">
      <c r="A16" s="1"/>
      <c r="B16" s="1">
        <v>100</v>
      </c>
      <c r="C16" s="1">
        <v>3288</v>
      </c>
      <c r="D16" s="1">
        <v>17.010000000000002</v>
      </c>
      <c r="E16" s="4">
        <v>102.8</v>
      </c>
    </row>
    <row r="17" spans="1:12" x14ac:dyDescent="0.25">
      <c r="A17" s="1"/>
      <c r="B17" s="1">
        <v>120</v>
      </c>
      <c r="C17" s="1">
        <v>3465</v>
      </c>
      <c r="D17" s="1">
        <v>18.62</v>
      </c>
      <c r="E17" s="5">
        <v>117.7</v>
      </c>
    </row>
    <row r="18" spans="1:12" x14ac:dyDescent="0.25">
      <c r="A18" s="1"/>
      <c r="B18" s="1">
        <v>140</v>
      </c>
      <c r="C18" s="1">
        <v>3647</v>
      </c>
      <c r="D18" s="1">
        <v>20.52</v>
      </c>
      <c r="E18" s="5">
        <v>134.6</v>
      </c>
    </row>
    <row r="19" spans="1:12" x14ac:dyDescent="0.25">
      <c r="A19" s="1"/>
      <c r="B19" s="1">
        <v>160</v>
      </c>
      <c r="C19" s="1">
        <v>3830</v>
      </c>
      <c r="D19" s="1">
        <v>22.57</v>
      </c>
      <c r="E19" s="5">
        <v>154</v>
      </c>
    </row>
    <row r="20" spans="1:12" x14ac:dyDescent="0.25">
      <c r="A20" s="1">
        <v>90</v>
      </c>
      <c r="B20" s="1">
        <v>0</v>
      </c>
      <c r="C20" s="1">
        <v>0</v>
      </c>
      <c r="D20" s="1">
        <v>-0.12</v>
      </c>
      <c r="E20" s="5">
        <v>0.1</v>
      </c>
    </row>
    <row r="21" spans="1:12" x14ac:dyDescent="0.25">
      <c r="A21" s="1"/>
      <c r="B21" s="1">
        <v>20</v>
      </c>
      <c r="C21" s="1">
        <v>1642</v>
      </c>
      <c r="D21" s="1">
        <v>5.3</v>
      </c>
      <c r="E21" s="5">
        <v>18.899999999999999</v>
      </c>
    </row>
    <row r="22" spans="1:12" x14ac:dyDescent="0.25">
      <c r="A22" s="1"/>
      <c r="B22" s="1">
        <v>40</v>
      </c>
      <c r="C22" s="1">
        <v>2294</v>
      </c>
      <c r="D22" s="1">
        <v>9.8320000000000007</v>
      </c>
      <c r="E22" s="5">
        <v>44.6</v>
      </c>
    </row>
    <row r="23" spans="1:12" x14ac:dyDescent="0.25">
      <c r="A23" s="1"/>
      <c r="B23" s="1">
        <v>60</v>
      </c>
      <c r="C23" s="1">
        <v>2695</v>
      </c>
      <c r="D23" s="1">
        <v>13.2</v>
      </c>
      <c r="E23" s="5">
        <v>67.400000000000006</v>
      </c>
    </row>
    <row r="24" spans="1:12" x14ac:dyDescent="0.25">
      <c r="A24" s="1"/>
      <c r="B24" s="1">
        <v>80</v>
      </c>
      <c r="C24" s="1">
        <v>2872</v>
      </c>
      <c r="D24" s="1">
        <v>15.1</v>
      </c>
      <c r="E24" s="5">
        <v>80.5</v>
      </c>
    </row>
    <row r="25" spans="1:12" x14ac:dyDescent="0.25">
      <c r="A25" s="1"/>
      <c r="B25" s="1">
        <v>100</v>
      </c>
      <c r="C25" s="1">
        <v>3061</v>
      </c>
      <c r="D25" s="1">
        <v>17.149999999999999</v>
      </c>
      <c r="E25" s="5">
        <v>96</v>
      </c>
    </row>
    <row r="26" spans="1:12" x14ac:dyDescent="0.25">
      <c r="A26" s="1"/>
      <c r="B26" s="1">
        <v>120</v>
      </c>
      <c r="C26" s="1">
        <v>3355</v>
      </c>
      <c r="D26" s="1">
        <v>20.5</v>
      </c>
      <c r="E26" s="5">
        <v>124.6</v>
      </c>
    </row>
    <row r="27" spans="1:12" x14ac:dyDescent="0.25">
      <c r="A27" s="1"/>
      <c r="B27" s="1">
        <v>140</v>
      </c>
      <c r="C27" s="1">
        <v>3517</v>
      </c>
      <c r="D27" s="1">
        <v>22.4</v>
      </c>
      <c r="E27" s="5">
        <v>141.69999999999999</v>
      </c>
    </row>
    <row r="28" spans="1:12" x14ac:dyDescent="0.25">
      <c r="A28" s="1"/>
      <c r="B28" s="1">
        <v>160</v>
      </c>
      <c r="C28" s="1">
        <v>3672</v>
      </c>
      <c r="D28" s="1">
        <v>24.33</v>
      </c>
      <c r="E28" s="5">
        <v>159.30000000000001</v>
      </c>
    </row>
    <row r="29" spans="1:12" x14ac:dyDescent="0.25">
      <c r="A29" s="1">
        <v>85</v>
      </c>
      <c r="B29" s="1">
        <v>0</v>
      </c>
      <c r="C29" s="1">
        <v>0</v>
      </c>
      <c r="D29" s="1">
        <v>-0.12</v>
      </c>
      <c r="E29" s="5">
        <v>0.1</v>
      </c>
      <c r="J29" s="1">
        <v>1881</v>
      </c>
      <c r="K29" s="1">
        <v>5.1470000000000002</v>
      </c>
      <c r="L29" s="4">
        <v>21.1</v>
      </c>
    </row>
    <row r="30" spans="1:12" x14ac:dyDescent="0.25">
      <c r="A30" s="1"/>
      <c r="B30" s="1">
        <v>20</v>
      </c>
      <c r="C30" s="1">
        <v>1710</v>
      </c>
      <c r="D30" s="1">
        <v>6.6109999999999998</v>
      </c>
      <c r="E30" s="5">
        <v>23.7</v>
      </c>
      <c r="J30" s="1">
        <v>2410</v>
      </c>
      <c r="K30" s="1">
        <v>8.0760000000000005</v>
      </c>
      <c r="L30" s="5">
        <v>39.6</v>
      </c>
    </row>
    <row r="31" spans="1:12" x14ac:dyDescent="0.25">
      <c r="A31" s="1"/>
      <c r="B31" s="1">
        <v>40</v>
      </c>
      <c r="C31" s="1">
        <v>2109</v>
      </c>
      <c r="D31" s="1">
        <v>9.98</v>
      </c>
      <c r="E31" s="5">
        <v>41.3</v>
      </c>
      <c r="J31" s="1">
        <v>2876</v>
      </c>
      <c r="K31" s="1">
        <v>11.44</v>
      </c>
      <c r="L31" s="5">
        <v>62.9</v>
      </c>
    </row>
    <row r="32" spans="1:12" x14ac:dyDescent="0.25">
      <c r="A32" s="1"/>
      <c r="B32" s="1">
        <v>60</v>
      </c>
      <c r="C32" s="1">
        <v>2435</v>
      </c>
      <c r="D32" s="1">
        <v>13.35</v>
      </c>
      <c r="E32" s="5">
        <v>61.4</v>
      </c>
      <c r="J32" s="1">
        <v>3111</v>
      </c>
      <c r="K32" s="1">
        <v>13.2</v>
      </c>
      <c r="L32" s="5">
        <v>77.5</v>
      </c>
    </row>
    <row r="33" spans="1:12" x14ac:dyDescent="0.25">
      <c r="A33" s="1"/>
      <c r="B33" s="1">
        <v>80</v>
      </c>
      <c r="C33" s="1">
        <v>2782</v>
      </c>
      <c r="D33" s="1">
        <v>17.010000000000002</v>
      </c>
      <c r="E33" s="5">
        <v>86.9</v>
      </c>
      <c r="J33" s="1">
        <v>3343</v>
      </c>
      <c r="K33" s="1">
        <v>15.25</v>
      </c>
      <c r="L33" s="5">
        <v>93.5</v>
      </c>
    </row>
    <row r="34" spans="1:12" x14ac:dyDescent="0.25">
      <c r="A34" s="1"/>
      <c r="B34" s="1">
        <v>100</v>
      </c>
      <c r="C34" s="1">
        <v>2920</v>
      </c>
      <c r="D34" s="1">
        <v>18.760000000000002</v>
      </c>
      <c r="E34" s="5">
        <v>100.1</v>
      </c>
      <c r="J34" s="1">
        <v>3727</v>
      </c>
      <c r="K34" s="1">
        <v>18.760000000000002</v>
      </c>
      <c r="L34" s="5">
        <v>125.8</v>
      </c>
    </row>
    <row r="35" spans="1:12" x14ac:dyDescent="0.25">
      <c r="A35" s="1"/>
      <c r="B35" s="1">
        <v>120</v>
      </c>
      <c r="C35" s="1">
        <v>3071</v>
      </c>
      <c r="D35" s="1">
        <v>20.52</v>
      </c>
      <c r="E35" s="5">
        <v>114.6</v>
      </c>
      <c r="J35" s="1">
        <v>3897</v>
      </c>
      <c r="K35" s="1">
        <v>20.52</v>
      </c>
      <c r="L35" s="5">
        <v>143.69999999999999</v>
      </c>
    </row>
    <row r="36" spans="1:12" x14ac:dyDescent="0.25">
      <c r="A36" s="1"/>
      <c r="B36" s="1">
        <v>140</v>
      </c>
      <c r="C36" s="1">
        <v>3316</v>
      </c>
      <c r="D36" s="1">
        <v>24.33</v>
      </c>
      <c r="E36" s="4">
        <v>144.1</v>
      </c>
      <c r="J36" s="1">
        <v>4089</v>
      </c>
      <c r="K36" s="1">
        <v>22.57</v>
      </c>
      <c r="L36" s="5">
        <v>163.9</v>
      </c>
    </row>
    <row r="37" spans="1:12" x14ac:dyDescent="0.25">
      <c r="A37" s="1"/>
      <c r="B37" s="1">
        <v>160</v>
      </c>
      <c r="C37" s="1">
        <v>3440</v>
      </c>
      <c r="D37" s="1">
        <v>25.94</v>
      </c>
      <c r="E37" s="5">
        <v>158.9</v>
      </c>
    </row>
    <row r="38" spans="1:12" x14ac:dyDescent="0.25">
      <c r="A38" s="1">
        <v>80</v>
      </c>
      <c r="B38" s="1">
        <v>0</v>
      </c>
      <c r="C38" s="1">
        <v>0</v>
      </c>
      <c r="D38" s="1">
        <v>-0.27</v>
      </c>
      <c r="E38" s="5">
        <v>0.1</v>
      </c>
    </row>
    <row r="39" spans="1:12" x14ac:dyDescent="0.25">
      <c r="A39" s="1"/>
      <c r="B39" s="1">
        <v>20</v>
      </c>
      <c r="C39" s="1">
        <v>1503</v>
      </c>
      <c r="D39" s="1">
        <v>6.6109999999999998</v>
      </c>
      <c r="E39" s="4">
        <v>21.1</v>
      </c>
    </row>
    <row r="40" spans="1:12" x14ac:dyDescent="0.25">
      <c r="A40" s="1"/>
      <c r="B40" s="1">
        <v>40</v>
      </c>
      <c r="C40" s="1">
        <v>1995</v>
      </c>
      <c r="D40" s="1">
        <v>11.73</v>
      </c>
      <c r="E40" s="5">
        <v>44.8</v>
      </c>
    </row>
    <row r="41" spans="1:12" x14ac:dyDescent="0.25">
      <c r="A41" s="1"/>
      <c r="B41" s="1">
        <v>60</v>
      </c>
      <c r="C41" s="1">
        <v>2275</v>
      </c>
      <c r="D41" s="1">
        <v>15.1</v>
      </c>
      <c r="E41" s="5">
        <v>64.599999999999994</v>
      </c>
    </row>
    <row r="42" spans="1:12" x14ac:dyDescent="0.25">
      <c r="A42" s="1"/>
      <c r="B42" s="1">
        <v>80</v>
      </c>
      <c r="C42" s="1">
        <v>2412</v>
      </c>
      <c r="D42" s="1">
        <v>17.010000000000002</v>
      </c>
      <c r="E42" s="5">
        <v>76.099999999999994</v>
      </c>
    </row>
    <row r="43" spans="1:12" x14ac:dyDescent="0.25">
      <c r="A43" s="1"/>
      <c r="B43" s="1">
        <v>100</v>
      </c>
      <c r="C43" s="1">
        <v>2643</v>
      </c>
      <c r="D43" s="1">
        <v>20.52</v>
      </c>
      <c r="E43" s="5">
        <v>98.8</v>
      </c>
    </row>
    <row r="44" spans="1:12" x14ac:dyDescent="0.25">
      <c r="A44" s="1"/>
      <c r="B44" s="1">
        <v>120</v>
      </c>
      <c r="C44" s="1">
        <v>2911</v>
      </c>
      <c r="D44" s="1">
        <v>24.18</v>
      </c>
      <c r="E44" s="5">
        <v>118.9</v>
      </c>
    </row>
    <row r="45" spans="1:12" x14ac:dyDescent="0.25">
      <c r="A45" s="1"/>
      <c r="B45" s="1">
        <v>140</v>
      </c>
      <c r="C45" s="1">
        <v>2995</v>
      </c>
      <c r="D45" s="1">
        <v>25.94</v>
      </c>
      <c r="E45" s="5">
        <v>139.69999999999999</v>
      </c>
    </row>
    <row r="46" spans="1:12" x14ac:dyDescent="0.25">
      <c r="A46" s="1"/>
      <c r="B46" s="1">
        <v>160</v>
      </c>
      <c r="C46" s="1">
        <v>3123</v>
      </c>
      <c r="D46" s="1">
        <v>27.84</v>
      </c>
      <c r="E46" s="5">
        <v>156.19999999999999</v>
      </c>
    </row>
    <row r="47" spans="1:12" x14ac:dyDescent="0.25">
      <c r="A47" s="1">
        <v>75</v>
      </c>
      <c r="B47" s="1">
        <v>0</v>
      </c>
      <c r="C47" s="1">
        <v>0</v>
      </c>
      <c r="D47" s="1">
        <v>-0.27</v>
      </c>
      <c r="E47" s="5">
        <v>0.1</v>
      </c>
    </row>
    <row r="48" spans="1:12" x14ac:dyDescent="0.25">
      <c r="A48" s="1"/>
      <c r="B48" s="1">
        <v>20</v>
      </c>
      <c r="C48" s="1">
        <v>1342</v>
      </c>
      <c r="D48" s="1">
        <v>6.6109999999999998</v>
      </c>
      <c r="E48" s="5">
        <v>19.100000000000001</v>
      </c>
    </row>
    <row r="49" spans="1:5" x14ac:dyDescent="0.25">
      <c r="A49" s="1"/>
      <c r="B49" s="1">
        <v>40</v>
      </c>
      <c r="C49" s="1">
        <v>1774</v>
      </c>
      <c r="D49" s="1">
        <v>11.59</v>
      </c>
      <c r="E49" s="5">
        <v>40.6</v>
      </c>
    </row>
    <row r="50" spans="1:5" x14ac:dyDescent="0.25">
      <c r="A50" s="1"/>
      <c r="B50" s="1">
        <v>60</v>
      </c>
      <c r="C50" s="1">
        <v>1992</v>
      </c>
      <c r="D50" s="1">
        <v>15.25</v>
      </c>
      <c r="E50" s="5">
        <v>57.1</v>
      </c>
    </row>
    <row r="51" spans="1:5" x14ac:dyDescent="0.25">
      <c r="A51" s="1"/>
      <c r="B51" s="1">
        <v>80</v>
      </c>
      <c r="C51" s="1">
        <v>2246</v>
      </c>
      <c r="D51" s="1">
        <v>18.62</v>
      </c>
      <c r="E51" s="5">
        <v>77.599999999999994</v>
      </c>
    </row>
    <row r="52" spans="1:5" x14ac:dyDescent="0.25">
      <c r="A52" s="1"/>
      <c r="B52" s="1">
        <v>100</v>
      </c>
      <c r="C52" s="1">
        <v>2468</v>
      </c>
      <c r="D52" s="1">
        <v>22.42</v>
      </c>
      <c r="E52" s="5">
        <v>101.1</v>
      </c>
    </row>
    <row r="53" spans="1:5" x14ac:dyDescent="0.25">
      <c r="A53" s="1"/>
      <c r="B53" s="1">
        <v>120</v>
      </c>
      <c r="C53" s="1">
        <v>2652</v>
      </c>
      <c r="D53" s="1">
        <v>25.94</v>
      </c>
      <c r="E53" s="5">
        <v>124.5</v>
      </c>
    </row>
    <row r="54" spans="1:5" x14ac:dyDescent="0.25">
      <c r="A54" s="1"/>
      <c r="B54" s="1">
        <v>140</v>
      </c>
      <c r="C54" s="1"/>
      <c r="D54" s="1"/>
    </row>
    <row r="55" spans="1:5" x14ac:dyDescent="0.25">
      <c r="A55" s="1"/>
      <c r="B55" s="1">
        <v>160</v>
      </c>
      <c r="C55" s="1"/>
      <c r="D55" s="1"/>
    </row>
    <row r="56" spans="1:5" x14ac:dyDescent="0.25">
      <c r="A56" s="1">
        <v>70</v>
      </c>
      <c r="B56" s="1">
        <v>0</v>
      </c>
      <c r="C56" s="1">
        <v>0</v>
      </c>
      <c r="D56" s="1">
        <v>0</v>
      </c>
      <c r="E56" s="4">
        <v>0</v>
      </c>
    </row>
    <row r="57" spans="1:5" x14ac:dyDescent="0.25">
      <c r="A57" s="1"/>
      <c r="B57" s="1">
        <v>20</v>
      </c>
      <c r="C57" s="1">
        <v>1276</v>
      </c>
      <c r="D57" s="1">
        <v>8.3689999999999998</v>
      </c>
      <c r="E57" s="5">
        <v>22.2</v>
      </c>
    </row>
    <row r="58" spans="1:5" x14ac:dyDescent="0.25">
      <c r="A58" s="1"/>
      <c r="B58" s="1">
        <v>40</v>
      </c>
      <c r="C58" s="1">
        <v>1620</v>
      </c>
      <c r="D58" s="1">
        <v>13.78</v>
      </c>
      <c r="E58" s="5">
        <v>42.4</v>
      </c>
    </row>
    <row r="59" spans="1:5" x14ac:dyDescent="0.25">
      <c r="A59" s="1"/>
      <c r="B59" s="1">
        <v>60</v>
      </c>
      <c r="C59" s="1">
        <v>1817</v>
      </c>
      <c r="D59" s="1">
        <v>17.149999999999999</v>
      </c>
      <c r="E59" s="4">
        <v>58.3</v>
      </c>
    </row>
    <row r="60" spans="1:5" x14ac:dyDescent="0.25">
      <c r="A60" s="1"/>
      <c r="B60" s="1">
        <v>80</v>
      </c>
      <c r="C60" s="1">
        <v>2090</v>
      </c>
      <c r="D60" s="1">
        <v>22.57</v>
      </c>
      <c r="E60" s="5">
        <v>86.5</v>
      </c>
    </row>
    <row r="61" spans="1:5" x14ac:dyDescent="0.25">
      <c r="A61" s="1"/>
      <c r="B61" s="1">
        <v>100</v>
      </c>
      <c r="C61" s="1">
        <v>2176</v>
      </c>
      <c r="D61" s="1">
        <v>24.33</v>
      </c>
      <c r="E61" s="5">
        <v>96.7</v>
      </c>
    </row>
    <row r="62" spans="1:5" x14ac:dyDescent="0.25">
      <c r="A62" s="1"/>
      <c r="B62" s="1">
        <v>120</v>
      </c>
      <c r="C62" s="1">
        <v>2332</v>
      </c>
      <c r="D62" s="1">
        <v>27.11</v>
      </c>
      <c r="E62" s="5">
        <v>118</v>
      </c>
    </row>
    <row r="63" spans="1:5" x14ac:dyDescent="0.25">
      <c r="A63" s="1"/>
      <c r="B63" s="1">
        <v>140</v>
      </c>
      <c r="C63" s="1">
        <v>2490</v>
      </c>
      <c r="D63" s="1">
        <v>31.25</v>
      </c>
      <c r="E63" s="5">
        <v>141.6</v>
      </c>
    </row>
    <row r="64" spans="1:5" x14ac:dyDescent="0.25">
      <c r="A64" s="1"/>
      <c r="B64" s="1">
        <v>160</v>
      </c>
      <c r="C64" s="1">
        <v>2642</v>
      </c>
      <c r="D64" s="1">
        <v>35.01</v>
      </c>
      <c r="E64" s="5">
        <v>167.4</v>
      </c>
    </row>
    <row r="65" spans="1:5" x14ac:dyDescent="0.25">
      <c r="A65" s="1">
        <v>65</v>
      </c>
      <c r="B65" s="1">
        <v>0</v>
      </c>
      <c r="C65" s="1">
        <v>0</v>
      </c>
      <c r="D65" s="1">
        <v>0</v>
      </c>
      <c r="E65" s="5">
        <v>0</v>
      </c>
    </row>
    <row r="66" spans="1:5" x14ac:dyDescent="0.25">
      <c r="A66" s="1"/>
      <c r="B66" s="1">
        <v>20</v>
      </c>
      <c r="C66" s="1">
        <v>1066</v>
      </c>
      <c r="D66" s="1">
        <v>8.3680000000000003</v>
      </c>
      <c r="E66" s="5">
        <v>19</v>
      </c>
    </row>
    <row r="67" spans="1:5" x14ac:dyDescent="0.25">
      <c r="A67" s="1"/>
      <c r="B67" s="1">
        <v>40</v>
      </c>
      <c r="C67" s="1">
        <v>1415</v>
      </c>
      <c r="D67" s="1">
        <v>15.25</v>
      </c>
      <c r="E67" s="5">
        <v>41.9</v>
      </c>
    </row>
    <row r="68" spans="1:5" x14ac:dyDescent="0.25">
      <c r="A68" s="1"/>
      <c r="B68" s="1">
        <v>60</v>
      </c>
      <c r="C68" s="1">
        <v>1543</v>
      </c>
      <c r="D68" s="1">
        <v>18.91</v>
      </c>
      <c r="E68" s="5">
        <v>55.3</v>
      </c>
    </row>
    <row r="69" spans="1:5" x14ac:dyDescent="0.25">
      <c r="A69" s="1"/>
      <c r="B69" s="1">
        <v>80</v>
      </c>
      <c r="C69" s="1">
        <v>1806</v>
      </c>
      <c r="D69" s="1">
        <v>24.33</v>
      </c>
      <c r="E69" s="5">
        <v>81.599999999999994</v>
      </c>
    </row>
    <row r="70" spans="1:5" x14ac:dyDescent="0.25">
      <c r="A70" s="1"/>
      <c r="B70" s="1">
        <v>100</v>
      </c>
      <c r="C70" s="1">
        <v>1950</v>
      </c>
      <c r="D70" s="1">
        <v>28.84</v>
      </c>
      <c r="E70" s="5">
        <v>100</v>
      </c>
    </row>
    <row r="71" spans="1:5" x14ac:dyDescent="0.25">
      <c r="A71" s="1"/>
      <c r="B71" s="1">
        <v>120</v>
      </c>
      <c r="C71" s="1"/>
      <c r="D71" s="1"/>
    </row>
    <row r="72" spans="1:5" x14ac:dyDescent="0.25">
      <c r="A72" s="1"/>
      <c r="B72" s="1">
        <v>140</v>
      </c>
      <c r="C72" s="1"/>
      <c r="D72" s="1"/>
    </row>
    <row r="73" spans="1:5" x14ac:dyDescent="0.25">
      <c r="A73" s="1"/>
      <c r="B73" s="1">
        <v>160</v>
      </c>
      <c r="C73" s="1"/>
      <c r="D73" s="1"/>
    </row>
    <row r="74" spans="1:5" x14ac:dyDescent="0.25">
      <c r="A74" s="1">
        <v>60</v>
      </c>
      <c r="B74" s="1">
        <v>0</v>
      </c>
      <c r="C74" s="1"/>
      <c r="D74" s="1"/>
    </row>
    <row r="75" spans="1:5" x14ac:dyDescent="0.25">
      <c r="A75" s="1"/>
      <c r="B75" s="1">
        <v>20</v>
      </c>
      <c r="C75" s="1"/>
      <c r="D75" s="1"/>
    </row>
    <row r="76" spans="1:5" x14ac:dyDescent="0.25">
      <c r="A76" s="1"/>
      <c r="B76" s="1">
        <v>40</v>
      </c>
      <c r="C76" s="1"/>
      <c r="D76" s="1"/>
    </row>
    <row r="77" spans="1:5" x14ac:dyDescent="0.25">
      <c r="A77" s="1"/>
      <c r="B77" s="1">
        <v>60</v>
      </c>
      <c r="C77" s="1"/>
      <c r="D77" s="1"/>
    </row>
    <row r="78" spans="1:5" x14ac:dyDescent="0.25">
      <c r="A78" s="1"/>
      <c r="B78" s="1">
        <v>80</v>
      </c>
      <c r="C78" s="1"/>
      <c r="D78" s="1"/>
    </row>
    <row r="79" spans="1:5" x14ac:dyDescent="0.25">
      <c r="A79" s="1"/>
      <c r="B79" s="1">
        <v>100</v>
      </c>
      <c r="C79" s="1"/>
      <c r="D79" s="1"/>
    </row>
    <row r="80" spans="1:5" x14ac:dyDescent="0.25">
      <c r="A80" s="1"/>
      <c r="B80" s="1">
        <v>120</v>
      </c>
      <c r="C80" s="1"/>
      <c r="D80" s="1"/>
    </row>
    <row r="81" spans="1:5" x14ac:dyDescent="0.25">
      <c r="A81" s="1"/>
      <c r="B81" s="1">
        <v>140</v>
      </c>
      <c r="C81" s="1"/>
      <c r="D81" s="1"/>
    </row>
    <row r="82" spans="1:5" x14ac:dyDescent="0.25">
      <c r="A82" s="1"/>
      <c r="B82" s="1">
        <v>160</v>
      </c>
      <c r="C82" s="1"/>
      <c r="D82" s="1"/>
    </row>
    <row r="83" spans="1:5" x14ac:dyDescent="0.25">
      <c r="A83" s="1">
        <v>55</v>
      </c>
      <c r="B83" s="1">
        <v>0</v>
      </c>
      <c r="C83" s="1"/>
      <c r="D83" s="1"/>
    </row>
    <row r="84" spans="1:5" x14ac:dyDescent="0.25">
      <c r="A84" s="1"/>
      <c r="B84" s="1">
        <v>20</v>
      </c>
      <c r="C84" s="1"/>
      <c r="D84" s="1"/>
    </row>
    <row r="85" spans="1:5" x14ac:dyDescent="0.25">
      <c r="A85" s="1"/>
      <c r="B85" s="1">
        <v>40</v>
      </c>
      <c r="C85" s="1"/>
      <c r="D85" s="1"/>
    </row>
    <row r="86" spans="1:5" x14ac:dyDescent="0.25">
      <c r="A86" s="1"/>
      <c r="B86" s="1">
        <v>60</v>
      </c>
      <c r="C86" s="1"/>
      <c r="D86" s="1"/>
    </row>
    <row r="87" spans="1:5" x14ac:dyDescent="0.25">
      <c r="A87" s="1"/>
      <c r="B87" s="1">
        <v>80</v>
      </c>
      <c r="C87" s="1"/>
      <c r="D87" s="1"/>
    </row>
    <row r="88" spans="1:5" x14ac:dyDescent="0.25">
      <c r="A88" s="1"/>
      <c r="B88" s="1">
        <v>100</v>
      </c>
      <c r="C88" s="1"/>
      <c r="D88" s="1"/>
    </row>
    <row r="89" spans="1:5" x14ac:dyDescent="0.25">
      <c r="A89" s="1"/>
      <c r="B89" s="1">
        <v>120</v>
      </c>
      <c r="C89" s="1"/>
      <c r="D89" s="1"/>
    </row>
    <row r="90" spans="1:5" x14ac:dyDescent="0.25">
      <c r="A90" s="1"/>
      <c r="B90" s="1">
        <v>140</v>
      </c>
      <c r="C90" s="1"/>
      <c r="D90" s="1"/>
    </row>
    <row r="91" spans="1:5" x14ac:dyDescent="0.25">
      <c r="A91" s="1"/>
      <c r="B91" s="1">
        <v>160</v>
      </c>
      <c r="C91" s="1"/>
      <c r="D91" s="1"/>
    </row>
    <row r="92" spans="1:5" x14ac:dyDescent="0.25">
      <c r="A92" s="1">
        <v>50</v>
      </c>
      <c r="B92" s="1">
        <v>0</v>
      </c>
      <c r="C92" s="1">
        <v>0</v>
      </c>
      <c r="D92" s="1">
        <v>-0.27</v>
      </c>
      <c r="E92" s="4">
        <v>0.1</v>
      </c>
    </row>
    <row r="93" spans="1:5" x14ac:dyDescent="0.25">
      <c r="A93" s="1"/>
      <c r="B93" s="1">
        <v>20</v>
      </c>
      <c r="C93" s="1">
        <v>494</v>
      </c>
      <c r="D93" s="1">
        <v>17.3</v>
      </c>
      <c r="E93" s="4">
        <v>19</v>
      </c>
    </row>
    <row r="94" spans="1:5" x14ac:dyDescent="0.25">
      <c r="A94" s="1"/>
      <c r="B94" s="1">
        <v>40</v>
      </c>
      <c r="C94" s="1">
        <v>629</v>
      </c>
      <c r="D94" s="1">
        <v>29.6</v>
      </c>
      <c r="E94" s="4">
        <v>40.700000000000003</v>
      </c>
    </row>
    <row r="95" spans="1:5" x14ac:dyDescent="0.25">
      <c r="A95" s="1"/>
      <c r="B95" s="1">
        <v>60</v>
      </c>
      <c r="C95" s="1">
        <v>732</v>
      </c>
      <c r="D95" s="1">
        <v>38.229999999999997</v>
      </c>
      <c r="E95" s="5">
        <v>60.3</v>
      </c>
    </row>
    <row r="96" spans="1:5" x14ac:dyDescent="0.25">
      <c r="A96" s="1"/>
      <c r="B96" s="1">
        <v>80</v>
      </c>
      <c r="C96" s="1">
        <v>828</v>
      </c>
      <c r="D96" s="1">
        <v>43.94</v>
      </c>
      <c r="E96" s="5">
        <v>74</v>
      </c>
    </row>
    <row r="97" spans="1:5" x14ac:dyDescent="0.25">
      <c r="A97" s="1"/>
      <c r="B97" s="1">
        <v>100</v>
      </c>
      <c r="C97" s="1">
        <v>938</v>
      </c>
      <c r="D97" s="1">
        <v>50.09</v>
      </c>
      <c r="E97" s="5">
        <v>99.8</v>
      </c>
    </row>
    <row r="98" spans="1:5" x14ac:dyDescent="0.25">
      <c r="A98" s="1"/>
      <c r="B98" s="1">
        <v>120</v>
      </c>
      <c r="C98" s="1">
        <v>955</v>
      </c>
      <c r="D98" s="1">
        <v>57.27</v>
      </c>
      <c r="E98" s="5">
        <v>116.8</v>
      </c>
    </row>
    <row r="99" spans="1:5" x14ac:dyDescent="0.25">
      <c r="A99" s="1"/>
      <c r="B99" s="1">
        <v>140</v>
      </c>
      <c r="C99" s="1">
        <v>1031</v>
      </c>
      <c r="D99" s="1">
        <v>62.24</v>
      </c>
      <c r="E99" s="5">
        <v>137.5</v>
      </c>
    </row>
    <row r="100" spans="1:5" x14ac:dyDescent="0.25">
      <c r="A100" s="1"/>
      <c r="B100" s="1">
        <v>160</v>
      </c>
      <c r="C100" s="1"/>
      <c r="D100" s="1"/>
    </row>
    <row r="101" spans="1:5" x14ac:dyDescent="0.25">
      <c r="A101" s="1">
        <v>45</v>
      </c>
      <c r="B101" s="1">
        <v>0</v>
      </c>
      <c r="C101" s="1"/>
      <c r="D101" s="1"/>
    </row>
    <row r="102" spans="1:5" x14ac:dyDescent="0.25">
      <c r="A102" s="1"/>
      <c r="B102" s="1">
        <v>20</v>
      </c>
      <c r="C102" s="1"/>
      <c r="D102" s="1"/>
    </row>
    <row r="103" spans="1:5" x14ac:dyDescent="0.25">
      <c r="A103" s="1"/>
      <c r="B103" s="1">
        <v>40</v>
      </c>
      <c r="C103" s="1"/>
      <c r="D103" s="1"/>
    </row>
    <row r="104" spans="1:5" x14ac:dyDescent="0.25">
      <c r="A104" s="1"/>
      <c r="B104" s="1">
        <v>60</v>
      </c>
      <c r="C104" s="1"/>
      <c r="D104" s="1"/>
    </row>
    <row r="105" spans="1:5" x14ac:dyDescent="0.25">
      <c r="A105" s="1"/>
      <c r="B105" s="1">
        <v>80</v>
      </c>
      <c r="C105" s="1"/>
      <c r="D105" s="1"/>
    </row>
    <row r="106" spans="1:5" x14ac:dyDescent="0.25">
      <c r="A106" s="1"/>
      <c r="B106" s="1">
        <v>100</v>
      </c>
      <c r="C106" s="1"/>
      <c r="D106" s="1"/>
    </row>
    <row r="107" spans="1:5" x14ac:dyDescent="0.25">
      <c r="A107" s="1"/>
      <c r="B107" s="1">
        <v>120</v>
      </c>
      <c r="C107" s="1"/>
      <c r="D107" s="1"/>
    </row>
    <row r="108" spans="1:5" x14ac:dyDescent="0.25">
      <c r="A108" s="1"/>
      <c r="B108" s="1">
        <v>140</v>
      </c>
      <c r="C108" s="1"/>
      <c r="D108" s="1"/>
    </row>
    <row r="109" spans="1:5" x14ac:dyDescent="0.25">
      <c r="A109" s="1"/>
      <c r="B109" s="1">
        <v>160</v>
      </c>
      <c r="C109" s="1"/>
      <c r="D109" s="1"/>
    </row>
    <row r="110" spans="1:5" x14ac:dyDescent="0.25">
      <c r="A110" s="1">
        <v>40</v>
      </c>
      <c r="B110" s="1">
        <v>0</v>
      </c>
      <c r="C110" s="1"/>
      <c r="D110" s="1"/>
    </row>
    <row r="111" spans="1:5" x14ac:dyDescent="0.25">
      <c r="A111" s="1"/>
      <c r="B111" s="1">
        <v>20</v>
      </c>
      <c r="C111" s="1"/>
      <c r="D111" s="1"/>
    </row>
    <row r="112" spans="1:5" x14ac:dyDescent="0.25">
      <c r="A112" s="1"/>
      <c r="B112" s="1">
        <v>40</v>
      </c>
      <c r="C112" s="1"/>
      <c r="D112" s="1"/>
    </row>
    <row r="113" spans="1:4" x14ac:dyDescent="0.25">
      <c r="A113" s="1"/>
      <c r="B113" s="1">
        <v>60</v>
      </c>
      <c r="C113" s="1"/>
      <c r="D113" s="1"/>
    </row>
    <row r="114" spans="1:4" x14ac:dyDescent="0.25">
      <c r="A114" s="1"/>
      <c r="B114" s="1">
        <v>80</v>
      </c>
      <c r="C114" s="1"/>
      <c r="D114" s="1"/>
    </row>
    <row r="115" spans="1:4" x14ac:dyDescent="0.25">
      <c r="A115" s="1"/>
      <c r="B115" s="1">
        <v>100</v>
      </c>
      <c r="C115" s="1"/>
      <c r="D115" s="1"/>
    </row>
    <row r="116" spans="1:4" x14ac:dyDescent="0.25">
      <c r="A116" s="1"/>
      <c r="B116" s="1">
        <v>120</v>
      </c>
      <c r="C116" s="1"/>
      <c r="D116" s="1"/>
    </row>
    <row r="117" spans="1:4" x14ac:dyDescent="0.25">
      <c r="A117" s="1"/>
      <c r="B117" s="1">
        <v>140</v>
      </c>
      <c r="C117" s="1"/>
      <c r="D117" s="1"/>
    </row>
    <row r="118" spans="1:4" x14ac:dyDescent="0.25">
      <c r="A118" s="1"/>
      <c r="B118" s="1">
        <v>160</v>
      </c>
      <c r="C118" s="1"/>
      <c r="D118" s="1"/>
    </row>
    <row r="119" spans="1:4" x14ac:dyDescent="0.25">
      <c r="A119" s="1">
        <v>35</v>
      </c>
      <c r="B119" s="1">
        <v>0</v>
      </c>
      <c r="C119" s="1"/>
      <c r="D119" s="1"/>
    </row>
    <row r="120" spans="1:4" x14ac:dyDescent="0.25">
      <c r="A120" s="1"/>
      <c r="B120" s="1">
        <v>20</v>
      </c>
      <c r="C120" s="1"/>
      <c r="D120" s="1"/>
    </row>
    <row r="121" spans="1:4" x14ac:dyDescent="0.25">
      <c r="A121" s="1"/>
      <c r="B121" s="1">
        <v>40</v>
      </c>
      <c r="C121" s="1"/>
      <c r="D121" s="1"/>
    </row>
    <row r="122" spans="1:4" x14ac:dyDescent="0.25">
      <c r="A122" s="1"/>
      <c r="B122" s="1">
        <v>60</v>
      </c>
      <c r="C122" s="1"/>
      <c r="D122" s="1"/>
    </row>
    <row r="123" spans="1:4" x14ac:dyDescent="0.25">
      <c r="A123" s="1"/>
      <c r="B123" s="1">
        <v>80</v>
      </c>
      <c r="C123" s="1"/>
      <c r="D123" s="1"/>
    </row>
    <row r="124" spans="1:4" x14ac:dyDescent="0.25">
      <c r="A124" s="1"/>
      <c r="B124" s="1">
        <v>100</v>
      </c>
      <c r="C124" s="1"/>
      <c r="D124" s="1"/>
    </row>
    <row r="125" spans="1:4" x14ac:dyDescent="0.25">
      <c r="A125" s="1"/>
      <c r="B125" s="1">
        <v>120</v>
      </c>
      <c r="C125" s="1"/>
      <c r="D125" s="1"/>
    </row>
    <row r="126" spans="1:4" x14ac:dyDescent="0.25">
      <c r="A126" s="1"/>
      <c r="B126" s="1">
        <v>140</v>
      </c>
      <c r="C126" s="1"/>
      <c r="D126" s="1"/>
    </row>
    <row r="127" spans="1:4" x14ac:dyDescent="0.25">
      <c r="A127" s="1"/>
      <c r="B127" s="1">
        <v>160</v>
      </c>
      <c r="C127" s="1"/>
      <c r="D127" s="1"/>
    </row>
    <row r="128" spans="1:4" x14ac:dyDescent="0.25">
      <c r="A128" s="1">
        <v>30</v>
      </c>
      <c r="B128" s="1">
        <v>0</v>
      </c>
      <c r="C128" s="1"/>
      <c r="D128" s="1"/>
    </row>
    <row r="129" spans="1:4" x14ac:dyDescent="0.25">
      <c r="A129" s="1"/>
      <c r="B129" s="1">
        <v>20</v>
      </c>
      <c r="C129" s="1"/>
      <c r="D129" s="1"/>
    </row>
    <row r="130" spans="1:4" x14ac:dyDescent="0.25">
      <c r="A130" s="1"/>
      <c r="B130" s="1">
        <v>40</v>
      </c>
      <c r="C130" s="1"/>
      <c r="D130" s="1"/>
    </row>
    <row r="131" spans="1:4" x14ac:dyDescent="0.25">
      <c r="A131" s="1"/>
      <c r="B131" s="1">
        <v>60</v>
      </c>
      <c r="C131" s="1"/>
      <c r="D131" s="1"/>
    </row>
    <row r="132" spans="1:4" x14ac:dyDescent="0.25">
      <c r="A132" s="1"/>
      <c r="B132" s="1">
        <v>80</v>
      </c>
      <c r="C132" s="1"/>
      <c r="D132" s="1"/>
    </row>
    <row r="133" spans="1:4" x14ac:dyDescent="0.25">
      <c r="A133" s="1"/>
      <c r="B133" s="1">
        <v>100</v>
      </c>
      <c r="C133" s="1"/>
      <c r="D133" s="1"/>
    </row>
    <row r="134" spans="1:4" x14ac:dyDescent="0.25">
      <c r="A134" s="1"/>
      <c r="B134" s="1">
        <v>120</v>
      </c>
      <c r="C134" s="1"/>
      <c r="D134" s="1"/>
    </row>
    <row r="135" spans="1:4" x14ac:dyDescent="0.25">
      <c r="A135" s="1"/>
      <c r="B135" s="1">
        <v>140</v>
      </c>
      <c r="C135" s="1"/>
      <c r="D135" s="1"/>
    </row>
    <row r="136" spans="1:4" x14ac:dyDescent="0.25">
      <c r="A136" s="1"/>
      <c r="B136" s="1">
        <v>160</v>
      </c>
      <c r="C136" s="1"/>
      <c r="D136" s="1"/>
    </row>
    <row r="137" spans="1:4" x14ac:dyDescent="0.25">
      <c r="A137" s="1">
        <v>25</v>
      </c>
      <c r="B137" s="1">
        <v>0</v>
      </c>
      <c r="C137" s="1"/>
      <c r="D137" s="1"/>
    </row>
    <row r="138" spans="1:4" x14ac:dyDescent="0.25">
      <c r="A138" s="1"/>
      <c r="B138" s="1">
        <v>20</v>
      </c>
      <c r="C138" s="1"/>
      <c r="D138" s="1"/>
    </row>
    <row r="139" spans="1:4" x14ac:dyDescent="0.25">
      <c r="A139" s="1"/>
      <c r="B139" s="1">
        <v>40</v>
      </c>
      <c r="C139" s="1"/>
      <c r="D139" s="1"/>
    </row>
    <row r="140" spans="1:4" x14ac:dyDescent="0.25">
      <c r="A140" s="1"/>
      <c r="B140" s="1">
        <v>60</v>
      </c>
      <c r="C140" s="1"/>
      <c r="D140" s="1"/>
    </row>
    <row r="141" spans="1:4" x14ac:dyDescent="0.25">
      <c r="A141" s="1"/>
      <c r="B141" s="1">
        <v>80</v>
      </c>
      <c r="C141" s="1"/>
      <c r="D141" s="1"/>
    </row>
    <row r="142" spans="1:4" x14ac:dyDescent="0.25">
      <c r="A142" s="1"/>
      <c r="B142" s="1">
        <v>100</v>
      </c>
      <c r="C142" s="1"/>
      <c r="D142" s="1"/>
    </row>
    <row r="143" spans="1:4" x14ac:dyDescent="0.25">
      <c r="A143" s="1"/>
      <c r="B143" s="1">
        <v>120</v>
      </c>
      <c r="C143" s="1"/>
      <c r="D143" s="1"/>
    </row>
    <row r="144" spans="1:4" x14ac:dyDescent="0.25">
      <c r="A144" s="1"/>
      <c r="B144" s="1">
        <v>140</v>
      </c>
      <c r="C144" s="1"/>
      <c r="D144" s="1"/>
    </row>
    <row r="145" spans="1:4" x14ac:dyDescent="0.25">
      <c r="A145" s="1"/>
      <c r="B145" s="1">
        <v>160</v>
      </c>
      <c r="C145" s="1"/>
      <c r="D145" s="1"/>
    </row>
    <row r="146" spans="1:4" x14ac:dyDescent="0.25">
      <c r="A146" s="1">
        <v>20</v>
      </c>
      <c r="B146" s="1">
        <v>0</v>
      </c>
      <c r="C146" s="1"/>
      <c r="D146" s="1"/>
    </row>
    <row r="147" spans="1:4" x14ac:dyDescent="0.25">
      <c r="A147" s="1"/>
      <c r="B147" s="1">
        <v>20</v>
      </c>
      <c r="C147" s="1"/>
      <c r="D147" s="1"/>
    </row>
    <row r="148" spans="1:4" x14ac:dyDescent="0.25">
      <c r="A148" s="1"/>
      <c r="B148" s="1">
        <v>40</v>
      </c>
      <c r="C148" s="1"/>
      <c r="D148" s="1"/>
    </row>
    <row r="149" spans="1:4" x14ac:dyDescent="0.25">
      <c r="A149" s="1"/>
      <c r="B149" s="1">
        <v>60</v>
      </c>
      <c r="C149" s="1"/>
      <c r="D149" s="1"/>
    </row>
    <row r="150" spans="1:4" x14ac:dyDescent="0.25">
      <c r="A150" s="1"/>
      <c r="B150" s="1">
        <v>80</v>
      </c>
      <c r="C150" s="1"/>
      <c r="D150" s="1"/>
    </row>
    <row r="151" spans="1:4" x14ac:dyDescent="0.25">
      <c r="A151" s="1"/>
      <c r="B151" s="1">
        <v>100</v>
      </c>
      <c r="C151" s="1"/>
      <c r="D151" s="1"/>
    </row>
    <row r="152" spans="1:4" x14ac:dyDescent="0.25">
      <c r="A152" s="1"/>
      <c r="B152" s="1">
        <v>120</v>
      </c>
      <c r="C152" s="1"/>
      <c r="D152" s="1"/>
    </row>
    <row r="153" spans="1:4" x14ac:dyDescent="0.25">
      <c r="A153" s="1"/>
      <c r="B153" s="1">
        <v>140</v>
      </c>
      <c r="C153" s="1"/>
      <c r="D153" s="1"/>
    </row>
    <row r="154" spans="1:4" x14ac:dyDescent="0.25">
      <c r="A154" s="1"/>
      <c r="B154" s="1">
        <v>160</v>
      </c>
      <c r="C154" s="1"/>
      <c r="D154" s="1"/>
    </row>
    <row r="155" spans="1:4" x14ac:dyDescent="0.25">
      <c r="A155" s="1">
        <v>15</v>
      </c>
      <c r="B155" s="1">
        <v>0</v>
      </c>
      <c r="C155" s="1"/>
      <c r="D155" s="1"/>
    </row>
    <row r="156" spans="1:4" x14ac:dyDescent="0.25">
      <c r="A156" s="1"/>
      <c r="B156" s="1">
        <v>20</v>
      </c>
      <c r="C156" s="1"/>
      <c r="D156" s="1"/>
    </row>
    <row r="157" spans="1:4" x14ac:dyDescent="0.25">
      <c r="A157" s="1"/>
      <c r="B157" s="1">
        <v>40</v>
      </c>
      <c r="C157" s="1"/>
      <c r="D157" s="1"/>
    </row>
    <row r="158" spans="1:4" x14ac:dyDescent="0.25">
      <c r="A158" s="1"/>
      <c r="B158" s="1">
        <v>60</v>
      </c>
      <c r="C158" s="1"/>
      <c r="D158" s="1"/>
    </row>
    <row r="159" spans="1:4" x14ac:dyDescent="0.25">
      <c r="A159" s="1"/>
      <c r="B159" s="1">
        <v>80</v>
      </c>
      <c r="C159" s="1"/>
      <c r="D159" s="1"/>
    </row>
    <row r="160" spans="1:4" x14ac:dyDescent="0.25">
      <c r="A160" s="1"/>
      <c r="B160" s="1">
        <v>100</v>
      </c>
      <c r="C160" s="1"/>
      <c r="D160" s="1"/>
    </row>
    <row r="161" spans="1:4" x14ac:dyDescent="0.25">
      <c r="A161" s="1"/>
      <c r="B161" s="1">
        <v>120</v>
      </c>
      <c r="C161" s="1"/>
      <c r="D161" s="1"/>
    </row>
    <row r="162" spans="1:4" x14ac:dyDescent="0.25">
      <c r="A162" s="1"/>
      <c r="B162" s="1">
        <v>140</v>
      </c>
      <c r="C162" s="1"/>
      <c r="D162" s="1"/>
    </row>
    <row r="163" spans="1:4" x14ac:dyDescent="0.25">
      <c r="A163" s="1"/>
      <c r="B163" s="1">
        <v>160</v>
      </c>
      <c r="C163" s="1"/>
      <c r="D163" s="1"/>
    </row>
    <row r="164" spans="1:4" x14ac:dyDescent="0.25">
      <c r="A164" s="1">
        <v>10</v>
      </c>
      <c r="B164" s="1">
        <v>0</v>
      </c>
      <c r="C164" s="1"/>
      <c r="D164" s="1"/>
    </row>
    <row r="165" spans="1:4" x14ac:dyDescent="0.25">
      <c r="A165" s="1"/>
      <c r="B165" s="1">
        <v>20</v>
      </c>
      <c r="C165" s="1"/>
      <c r="D165" s="1"/>
    </row>
    <row r="166" spans="1:4" x14ac:dyDescent="0.25">
      <c r="A166" s="1"/>
      <c r="B166" s="1">
        <v>40</v>
      </c>
      <c r="C166" s="1"/>
      <c r="D166" s="1"/>
    </row>
    <row r="167" spans="1:4" x14ac:dyDescent="0.25">
      <c r="A167" s="1"/>
      <c r="B167" s="1">
        <v>60</v>
      </c>
      <c r="C167" s="1"/>
      <c r="D167" s="1"/>
    </row>
    <row r="168" spans="1:4" x14ac:dyDescent="0.25">
      <c r="A168" s="1"/>
      <c r="B168" s="1">
        <v>80</v>
      </c>
      <c r="C168" s="1"/>
      <c r="D168" s="1"/>
    </row>
    <row r="169" spans="1:4" x14ac:dyDescent="0.25">
      <c r="A169" s="1"/>
      <c r="B169" s="1">
        <v>100</v>
      </c>
      <c r="C169" s="1"/>
      <c r="D169" s="1"/>
    </row>
    <row r="170" spans="1:4" x14ac:dyDescent="0.25">
      <c r="A170" s="1"/>
      <c r="B170" s="1">
        <v>120</v>
      </c>
      <c r="C170" s="1"/>
      <c r="D170" s="1"/>
    </row>
    <row r="171" spans="1:4" x14ac:dyDescent="0.25">
      <c r="A171" s="1"/>
      <c r="B171" s="1">
        <v>140</v>
      </c>
      <c r="C171" s="1"/>
      <c r="D171" s="1"/>
    </row>
    <row r="172" spans="1:4" x14ac:dyDescent="0.25">
      <c r="A172" s="1"/>
      <c r="B172" s="1">
        <v>160</v>
      </c>
      <c r="C172" s="1"/>
      <c r="D172" s="1"/>
    </row>
    <row r="173" spans="1:4" x14ac:dyDescent="0.25">
      <c r="A173" s="1">
        <v>5</v>
      </c>
      <c r="B173" s="1">
        <v>0</v>
      </c>
      <c r="C173" s="1"/>
      <c r="D173" s="1"/>
    </row>
    <row r="174" spans="1:4" x14ac:dyDescent="0.25">
      <c r="A174" s="1"/>
      <c r="B174" s="1">
        <v>20</v>
      </c>
      <c r="C174" s="1"/>
      <c r="D174" s="1"/>
    </row>
    <row r="175" spans="1:4" x14ac:dyDescent="0.25">
      <c r="A175" s="1"/>
      <c r="B175" s="1">
        <v>40</v>
      </c>
      <c r="C175" s="1"/>
      <c r="D175" s="1"/>
    </row>
    <row r="176" spans="1:4" x14ac:dyDescent="0.25">
      <c r="A176" s="1"/>
      <c r="B176" s="1">
        <v>60</v>
      </c>
      <c r="C176" s="1"/>
      <c r="D176" s="1"/>
    </row>
    <row r="177" spans="1:5" x14ac:dyDescent="0.25">
      <c r="A177" s="1"/>
      <c r="B177" s="1">
        <v>80</v>
      </c>
      <c r="C177" s="1"/>
      <c r="D177" s="1"/>
    </row>
    <row r="178" spans="1:5" x14ac:dyDescent="0.25">
      <c r="A178" s="1"/>
      <c r="B178" s="1">
        <v>100</v>
      </c>
      <c r="C178" s="1"/>
      <c r="D178" s="1"/>
    </row>
    <row r="179" spans="1:5" x14ac:dyDescent="0.25">
      <c r="A179" s="1"/>
      <c r="B179" s="1">
        <v>120</v>
      </c>
      <c r="C179" s="1"/>
      <c r="D179" s="1"/>
    </row>
    <row r="180" spans="1:5" x14ac:dyDescent="0.25">
      <c r="A180" s="1"/>
      <c r="B180" s="1">
        <v>140</v>
      </c>
      <c r="C180" s="1"/>
      <c r="D180" s="1"/>
    </row>
    <row r="181" spans="1:5" x14ac:dyDescent="0.25">
      <c r="A181" s="1"/>
      <c r="B181" s="1">
        <v>160</v>
      </c>
      <c r="C181" s="1"/>
      <c r="D181" s="1"/>
    </row>
    <row r="182" spans="1:5" x14ac:dyDescent="0.25">
      <c r="A182" s="1">
        <v>0</v>
      </c>
      <c r="B182" s="1">
        <v>0</v>
      </c>
      <c r="C182" s="1"/>
      <c r="D182" s="1"/>
    </row>
    <row r="183" spans="1:5" x14ac:dyDescent="0.25">
      <c r="A183" s="1"/>
      <c r="B183" s="1">
        <v>20</v>
      </c>
      <c r="C183" s="1">
        <v>112</v>
      </c>
      <c r="D183" s="1">
        <v>37.200000000000003</v>
      </c>
      <c r="E183" s="4">
        <v>19.7</v>
      </c>
    </row>
    <row r="184" spans="1:5" x14ac:dyDescent="0.25">
      <c r="A184" s="1"/>
      <c r="B184" s="1">
        <v>40</v>
      </c>
      <c r="C184" s="1"/>
      <c r="D184" s="1"/>
    </row>
    <row r="185" spans="1:5" x14ac:dyDescent="0.25">
      <c r="A185" s="1"/>
      <c r="B185" s="1">
        <v>60</v>
      </c>
      <c r="C185" s="1"/>
      <c r="D185" s="1"/>
    </row>
    <row r="186" spans="1:5" x14ac:dyDescent="0.25">
      <c r="A186" s="1"/>
      <c r="B186" s="1">
        <v>80</v>
      </c>
      <c r="C186" s="1"/>
      <c r="D186" s="1"/>
    </row>
    <row r="187" spans="1:5" x14ac:dyDescent="0.25">
      <c r="A187" s="1"/>
      <c r="B187" s="1">
        <v>100</v>
      </c>
      <c r="C187" s="1"/>
      <c r="D187" s="1"/>
    </row>
    <row r="188" spans="1:5" x14ac:dyDescent="0.25">
      <c r="A188" s="1"/>
      <c r="B188" s="1">
        <v>120</v>
      </c>
      <c r="C188" s="1"/>
      <c r="D188" s="1"/>
    </row>
    <row r="189" spans="1:5" x14ac:dyDescent="0.25">
      <c r="A189" s="1"/>
      <c r="B189" s="1">
        <v>140</v>
      </c>
      <c r="C189" s="1"/>
      <c r="D189" s="1"/>
    </row>
    <row r="190" spans="1:5" x14ac:dyDescent="0.25">
      <c r="A190" s="1"/>
      <c r="B190" s="1">
        <v>160</v>
      </c>
      <c r="C190" s="1"/>
      <c r="D19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zoomScale="85" zoomScaleNormal="85" workbookViewId="0">
      <pane ySplit="1" topLeftCell="A2" activePane="bottomLeft" state="frozen"/>
      <selection pane="bottomLeft" activeCell="S25" sqref="S25"/>
    </sheetView>
  </sheetViews>
  <sheetFormatPr defaultRowHeight="15.75" x14ac:dyDescent="0.25"/>
  <cols>
    <col min="2" max="2" width="18.125" bestFit="1" customWidth="1"/>
    <col min="3" max="3" width="17.875" bestFit="1" customWidth="1"/>
    <col min="4" max="4" width="17.125" bestFit="1" customWidth="1"/>
  </cols>
  <sheetData>
    <row r="1" spans="1:5" s="3" customFormat="1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8</v>
      </c>
    </row>
    <row r="2" spans="1:5" x14ac:dyDescent="0.25">
      <c r="A2" s="1">
        <v>0</v>
      </c>
      <c r="B2" s="1">
        <v>0</v>
      </c>
      <c r="C2" s="1">
        <v>0.1</v>
      </c>
      <c r="D2" s="1">
        <v>0</v>
      </c>
    </row>
    <row r="3" spans="1:5" x14ac:dyDescent="0.25">
      <c r="A3" s="1"/>
      <c r="B3" s="1">
        <v>250</v>
      </c>
      <c r="C3" s="1">
        <v>2.1</v>
      </c>
      <c r="D3" s="1">
        <v>2.6579999999999999</v>
      </c>
      <c r="E3" s="4">
        <v>288</v>
      </c>
    </row>
    <row r="4" spans="1:5" x14ac:dyDescent="0.25">
      <c r="A4" s="1"/>
      <c r="B4" s="1">
        <v>500</v>
      </c>
      <c r="C4" s="1">
        <v>3.6</v>
      </c>
      <c r="D4" s="1">
        <v>2.9510000000000001</v>
      </c>
      <c r="E4" s="4">
        <v>516</v>
      </c>
    </row>
    <row r="5" spans="1:5" x14ac:dyDescent="0.25">
      <c r="A5" s="1"/>
      <c r="B5" s="1">
        <v>1000</v>
      </c>
      <c r="C5" s="1">
        <v>8</v>
      </c>
      <c r="D5" s="1">
        <v>3.0979999999999999</v>
      </c>
      <c r="E5" s="4">
        <v>978</v>
      </c>
    </row>
    <row r="6" spans="1:5" x14ac:dyDescent="0.25">
      <c r="A6" s="1"/>
      <c r="B6" s="1">
        <v>1500</v>
      </c>
      <c r="C6" s="1">
        <v>13.6</v>
      </c>
      <c r="D6" s="1">
        <v>3.83</v>
      </c>
      <c r="E6" s="5">
        <v>1504</v>
      </c>
    </row>
    <row r="7" spans="1:5" x14ac:dyDescent="0.25">
      <c r="A7" s="1"/>
      <c r="B7" s="1">
        <v>2000</v>
      </c>
      <c r="C7" s="1">
        <v>25</v>
      </c>
      <c r="D7" s="1">
        <v>5.7329999999999997</v>
      </c>
      <c r="E7" s="5">
        <v>1982</v>
      </c>
    </row>
    <row r="8" spans="1:5" x14ac:dyDescent="0.25">
      <c r="A8" s="1"/>
      <c r="B8" s="1">
        <v>2500</v>
      </c>
      <c r="C8" s="1">
        <v>45.7</v>
      </c>
      <c r="D8" s="1">
        <v>9.1</v>
      </c>
      <c r="E8" s="5">
        <v>2520</v>
      </c>
    </row>
    <row r="9" spans="1:5" x14ac:dyDescent="0.25">
      <c r="A9" s="1"/>
      <c r="B9" s="1">
        <v>3000</v>
      </c>
      <c r="C9" s="1">
        <v>77.7</v>
      </c>
      <c r="D9" s="1">
        <v>13.49</v>
      </c>
      <c r="E9" s="5">
        <v>3076</v>
      </c>
    </row>
    <row r="10" spans="1:5" x14ac:dyDescent="0.25">
      <c r="A10" s="1"/>
      <c r="B10" s="1">
        <v>3500</v>
      </c>
      <c r="C10" s="1">
        <v>109</v>
      </c>
      <c r="D10" s="1">
        <v>17.149999999999999</v>
      </c>
      <c r="E10" s="5">
        <v>3502</v>
      </c>
    </row>
    <row r="11" spans="1:5" x14ac:dyDescent="0.25">
      <c r="A11" s="1"/>
      <c r="B11" s="1">
        <v>4000</v>
      </c>
      <c r="C11" s="1">
        <v>152.9</v>
      </c>
      <c r="D11" s="1">
        <v>21.69</v>
      </c>
      <c r="E11" s="5">
        <v>3956</v>
      </c>
    </row>
    <row r="12" spans="1:5" x14ac:dyDescent="0.25">
      <c r="A12" s="1">
        <v>5</v>
      </c>
      <c r="B12" s="1">
        <v>0</v>
      </c>
    </row>
    <row r="13" spans="1:5" x14ac:dyDescent="0.25">
      <c r="A13" s="1"/>
      <c r="B13" s="1">
        <v>250</v>
      </c>
      <c r="C13" s="1">
        <v>1.8</v>
      </c>
      <c r="D13" s="1">
        <v>2.3660000000000001</v>
      </c>
      <c r="E13" s="5">
        <v>236</v>
      </c>
    </row>
    <row r="14" spans="1:5" x14ac:dyDescent="0.25">
      <c r="A14" s="1"/>
      <c r="B14" s="1">
        <v>500</v>
      </c>
      <c r="C14" s="1">
        <v>3.5</v>
      </c>
      <c r="D14" s="1">
        <v>2.512</v>
      </c>
      <c r="E14" s="5">
        <v>529</v>
      </c>
    </row>
    <row r="15" spans="1:5" x14ac:dyDescent="0.25">
      <c r="A15" s="1"/>
      <c r="B15" s="1">
        <v>1000</v>
      </c>
      <c r="C15" s="1">
        <v>7.9</v>
      </c>
      <c r="D15" s="1">
        <v>2.9510000000000001</v>
      </c>
      <c r="E15" s="4">
        <v>990</v>
      </c>
    </row>
    <row r="16" spans="1:5" x14ac:dyDescent="0.25">
      <c r="A16" s="1"/>
      <c r="B16" s="1">
        <v>1500</v>
      </c>
      <c r="C16" s="1">
        <v>14.6</v>
      </c>
      <c r="D16" s="1">
        <v>4.1219999999999999</v>
      </c>
      <c r="E16" s="4">
        <v>1509</v>
      </c>
    </row>
    <row r="17" spans="1:6" x14ac:dyDescent="0.25">
      <c r="A17" s="1"/>
      <c r="B17" s="1">
        <v>2000</v>
      </c>
      <c r="C17" s="1">
        <v>28.6</v>
      </c>
      <c r="D17" s="1">
        <v>6.758</v>
      </c>
      <c r="E17" s="4">
        <v>2018</v>
      </c>
    </row>
    <row r="18" spans="1:6" x14ac:dyDescent="0.25">
      <c r="A18" s="1"/>
      <c r="B18" s="1">
        <v>2500</v>
      </c>
      <c r="C18" s="1">
        <v>49.2</v>
      </c>
      <c r="D18" s="1">
        <v>10.119999999999999</v>
      </c>
      <c r="E18" s="5">
        <v>2492</v>
      </c>
    </row>
    <row r="19" spans="1:6" x14ac:dyDescent="0.25">
      <c r="A19" s="1"/>
      <c r="B19" s="1">
        <v>3000</v>
      </c>
      <c r="C19" s="1">
        <v>81.400000000000006</v>
      </c>
      <c r="D19" s="1">
        <v>14.27</v>
      </c>
      <c r="E19" s="5">
        <v>3012</v>
      </c>
    </row>
    <row r="20" spans="1:6" x14ac:dyDescent="0.25">
      <c r="A20" s="1"/>
      <c r="B20" s="1">
        <v>3500</v>
      </c>
      <c r="C20" s="1">
        <v>119.7</v>
      </c>
      <c r="D20" s="1">
        <v>19.059999999999999</v>
      </c>
      <c r="E20" s="5">
        <v>3487</v>
      </c>
    </row>
    <row r="21" spans="1:6" x14ac:dyDescent="0.25">
      <c r="A21" s="1"/>
      <c r="B21" s="1">
        <v>4000</v>
      </c>
      <c r="C21" s="1">
        <v>173.6</v>
      </c>
      <c r="D21" s="1">
        <v>24.47</v>
      </c>
      <c r="E21" s="5">
        <v>3970</v>
      </c>
    </row>
    <row r="22" spans="1:6" x14ac:dyDescent="0.25">
      <c r="A22" s="1">
        <v>10</v>
      </c>
      <c r="B22" s="1">
        <v>0</v>
      </c>
      <c r="C22" s="1"/>
      <c r="D22" s="1"/>
    </row>
    <row r="23" spans="1:6" x14ac:dyDescent="0.25">
      <c r="A23" s="1"/>
      <c r="B23" s="1">
        <v>250</v>
      </c>
      <c r="C23" s="1">
        <v>1.8</v>
      </c>
      <c r="D23" s="1">
        <v>2.3660000000000001</v>
      </c>
      <c r="E23" s="4">
        <v>240</v>
      </c>
    </row>
    <row r="24" spans="1:6" x14ac:dyDescent="0.25">
      <c r="A24" s="1"/>
      <c r="B24" s="1">
        <v>500</v>
      </c>
      <c r="C24" s="1">
        <v>3.1</v>
      </c>
      <c r="D24" s="1">
        <v>2.6579999999999999</v>
      </c>
      <c r="E24" s="5">
        <v>481</v>
      </c>
    </row>
    <row r="25" spans="1:6" x14ac:dyDescent="0.25">
      <c r="A25" s="1"/>
      <c r="B25" s="1">
        <v>1000</v>
      </c>
      <c r="C25" s="1">
        <v>7.9</v>
      </c>
      <c r="D25" s="1">
        <v>2.9510000000000001</v>
      </c>
      <c r="E25" s="5">
        <v>995</v>
      </c>
    </row>
    <row r="26" spans="1:6" x14ac:dyDescent="0.25">
      <c r="A26" s="1"/>
      <c r="B26" s="1">
        <v>1500</v>
      </c>
      <c r="C26" s="1">
        <v>15.7</v>
      </c>
      <c r="D26" s="1">
        <v>4.5620000000000003</v>
      </c>
      <c r="E26" s="5">
        <v>1501</v>
      </c>
    </row>
    <row r="27" spans="1:6" x14ac:dyDescent="0.25">
      <c r="A27" s="1"/>
      <c r="B27" s="1">
        <v>2000</v>
      </c>
      <c r="C27" s="1">
        <v>30.3</v>
      </c>
      <c r="D27" s="1">
        <v>7.49</v>
      </c>
      <c r="E27" s="5">
        <v>1985</v>
      </c>
    </row>
    <row r="28" spans="1:6" x14ac:dyDescent="0.25">
      <c r="A28" s="1"/>
      <c r="B28" s="1">
        <v>2500</v>
      </c>
      <c r="C28" s="1">
        <v>55.1</v>
      </c>
      <c r="D28" s="1">
        <v>11.3</v>
      </c>
      <c r="E28" s="5">
        <v>2485</v>
      </c>
    </row>
    <row r="29" spans="1:6" x14ac:dyDescent="0.25">
      <c r="A29" s="1"/>
      <c r="B29" s="1">
        <v>3000</v>
      </c>
      <c r="C29" s="1">
        <v>95</v>
      </c>
      <c r="D29" s="1">
        <v>17.149999999999999</v>
      </c>
      <c r="E29" s="5">
        <v>3042</v>
      </c>
    </row>
    <row r="30" spans="1:6" x14ac:dyDescent="0.25">
      <c r="A30" s="1"/>
      <c r="B30" s="1">
        <v>3500</v>
      </c>
      <c r="C30" s="1">
        <v>141</v>
      </c>
      <c r="D30" s="1">
        <v>22.42</v>
      </c>
      <c r="E30" s="5">
        <v>3500</v>
      </c>
    </row>
    <row r="31" spans="1:6" x14ac:dyDescent="0.25">
      <c r="A31" s="1"/>
      <c r="B31" s="1">
        <v>4000</v>
      </c>
      <c r="C31" s="1"/>
      <c r="D31" s="1"/>
      <c r="F31" t="s">
        <v>9</v>
      </c>
    </row>
    <row r="32" spans="1:6" x14ac:dyDescent="0.25">
      <c r="A32" s="1">
        <v>15</v>
      </c>
      <c r="B32" s="1">
        <v>0</v>
      </c>
      <c r="C32" s="1"/>
      <c r="D32" s="1"/>
    </row>
    <row r="33" spans="1:5" x14ac:dyDescent="0.25">
      <c r="A33" s="1"/>
      <c r="B33" s="1">
        <v>250</v>
      </c>
      <c r="C33" s="1">
        <v>1.8</v>
      </c>
      <c r="D33" s="1">
        <v>2.3660000000000001</v>
      </c>
      <c r="E33" s="4">
        <v>237</v>
      </c>
    </row>
    <row r="34" spans="1:5" x14ac:dyDescent="0.25">
      <c r="A34" s="1"/>
      <c r="B34" s="1">
        <v>500</v>
      </c>
      <c r="C34" s="1">
        <v>3.2</v>
      </c>
      <c r="D34" s="1">
        <v>2.512</v>
      </c>
      <c r="E34" s="5">
        <v>485</v>
      </c>
    </row>
    <row r="35" spans="1:5" x14ac:dyDescent="0.25">
      <c r="A35" s="1"/>
      <c r="B35" s="1">
        <v>1000</v>
      </c>
      <c r="C35" s="1">
        <v>7.7</v>
      </c>
      <c r="D35" s="1">
        <v>2.9510000000000001</v>
      </c>
      <c r="E35" s="5">
        <v>999</v>
      </c>
    </row>
    <row r="36" spans="1:5" x14ac:dyDescent="0.25">
      <c r="A36" s="1"/>
      <c r="B36" s="1">
        <v>1500</v>
      </c>
      <c r="C36" s="1">
        <v>17.100000000000001</v>
      </c>
      <c r="D36" s="1">
        <v>5.2939999999999996</v>
      </c>
      <c r="E36" s="5">
        <v>1498</v>
      </c>
    </row>
    <row r="37" spans="1:5" x14ac:dyDescent="0.25">
      <c r="A37" s="1"/>
      <c r="B37" s="1">
        <v>2000</v>
      </c>
      <c r="C37" s="1">
        <v>36.1</v>
      </c>
      <c r="D37" s="1">
        <v>9.1</v>
      </c>
      <c r="E37" s="5">
        <v>2001</v>
      </c>
    </row>
    <row r="38" spans="1:5" x14ac:dyDescent="0.25">
      <c r="A38" s="1"/>
      <c r="B38" s="1">
        <v>2500</v>
      </c>
      <c r="C38" s="1">
        <v>66.5</v>
      </c>
      <c r="D38" s="1">
        <v>14.22</v>
      </c>
      <c r="E38" s="5">
        <v>2495</v>
      </c>
    </row>
    <row r="39" spans="1:5" x14ac:dyDescent="0.25">
      <c r="A39" s="1"/>
      <c r="B39" s="1">
        <v>3000</v>
      </c>
      <c r="C39" s="1">
        <v>106.2</v>
      </c>
      <c r="D39" s="1">
        <v>19.79</v>
      </c>
      <c r="E39" s="5">
        <v>2965</v>
      </c>
    </row>
    <row r="40" spans="1:5" x14ac:dyDescent="0.25">
      <c r="A40" s="1"/>
      <c r="B40" s="1">
        <v>3500</v>
      </c>
      <c r="C40" s="1">
        <v>165.8</v>
      </c>
      <c r="D40" s="1">
        <v>26.81</v>
      </c>
      <c r="E40" s="5">
        <v>3471</v>
      </c>
    </row>
    <row r="41" spans="1:5" x14ac:dyDescent="0.25">
      <c r="A41" s="1"/>
      <c r="B41" s="1">
        <v>4000</v>
      </c>
      <c r="C41" s="1"/>
      <c r="D41" s="1"/>
    </row>
    <row r="42" spans="1:5" x14ac:dyDescent="0.25">
      <c r="A42" s="1">
        <v>20</v>
      </c>
      <c r="B42" s="1">
        <v>0</v>
      </c>
      <c r="C42" s="1"/>
      <c r="D42" s="1"/>
    </row>
    <row r="43" spans="1:5" x14ac:dyDescent="0.25">
      <c r="A43" s="1"/>
      <c r="B43" s="1">
        <v>250</v>
      </c>
      <c r="C43" s="1">
        <v>1.8</v>
      </c>
      <c r="D43" s="1">
        <v>2.0760000000000001</v>
      </c>
      <c r="E43" s="4">
        <v>242</v>
      </c>
    </row>
    <row r="44" spans="1:5" x14ac:dyDescent="0.25">
      <c r="A44" s="1"/>
      <c r="B44" s="1">
        <v>500</v>
      </c>
      <c r="C44" s="1">
        <v>3.1</v>
      </c>
      <c r="D44" s="1">
        <v>2.3660000000000001</v>
      </c>
      <c r="E44" s="5">
        <v>288</v>
      </c>
    </row>
    <row r="45" spans="1:5" x14ac:dyDescent="0.25">
      <c r="A45" s="1"/>
      <c r="B45" s="1">
        <v>1000</v>
      </c>
      <c r="C45" s="1">
        <v>7.9</v>
      </c>
      <c r="D45" s="1">
        <v>3.0979999999999999</v>
      </c>
      <c r="E45" s="5">
        <v>986</v>
      </c>
    </row>
    <row r="46" spans="1:5" x14ac:dyDescent="0.25">
      <c r="A46" s="1"/>
      <c r="B46" s="1">
        <v>1500</v>
      </c>
      <c r="C46" s="1">
        <v>21.2</v>
      </c>
      <c r="D46" s="1">
        <v>6.6109999999999998</v>
      </c>
      <c r="E46" s="5">
        <v>1502</v>
      </c>
    </row>
    <row r="47" spans="1:5" x14ac:dyDescent="0.25">
      <c r="A47" s="1"/>
      <c r="B47" s="1">
        <v>2000</v>
      </c>
      <c r="C47" s="1">
        <v>45.6</v>
      </c>
      <c r="D47" s="1">
        <v>11.59</v>
      </c>
      <c r="E47" s="5">
        <v>2009</v>
      </c>
    </row>
    <row r="48" spans="1:5" x14ac:dyDescent="0.25">
      <c r="A48" s="1"/>
      <c r="B48" s="1">
        <v>2500</v>
      </c>
      <c r="C48" s="1">
        <v>86.9</v>
      </c>
      <c r="D48" s="1">
        <v>18.62</v>
      </c>
      <c r="E48" s="5">
        <v>2530</v>
      </c>
    </row>
    <row r="49" spans="1:6" x14ac:dyDescent="0.25">
      <c r="A49" s="1"/>
      <c r="B49" s="1">
        <v>3000</v>
      </c>
      <c r="C49" s="1">
        <v>140.30000000000001</v>
      </c>
      <c r="D49" s="1">
        <v>25.94</v>
      </c>
      <c r="E49" s="5">
        <v>3011</v>
      </c>
    </row>
    <row r="50" spans="1:6" x14ac:dyDescent="0.25">
      <c r="A50" s="1"/>
      <c r="B50" s="1">
        <v>3500</v>
      </c>
      <c r="C50" s="1">
        <v>194</v>
      </c>
      <c r="D50" s="1">
        <v>32.229999999999997</v>
      </c>
      <c r="E50" s="5">
        <v>3369</v>
      </c>
    </row>
    <row r="51" spans="1:6" x14ac:dyDescent="0.25">
      <c r="A51" s="1"/>
      <c r="B51" s="1">
        <v>4000</v>
      </c>
      <c r="C51" s="1"/>
      <c r="D51" s="1"/>
    </row>
    <row r="52" spans="1:6" x14ac:dyDescent="0.25">
      <c r="A52" s="1">
        <v>25</v>
      </c>
      <c r="B52" s="1">
        <v>0</v>
      </c>
      <c r="C52" s="1"/>
      <c r="D52" s="1"/>
    </row>
    <row r="53" spans="1:6" x14ac:dyDescent="0.25">
      <c r="A53" s="1"/>
      <c r="B53" s="1">
        <v>250</v>
      </c>
      <c r="C53" s="1">
        <v>1.8</v>
      </c>
      <c r="D53" s="1">
        <v>2.3660000000000001</v>
      </c>
      <c r="E53" s="4">
        <v>242</v>
      </c>
    </row>
    <row r="54" spans="1:6" x14ac:dyDescent="0.25">
      <c r="A54" s="1"/>
      <c r="B54" s="1">
        <v>500</v>
      </c>
      <c r="C54" s="1">
        <v>3.1</v>
      </c>
      <c r="D54" s="1">
        <v>2.512</v>
      </c>
      <c r="E54" s="5">
        <v>291</v>
      </c>
    </row>
    <row r="55" spans="1:6" x14ac:dyDescent="0.25">
      <c r="A55" s="1"/>
      <c r="B55" s="1">
        <v>1000</v>
      </c>
      <c r="C55" s="1">
        <v>9.4</v>
      </c>
      <c r="D55" s="1">
        <v>3.6829999999999998</v>
      </c>
      <c r="E55" s="5">
        <v>988</v>
      </c>
    </row>
    <row r="56" spans="1:6" x14ac:dyDescent="0.25">
      <c r="A56" s="1"/>
      <c r="B56" s="1">
        <v>1500</v>
      </c>
      <c r="C56" s="1">
        <v>25.7</v>
      </c>
      <c r="D56" s="1">
        <v>8.5120000000000005</v>
      </c>
      <c r="E56" s="5">
        <v>1500</v>
      </c>
    </row>
    <row r="57" spans="1:6" x14ac:dyDescent="0.25">
      <c r="A57" s="1"/>
      <c r="B57" s="1">
        <v>2000</v>
      </c>
      <c r="C57" s="1">
        <v>7.5</v>
      </c>
      <c r="D57" s="1">
        <v>15.25</v>
      </c>
      <c r="E57" s="5">
        <v>1999</v>
      </c>
      <c r="F57" s="6"/>
    </row>
    <row r="58" spans="1:6" x14ac:dyDescent="0.25">
      <c r="A58" s="1"/>
      <c r="B58" s="1">
        <v>2500</v>
      </c>
      <c r="C58" s="1">
        <v>104.6</v>
      </c>
      <c r="D58" s="1">
        <v>23.15</v>
      </c>
      <c r="E58" s="5">
        <v>2484</v>
      </c>
    </row>
    <row r="59" spans="1:6" x14ac:dyDescent="0.25">
      <c r="A59" s="1"/>
      <c r="B59" s="1">
        <v>3000</v>
      </c>
      <c r="C59" s="1">
        <v>170.6</v>
      </c>
      <c r="D59" s="1">
        <v>32.229999999999997</v>
      </c>
      <c r="E59" s="5">
        <v>2950</v>
      </c>
    </row>
    <row r="60" spans="1:6" x14ac:dyDescent="0.25">
      <c r="A60" s="1"/>
      <c r="B60" s="1">
        <v>3500</v>
      </c>
      <c r="C60" s="1"/>
      <c r="D60" s="1"/>
    </row>
    <row r="61" spans="1:6" x14ac:dyDescent="0.25">
      <c r="A61" s="1"/>
      <c r="B61" s="1">
        <v>4000</v>
      </c>
      <c r="C61" s="1"/>
      <c r="D61" s="1"/>
    </row>
    <row r="62" spans="1:6" x14ac:dyDescent="0.25">
      <c r="A62" s="1">
        <v>30</v>
      </c>
      <c r="B62" s="1">
        <v>0</v>
      </c>
      <c r="C62" s="1"/>
      <c r="D62" s="1"/>
    </row>
    <row r="63" spans="1:6" x14ac:dyDescent="0.25">
      <c r="A63" s="1"/>
      <c r="B63" s="1">
        <v>250</v>
      </c>
      <c r="C63" s="1">
        <v>1.8</v>
      </c>
      <c r="D63" s="1">
        <v>2.3660000000000001</v>
      </c>
      <c r="E63" s="4">
        <v>241</v>
      </c>
    </row>
    <row r="64" spans="1:6" x14ac:dyDescent="0.25">
      <c r="A64" s="1"/>
      <c r="B64" s="1">
        <v>500</v>
      </c>
      <c r="C64" s="1">
        <v>3.1</v>
      </c>
      <c r="D64" s="1">
        <v>2.3660000000000001</v>
      </c>
      <c r="E64">
        <v>488</v>
      </c>
    </row>
    <row r="65" spans="1:5" x14ac:dyDescent="0.25">
      <c r="A65" s="1"/>
      <c r="B65" s="1">
        <v>1000</v>
      </c>
      <c r="C65" s="1">
        <v>12.2</v>
      </c>
      <c r="D65" s="1">
        <v>5.5860000000000003</v>
      </c>
      <c r="E65" s="4">
        <v>992</v>
      </c>
    </row>
    <row r="66" spans="1:5" x14ac:dyDescent="0.25">
      <c r="A66" s="1"/>
      <c r="B66" s="1">
        <v>1500</v>
      </c>
      <c r="C66" s="1">
        <v>34.6</v>
      </c>
      <c r="D66" s="1">
        <v>11.74</v>
      </c>
      <c r="E66" s="5">
        <v>1493</v>
      </c>
    </row>
    <row r="67" spans="1:5" x14ac:dyDescent="0.25">
      <c r="A67" s="1"/>
      <c r="B67" s="1">
        <v>2000</v>
      </c>
      <c r="C67" s="1">
        <v>77.7</v>
      </c>
      <c r="D67" s="1">
        <v>20.52</v>
      </c>
      <c r="E67" s="5">
        <v>2036</v>
      </c>
    </row>
    <row r="68" spans="1:5" x14ac:dyDescent="0.25">
      <c r="A68" s="1"/>
      <c r="B68" s="1">
        <v>2500</v>
      </c>
      <c r="C68" s="1">
        <v>142</v>
      </c>
      <c r="D68" s="1">
        <v>31.25</v>
      </c>
      <c r="E68" s="5">
        <v>2506</v>
      </c>
    </row>
    <row r="69" spans="1:5" x14ac:dyDescent="0.25">
      <c r="A69" s="1"/>
      <c r="B69" s="1">
        <v>3000</v>
      </c>
      <c r="C69" s="1"/>
      <c r="D69" s="1"/>
    </row>
    <row r="70" spans="1:5" x14ac:dyDescent="0.25">
      <c r="A70" s="1"/>
      <c r="B70" s="1">
        <v>3500</v>
      </c>
      <c r="C70" s="1"/>
      <c r="D70" s="1"/>
    </row>
    <row r="71" spans="1:5" x14ac:dyDescent="0.25">
      <c r="A71" s="1"/>
      <c r="B71" s="1">
        <v>4000</v>
      </c>
      <c r="C71" s="1"/>
      <c r="D71" s="1"/>
    </row>
    <row r="72" spans="1:5" x14ac:dyDescent="0.25">
      <c r="A72" s="1">
        <v>35</v>
      </c>
      <c r="B72" s="1">
        <v>0</v>
      </c>
      <c r="C72" s="1"/>
      <c r="D72" s="1"/>
    </row>
    <row r="73" spans="1:5" x14ac:dyDescent="0.25">
      <c r="A73" s="1"/>
      <c r="B73" s="1">
        <v>250</v>
      </c>
      <c r="C73" s="1">
        <v>1.8</v>
      </c>
      <c r="D73" s="1">
        <v>2.3660000000000001</v>
      </c>
      <c r="E73" s="4">
        <v>255</v>
      </c>
    </row>
    <row r="74" spans="1:5" x14ac:dyDescent="0.25">
      <c r="A74" s="1"/>
      <c r="B74" s="1">
        <v>500</v>
      </c>
      <c r="C74" s="1">
        <v>3.2</v>
      </c>
      <c r="D74" s="1">
        <v>2.6579999999999999</v>
      </c>
      <c r="E74" s="4">
        <v>492</v>
      </c>
    </row>
    <row r="75" spans="1:5" x14ac:dyDescent="0.25">
      <c r="A75" s="1"/>
      <c r="B75" s="1">
        <v>1000</v>
      </c>
      <c r="C75" s="1">
        <v>16.8</v>
      </c>
      <c r="D75" s="1">
        <v>7.9290000000000003</v>
      </c>
      <c r="E75" s="4">
        <v>983</v>
      </c>
    </row>
    <row r="76" spans="1:5" x14ac:dyDescent="0.25">
      <c r="A76" s="1"/>
      <c r="B76" s="1">
        <v>1500</v>
      </c>
      <c r="C76" s="1">
        <v>49.2</v>
      </c>
      <c r="D76" s="1">
        <v>17.3</v>
      </c>
      <c r="E76" s="5">
        <v>1511</v>
      </c>
    </row>
    <row r="77" spans="1:5" x14ac:dyDescent="0.25">
      <c r="A77" s="1"/>
      <c r="B77" s="1">
        <v>2000</v>
      </c>
      <c r="C77" s="1">
        <v>117.4</v>
      </c>
      <c r="D77" s="1">
        <v>31.3</v>
      </c>
      <c r="E77" s="5">
        <v>2033</v>
      </c>
    </row>
    <row r="78" spans="1:5" x14ac:dyDescent="0.25">
      <c r="A78" s="1"/>
      <c r="B78" s="1">
        <v>2500</v>
      </c>
      <c r="C78" s="1">
        <v>185.5</v>
      </c>
      <c r="D78" s="1">
        <v>42.48</v>
      </c>
      <c r="E78" s="5">
        <v>2404</v>
      </c>
    </row>
    <row r="79" spans="1:5" x14ac:dyDescent="0.25">
      <c r="A79" s="1"/>
      <c r="B79" s="1">
        <v>3000</v>
      </c>
      <c r="C79" s="1"/>
      <c r="D79" s="1"/>
    </row>
    <row r="80" spans="1:5" x14ac:dyDescent="0.25">
      <c r="A80" s="1"/>
      <c r="B80" s="1">
        <v>3500</v>
      </c>
      <c r="C80" s="1"/>
      <c r="D80" s="1"/>
    </row>
    <row r="81" spans="1:4" x14ac:dyDescent="0.25">
      <c r="A81" s="1"/>
      <c r="B81" s="1">
        <v>4000</v>
      </c>
      <c r="C81" s="1"/>
      <c r="D81" s="1"/>
    </row>
    <row r="82" spans="1:4" x14ac:dyDescent="0.25">
      <c r="A82" s="1">
        <v>40</v>
      </c>
      <c r="B82" s="1">
        <v>0</v>
      </c>
      <c r="C82" s="1"/>
      <c r="D82" s="1"/>
    </row>
    <row r="83" spans="1:4" x14ac:dyDescent="0.25">
      <c r="A83" s="1"/>
      <c r="B83" s="1">
        <v>250</v>
      </c>
      <c r="C83" s="1"/>
      <c r="D83" s="1"/>
    </row>
    <row r="84" spans="1:4" x14ac:dyDescent="0.25">
      <c r="A84" s="1"/>
      <c r="B84" s="1">
        <v>500</v>
      </c>
      <c r="C84" s="1"/>
      <c r="D84" s="1"/>
    </row>
    <row r="85" spans="1:4" x14ac:dyDescent="0.25">
      <c r="A85" s="1"/>
      <c r="B85" s="1">
        <v>1000</v>
      </c>
      <c r="C85" s="1"/>
      <c r="D85" s="1"/>
    </row>
    <row r="86" spans="1:4" x14ac:dyDescent="0.25">
      <c r="A86" s="1"/>
      <c r="B86" s="1">
        <v>1500</v>
      </c>
      <c r="C86" s="1"/>
      <c r="D86" s="1"/>
    </row>
    <row r="87" spans="1:4" x14ac:dyDescent="0.25">
      <c r="A87" s="1"/>
      <c r="B87" s="1">
        <v>2000</v>
      </c>
      <c r="C87" s="1"/>
      <c r="D87" s="1"/>
    </row>
    <row r="88" spans="1:4" x14ac:dyDescent="0.25">
      <c r="A88" s="1"/>
      <c r="B88" s="1">
        <v>2500</v>
      </c>
      <c r="C88" s="1"/>
      <c r="D88" s="1"/>
    </row>
    <row r="89" spans="1:4" x14ac:dyDescent="0.25">
      <c r="A89" s="1"/>
      <c r="B89" s="1">
        <v>3000</v>
      </c>
      <c r="C89" s="1"/>
      <c r="D89" s="1"/>
    </row>
    <row r="90" spans="1:4" x14ac:dyDescent="0.25">
      <c r="A90" s="1"/>
      <c r="B90" s="1">
        <v>3500</v>
      </c>
      <c r="C90" s="1"/>
      <c r="D90" s="1"/>
    </row>
    <row r="91" spans="1:4" x14ac:dyDescent="0.25">
      <c r="A91" s="1"/>
      <c r="B91" s="1">
        <v>4000</v>
      </c>
      <c r="C91" s="1"/>
      <c r="D91" s="1"/>
    </row>
    <row r="92" spans="1:4" x14ac:dyDescent="0.25">
      <c r="A92" s="1">
        <v>45</v>
      </c>
      <c r="B92" s="1">
        <v>0</v>
      </c>
      <c r="C92" s="1"/>
      <c r="D92" s="1"/>
    </row>
    <row r="93" spans="1:4" x14ac:dyDescent="0.25">
      <c r="A93" s="1"/>
      <c r="B93" s="1">
        <v>250</v>
      </c>
      <c r="C93" s="1"/>
      <c r="D93" s="1"/>
    </row>
    <row r="94" spans="1:4" x14ac:dyDescent="0.25">
      <c r="A94" s="1"/>
      <c r="B94" s="1">
        <v>500</v>
      </c>
      <c r="C94" s="1"/>
      <c r="D94" s="1"/>
    </row>
    <row r="95" spans="1:4" x14ac:dyDescent="0.25">
      <c r="A95" s="1"/>
      <c r="B95" s="1">
        <v>1000</v>
      </c>
      <c r="C95" s="1"/>
      <c r="D95" s="1"/>
    </row>
    <row r="96" spans="1:4" x14ac:dyDescent="0.25">
      <c r="A96" s="1"/>
      <c r="B96" s="1">
        <v>1500</v>
      </c>
      <c r="C96" s="1"/>
      <c r="D96" s="1"/>
    </row>
    <row r="97" spans="1:4" x14ac:dyDescent="0.25">
      <c r="A97" s="1"/>
      <c r="B97" s="1">
        <v>2000</v>
      </c>
      <c r="C97" s="1"/>
      <c r="D97" s="1"/>
    </row>
    <row r="98" spans="1:4" x14ac:dyDescent="0.25">
      <c r="A98" s="1"/>
      <c r="B98" s="1">
        <v>2500</v>
      </c>
      <c r="C98" s="1"/>
      <c r="D98" s="1"/>
    </row>
    <row r="99" spans="1:4" x14ac:dyDescent="0.25">
      <c r="A99" s="1"/>
      <c r="B99" s="1">
        <v>3000</v>
      </c>
      <c r="C99" s="1"/>
      <c r="D99" s="1"/>
    </row>
    <row r="100" spans="1:4" x14ac:dyDescent="0.25">
      <c r="A100" s="1"/>
      <c r="B100" s="1">
        <v>3500</v>
      </c>
      <c r="C100" s="1"/>
      <c r="D100" s="1"/>
    </row>
    <row r="101" spans="1:4" x14ac:dyDescent="0.25">
      <c r="A101" s="1"/>
      <c r="B101" s="1">
        <v>4000</v>
      </c>
      <c r="C101" s="1"/>
      <c r="D101" s="1"/>
    </row>
    <row r="102" spans="1:4" x14ac:dyDescent="0.25">
      <c r="A102" s="1">
        <v>50</v>
      </c>
      <c r="B102" s="1">
        <v>0</v>
      </c>
      <c r="C102" s="1"/>
      <c r="D102" s="1"/>
    </row>
    <row r="103" spans="1:4" x14ac:dyDescent="0.25">
      <c r="A103" s="1"/>
      <c r="B103" s="1">
        <v>250</v>
      </c>
      <c r="C103" s="1"/>
      <c r="D103" s="1"/>
    </row>
    <row r="104" spans="1:4" x14ac:dyDescent="0.25">
      <c r="A104" s="1"/>
      <c r="B104" s="1">
        <v>500</v>
      </c>
      <c r="C104" s="1"/>
      <c r="D104" s="1"/>
    </row>
    <row r="105" spans="1:4" x14ac:dyDescent="0.25">
      <c r="A105" s="1"/>
      <c r="B105" s="1">
        <v>1000</v>
      </c>
      <c r="C105" s="1"/>
      <c r="D105" s="1"/>
    </row>
    <row r="106" spans="1:4" x14ac:dyDescent="0.25">
      <c r="A106" s="1"/>
      <c r="B106" s="1">
        <v>1500</v>
      </c>
      <c r="C106" s="1"/>
      <c r="D106" s="1"/>
    </row>
    <row r="107" spans="1:4" x14ac:dyDescent="0.25">
      <c r="A107" s="1"/>
      <c r="B107" s="1">
        <v>2000</v>
      </c>
      <c r="C107" s="1"/>
      <c r="D107" s="1"/>
    </row>
    <row r="108" spans="1:4" x14ac:dyDescent="0.25">
      <c r="A108" s="1"/>
      <c r="B108" s="1">
        <v>2500</v>
      </c>
      <c r="C108" s="1"/>
      <c r="D108" s="1"/>
    </row>
    <row r="109" spans="1:4" x14ac:dyDescent="0.25">
      <c r="A109" s="1"/>
      <c r="B109" s="1">
        <v>3000</v>
      </c>
      <c r="C109" s="1"/>
      <c r="D109" s="1"/>
    </row>
    <row r="110" spans="1:4" x14ac:dyDescent="0.25">
      <c r="A110" s="1"/>
      <c r="B110" s="1">
        <v>3500</v>
      </c>
      <c r="C110" s="1"/>
      <c r="D110" s="1"/>
    </row>
    <row r="111" spans="1:4" x14ac:dyDescent="0.25">
      <c r="A111" s="1"/>
      <c r="B111" s="1">
        <v>4000</v>
      </c>
      <c r="C111" s="1"/>
      <c r="D111" s="1"/>
    </row>
    <row r="112" spans="1:4" x14ac:dyDescent="0.25">
      <c r="A112" s="1">
        <v>55</v>
      </c>
      <c r="B112" s="1">
        <v>0</v>
      </c>
      <c r="C112" s="1"/>
      <c r="D112" s="1"/>
    </row>
    <row r="113" spans="1:4" x14ac:dyDescent="0.25">
      <c r="A113" s="1"/>
      <c r="B113" s="1">
        <v>250</v>
      </c>
      <c r="C113" s="1"/>
      <c r="D113" s="1"/>
    </row>
    <row r="114" spans="1:4" x14ac:dyDescent="0.25">
      <c r="A114" s="1"/>
      <c r="B114" s="1">
        <v>500</v>
      </c>
      <c r="C114" s="1"/>
      <c r="D114" s="1"/>
    </row>
    <row r="115" spans="1:4" x14ac:dyDescent="0.25">
      <c r="A115" s="1"/>
      <c r="B115" s="1">
        <v>1000</v>
      </c>
      <c r="C115" s="1"/>
      <c r="D115" s="1"/>
    </row>
    <row r="116" spans="1:4" x14ac:dyDescent="0.25">
      <c r="A116" s="1"/>
      <c r="B116" s="1">
        <v>1500</v>
      </c>
      <c r="C116" s="1"/>
      <c r="D116" s="1"/>
    </row>
    <row r="117" spans="1:4" x14ac:dyDescent="0.25">
      <c r="A117" s="1"/>
      <c r="B117" s="1">
        <v>2000</v>
      </c>
      <c r="C117" s="1"/>
      <c r="D117" s="1"/>
    </row>
    <row r="118" spans="1:4" x14ac:dyDescent="0.25">
      <c r="A118" s="1"/>
      <c r="B118" s="1">
        <v>2500</v>
      </c>
      <c r="C118" s="1"/>
      <c r="D118" s="1"/>
    </row>
    <row r="119" spans="1:4" x14ac:dyDescent="0.25">
      <c r="A119" s="1"/>
      <c r="B119" s="1">
        <v>3000</v>
      </c>
      <c r="C119" s="1"/>
      <c r="D119" s="1"/>
    </row>
    <row r="120" spans="1:4" x14ac:dyDescent="0.25">
      <c r="A120" s="1"/>
      <c r="B120" s="1">
        <v>3500</v>
      </c>
      <c r="C120" s="1"/>
      <c r="D120" s="1"/>
    </row>
    <row r="121" spans="1:4" x14ac:dyDescent="0.25">
      <c r="A121" s="1"/>
      <c r="B121" s="1">
        <v>4000</v>
      </c>
      <c r="C121" s="1"/>
      <c r="D121" s="1"/>
    </row>
    <row r="122" spans="1:4" x14ac:dyDescent="0.25">
      <c r="A122" s="1">
        <v>60</v>
      </c>
      <c r="B122" s="1">
        <v>0</v>
      </c>
      <c r="C122" s="1"/>
      <c r="D122" s="1"/>
    </row>
    <row r="123" spans="1:4" x14ac:dyDescent="0.25">
      <c r="A123" s="1"/>
      <c r="B123" s="1">
        <v>250</v>
      </c>
      <c r="C123" s="1"/>
      <c r="D123" s="1"/>
    </row>
    <row r="124" spans="1:4" x14ac:dyDescent="0.25">
      <c r="A124" s="1"/>
      <c r="B124" s="1">
        <v>500</v>
      </c>
      <c r="C124" s="1"/>
      <c r="D124" s="1"/>
    </row>
    <row r="125" spans="1:4" x14ac:dyDescent="0.25">
      <c r="A125" s="1"/>
      <c r="B125" s="1">
        <v>1000</v>
      </c>
      <c r="C125" s="1"/>
      <c r="D125" s="1"/>
    </row>
    <row r="126" spans="1:4" x14ac:dyDescent="0.25">
      <c r="A126" s="1"/>
      <c r="B126" s="1">
        <v>1500</v>
      </c>
      <c r="C126" s="1"/>
      <c r="D126" s="1"/>
    </row>
    <row r="127" spans="1:4" x14ac:dyDescent="0.25">
      <c r="A127" s="1"/>
      <c r="B127" s="1">
        <v>2000</v>
      </c>
      <c r="C127" s="1"/>
      <c r="D127" s="1"/>
    </row>
    <row r="128" spans="1:4" x14ac:dyDescent="0.25">
      <c r="A128" s="1"/>
      <c r="B128" s="1">
        <v>2500</v>
      </c>
      <c r="C128" s="1"/>
      <c r="D128" s="1"/>
    </row>
    <row r="129" spans="1:4" x14ac:dyDescent="0.25">
      <c r="A129" s="1"/>
      <c r="B129" s="1">
        <v>3000</v>
      </c>
      <c r="C129" s="1"/>
      <c r="D129" s="1"/>
    </row>
    <row r="130" spans="1:4" x14ac:dyDescent="0.25">
      <c r="A130" s="1"/>
      <c r="B130" s="1">
        <v>3500</v>
      </c>
      <c r="C130" s="1"/>
      <c r="D130" s="1"/>
    </row>
    <row r="131" spans="1:4" x14ac:dyDescent="0.25">
      <c r="A131" s="1"/>
      <c r="B131" s="1">
        <v>4000</v>
      </c>
      <c r="C131" s="1"/>
      <c r="D131" s="1"/>
    </row>
    <row r="132" spans="1:4" x14ac:dyDescent="0.25">
      <c r="A132" s="1">
        <v>65</v>
      </c>
      <c r="B132" s="1">
        <v>0</v>
      </c>
      <c r="C132" s="1"/>
      <c r="D132" s="1"/>
    </row>
    <row r="133" spans="1:4" x14ac:dyDescent="0.25">
      <c r="A133" s="1"/>
      <c r="B133" s="1">
        <v>250</v>
      </c>
      <c r="C133" s="1"/>
      <c r="D133" s="1"/>
    </row>
    <row r="134" spans="1:4" x14ac:dyDescent="0.25">
      <c r="A134" s="1"/>
      <c r="B134" s="1">
        <v>500</v>
      </c>
      <c r="C134" s="1"/>
      <c r="D134" s="1"/>
    </row>
    <row r="135" spans="1:4" x14ac:dyDescent="0.25">
      <c r="A135" s="1"/>
      <c r="B135" s="1">
        <v>1000</v>
      </c>
      <c r="C135" s="1"/>
      <c r="D135" s="1"/>
    </row>
    <row r="136" spans="1:4" x14ac:dyDescent="0.25">
      <c r="A136" s="1"/>
      <c r="B136" s="1">
        <v>1500</v>
      </c>
      <c r="C136" s="1"/>
      <c r="D136" s="1"/>
    </row>
    <row r="137" spans="1:4" x14ac:dyDescent="0.25">
      <c r="A137" s="1"/>
      <c r="B137" s="1">
        <v>2000</v>
      </c>
      <c r="C137" s="1"/>
      <c r="D137" s="1"/>
    </row>
    <row r="138" spans="1:4" x14ac:dyDescent="0.25">
      <c r="A138" s="1"/>
      <c r="B138" s="1">
        <v>2500</v>
      </c>
      <c r="C138" s="1"/>
      <c r="D138" s="1"/>
    </row>
    <row r="139" spans="1:4" x14ac:dyDescent="0.25">
      <c r="A139" s="1"/>
      <c r="B139" s="1">
        <v>3000</v>
      </c>
      <c r="C139" s="1"/>
      <c r="D139" s="1"/>
    </row>
    <row r="140" spans="1:4" x14ac:dyDescent="0.25">
      <c r="A140" s="1"/>
      <c r="B140" s="1">
        <v>3500</v>
      </c>
      <c r="C140" s="1"/>
      <c r="D140" s="1"/>
    </row>
    <row r="141" spans="1:4" x14ac:dyDescent="0.25">
      <c r="A141" s="1"/>
      <c r="B141" s="1">
        <v>4000</v>
      </c>
      <c r="C141" s="1"/>
      <c r="D141" s="1"/>
    </row>
    <row r="142" spans="1:4" x14ac:dyDescent="0.25">
      <c r="A142" s="1">
        <v>70</v>
      </c>
      <c r="B142" s="1">
        <v>0</v>
      </c>
      <c r="C142" s="1"/>
      <c r="D142" s="1"/>
    </row>
    <row r="143" spans="1:4" x14ac:dyDescent="0.25">
      <c r="A143" s="1"/>
      <c r="B143" s="1">
        <v>250</v>
      </c>
      <c r="C143" s="1"/>
      <c r="D143" s="1"/>
    </row>
    <row r="144" spans="1:4" x14ac:dyDescent="0.25">
      <c r="A144" s="1"/>
      <c r="B144" s="1">
        <v>500</v>
      </c>
      <c r="C144" s="1"/>
      <c r="D144" s="1"/>
    </row>
    <row r="145" spans="1:4" x14ac:dyDescent="0.25">
      <c r="A145" s="1"/>
      <c r="B145" s="1">
        <v>1000</v>
      </c>
      <c r="C145" s="1"/>
      <c r="D145" s="1"/>
    </row>
    <row r="146" spans="1:4" x14ac:dyDescent="0.25">
      <c r="A146" s="1"/>
      <c r="B146" s="1">
        <v>1500</v>
      </c>
      <c r="C146" s="1"/>
      <c r="D146" s="1"/>
    </row>
    <row r="147" spans="1:4" x14ac:dyDescent="0.25">
      <c r="A147" s="1"/>
      <c r="B147" s="1">
        <v>2000</v>
      </c>
      <c r="C147" s="1"/>
      <c r="D147" s="1"/>
    </row>
    <row r="148" spans="1:4" x14ac:dyDescent="0.25">
      <c r="A148" s="1"/>
      <c r="B148" s="1">
        <v>2500</v>
      </c>
      <c r="C148" s="1"/>
      <c r="D148" s="1"/>
    </row>
    <row r="149" spans="1:4" x14ac:dyDescent="0.25">
      <c r="A149" s="1"/>
      <c r="B149" s="1">
        <v>3000</v>
      </c>
      <c r="C149" s="1"/>
      <c r="D149" s="1"/>
    </row>
    <row r="150" spans="1:4" x14ac:dyDescent="0.25">
      <c r="A150" s="1"/>
      <c r="B150" s="1">
        <v>3500</v>
      </c>
      <c r="C150" s="1"/>
      <c r="D150" s="1"/>
    </row>
    <row r="151" spans="1:4" x14ac:dyDescent="0.25">
      <c r="A151" s="1"/>
      <c r="B151" s="1">
        <v>4000</v>
      </c>
      <c r="C151" s="1"/>
      <c r="D151" s="1"/>
    </row>
    <row r="152" spans="1:4" x14ac:dyDescent="0.25">
      <c r="A152" s="1">
        <v>75</v>
      </c>
      <c r="B152" s="1">
        <v>0</v>
      </c>
      <c r="C152" s="1"/>
      <c r="D152" s="1"/>
    </row>
    <row r="153" spans="1:4" x14ac:dyDescent="0.25">
      <c r="A153" s="1"/>
      <c r="B153" s="1">
        <v>250</v>
      </c>
      <c r="C153" s="1"/>
      <c r="D153" s="1"/>
    </row>
    <row r="154" spans="1:4" x14ac:dyDescent="0.25">
      <c r="A154" s="1"/>
      <c r="B154" s="1">
        <v>500</v>
      </c>
      <c r="C154" s="1"/>
      <c r="D154" s="1"/>
    </row>
    <row r="155" spans="1:4" x14ac:dyDescent="0.25">
      <c r="A155" s="1"/>
      <c r="B155" s="1">
        <v>1000</v>
      </c>
      <c r="C155" s="1"/>
      <c r="D155" s="1"/>
    </row>
    <row r="156" spans="1:4" x14ac:dyDescent="0.25">
      <c r="A156" s="1"/>
      <c r="B156" s="1">
        <v>1500</v>
      </c>
      <c r="C156" s="1"/>
      <c r="D156" s="1"/>
    </row>
    <row r="157" spans="1:4" x14ac:dyDescent="0.25">
      <c r="A157" s="1"/>
      <c r="B157" s="1">
        <v>2000</v>
      </c>
      <c r="C157" s="1"/>
      <c r="D157" s="1"/>
    </row>
    <row r="158" spans="1:4" x14ac:dyDescent="0.25">
      <c r="A158" s="1"/>
      <c r="B158" s="1">
        <v>2500</v>
      </c>
      <c r="C158" s="1"/>
      <c r="D158" s="1"/>
    </row>
    <row r="159" spans="1:4" x14ac:dyDescent="0.25">
      <c r="A159" s="1"/>
      <c r="B159" s="1">
        <v>3000</v>
      </c>
      <c r="C159" s="1"/>
      <c r="D159" s="1"/>
    </row>
    <row r="160" spans="1:4" x14ac:dyDescent="0.25">
      <c r="A160" s="1"/>
      <c r="B160" s="1">
        <v>3500</v>
      </c>
      <c r="C160" s="1"/>
      <c r="D160" s="1"/>
    </row>
    <row r="161" spans="1:4" x14ac:dyDescent="0.25">
      <c r="A161" s="1"/>
      <c r="B161" s="1">
        <v>4000</v>
      </c>
      <c r="C161" s="1"/>
      <c r="D161" s="1"/>
    </row>
    <row r="162" spans="1:4" x14ac:dyDescent="0.25">
      <c r="A162" s="1">
        <v>80</v>
      </c>
      <c r="B162" s="1">
        <v>0</v>
      </c>
      <c r="C162" s="1"/>
      <c r="D162" s="1"/>
    </row>
    <row r="163" spans="1:4" x14ac:dyDescent="0.25">
      <c r="A163" s="1"/>
      <c r="B163" s="1">
        <v>250</v>
      </c>
      <c r="C163" s="1"/>
      <c r="D163" s="1"/>
    </row>
    <row r="164" spans="1:4" x14ac:dyDescent="0.25">
      <c r="A164" s="1"/>
      <c r="B164" s="1">
        <v>500</v>
      </c>
      <c r="C164" s="1"/>
      <c r="D164" s="1"/>
    </row>
    <row r="165" spans="1:4" x14ac:dyDescent="0.25">
      <c r="A165" s="1"/>
      <c r="B165" s="1">
        <v>1000</v>
      </c>
      <c r="C165" s="1"/>
      <c r="D165" s="1"/>
    </row>
    <row r="166" spans="1:4" x14ac:dyDescent="0.25">
      <c r="A166" s="1"/>
      <c r="B166" s="1">
        <v>1500</v>
      </c>
      <c r="C166" s="1"/>
      <c r="D166" s="1"/>
    </row>
    <row r="167" spans="1:4" x14ac:dyDescent="0.25">
      <c r="A167" s="1"/>
      <c r="B167" s="1">
        <v>2000</v>
      </c>
      <c r="C167" s="1"/>
      <c r="D167" s="1"/>
    </row>
    <row r="168" spans="1:4" x14ac:dyDescent="0.25">
      <c r="A168" s="1"/>
      <c r="B168" s="1">
        <v>2500</v>
      </c>
      <c r="C168" s="1"/>
      <c r="D168" s="1"/>
    </row>
    <row r="169" spans="1:4" x14ac:dyDescent="0.25">
      <c r="A169" s="1"/>
      <c r="B169" s="1">
        <v>3000</v>
      </c>
      <c r="C169" s="1"/>
      <c r="D169" s="1"/>
    </row>
    <row r="170" spans="1:4" x14ac:dyDescent="0.25">
      <c r="A170" s="1"/>
      <c r="B170" s="1">
        <v>3500</v>
      </c>
      <c r="C170" s="1"/>
      <c r="D170" s="1"/>
    </row>
    <row r="171" spans="1:4" x14ac:dyDescent="0.25">
      <c r="A171" s="1"/>
      <c r="B171" s="1">
        <v>4000</v>
      </c>
      <c r="C171" s="1"/>
      <c r="D171" s="1"/>
    </row>
    <row r="172" spans="1:4" x14ac:dyDescent="0.25">
      <c r="A172" s="1">
        <v>85</v>
      </c>
      <c r="B172" s="1">
        <v>0</v>
      </c>
      <c r="C172" s="1"/>
      <c r="D172" s="1"/>
    </row>
    <row r="173" spans="1:4" x14ac:dyDescent="0.25">
      <c r="A173" s="1"/>
      <c r="B173" s="1">
        <v>250</v>
      </c>
      <c r="C173" s="1"/>
      <c r="D173" s="1"/>
    </row>
    <row r="174" spans="1:4" x14ac:dyDescent="0.25">
      <c r="A174" s="1"/>
      <c r="B174" s="1">
        <v>500</v>
      </c>
      <c r="C174" s="1"/>
      <c r="D174" s="1"/>
    </row>
    <row r="175" spans="1:4" x14ac:dyDescent="0.25">
      <c r="A175" s="1"/>
      <c r="B175" s="1">
        <v>1000</v>
      </c>
      <c r="C175" s="1"/>
      <c r="D175" s="1"/>
    </row>
    <row r="176" spans="1:4" x14ac:dyDescent="0.25">
      <c r="A176" s="1"/>
      <c r="B176" s="1">
        <v>1500</v>
      </c>
      <c r="C176" s="1"/>
      <c r="D176" s="1"/>
    </row>
    <row r="177" spans="1:4" x14ac:dyDescent="0.25">
      <c r="A177" s="1"/>
      <c r="B177" s="1">
        <v>2000</v>
      </c>
      <c r="C177" s="1"/>
      <c r="D177" s="1"/>
    </row>
    <row r="178" spans="1:4" x14ac:dyDescent="0.25">
      <c r="A178" s="1"/>
      <c r="B178" s="1">
        <v>2500</v>
      </c>
      <c r="C178" s="1"/>
      <c r="D178" s="1"/>
    </row>
    <row r="179" spans="1:4" x14ac:dyDescent="0.25">
      <c r="A179" s="1"/>
      <c r="B179" s="1">
        <v>3000</v>
      </c>
      <c r="C179" s="1"/>
      <c r="D179" s="1"/>
    </row>
    <row r="180" spans="1:4" x14ac:dyDescent="0.25">
      <c r="A180" s="1"/>
      <c r="B180" s="1">
        <v>3500</v>
      </c>
      <c r="C180" s="1"/>
      <c r="D180" s="1"/>
    </row>
    <row r="181" spans="1:4" x14ac:dyDescent="0.25">
      <c r="A181" s="1"/>
      <c r="B181" s="1">
        <v>4000</v>
      </c>
      <c r="C181" s="1"/>
      <c r="D181" s="1"/>
    </row>
    <row r="182" spans="1:4" x14ac:dyDescent="0.25">
      <c r="A182" s="1">
        <v>100</v>
      </c>
      <c r="B182" s="1">
        <v>0</v>
      </c>
      <c r="C182" s="1"/>
      <c r="D182" s="1"/>
    </row>
    <row r="183" spans="1:4" x14ac:dyDescent="0.25">
      <c r="A183" s="1"/>
      <c r="B183" s="1">
        <v>250</v>
      </c>
      <c r="C183" s="1"/>
      <c r="D183" s="1"/>
    </row>
    <row r="184" spans="1:4" x14ac:dyDescent="0.25">
      <c r="A184" s="1"/>
      <c r="B184" s="1">
        <v>500</v>
      </c>
      <c r="C184" s="1"/>
      <c r="D184" s="1"/>
    </row>
    <row r="185" spans="1:4" x14ac:dyDescent="0.25">
      <c r="A185" s="1"/>
      <c r="B185" s="1">
        <v>1000</v>
      </c>
      <c r="C185" s="1"/>
      <c r="D185" s="1"/>
    </row>
    <row r="186" spans="1:4" x14ac:dyDescent="0.25">
      <c r="A186" s="1"/>
      <c r="B186" s="1">
        <v>1500</v>
      </c>
      <c r="C186" s="1"/>
      <c r="D186" s="1"/>
    </row>
    <row r="187" spans="1:4" x14ac:dyDescent="0.25">
      <c r="A187" s="1"/>
      <c r="B187" s="1">
        <v>2000</v>
      </c>
      <c r="C187" s="1"/>
      <c r="D187" s="1"/>
    </row>
    <row r="188" spans="1:4" x14ac:dyDescent="0.25">
      <c r="A188" s="1"/>
      <c r="B188" s="1">
        <v>2500</v>
      </c>
      <c r="C188" s="1"/>
      <c r="D188" s="1"/>
    </row>
    <row r="189" spans="1:4" x14ac:dyDescent="0.25">
      <c r="A189" s="1"/>
      <c r="B189" s="1">
        <v>3000</v>
      </c>
      <c r="C189" s="1"/>
      <c r="D189" s="1"/>
    </row>
    <row r="190" spans="1:4" x14ac:dyDescent="0.25">
      <c r="A190" s="1"/>
      <c r="B190" s="1">
        <v>3500</v>
      </c>
      <c r="C190" s="1"/>
      <c r="D190" s="1"/>
    </row>
    <row r="191" spans="1:4" x14ac:dyDescent="0.25">
      <c r="A191" s="1"/>
      <c r="B191" s="1">
        <v>4000</v>
      </c>
      <c r="C191" s="1"/>
      <c r="D191" s="1"/>
    </row>
    <row r="192" spans="1:4" x14ac:dyDescent="0.25">
      <c r="A192" s="1">
        <v>15</v>
      </c>
      <c r="B192" s="1">
        <v>0</v>
      </c>
      <c r="C192" s="1"/>
      <c r="D192" s="1"/>
    </row>
    <row r="193" spans="1:4" x14ac:dyDescent="0.25">
      <c r="A193" s="1"/>
      <c r="B193" s="1">
        <v>250</v>
      </c>
      <c r="C193" s="1"/>
      <c r="D193" s="1"/>
    </row>
    <row r="194" spans="1:4" x14ac:dyDescent="0.25">
      <c r="A194" s="1"/>
      <c r="B194" s="1">
        <v>500</v>
      </c>
      <c r="C194" s="1"/>
      <c r="D194" s="1"/>
    </row>
    <row r="195" spans="1:4" x14ac:dyDescent="0.25">
      <c r="A195" s="1"/>
      <c r="B195" s="1">
        <v>1000</v>
      </c>
      <c r="C195" s="1"/>
      <c r="D195" s="1"/>
    </row>
    <row r="196" spans="1:4" x14ac:dyDescent="0.25">
      <c r="A196" s="1"/>
      <c r="B196" s="1">
        <v>1500</v>
      </c>
      <c r="C196" s="1"/>
      <c r="D196" s="1"/>
    </row>
    <row r="197" spans="1:4" x14ac:dyDescent="0.25">
      <c r="A197" s="1"/>
      <c r="B197" s="1">
        <v>2000</v>
      </c>
      <c r="C197" s="1"/>
      <c r="D197" s="1"/>
    </row>
    <row r="198" spans="1:4" x14ac:dyDescent="0.25">
      <c r="A198" s="1"/>
      <c r="B198" s="1">
        <v>2500</v>
      </c>
      <c r="C198" s="1"/>
      <c r="D198" s="1"/>
    </row>
    <row r="199" spans="1:4" x14ac:dyDescent="0.25">
      <c r="A199" s="1"/>
      <c r="B199" s="1">
        <v>3000</v>
      </c>
      <c r="C199" s="1"/>
      <c r="D199" s="1"/>
    </row>
    <row r="200" spans="1:4" x14ac:dyDescent="0.25">
      <c r="A200" s="1"/>
      <c r="B200" s="1">
        <v>3500</v>
      </c>
      <c r="C200" s="1"/>
      <c r="D200" s="1"/>
    </row>
    <row r="201" spans="1:4" x14ac:dyDescent="0.25">
      <c r="A201" s="1"/>
      <c r="B201" s="1">
        <v>4000</v>
      </c>
      <c r="C201" s="1"/>
      <c r="D201" s="1"/>
    </row>
    <row r="202" spans="1:4" x14ac:dyDescent="0.25">
      <c r="A202" s="1">
        <v>10</v>
      </c>
      <c r="B202" s="1">
        <v>0</v>
      </c>
      <c r="C202" s="1"/>
      <c r="D202" s="1"/>
    </row>
    <row r="203" spans="1:4" x14ac:dyDescent="0.25">
      <c r="A203" s="1"/>
      <c r="B203" s="1">
        <v>250</v>
      </c>
      <c r="C203" s="1"/>
      <c r="D203" s="1"/>
    </row>
    <row r="204" spans="1:4" x14ac:dyDescent="0.25">
      <c r="A204" s="1"/>
      <c r="B204" s="1">
        <v>500</v>
      </c>
      <c r="C204" s="1"/>
      <c r="D204" s="1"/>
    </row>
    <row r="205" spans="1:4" x14ac:dyDescent="0.25">
      <c r="A205" s="1"/>
      <c r="B205" s="1">
        <v>1000</v>
      </c>
      <c r="C205" s="1"/>
      <c r="D205" s="1"/>
    </row>
    <row r="206" spans="1:4" x14ac:dyDescent="0.25">
      <c r="A206" s="1"/>
      <c r="B206" s="1">
        <v>1500</v>
      </c>
      <c r="C206" s="1"/>
      <c r="D206" s="1"/>
    </row>
    <row r="207" spans="1:4" x14ac:dyDescent="0.25">
      <c r="A207" s="1"/>
      <c r="B207" s="1">
        <v>2000</v>
      </c>
      <c r="C207" s="1"/>
      <c r="D207" s="1"/>
    </row>
    <row r="208" spans="1:4" x14ac:dyDescent="0.25">
      <c r="A208" s="1"/>
      <c r="B208" s="1">
        <v>2500</v>
      </c>
      <c r="C208" s="1"/>
      <c r="D208" s="1"/>
    </row>
    <row r="209" spans="1:4" x14ac:dyDescent="0.25">
      <c r="A209" s="1"/>
      <c r="B209" s="1">
        <v>3000</v>
      </c>
      <c r="C209" s="1"/>
      <c r="D209" s="1"/>
    </row>
    <row r="210" spans="1:4" x14ac:dyDescent="0.25">
      <c r="A210" s="1"/>
      <c r="B210" s="1">
        <v>3500</v>
      </c>
      <c r="C210" s="1"/>
      <c r="D210" s="1"/>
    </row>
    <row r="211" spans="1:4" x14ac:dyDescent="0.25">
      <c r="A211" s="1"/>
      <c r="B211" s="1">
        <v>4000</v>
      </c>
      <c r="C211" s="1"/>
      <c r="D211" s="1"/>
    </row>
    <row r="212" spans="1:4" x14ac:dyDescent="0.25">
      <c r="A212" s="1">
        <v>5</v>
      </c>
      <c r="B212" s="1">
        <v>0</v>
      </c>
      <c r="C212" s="1"/>
      <c r="D212" s="1"/>
    </row>
    <row r="213" spans="1:4" x14ac:dyDescent="0.25">
      <c r="A213" s="1"/>
      <c r="B213" s="1">
        <v>250</v>
      </c>
      <c r="C213" s="1"/>
      <c r="D213" s="1"/>
    </row>
    <row r="214" spans="1:4" x14ac:dyDescent="0.25">
      <c r="A214" s="1"/>
      <c r="B214" s="1">
        <v>500</v>
      </c>
      <c r="C214" s="1"/>
      <c r="D214" s="1"/>
    </row>
    <row r="215" spans="1:4" x14ac:dyDescent="0.25">
      <c r="A215" s="1"/>
      <c r="B215" s="1">
        <v>1000</v>
      </c>
      <c r="C215" s="1"/>
      <c r="D215" s="1"/>
    </row>
    <row r="216" spans="1:4" x14ac:dyDescent="0.25">
      <c r="A216" s="1"/>
      <c r="B216" s="1">
        <v>1500</v>
      </c>
      <c r="C216" s="1"/>
      <c r="D216" s="1"/>
    </row>
    <row r="217" spans="1:4" x14ac:dyDescent="0.25">
      <c r="A217" s="1"/>
      <c r="B217" s="1">
        <v>2000</v>
      </c>
      <c r="C217" s="1"/>
      <c r="D217" s="1"/>
    </row>
    <row r="218" spans="1:4" x14ac:dyDescent="0.25">
      <c r="A218" s="1"/>
      <c r="B218" s="1">
        <v>2500</v>
      </c>
      <c r="C218" s="1"/>
      <c r="D218" s="1"/>
    </row>
    <row r="219" spans="1:4" x14ac:dyDescent="0.25">
      <c r="A219" s="1"/>
      <c r="B219" s="1">
        <v>3000</v>
      </c>
      <c r="C219" s="1"/>
      <c r="D219" s="1"/>
    </row>
    <row r="220" spans="1:4" x14ac:dyDescent="0.25">
      <c r="A220" s="1"/>
      <c r="B220" s="1">
        <v>3500</v>
      </c>
      <c r="C220" s="1"/>
      <c r="D220" s="1"/>
    </row>
    <row r="221" spans="1:4" x14ac:dyDescent="0.25">
      <c r="A221" s="1"/>
      <c r="B221" s="1">
        <v>4000</v>
      </c>
      <c r="C221" s="1"/>
      <c r="D221" s="1"/>
    </row>
    <row r="222" spans="1:4" x14ac:dyDescent="0.25">
      <c r="A222" s="1">
        <v>0</v>
      </c>
      <c r="B222" s="1">
        <v>0</v>
      </c>
      <c r="C222" s="1"/>
      <c r="D222" s="1"/>
    </row>
    <row r="223" spans="1:4" x14ac:dyDescent="0.25">
      <c r="A223" s="1"/>
      <c r="B223" s="1">
        <v>250</v>
      </c>
      <c r="C223" s="1"/>
      <c r="D223" s="1"/>
    </row>
    <row r="224" spans="1:4" x14ac:dyDescent="0.25">
      <c r="A224" s="1"/>
      <c r="B224" s="1">
        <v>500</v>
      </c>
      <c r="C224" s="1"/>
      <c r="D224" s="1"/>
    </row>
    <row r="225" spans="1:4" x14ac:dyDescent="0.25">
      <c r="A225" s="1"/>
      <c r="B225" s="1">
        <v>1000</v>
      </c>
      <c r="C225" s="1"/>
      <c r="D225" s="1"/>
    </row>
    <row r="226" spans="1:4" x14ac:dyDescent="0.25">
      <c r="A226" s="1"/>
      <c r="B226" s="1">
        <v>1500</v>
      </c>
      <c r="C226" s="1"/>
      <c r="D226" s="1"/>
    </row>
    <row r="227" spans="1:4" x14ac:dyDescent="0.25">
      <c r="A227" s="1"/>
      <c r="B227" s="1">
        <v>2000</v>
      </c>
      <c r="C227" s="1"/>
      <c r="D227" s="1"/>
    </row>
    <row r="228" spans="1:4" x14ac:dyDescent="0.25">
      <c r="A228" s="1"/>
      <c r="B228" s="1">
        <v>2500</v>
      </c>
      <c r="C228" s="1"/>
      <c r="D228" s="1"/>
    </row>
    <row r="229" spans="1:4" x14ac:dyDescent="0.25">
      <c r="A229" s="1"/>
      <c r="B229" s="1">
        <v>3000</v>
      </c>
      <c r="C229" s="1"/>
      <c r="D229" s="1"/>
    </row>
    <row r="230" spans="1:4" x14ac:dyDescent="0.25">
      <c r="A230" s="1"/>
      <c r="B230" s="1">
        <v>3500</v>
      </c>
      <c r="C230" s="1"/>
      <c r="D230" s="1"/>
    </row>
    <row r="231" spans="1:4" x14ac:dyDescent="0.25">
      <c r="A231" s="1"/>
      <c r="B231" s="1">
        <v>4000</v>
      </c>
      <c r="C231" s="1"/>
      <c r="D231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workbookViewId="0">
      <pane ySplit="1" topLeftCell="A2" activePane="bottomLeft" state="frozen"/>
      <selection pane="bottomLeft" activeCell="J28" sqref="J28"/>
    </sheetView>
  </sheetViews>
  <sheetFormatPr defaultRowHeight="15.75" x14ac:dyDescent="0.25"/>
  <cols>
    <col min="2" max="2" width="16.25" bestFit="1" customWidth="1"/>
    <col min="3" max="3" width="16" bestFit="1" customWidth="1"/>
    <col min="4" max="4" width="15.5" bestFit="1" customWidth="1"/>
    <col min="5" max="5" width="13.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11</v>
      </c>
    </row>
    <row r="2" spans="1:5" x14ac:dyDescent="0.25">
      <c r="A2">
        <v>35</v>
      </c>
      <c r="B2">
        <v>0</v>
      </c>
      <c r="C2" s="20">
        <v>0.1307692307692308</v>
      </c>
      <c r="D2" s="20">
        <v>0</v>
      </c>
      <c r="E2">
        <v>0</v>
      </c>
    </row>
    <row r="3" spans="1:5" x14ac:dyDescent="0.25">
      <c r="A3">
        <v>35</v>
      </c>
      <c r="B3">
        <v>250</v>
      </c>
      <c r="C3" s="20">
        <v>1.8298507462686546</v>
      </c>
      <c r="D3" s="20">
        <v>2.4267820895522458</v>
      </c>
      <c r="E3" s="19">
        <v>258.85074626865674</v>
      </c>
    </row>
    <row r="4" spans="1:5" x14ac:dyDescent="0.25">
      <c r="A4">
        <v>35</v>
      </c>
      <c r="B4">
        <v>500</v>
      </c>
      <c r="C4" s="20">
        <v>2.98</v>
      </c>
      <c r="D4" s="20">
        <v>2.54</v>
      </c>
      <c r="E4" s="19">
        <v>492.32</v>
      </c>
    </row>
    <row r="5" spans="1:5" x14ac:dyDescent="0.25">
      <c r="A5">
        <v>35</v>
      </c>
      <c r="B5">
        <v>750</v>
      </c>
      <c r="C5" s="21">
        <v>7.7290000000000001</v>
      </c>
      <c r="D5" s="21">
        <v>4.32</v>
      </c>
      <c r="E5" s="19">
        <v>722.755</v>
      </c>
    </row>
    <row r="6" spans="1:5" x14ac:dyDescent="0.25">
      <c r="A6">
        <v>35</v>
      </c>
      <c r="B6">
        <v>1000</v>
      </c>
      <c r="C6" s="21">
        <v>15.454000000000001</v>
      </c>
      <c r="D6" s="21">
        <v>7.5519999999999996</v>
      </c>
      <c r="E6" s="22">
        <v>968.23800000000006</v>
      </c>
    </row>
    <row r="7" spans="1:5" x14ac:dyDescent="0.25">
      <c r="A7">
        <v>35</v>
      </c>
      <c r="B7">
        <v>1250</v>
      </c>
      <c r="C7" s="21">
        <v>29.56</v>
      </c>
      <c r="D7" s="21">
        <v>12.13</v>
      </c>
      <c r="E7" s="22">
        <v>1261.0667000000001</v>
      </c>
    </row>
    <row r="8" spans="1:5" x14ac:dyDescent="0.25">
      <c r="A8">
        <v>35</v>
      </c>
      <c r="B8">
        <v>1500</v>
      </c>
      <c r="C8" s="21">
        <v>49.067999999999998</v>
      </c>
      <c r="D8" s="21">
        <v>17.526</v>
      </c>
      <c r="E8" s="22">
        <v>1525.6</v>
      </c>
    </row>
    <row r="9" spans="1:5" x14ac:dyDescent="0.25">
      <c r="A9">
        <v>35</v>
      </c>
      <c r="B9">
        <v>1750</v>
      </c>
      <c r="C9" s="21">
        <v>69.455560000000006</v>
      </c>
      <c r="D9" s="21">
        <v>22.186530000000001</v>
      </c>
      <c r="E9" s="22">
        <v>1711.1110000000001</v>
      </c>
    </row>
    <row r="10" spans="1:5" x14ac:dyDescent="0.25">
      <c r="A10">
        <v>35</v>
      </c>
      <c r="B10">
        <v>2000</v>
      </c>
      <c r="C10" s="21">
        <v>108.6528</v>
      </c>
      <c r="D10" s="21">
        <v>30.08492</v>
      </c>
      <c r="E10" s="22">
        <v>1992.4905699999999</v>
      </c>
    </row>
    <row r="11" spans="1:5" x14ac:dyDescent="0.25">
      <c r="A11">
        <v>35</v>
      </c>
      <c r="B11">
        <v>2250</v>
      </c>
      <c r="C11" s="21">
        <v>137.56819999999999</v>
      </c>
      <c r="D11" s="21">
        <v>37.438380000000002</v>
      </c>
      <c r="E11" s="22">
        <v>2244.9318199999998</v>
      </c>
    </row>
    <row r="12" spans="1:5" x14ac:dyDescent="0.25">
      <c r="A12">
        <v>35</v>
      </c>
      <c r="B12">
        <v>2500</v>
      </c>
      <c r="C12" s="21">
        <v>184.929</v>
      </c>
      <c r="D12" s="21">
        <v>42.228900000000003</v>
      </c>
      <c r="E12" s="22">
        <v>2398.35484</v>
      </c>
    </row>
    <row r="13" spans="1:5" x14ac:dyDescent="0.25">
      <c r="A13">
        <v>35</v>
      </c>
      <c r="B13">
        <v>2750</v>
      </c>
      <c r="C13" s="23"/>
      <c r="D13" s="23"/>
      <c r="E13" s="23"/>
    </row>
    <row r="14" spans="1:5" x14ac:dyDescent="0.25">
      <c r="A14">
        <v>35</v>
      </c>
      <c r="B14">
        <v>3000</v>
      </c>
      <c r="C14" s="23"/>
      <c r="D14" s="23"/>
      <c r="E14" s="23"/>
    </row>
    <row r="15" spans="1:5" x14ac:dyDescent="0.25">
      <c r="A15">
        <v>35</v>
      </c>
      <c r="B15">
        <v>3250</v>
      </c>
      <c r="C15" s="23"/>
      <c r="D15" s="23"/>
      <c r="E15" s="23"/>
    </row>
    <row r="16" spans="1:5" x14ac:dyDescent="0.25">
      <c r="A16">
        <v>35</v>
      </c>
      <c r="B16">
        <v>3500</v>
      </c>
      <c r="C16" s="23"/>
      <c r="D16" s="23"/>
      <c r="E16" s="23"/>
    </row>
    <row r="17" spans="1:9" x14ac:dyDescent="0.25">
      <c r="A17">
        <v>35</v>
      </c>
      <c r="B17">
        <v>3750</v>
      </c>
      <c r="C17" s="23"/>
      <c r="D17" s="23"/>
      <c r="E17" s="23"/>
    </row>
    <row r="18" spans="1:9" x14ac:dyDescent="0.25">
      <c r="A18">
        <v>35</v>
      </c>
      <c r="B18">
        <v>4000</v>
      </c>
      <c r="C18" s="23"/>
      <c r="D18" s="23"/>
      <c r="E18" s="23"/>
    </row>
    <row r="19" spans="1:9" x14ac:dyDescent="0.25">
      <c r="A19">
        <v>30</v>
      </c>
      <c r="B19">
        <v>0</v>
      </c>
      <c r="C19" s="20">
        <v>0.18571399999999999</v>
      </c>
      <c r="D19" s="20">
        <v>0</v>
      </c>
      <c r="E19" s="19">
        <v>0</v>
      </c>
    </row>
    <row r="20" spans="1:9" x14ac:dyDescent="0.25">
      <c r="A20">
        <v>30</v>
      </c>
      <c r="B20">
        <v>250</v>
      </c>
      <c r="C20" s="20">
        <v>1.7090000000000001</v>
      </c>
      <c r="D20" s="20">
        <v>2.3290000000000002</v>
      </c>
      <c r="E20" s="19">
        <v>242.07320000000001</v>
      </c>
    </row>
    <row r="21" spans="1:9" x14ac:dyDescent="0.25">
      <c r="A21">
        <v>30</v>
      </c>
      <c r="B21">
        <v>500</v>
      </c>
      <c r="C21" s="20">
        <v>2.92</v>
      </c>
      <c r="D21" s="20">
        <v>2.3780000000000001</v>
      </c>
      <c r="E21" s="19">
        <v>490.21050000000002</v>
      </c>
    </row>
    <row r="22" spans="1:9" x14ac:dyDescent="0.25">
      <c r="A22">
        <v>30</v>
      </c>
      <c r="B22">
        <v>750</v>
      </c>
      <c r="C22" s="20">
        <v>5.9279999999999999</v>
      </c>
      <c r="D22" s="20">
        <v>3.0550000000000002</v>
      </c>
      <c r="E22" s="19">
        <v>754.14</v>
      </c>
    </row>
    <row r="23" spans="1:9" x14ac:dyDescent="0.25">
      <c r="A23">
        <v>30</v>
      </c>
      <c r="B23">
        <v>1000</v>
      </c>
      <c r="C23" s="20">
        <v>12.077999999999999</v>
      </c>
      <c r="D23" s="20">
        <v>5.4080000000000004</v>
      </c>
      <c r="E23" s="19">
        <v>1001.929</v>
      </c>
    </row>
    <row r="24" spans="1:9" x14ac:dyDescent="0.25">
      <c r="A24">
        <v>30</v>
      </c>
      <c r="B24">
        <v>1250</v>
      </c>
      <c r="C24" s="20">
        <v>18.9375</v>
      </c>
      <c r="D24" s="20">
        <v>7.6360000000000001</v>
      </c>
      <c r="E24" s="19">
        <v>1229.875</v>
      </c>
    </row>
    <row r="25" spans="1:9" x14ac:dyDescent="0.25">
      <c r="A25">
        <v>30</v>
      </c>
      <c r="B25">
        <v>1500</v>
      </c>
      <c r="C25" s="20">
        <v>33.58</v>
      </c>
      <c r="D25" s="20">
        <v>11.537000000000001</v>
      </c>
      <c r="E25" s="19">
        <v>1479.675</v>
      </c>
    </row>
    <row r="26" spans="1:9" x14ac:dyDescent="0.25">
      <c r="A26">
        <v>30</v>
      </c>
      <c r="B26">
        <v>1750</v>
      </c>
      <c r="C26" s="20">
        <v>49.710999999999999</v>
      </c>
      <c r="D26" s="20">
        <v>15.297599999999999</v>
      </c>
      <c r="E26" s="19">
        <v>1703.778</v>
      </c>
    </row>
    <row r="27" spans="1:9" x14ac:dyDescent="0.25">
      <c r="A27">
        <v>30</v>
      </c>
      <c r="B27">
        <v>2000</v>
      </c>
      <c r="C27" s="20">
        <v>68.576189999999997</v>
      </c>
      <c r="D27" s="20">
        <v>18.92971</v>
      </c>
      <c r="E27" s="19">
        <v>1945.3330000000001</v>
      </c>
      <c r="G27" s="3" t="s">
        <v>13</v>
      </c>
      <c r="H27" s="3"/>
      <c r="I27" s="3"/>
    </row>
    <row r="28" spans="1:9" x14ac:dyDescent="0.25">
      <c r="A28">
        <v>30</v>
      </c>
      <c r="B28">
        <v>2250</v>
      </c>
      <c r="C28" s="20">
        <v>92.890240000000006</v>
      </c>
      <c r="D28" s="20">
        <v>25.268000000000001</v>
      </c>
      <c r="E28" s="19">
        <v>2251.1709999999998</v>
      </c>
    </row>
    <row r="29" spans="1:9" x14ac:dyDescent="0.25">
      <c r="A29">
        <v>30</v>
      </c>
      <c r="B29">
        <v>2500</v>
      </c>
      <c r="C29" s="20">
        <v>141.8458</v>
      </c>
      <c r="D29" s="20">
        <v>31.266999999999999</v>
      </c>
      <c r="E29" s="19">
        <v>2501.3330000000001</v>
      </c>
    </row>
    <row r="30" spans="1:9" x14ac:dyDescent="0.25">
      <c r="A30">
        <v>30</v>
      </c>
      <c r="B30">
        <v>2750</v>
      </c>
      <c r="C30" s="23"/>
      <c r="D30" s="23"/>
      <c r="E30" s="23"/>
    </row>
    <row r="31" spans="1:9" x14ac:dyDescent="0.25">
      <c r="A31">
        <v>30</v>
      </c>
      <c r="B31">
        <v>3000</v>
      </c>
      <c r="C31" s="23"/>
      <c r="D31" s="23"/>
      <c r="E31" s="23"/>
    </row>
    <row r="32" spans="1:9" x14ac:dyDescent="0.25">
      <c r="A32">
        <v>30</v>
      </c>
      <c r="B32">
        <v>3250</v>
      </c>
      <c r="C32" s="23"/>
      <c r="D32" s="23"/>
      <c r="E32" s="23"/>
    </row>
    <row r="33" spans="1:5" x14ac:dyDescent="0.25">
      <c r="A33">
        <v>30</v>
      </c>
      <c r="B33">
        <v>3500</v>
      </c>
      <c r="C33" s="23"/>
      <c r="D33" s="23"/>
      <c r="E33" s="23"/>
    </row>
    <row r="34" spans="1:5" x14ac:dyDescent="0.25">
      <c r="A34">
        <v>30</v>
      </c>
      <c r="B34">
        <v>3750</v>
      </c>
      <c r="C34" s="23"/>
      <c r="D34" s="23"/>
      <c r="E34" s="23"/>
    </row>
    <row r="35" spans="1:5" x14ac:dyDescent="0.25">
      <c r="A35">
        <v>30</v>
      </c>
      <c r="B35">
        <v>4000</v>
      </c>
      <c r="C35" s="23"/>
      <c r="D35" s="23"/>
      <c r="E35" s="23"/>
    </row>
    <row r="36" spans="1:5" x14ac:dyDescent="0.25">
      <c r="A36">
        <v>25</v>
      </c>
      <c r="B36">
        <v>0</v>
      </c>
      <c r="C36" s="20">
        <v>0.22700000000000001</v>
      </c>
      <c r="D36" s="20">
        <v>0</v>
      </c>
      <c r="E36" s="19">
        <v>0</v>
      </c>
    </row>
    <row r="37" spans="1:5" x14ac:dyDescent="0.25">
      <c r="A37">
        <v>25</v>
      </c>
      <c r="B37">
        <v>250</v>
      </c>
      <c r="C37" s="20">
        <v>1.3416669999999999</v>
      </c>
      <c r="D37" s="20">
        <v>2.3412000000000002</v>
      </c>
      <c r="E37" s="19">
        <v>242.79</v>
      </c>
    </row>
    <row r="38" spans="1:5" x14ac:dyDescent="0.25">
      <c r="A38">
        <v>25</v>
      </c>
      <c r="B38">
        <v>500</v>
      </c>
      <c r="C38" s="20">
        <v>3.4</v>
      </c>
      <c r="D38" s="20">
        <v>2.3656000000000001</v>
      </c>
      <c r="E38" s="19">
        <v>517.5</v>
      </c>
    </row>
    <row r="39" spans="1:5" x14ac:dyDescent="0.25">
      <c r="A39">
        <v>25</v>
      </c>
      <c r="B39">
        <v>750</v>
      </c>
      <c r="C39" s="20">
        <v>4.16</v>
      </c>
      <c r="D39" s="20">
        <v>2.6583999999999999</v>
      </c>
      <c r="E39" s="19">
        <v>763.8</v>
      </c>
    </row>
    <row r="40" spans="1:5" x14ac:dyDescent="0.25">
      <c r="A40">
        <v>25</v>
      </c>
      <c r="B40">
        <v>1000</v>
      </c>
      <c r="C40" s="20">
        <v>9.9499999999999993</v>
      </c>
      <c r="D40" s="20">
        <v>4.2478860000000003</v>
      </c>
      <c r="E40" s="19">
        <v>1031.5</v>
      </c>
    </row>
    <row r="41" spans="1:5" x14ac:dyDescent="0.25">
      <c r="A41">
        <v>25</v>
      </c>
      <c r="B41">
        <v>1250</v>
      </c>
      <c r="C41" s="20">
        <v>13.9</v>
      </c>
      <c r="D41" s="20">
        <v>5.9279999999999999</v>
      </c>
      <c r="E41" s="19">
        <v>1265.33</v>
      </c>
    </row>
    <row r="42" spans="1:5" x14ac:dyDescent="0.25">
      <c r="A42">
        <v>25</v>
      </c>
      <c r="B42">
        <v>1500</v>
      </c>
      <c r="C42" s="20">
        <v>20.3125</v>
      </c>
      <c r="D42" s="20">
        <v>8.8437999999999999</v>
      </c>
      <c r="E42" s="19">
        <v>1522.75</v>
      </c>
    </row>
    <row r="43" spans="1:5" x14ac:dyDescent="0.25">
      <c r="A43">
        <v>25</v>
      </c>
      <c r="B43">
        <v>1750</v>
      </c>
      <c r="C43" s="20">
        <v>38.916670000000003</v>
      </c>
      <c r="D43" s="20">
        <v>11.686400000000001</v>
      </c>
      <c r="E43" s="19">
        <v>1777.3330000000001</v>
      </c>
    </row>
    <row r="44" spans="1:5" x14ac:dyDescent="0.25">
      <c r="A44">
        <v>25</v>
      </c>
      <c r="B44">
        <v>2000</v>
      </c>
      <c r="C44" s="20">
        <v>55.954000000000001</v>
      </c>
      <c r="D44" s="20">
        <v>15.273</v>
      </c>
      <c r="E44" s="19">
        <v>2006.69</v>
      </c>
    </row>
    <row r="45" spans="1:5" x14ac:dyDescent="0.25">
      <c r="A45">
        <v>25</v>
      </c>
      <c r="B45">
        <v>2250</v>
      </c>
      <c r="C45" s="20">
        <v>72.369569999999996</v>
      </c>
      <c r="D45" s="20">
        <v>19.475300000000001</v>
      </c>
      <c r="E45" s="19">
        <v>2279</v>
      </c>
    </row>
    <row r="46" spans="1:5" x14ac:dyDescent="0.25">
      <c r="A46">
        <v>25</v>
      </c>
      <c r="B46">
        <v>2500</v>
      </c>
      <c r="C46" s="20">
        <v>102.22</v>
      </c>
      <c r="D46" s="20">
        <v>22.847999999999999</v>
      </c>
      <c r="E46" s="19">
        <v>2463.8000000000002</v>
      </c>
    </row>
    <row r="47" spans="1:5" x14ac:dyDescent="0.25">
      <c r="A47">
        <v>25</v>
      </c>
      <c r="B47">
        <v>2750</v>
      </c>
      <c r="C47" s="20">
        <v>138.4</v>
      </c>
      <c r="D47" s="20">
        <v>27.838999999999999</v>
      </c>
      <c r="E47" s="19">
        <v>2752</v>
      </c>
    </row>
    <row r="48" spans="1:5" x14ac:dyDescent="0.25">
      <c r="A48">
        <v>25</v>
      </c>
      <c r="B48">
        <v>3000</v>
      </c>
      <c r="C48" s="20">
        <v>170.73</v>
      </c>
      <c r="D48" s="20">
        <v>32.241900000000001</v>
      </c>
      <c r="E48" s="19">
        <v>2946.8</v>
      </c>
    </row>
    <row r="49" spans="1:5" x14ac:dyDescent="0.25">
      <c r="A49">
        <v>25</v>
      </c>
      <c r="B49">
        <v>3250</v>
      </c>
      <c r="C49" s="24"/>
      <c r="D49" s="24"/>
      <c r="E49" s="24"/>
    </row>
    <row r="50" spans="1:5" x14ac:dyDescent="0.25">
      <c r="A50">
        <v>25</v>
      </c>
      <c r="B50">
        <v>3500</v>
      </c>
      <c r="C50" s="24"/>
      <c r="D50" s="24"/>
      <c r="E50" s="24"/>
    </row>
    <row r="51" spans="1:5" x14ac:dyDescent="0.25">
      <c r="A51">
        <v>25</v>
      </c>
      <c r="B51">
        <v>3750</v>
      </c>
      <c r="C51" s="24"/>
      <c r="D51" s="24"/>
      <c r="E51" s="24"/>
    </row>
    <row r="52" spans="1:5" x14ac:dyDescent="0.25">
      <c r="A52">
        <v>25</v>
      </c>
      <c r="B52">
        <v>4000</v>
      </c>
      <c r="C52" s="24"/>
      <c r="D52" s="24"/>
      <c r="E52" s="24"/>
    </row>
    <row r="53" spans="1:5" x14ac:dyDescent="0.25">
      <c r="A53">
        <v>20</v>
      </c>
      <c r="B53">
        <v>0</v>
      </c>
      <c r="C53" s="20">
        <v>0.1</v>
      </c>
      <c r="D53" s="20">
        <v>0</v>
      </c>
      <c r="E53" s="19">
        <v>0</v>
      </c>
    </row>
    <row r="54" spans="1:5" x14ac:dyDescent="0.25">
      <c r="A54">
        <v>20</v>
      </c>
      <c r="B54">
        <v>250</v>
      </c>
      <c r="C54" s="20">
        <v>1.8</v>
      </c>
      <c r="D54" s="20">
        <v>2.2250000000000001</v>
      </c>
      <c r="E54" s="19">
        <v>243.34780000000001</v>
      </c>
    </row>
    <row r="55" spans="1:5" x14ac:dyDescent="0.25">
      <c r="A55">
        <v>20</v>
      </c>
      <c r="B55">
        <v>500</v>
      </c>
      <c r="C55" s="20">
        <v>3.11</v>
      </c>
      <c r="D55" s="20">
        <v>2.3363200000000002</v>
      </c>
      <c r="E55" s="19">
        <v>492.6</v>
      </c>
    </row>
    <row r="56" spans="1:5" x14ac:dyDescent="0.25">
      <c r="A56">
        <v>20</v>
      </c>
      <c r="B56">
        <v>750</v>
      </c>
      <c r="C56" s="20">
        <v>5.25</v>
      </c>
      <c r="D56" s="20">
        <v>2.5486</v>
      </c>
      <c r="E56" s="19">
        <v>747</v>
      </c>
    </row>
    <row r="57" spans="1:5" x14ac:dyDescent="0.25">
      <c r="A57">
        <v>20</v>
      </c>
      <c r="B57">
        <v>1000</v>
      </c>
      <c r="C57" s="20">
        <v>7.8339999999999996</v>
      </c>
      <c r="D57" s="20">
        <v>3.0569999999999999</v>
      </c>
      <c r="E57" s="19">
        <v>979.06</v>
      </c>
    </row>
    <row r="58" spans="1:5" x14ac:dyDescent="0.25">
      <c r="A58">
        <v>20</v>
      </c>
      <c r="B58">
        <v>1250</v>
      </c>
      <c r="C58" s="20">
        <v>11.8</v>
      </c>
      <c r="D58" s="20">
        <v>4.0247999999999999</v>
      </c>
      <c r="E58" s="19">
        <v>1239</v>
      </c>
    </row>
    <row r="59" spans="1:5" x14ac:dyDescent="0.25">
      <c r="A59">
        <v>20</v>
      </c>
      <c r="B59">
        <v>1500</v>
      </c>
      <c r="C59" s="20">
        <v>19.114699999999999</v>
      </c>
      <c r="D59" s="20">
        <v>6.3657000000000004</v>
      </c>
      <c r="E59" s="19">
        <v>1490.088</v>
      </c>
    </row>
    <row r="60" spans="1:5" x14ac:dyDescent="0.25">
      <c r="A60">
        <v>20</v>
      </c>
      <c r="B60">
        <v>1750</v>
      </c>
      <c r="C60" s="20">
        <v>18.44286</v>
      </c>
      <c r="D60" s="20">
        <v>9.0790860000000002</v>
      </c>
      <c r="E60" s="19">
        <v>1791.857</v>
      </c>
    </row>
    <row r="61" spans="1:5" x14ac:dyDescent="0.25">
      <c r="A61">
        <v>20</v>
      </c>
      <c r="B61">
        <v>2000</v>
      </c>
      <c r="C61" s="20">
        <v>43.967500000000001</v>
      </c>
      <c r="D61" s="20">
        <v>11.343579999999999</v>
      </c>
      <c r="E61" s="19">
        <v>1987.675</v>
      </c>
    </row>
    <row r="62" spans="1:5" x14ac:dyDescent="0.25">
      <c r="A62">
        <v>20</v>
      </c>
      <c r="B62">
        <v>2250</v>
      </c>
      <c r="C62" s="20">
        <v>50.457999999999998</v>
      </c>
      <c r="D62" s="20">
        <v>15.016999999999999</v>
      </c>
      <c r="E62" s="19">
        <v>2286.0830000000001</v>
      </c>
    </row>
    <row r="63" spans="1:5" x14ac:dyDescent="0.25">
      <c r="A63">
        <v>20</v>
      </c>
      <c r="B63">
        <v>2500</v>
      </c>
      <c r="C63" s="20">
        <v>77.930000000000007</v>
      </c>
      <c r="D63" s="20">
        <v>17.995000000000001</v>
      </c>
      <c r="E63" s="19">
        <v>2495.33</v>
      </c>
    </row>
    <row r="64" spans="1:5" x14ac:dyDescent="0.25">
      <c r="A64">
        <v>20</v>
      </c>
      <c r="B64">
        <v>2750</v>
      </c>
      <c r="C64" s="20">
        <v>108.30200000000001</v>
      </c>
      <c r="D64" s="20">
        <v>21.603999999999999</v>
      </c>
      <c r="E64" s="19">
        <v>2743.2939999999999</v>
      </c>
    </row>
    <row r="65" spans="1:5" x14ac:dyDescent="0.25">
      <c r="A65">
        <v>20</v>
      </c>
      <c r="B65">
        <v>3000</v>
      </c>
      <c r="C65" s="20">
        <v>139.02199999999999</v>
      </c>
      <c r="D65" s="20">
        <v>25.734999999999999</v>
      </c>
      <c r="E65" s="19">
        <v>3004.6439999999998</v>
      </c>
    </row>
    <row r="66" spans="1:5" x14ac:dyDescent="0.25">
      <c r="A66">
        <v>20</v>
      </c>
      <c r="B66">
        <v>3250</v>
      </c>
      <c r="C66" s="20">
        <v>178.23750000000001</v>
      </c>
      <c r="D66" s="20">
        <v>31.051870000000001</v>
      </c>
      <c r="E66" s="19">
        <v>3307.944</v>
      </c>
    </row>
    <row r="67" spans="1:5" x14ac:dyDescent="0.25">
      <c r="A67">
        <v>20</v>
      </c>
      <c r="B67">
        <v>3500</v>
      </c>
      <c r="C67" s="23"/>
      <c r="D67" s="23"/>
      <c r="E67" s="23"/>
    </row>
    <row r="68" spans="1:5" x14ac:dyDescent="0.25">
      <c r="A68">
        <v>20</v>
      </c>
      <c r="B68">
        <v>3750</v>
      </c>
      <c r="C68" s="23"/>
      <c r="D68" s="23"/>
      <c r="E68" s="23"/>
    </row>
    <row r="69" spans="1:5" x14ac:dyDescent="0.25">
      <c r="A69">
        <v>20</v>
      </c>
      <c r="B69">
        <v>4000</v>
      </c>
      <c r="C69" s="23"/>
      <c r="D69" s="23"/>
      <c r="E69" s="23"/>
    </row>
    <row r="70" spans="1:5" x14ac:dyDescent="0.25">
      <c r="A70">
        <v>15</v>
      </c>
      <c r="B70">
        <v>0</v>
      </c>
      <c r="C70" s="20">
        <v>0.1</v>
      </c>
      <c r="D70" s="20">
        <v>0</v>
      </c>
      <c r="E70" s="19">
        <v>0</v>
      </c>
    </row>
    <row r="71" spans="1:5" x14ac:dyDescent="0.25">
      <c r="A71">
        <v>15</v>
      </c>
      <c r="B71">
        <v>250</v>
      </c>
      <c r="C71" s="20">
        <v>1.804</v>
      </c>
      <c r="D71" s="20">
        <v>2.3389000000000002</v>
      </c>
      <c r="E71" s="19">
        <v>240.136</v>
      </c>
    </row>
    <row r="72" spans="1:5" x14ac:dyDescent="0.25">
      <c r="A72">
        <v>15</v>
      </c>
      <c r="B72">
        <v>500</v>
      </c>
      <c r="C72" s="20">
        <v>3.1579999999999999</v>
      </c>
      <c r="D72" s="20">
        <v>2.5181</v>
      </c>
      <c r="E72" s="19">
        <v>492.20800000000003</v>
      </c>
    </row>
    <row r="73" spans="1:5" x14ac:dyDescent="0.25">
      <c r="A73">
        <v>15</v>
      </c>
      <c r="B73">
        <v>750</v>
      </c>
      <c r="C73" s="20">
        <v>5.88</v>
      </c>
      <c r="D73" s="20">
        <v>2.629</v>
      </c>
      <c r="E73" s="19">
        <v>768.2</v>
      </c>
    </row>
    <row r="74" spans="1:5" x14ac:dyDescent="0.25">
      <c r="A74">
        <v>15</v>
      </c>
      <c r="B74">
        <v>1000</v>
      </c>
      <c r="C74" s="20">
        <v>7.625</v>
      </c>
      <c r="D74" s="20">
        <v>2.9512</v>
      </c>
      <c r="E74" s="19">
        <v>992.875</v>
      </c>
    </row>
    <row r="75" spans="1:5" x14ac:dyDescent="0.25">
      <c r="A75">
        <v>15</v>
      </c>
      <c r="B75">
        <v>1250</v>
      </c>
      <c r="C75" s="20">
        <v>11.433</v>
      </c>
      <c r="D75" s="20">
        <v>3.7808000000000002</v>
      </c>
      <c r="E75" s="19">
        <v>1231.8889999999999</v>
      </c>
    </row>
    <row r="76" spans="1:5" x14ac:dyDescent="0.25">
      <c r="A76">
        <v>15</v>
      </c>
      <c r="B76">
        <v>1500</v>
      </c>
      <c r="C76" s="20">
        <v>12.6</v>
      </c>
      <c r="D76" s="20">
        <v>5.3563000000000001</v>
      </c>
      <c r="E76" s="19">
        <v>1512.14</v>
      </c>
    </row>
    <row r="77" spans="1:5" x14ac:dyDescent="0.25">
      <c r="A77">
        <v>15</v>
      </c>
      <c r="B77">
        <v>1750</v>
      </c>
      <c r="C77" s="20">
        <v>27.12</v>
      </c>
      <c r="D77" s="20">
        <v>7.3432000000000004</v>
      </c>
      <c r="E77" s="19">
        <v>1803.38462</v>
      </c>
    </row>
    <row r="78" spans="1:5" x14ac:dyDescent="0.25">
      <c r="A78">
        <v>15</v>
      </c>
      <c r="B78">
        <v>2000</v>
      </c>
      <c r="C78" s="20">
        <v>35.548000000000002</v>
      </c>
      <c r="D78" s="20">
        <v>8.9670000000000005</v>
      </c>
      <c r="E78" s="19">
        <v>1991.829</v>
      </c>
    </row>
    <row r="79" spans="1:5" x14ac:dyDescent="0.25">
      <c r="A79">
        <v>15</v>
      </c>
      <c r="B79">
        <v>2250</v>
      </c>
      <c r="C79" s="20">
        <v>52.634</v>
      </c>
      <c r="D79" s="20">
        <v>11.92</v>
      </c>
      <c r="E79" s="19">
        <v>2302.038</v>
      </c>
    </row>
    <row r="80" spans="1:5" x14ac:dyDescent="0.25">
      <c r="A80">
        <v>15</v>
      </c>
      <c r="B80">
        <v>2500</v>
      </c>
      <c r="C80" s="20">
        <v>67.646000000000001</v>
      </c>
      <c r="D80" s="20">
        <v>14.38</v>
      </c>
      <c r="E80" s="19">
        <v>2512.46</v>
      </c>
    </row>
    <row r="81" spans="1:6" x14ac:dyDescent="0.25">
      <c r="A81">
        <v>15</v>
      </c>
      <c r="B81">
        <v>2750</v>
      </c>
      <c r="C81" s="20">
        <v>52.762500000000003</v>
      </c>
      <c r="D81" s="20">
        <v>16.923249999999999</v>
      </c>
      <c r="E81" s="19">
        <v>2741.75</v>
      </c>
    </row>
    <row r="82" spans="1:6" x14ac:dyDescent="0.25">
      <c r="A82">
        <v>15</v>
      </c>
      <c r="B82">
        <v>3000</v>
      </c>
      <c r="C82" s="20">
        <v>90.727270000000004</v>
      </c>
      <c r="D82" s="20">
        <v>19.87</v>
      </c>
      <c r="E82" s="19">
        <v>2981.848</v>
      </c>
      <c r="F82" t="s">
        <v>12</v>
      </c>
    </row>
    <row r="83" spans="1:6" x14ac:dyDescent="0.25">
      <c r="A83">
        <v>15</v>
      </c>
      <c r="B83">
        <v>3250</v>
      </c>
      <c r="C83" s="20">
        <v>103.66</v>
      </c>
      <c r="D83" s="20">
        <v>23.34</v>
      </c>
      <c r="E83" s="19">
        <v>3243.68</v>
      </c>
    </row>
    <row r="84" spans="1:6" x14ac:dyDescent="0.25">
      <c r="A84">
        <v>15</v>
      </c>
      <c r="B84">
        <v>3500</v>
      </c>
      <c r="C84" s="20">
        <v>162.23259999999999</v>
      </c>
      <c r="D84" s="20">
        <v>26.419699999999999</v>
      </c>
      <c r="E84" s="19">
        <v>3445.4564999999998</v>
      </c>
    </row>
    <row r="85" spans="1:6" x14ac:dyDescent="0.25">
      <c r="A85">
        <v>15</v>
      </c>
      <c r="B85">
        <v>3750</v>
      </c>
      <c r="C85" s="23"/>
      <c r="D85" s="23"/>
      <c r="E85" s="23"/>
    </row>
    <row r="86" spans="1:6" x14ac:dyDescent="0.25">
      <c r="A86">
        <v>15</v>
      </c>
      <c r="B86">
        <v>4000</v>
      </c>
      <c r="C86" s="23"/>
      <c r="D86" s="23"/>
      <c r="E86" s="23"/>
    </row>
    <row r="87" spans="1:6" x14ac:dyDescent="0.25">
      <c r="A87">
        <v>10</v>
      </c>
      <c r="B87">
        <v>0</v>
      </c>
      <c r="C87" s="20">
        <v>0.23400000000000001</v>
      </c>
      <c r="D87" s="20">
        <v>0</v>
      </c>
      <c r="E87" s="19">
        <v>0</v>
      </c>
    </row>
    <row r="88" spans="1:6" x14ac:dyDescent="0.25">
      <c r="A88">
        <v>10</v>
      </c>
      <c r="B88">
        <v>250</v>
      </c>
      <c r="C88" s="20">
        <v>1.804</v>
      </c>
      <c r="D88" s="20">
        <v>2.3420000000000001</v>
      </c>
      <c r="E88" s="19">
        <v>239.52</v>
      </c>
    </row>
    <row r="89" spans="1:6" x14ac:dyDescent="0.25">
      <c r="A89">
        <v>10</v>
      </c>
      <c r="B89">
        <v>500</v>
      </c>
      <c r="C89" s="20">
        <v>2.9540000000000002</v>
      </c>
      <c r="D89" s="20">
        <v>2.4990000000000001</v>
      </c>
      <c r="E89" s="19">
        <v>486.45</v>
      </c>
    </row>
    <row r="90" spans="1:6" x14ac:dyDescent="0.25">
      <c r="A90">
        <v>10</v>
      </c>
      <c r="B90">
        <v>750</v>
      </c>
      <c r="C90" s="20">
        <v>5.82</v>
      </c>
      <c r="D90" s="20">
        <v>2.669</v>
      </c>
      <c r="E90" s="19">
        <v>752.9</v>
      </c>
    </row>
    <row r="91" spans="1:6" x14ac:dyDescent="0.25">
      <c r="A91">
        <v>10</v>
      </c>
      <c r="B91">
        <v>1000</v>
      </c>
      <c r="C91" s="20">
        <v>7.77</v>
      </c>
      <c r="D91" s="20">
        <v>2.9180000000000001</v>
      </c>
      <c r="E91" s="19">
        <v>995.06</v>
      </c>
    </row>
    <row r="92" spans="1:6" x14ac:dyDescent="0.25">
      <c r="A92">
        <v>10</v>
      </c>
      <c r="B92">
        <v>1250</v>
      </c>
      <c r="C92" s="20">
        <v>10.25</v>
      </c>
      <c r="D92" s="20">
        <v>3.0244</v>
      </c>
      <c r="E92" s="19">
        <v>1210.5</v>
      </c>
    </row>
    <row r="93" spans="1:6" x14ac:dyDescent="0.25">
      <c r="A93">
        <v>10</v>
      </c>
      <c r="B93">
        <v>1500</v>
      </c>
      <c r="C93" s="20">
        <v>15.125</v>
      </c>
      <c r="D93" s="20">
        <v>4.3419999999999996</v>
      </c>
      <c r="E93" s="19">
        <v>1498.25</v>
      </c>
    </row>
    <row r="94" spans="1:6" x14ac:dyDescent="0.25">
      <c r="A94">
        <v>10</v>
      </c>
      <c r="B94">
        <v>1750</v>
      </c>
      <c r="C94" s="20">
        <v>22.68</v>
      </c>
      <c r="D94" s="20">
        <v>6</v>
      </c>
      <c r="E94" s="19">
        <v>1771.6</v>
      </c>
    </row>
    <row r="95" spans="1:6" x14ac:dyDescent="0.25">
      <c r="A95">
        <v>10</v>
      </c>
      <c r="B95">
        <v>2000</v>
      </c>
      <c r="C95" s="20">
        <v>29.067900000000002</v>
      </c>
      <c r="D95" s="20">
        <v>7.5945</v>
      </c>
      <c r="E95" s="19">
        <v>2006</v>
      </c>
    </row>
    <row r="96" spans="1:6" x14ac:dyDescent="0.25">
      <c r="A96">
        <v>10</v>
      </c>
      <c r="B96">
        <v>2250</v>
      </c>
      <c r="C96" s="20">
        <v>41.27</v>
      </c>
      <c r="D96" s="20">
        <v>9.2949999999999999</v>
      </c>
      <c r="E96" s="19">
        <v>2230.2199999999998</v>
      </c>
    </row>
    <row r="97" spans="1:10" x14ac:dyDescent="0.25">
      <c r="A97">
        <v>10</v>
      </c>
      <c r="B97">
        <v>2500</v>
      </c>
      <c r="C97" s="20">
        <v>48.5</v>
      </c>
      <c r="D97" s="20">
        <v>11.46</v>
      </c>
      <c r="E97" s="19">
        <v>2489.8000000000002</v>
      </c>
    </row>
    <row r="98" spans="1:10" x14ac:dyDescent="0.25">
      <c r="A98">
        <v>10</v>
      </c>
      <c r="B98">
        <v>2750</v>
      </c>
      <c r="C98" s="20">
        <v>58.1</v>
      </c>
      <c r="D98" s="20">
        <v>13.42</v>
      </c>
      <c r="E98" s="19">
        <v>2692.33</v>
      </c>
    </row>
    <row r="99" spans="1:10" x14ac:dyDescent="0.25">
      <c r="A99">
        <v>10</v>
      </c>
      <c r="B99">
        <v>3000</v>
      </c>
      <c r="C99" s="20">
        <v>85.29</v>
      </c>
      <c r="D99" s="20">
        <v>16.957999999999998</v>
      </c>
      <c r="E99" s="19">
        <v>3032.48</v>
      </c>
    </row>
    <row r="100" spans="1:10" x14ac:dyDescent="0.25">
      <c r="A100">
        <v>10</v>
      </c>
      <c r="B100">
        <v>3250</v>
      </c>
      <c r="C100" s="20">
        <v>112.26600000000001</v>
      </c>
      <c r="D100" s="20">
        <v>19.84</v>
      </c>
      <c r="E100" s="19">
        <v>3297.44</v>
      </c>
    </row>
    <row r="101" spans="1:10" x14ac:dyDescent="0.25">
      <c r="A101">
        <v>10</v>
      </c>
      <c r="B101">
        <v>3500</v>
      </c>
      <c r="C101" s="20">
        <v>131.1</v>
      </c>
      <c r="D101" s="20">
        <v>21.26</v>
      </c>
      <c r="E101" s="19">
        <v>3419.55</v>
      </c>
    </row>
    <row r="102" spans="1:10" x14ac:dyDescent="0.25">
      <c r="A102">
        <v>10</v>
      </c>
      <c r="B102">
        <v>3750</v>
      </c>
      <c r="C102" s="23"/>
      <c r="D102" s="23"/>
      <c r="E102" s="23"/>
    </row>
    <row r="103" spans="1:10" x14ac:dyDescent="0.25">
      <c r="A103">
        <v>10</v>
      </c>
      <c r="B103">
        <v>4000</v>
      </c>
      <c r="C103" s="23"/>
      <c r="D103" s="23"/>
      <c r="E103" s="23"/>
    </row>
    <row r="104" spans="1:10" ht="16.5" thickBot="1" x14ac:dyDescent="0.3">
      <c r="A104">
        <v>5</v>
      </c>
      <c r="B104">
        <v>0</v>
      </c>
      <c r="C104" s="20">
        <v>0.14330000000000001</v>
      </c>
      <c r="D104" s="20">
        <v>0</v>
      </c>
      <c r="E104" s="19">
        <v>0</v>
      </c>
    </row>
    <row r="105" spans="1:10" x14ac:dyDescent="0.25">
      <c r="A105">
        <v>5</v>
      </c>
      <c r="B105">
        <v>250</v>
      </c>
      <c r="C105" s="20">
        <v>1.8</v>
      </c>
      <c r="D105" s="20">
        <v>2.3109999999999999</v>
      </c>
      <c r="E105" s="19">
        <v>236.7</v>
      </c>
      <c r="H105" s="16">
        <v>-0.05</v>
      </c>
      <c r="I105" s="17" t="s">
        <v>10</v>
      </c>
      <c r="J105" s="18">
        <v>0.05</v>
      </c>
    </row>
    <row r="106" spans="1:10" x14ac:dyDescent="0.25">
      <c r="A106">
        <v>5</v>
      </c>
      <c r="B106">
        <v>500</v>
      </c>
      <c r="C106" s="20">
        <v>2.8849999999999998</v>
      </c>
      <c r="D106" s="20">
        <v>2.52</v>
      </c>
      <c r="E106" s="19">
        <v>509.8</v>
      </c>
      <c r="G106">
        <v>1</v>
      </c>
      <c r="H106" s="10">
        <f>I106-(0.05*(I106))</f>
        <v>0</v>
      </c>
      <c r="I106" s="11">
        <v>0</v>
      </c>
      <c r="J106" s="12">
        <f>I106+(0.05*(I106))</f>
        <v>0</v>
      </c>
    </row>
    <row r="107" spans="1:10" x14ac:dyDescent="0.25">
      <c r="A107">
        <v>5</v>
      </c>
      <c r="B107">
        <v>750</v>
      </c>
      <c r="C107" s="20">
        <v>5.75</v>
      </c>
      <c r="D107" s="20">
        <v>2.68</v>
      </c>
      <c r="E107" s="19">
        <v>731</v>
      </c>
      <c r="G107">
        <v>2</v>
      </c>
      <c r="H107" s="10">
        <f t="shared" ref="H107:H122" si="0">I107-(0.05*(I107))</f>
        <v>237.5</v>
      </c>
      <c r="I107" s="11">
        <v>250</v>
      </c>
      <c r="J107" s="12">
        <f t="shared" ref="J107:J122" si="1">I107+(0.05*(I107))</f>
        <v>262.5</v>
      </c>
    </row>
    <row r="108" spans="1:10" x14ac:dyDescent="0.25">
      <c r="A108">
        <v>5</v>
      </c>
      <c r="B108">
        <v>1000</v>
      </c>
      <c r="C108" s="20">
        <v>7.8250000000000002</v>
      </c>
      <c r="D108" s="20">
        <v>2.9355000000000002</v>
      </c>
      <c r="E108" s="19">
        <v>990.8</v>
      </c>
      <c r="G108">
        <v>3</v>
      </c>
      <c r="H108" s="10">
        <f t="shared" si="0"/>
        <v>475</v>
      </c>
      <c r="I108" s="11">
        <v>500</v>
      </c>
      <c r="J108" s="12">
        <f t="shared" si="1"/>
        <v>525</v>
      </c>
    </row>
    <row r="109" spans="1:10" x14ac:dyDescent="0.25">
      <c r="A109">
        <v>5</v>
      </c>
      <c r="B109">
        <v>1250</v>
      </c>
      <c r="C109" s="20">
        <v>10.8</v>
      </c>
      <c r="D109" s="20">
        <v>3.2440000000000002</v>
      </c>
      <c r="E109" s="19">
        <v>1261</v>
      </c>
      <c r="G109">
        <v>4</v>
      </c>
      <c r="H109" s="10">
        <f t="shared" si="0"/>
        <v>712.5</v>
      </c>
      <c r="I109" s="11">
        <v>750</v>
      </c>
      <c r="J109" s="12">
        <f t="shared" si="1"/>
        <v>787.5</v>
      </c>
    </row>
    <row r="110" spans="1:10" x14ac:dyDescent="0.25">
      <c r="A110">
        <v>5</v>
      </c>
      <c r="B110">
        <v>1500</v>
      </c>
      <c r="C110" s="20">
        <v>14.54</v>
      </c>
      <c r="D110" s="20">
        <v>4.0960000000000001</v>
      </c>
      <c r="E110" s="19">
        <v>1509.7829999999999</v>
      </c>
      <c r="G110">
        <v>5</v>
      </c>
      <c r="H110" s="10">
        <f t="shared" si="0"/>
        <v>950</v>
      </c>
      <c r="I110" s="11">
        <v>1000</v>
      </c>
      <c r="J110" s="12">
        <f t="shared" si="1"/>
        <v>1050</v>
      </c>
    </row>
    <row r="111" spans="1:10" x14ac:dyDescent="0.25">
      <c r="A111">
        <v>5</v>
      </c>
      <c r="B111">
        <v>1750</v>
      </c>
      <c r="C111" s="20">
        <v>20.8</v>
      </c>
      <c r="D111" s="20">
        <v>5.23</v>
      </c>
      <c r="E111" s="19">
        <v>1773.1</v>
      </c>
      <c r="G111">
        <v>6</v>
      </c>
      <c r="H111" s="10">
        <f t="shared" si="0"/>
        <v>1187.5</v>
      </c>
      <c r="I111" s="11">
        <v>1250</v>
      </c>
      <c r="J111" s="12">
        <f t="shared" si="1"/>
        <v>1312.5</v>
      </c>
    </row>
    <row r="112" spans="1:10" x14ac:dyDescent="0.25">
      <c r="A112">
        <v>5</v>
      </c>
      <c r="B112">
        <v>2000</v>
      </c>
      <c r="C112" s="20">
        <v>28.28</v>
      </c>
      <c r="D112" s="20">
        <v>6.7088000000000001</v>
      </c>
      <c r="E112" s="19">
        <v>2011.86</v>
      </c>
      <c r="G112">
        <v>7</v>
      </c>
      <c r="H112" s="10">
        <f t="shared" si="0"/>
        <v>1425</v>
      </c>
      <c r="I112" s="11">
        <v>1500</v>
      </c>
      <c r="J112" s="12">
        <f t="shared" si="1"/>
        <v>1575</v>
      </c>
    </row>
    <row r="113" spans="1:10" x14ac:dyDescent="0.25">
      <c r="A113">
        <v>5</v>
      </c>
      <c r="B113">
        <v>2250</v>
      </c>
      <c r="C113" s="20">
        <v>35.53</v>
      </c>
      <c r="D113" s="20">
        <v>7.97</v>
      </c>
      <c r="E113" s="19">
        <v>2212</v>
      </c>
      <c r="G113">
        <v>8</v>
      </c>
      <c r="H113" s="10">
        <f t="shared" si="0"/>
        <v>1662.5</v>
      </c>
      <c r="I113" s="11">
        <v>1750</v>
      </c>
      <c r="J113" s="12">
        <f t="shared" si="1"/>
        <v>1837.5</v>
      </c>
    </row>
    <row r="114" spans="1:10" x14ac:dyDescent="0.25">
      <c r="A114">
        <v>5</v>
      </c>
      <c r="B114">
        <v>2500</v>
      </c>
      <c r="C114" s="20">
        <v>47.45</v>
      </c>
      <c r="D114" s="20">
        <v>10.143000000000001</v>
      </c>
      <c r="E114" s="19">
        <v>2506.2249999999999</v>
      </c>
      <c r="G114">
        <v>9</v>
      </c>
      <c r="H114" s="10">
        <f t="shared" si="0"/>
        <v>1900</v>
      </c>
      <c r="I114" s="11">
        <v>2000</v>
      </c>
      <c r="J114" s="12">
        <f t="shared" si="1"/>
        <v>2100</v>
      </c>
    </row>
    <row r="115" spans="1:10" x14ac:dyDescent="0.25">
      <c r="A115">
        <v>5</v>
      </c>
      <c r="B115">
        <v>2750</v>
      </c>
      <c r="C115" s="20">
        <v>64.489999999999995</v>
      </c>
      <c r="D115" s="20">
        <v>12.32</v>
      </c>
      <c r="E115" s="19">
        <v>2758.7</v>
      </c>
      <c r="G115">
        <v>10</v>
      </c>
      <c r="H115" s="10">
        <f t="shared" si="0"/>
        <v>2137.5</v>
      </c>
      <c r="I115" s="11">
        <v>2250</v>
      </c>
      <c r="J115" s="12">
        <f t="shared" si="1"/>
        <v>2362.5</v>
      </c>
    </row>
    <row r="116" spans="1:10" x14ac:dyDescent="0.25">
      <c r="A116">
        <v>5</v>
      </c>
      <c r="B116">
        <v>3000</v>
      </c>
      <c r="C116" s="20">
        <v>63.72</v>
      </c>
      <c r="D116" s="20">
        <v>14.122</v>
      </c>
      <c r="E116" s="19">
        <v>2969.4079999999999</v>
      </c>
      <c r="G116">
        <v>11</v>
      </c>
      <c r="H116" s="10">
        <f t="shared" si="0"/>
        <v>2375</v>
      </c>
      <c r="I116" s="11">
        <v>2500</v>
      </c>
      <c r="J116" s="12">
        <f t="shared" si="1"/>
        <v>2625</v>
      </c>
    </row>
    <row r="117" spans="1:10" x14ac:dyDescent="0.25">
      <c r="A117">
        <v>5</v>
      </c>
      <c r="B117">
        <v>3250</v>
      </c>
      <c r="C117" s="20">
        <v>98.06</v>
      </c>
      <c r="D117" s="19">
        <v>16.48</v>
      </c>
      <c r="E117">
        <v>3232.4</v>
      </c>
      <c r="G117">
        <v>12</v>
      </c>
      <c r="H117" s="10">
        <f t="shared" si="0"/>
        <v>2612.5</v>
      </c>
      <c r="I117" s="11">
        <v>2750</v>
      </c>
      <c r="J117" s="12">
        <f t="shared" si="1"/>
        <v>2887.5</v>
      </c>
    </row>
    <row r="118" spans="1:10" x14ac:dyDescent="0.25">
      <c r="A118">
        <v>5</v>
      </c>
      <c r="B118">
        <v>3500</v>
      </c>
      <c r="C118" s="20">
        <v>112.3</v>
      </c>
      <c r="D118" s="20">
        <v>19.015999999999998</v>
      </c>
      <c r="E118" s="19">
        <v>3485.33</v>
      </c>
      <c r="G118">
        <v>13</v>
      </c>
      <c r="H118" s="10">
        <f t="shared" si="0"/>
        <v>2850</v>
      </c>
      <c r="I118" s="11">
        <v>3000</v>
      </c>
      <c r="J118" s="12">
        <f t="shared" si="1"/>
        <v>3150</v>
      </c>
    </row>
    <row r="119" spans="1:10" x14ac:dyDescent="0.25">
      <c r="A119">
        <v>5</v>
      </c>
      <c r="B119">
        <v>3750</v>
      </c>
      <c r="C119" s="20">
        <v>148.19999999999999</v>
      </c>
      <c r="D119" s="20">
        <v>21.97</v>
      </c>
      <c r="E119" s="19">
        <v>3758.48</v>
      </c>
      <c r="G119">
        <v>14</v>
      </c>
      <c r="H119" s="10">
        <f t="shared" si="0"/>
        <v>3087.5</v>
      </c>
      <c r="I119" s="11">
        <v>3250</v>
      </c>
      <c r="J119" s="12">
        <f t="shared" si="1"/>
        <v>3412.5</v>
      </c>
    </row>
    <row r="120" spans="1:10" x14ac:dyDescent="0.25">
      <c r="A120">
        <v>5</v>
      </c>
      <c r="B120">
        <v>4000</v>
      </c>
      <c r="C120" s="20">
        <v>160.86000000000001</v>
      </c>
      <c r="D120" s="20">
        <v>24.5</v>
      </c>
      <c r="E120" s="19">
        <v>3964.84</v>
      </c>
      <c r="G120">
        <v>15</v>
      </c>
      <c r="H120" s="10">
        <f t="shared" si="0"/>
        <v>3325</v>
      </c>
      <c r="I120" s="11">
        <v>3500</v>
      </c>
      <c r="J120" s="12">
        <f t="shared" si="1"/>
        <v>3675</v>
      </c>
    </row>
    <row r="121" spans="1:10" x14ac:dyDescent="0.25">
      <c r="A121">
        <v>0</v>
      </c>
      <c r="B121">
        <v>0</v>
      </c>
      <c r="C121" s="20">
        <v>0.18</v>
      </c>
      <c r="D121" s="20">
        <v>0</v>
      </c>
      <c r="E121" s="19">
        <v>0</v>
      </c>
      <c r="G121">
        <v>16</v>
      </c>
      <c r="H121" s="10">
        <f t="shared" si="0"/>
        <v>3562.5</v>
      </c>
      <c r="I121" s="11">
        <v>3750</v>
      </c>
      <c r="J121" s="12">
        <f t="shared" si="1"/>
        <v>3937.5</v>
      </c>
    </row>
    <row r="122" spans="1:10" ht="16.5" thickBot="1" x14ac:dyDescent="0.3">
      <c r="A122">
        <v>0</v>
      </c>
      <c r="B122">
        <v>250</v>
      </c>
      <c r="C122" s="20">
        <v>1.9</v>
      </c>
      <c r="D122" s="20">
        <v>2.54</v>
      </c>
      <c r="E122" s="19">
        <v>257.2</v>
      </c>
      <c r="G122">
        <v>17</v>
      </c>
      <c r="H122" s="13">
        <f t="shared" si="0"/>
        <v>3800</v>
      </c>
      <c r="I122" s="14">
        <v>4000</v>
      </c>
      <c r="J122" s="15">
        <f t="shared" si="1"/>
        <v>4200</v>
      </c>
    </row>
    <row r="123" spans="1:10" x14ac:dyDescent="0.25">
      <c r="A123">
        <v>0</v>
      </c>
      <c r="B123">
        <v>500</v>
      </c>
      <c r="C123" s="20">
        <v>3.51</v>
      </c>
      <c r="D123" s="20">
        <v>2.6989999999999998</v>
      </c>
      <c r="E123" s="19">
        <v>509.66</v>
      </c>
    </row>
    <row r="124" spans="1:10" x14ac:dyDescent="0.25">
      <c r="A124">
        <v>0</v>
      </c>
      <c r="B124">
        <v>750</v>
      </c>
      <c r="C124" s="20">
        <v>5.87</v>
      </c>
      <c r="D124" s="20">
        <v>2.94</v>
      </c>
      <c r="E124" s="19">
        <v>717.5</v>
      </c>
    </row>
    <row r="125" spans="1:10" x14ac:dyDescent="0.25">
      <c r="A125">
        <v>0</v>
      </c>
      <c r="B125">
        <v>1000</v>
      </c>
      <c r="C125" s="20">
        <v>8</v>
      </c>
      <c r="D125" s="20">
        <v>3.02</v>
      </c>
      <c r="E125" s="19">
        <v>980.23</v>
      </c>
    </row>
    <row r="126" spans="1:10" x14ac:dyDescent="0.25">
      <c r="A126">
        <v>0</v>
      </c>
      <c r="B126">
        <v>1250</v>
      </c>
      <c r="C126" s="20">
        <v>10.46</v>
      </c>
      <c r="D126" s="20">
        <v>3.24</v>
      </c>
      <c r="E126" s="19">
        <v>1246.6600000000001</v>
      </c>
    </row>
    <row r="127" spans="1:10" x14ac:dyDescent="0.25">
      <c r="A127">
        <v>0</v>
      </c>
      <c r="B127">
        <v>1500</v>
      </c>
      <c r="C127" s="20">
        <v>15.3</v>
      </c>
      <c r="D127" s="20">
        <v>3.79</v>
      </c>
      <c r="E127" s="19">
        <v>1554.66</v>
      </c>
    </row>
    <row r="128" spans="1:10" x14ac:dyDescent="0.25">
      <c r="A128">
        <v>0</v>
      </c>
      <c r="B128">
        <v>1750</v>
      </c>
      <c r="C128" s="20">
        <v>17.54</v>
      </c>
      <c r="D128" s="20">
        <v>4.633</v>
      </c>
      <c r="E128" s="19">
        <v>1730.48</v>
      </c>
    </row>
    <row r="129" spans="1:5" x14ac:dyDescent="0.25">
      <c r="A129">
        <v>0</v>
      </c>
      <c r="B129">
        <v>2000</v>
      </c>
      <c r="C129" s="20">
        <v>24</v>
      </c>
      <c r="D129" s="20">
        <v>5.9</v>
      </c>
      <c r="E129" s="19">
        <v>1986.19</v>
      </c>
    </row>
    <row r="130" spans="1:5" x14ac:dyDescent="0.25">
      <c r="A130">
        <v>0</v>
      </c>
      <c r="B130">
        <v>2250</v>
      </c>
      <c r="C130" s="20">
        <v>33.9</v>
      </c>
      <c r="D130" s="20">
        <v>7.3230000000000004</v>
      </c>
      <c r="E130" s="19">
        <v>2241.33</v>
      </c>
    </row>
    <row r="131" spans="1:5" x14ac:dyDescent="0.25">
      <c r="A131">
        <v>0</v>
      </c>
      <c r="B131">
        <v>2500</v>
      </c>
      <c r="C131" s="20">
        <v>43.12</v>
      </c>
      <c r="D131" s="20">
        <v>8.75</v>
      </c>
      <c r="E131" s="19">
        <v>2467.79</v>
      </c>
    </row>
    <row r="132" spans="1:5" x14ac:dyDescent="0.25">
      <c r="A132">
        <v>0</v>
      </c>
      <c r="B132">
        <v>2750</v>
      </c>
      <c r="C132" s="20">
        <v>52.8</v>
      </c>
      <c r="D132" s="20">
        <v>9.8000000000000007</v>
      </c>
      <c r="E132" s="19">
        <v>2730</v>
      </c>
    </row>
    <row r="133" spans="1:5" x14ac:dyDescent="0.25">
      <c r="A133">
        <v>0</v>
      </c>
      <c r="B133">
        <v>3000</v>
      </c>
      <c r="C133" s="20">
        <v>75.17</v>
      </c>
      <c r="D133" s="20">
        <v>13.3</v>
      </c>
      <c r="E133" s="19">
        <v>3062.89</v>
      </c>
    </row>
    <row r="134" spans="1:5" x14ac:dyDescent="0.25">
      <c r="A134">
        <v>0</v>
      </c>
      <c r="B134">
        <v>3250</v>
      </c>
      <c r="C134" s="20">
        <v>87.888999999999996</v>
      </c>
      <c r="D134" s="20">
        <v>14.93</v>
      </c>
      <c r="E134" s="19">
        <v>3266.8596499999999</v>
      </c>
    </row>
    <row r="135" spans="1:5" x14ac:dyDescent="0.25">
      <c r="A135">
        <v>0</v>
      </c>
      <c r="B135">
        <v>3500</v>
      </c>
      <c r="C135" s="20">
        <v>104.28</v>
      </c>
      <c r="D135" s="20">
        <v>16.75</v>
      </c>
      <c r="E135" s="19">
        <v>3479.09</v>
      </c>
    </row>
    <row r="136" spans="1:5" x14ac:dyDescent="0.25">
      <c r="A136">
        <v>0</v>
      </c>
      <c r="B136">
        <v>3750</v>
      </c>
      <c r="C136" s="20">
        <v>130.82</v>
      </c>
      <c r="D136" s="20">
        <v>19.266999999999999</v>
      </c>
      <c r="E136" s="19">
        <v>3746.3</v>
      </c>
    </row>
    <row r="137" spans="1:5" x14ac:dyDescent="0.25">
      <c r="A137">
        <v>0</v>
      </c>
      <c r="B137">
        <v>4000</v>
      </c>
      <c r="C137" s="20">
        <v>145.54499999999999</v>
      </c>
      <c r="D137" s="20">
        <v>21.6</v>
      </c>
      <c r="E137" s="19">
        <v>3958.5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9"/>
  <sheetViews>
    <sheetView topLeftCell="A22" workbookViewId="0">
      <selection activeCell="F86" sqref="F86"/>
    </sheetView>
  </sheetViews>
  <sheetFormatPr defaultRowHeight="15.75" x14ac:dyDescent="0.25"/>
  <sheetData>
    <row r="49" spans="1:1" x14ac:dyDescent="0.25">
      <c r="A49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H8" sqref="H8"/>
    </sheetView>
  </sheetViews>
  <sheetFormatPr defaultRowHeight="15.75" x14ac:dyDescent="0.25"/>
  <cols>
    <col min="2" max="2" width="15.5" bestFit="1" customWidth="1"/>
    <col min="3" max="3" width="16.25" bestFit="1" customWidth="1"/>
    <col min="4" max="4" width="16" bestFit="1" customWidth="1"/>
    <col min="5" max="5" width="11.5" bestFit="1" customWidth="1"/>
    <col min="6" max="6" width="9.5" bestFit="1" customWidth="1"/>
  </cols>
  <sheetData>
    <row r="1" spans="1:6" s="3" customForma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5</v>
      </c>
      <c r="C3" s="1"/>
      <c r="D3" s="1"/>
      <c r="E3" s="1"/>
      <c r="F3" s="1"/>
    </row>
    <row r="4" spans="1:6" x14ac:dyDescent="0.25">
      <c r="A4" s="1"/>
      <c r="B4" s="1">
        <v>10</v>
      </c>
      <c r="C4" s="1"/>
      <c r="D4" s="1"/>
      <c r="E4" s="1"/>
      <c r="F4" s="1"/>
    </row>
    <row r="5" spans="1:6" x14ac:dyDescent="0.25">
      <c r="A5" s="1"/>
      <c r="B5" s="1">
        <v>15</v>
      </c>
      <c r="C5" s="1"/>
      <c r="D5" s="1"/>
      <c r="E5" s="1"/>
      <c r="F5" s="1"/>
    </row>
    <row r="6" spans="1:6" x14ac:dyDescent="0.25">
      <c r="A6" s="1"/>
      <c r="B6" s="1">
        <v>20</v>
      </c>
      <c r="C6" s="1"/>
      <c r="D6" s="1"/>
      <c r="E6" s="1"/>
      <c r="F6" s="1"/>
    </row>
    <row r="7" spans="1:6" x14ac:dyDescent="0.25">
      <c r="A7" s="1"/>
      <c r="B7" s="1">
        <v>25</v>
      </c>
      <c r="C7" s="1"/>
      <c r="D7" s="1"/>
      <c r="E7" s="1"/>
      <c r="F7" s="1"/>
    </row>
    <row r="8" spans="1:6" x14ac:dyDescent="0.25">
      <c r="A8" s="1"/>
      <c r="B8" s="1">
        <v>30</v>
      </c>
      <c r="C8" s="1"/>
      <c r="D8" s="1"/>
      <c r="E8" s="1"/>
      <c r="F8" s="1"/>
    </row>
    <row r="9" spans="1:6" x14ac:dyDescent="0.25">
      <c r="A9" s="1">
        <v>95</v>
      </c>
      <c r="B9" s="1">
        <v>0</v>
      </c>
      <c r="C9" s="1"/>
      <c r="D9" s="1"/>
      <c r="E9" s="1"/>
      <c r="F9" s="1"/>
    </row>
    <row r="10" spans="1:6" x14ac:dyDescent="0.25">
      <c r="A10" s="1"/>
      <c r="B10" s="1">
        <v>5</v>
      </c>
      <c r="C10" s="1"/>
      <c r="D10" s="1"/>
      <c r="E10" s="1"/>
      <c r="F10" s="1"/>
    </row>
    <row r="11" spans="1:6" x14ac:dyDescent="0.25">
      <c r="A11" s="1"/>
      <c r="B11" s="1">
        <v>10</v>
      </c>
      <c r="C11" s="1"/>
      <c r="D11" s="1"/>
      <c r="E11" s="1"/>
      <c r="F11" s="1"/>
    </row>
    <row r="12" spans="1:6" x14ac:dyDescent="0.25">
      <c r="A12" s="1"/>
      <c r="B12" s="1">
        <v>15</v>
      </c>
      <c r="C12" s="1"/>
      <c r="D12" s="1"/>
      <c r="E12" s="1"/>
      <c r="F12" s="1"/>
    </row>
    <row r="13" spans="1:6" x14ac:dyDescent="0.25">
      <c r="A13" s="1"/>
      <c r="B13" s="1">
        <v>20</v>
      </c>
      <c r="C13" s="1"/>
      <c r="D13" s="1"/>
      <c r="E13" s="1"/>
      <c r="F13" s="1"/>
    </row>
    <row r="14" spans="1:6" x14ac:dyDescent="0.25">
      <c r="A14" s="1"/>
      <c r="B14" s="1">
        <v>25</v>
      </c>
      <c r="C14" s="1"/>
      <c r="D14" s="1"/>
      <c r="E14" s="1"/>
      <c r="F14" s="1"/>
    </row>
    <row r="15" spans="1:6" x14ac:dyDescent="0.25">
      <c r="A15" s="1"/>
      <c r="B15" s="1">
        <v>30</v>
      </c>
      <c r="C15" s="1"/>
      <c r="D15" s="1"/>
      <c r="E15" s="1"/>
      <c r="F15" s="1"/>
    </row>
    <row r="16" spans="1:6" x14ac:dyDescent="0.25">
      <c r="A16" s="1">
        <v>90</v>
      </c>
      <c r="B16" s="1">
        <v>0</v>
      </c>
      <c r="C16" s="1"/>
      <c r="D16" s="1"/>
      <c r="E16" s="1"/>
      <c r="F16" s="1"/>
    </row>
    <row r="17" spans="1:6" x14ac:dyDescent="0.25">
      <c r="A17" s="1"/>
      <c r="B17" s="1">
        <v>5</v>
      </c>
      <c r="C17" s="1"/>
      <c r="D17" s="1"/>
      <c r="E17" s="1"/>
      <c r="F17" s="1"/>
    </row>
    <row r="18" spans="1:6" x14ac:dyDescent="0.25">
      <c r="A18" s="1"/>
      <c r="B18" s="1">
        <v>10</v>
      </c>
      <c r="C18" s="1"/>
      <c r="D18" s="1"/>
      <c r="E18" s="1"/>
      <c r="F18" s="1"/>
    </row>
    <row r="19" spans="1:6" x14ac:dyDescent="0.25">
      <c r="A19" s="1"/>
      <c r="B19" s="1">
        <v>15</v>
      </c>
      <c r="C19" s="1"/>
      <c r="D19" s="1"/>
      <c r="E19" s="1"/>
      <c r="F19" s="1"/>
    </row>
    <row r="20" spans="1:6" x14ac:dyDescent="0.25">
      <c r="A20" s="1"/>
      <c r="B20" s="1">
        <v>20</v>
      </c>
      <c r="C20" s="1"/>
      <c r="D20" s="1"/>
      <c r="E20" s="1"/>
      <c r="F20" s="1"/>
    </row>
    <row r="21" spans="1:6" x14ac:dyDescent="0.25">
      <c r="A21" s="1"/>
      <c r="B21" s="1">
        <v>25</v>
      </c>
      <c r="C21" s="1"/>
      <c r="D21" s="1"/>
      <c r="E21" s="1"/>
      <c r="F21" s="1"/>
    </row>
    <row r="22" spans="1:6" x14ac:dyDescent="0.25">
      <c r="A22" s="1"/>
      <c r="B22" s="1">
        <v>30</v>
      </c>
      <c r="C22" s="1"/>
      <c r="D22" s="1"/>
      <c r="E22" s="1"/>
      <c r="F22" s="1"/>
    </row>
    <row r="23" spans="1:6" x14ac:dyDescent="0.25">
      <c r="A23" s="1">
        <v>85</v>
      </c>
      <c r="B23" s="1">
        <v>0</v>
      </c>
      <c r="C23" s="1"/>
      <c r="D23" s="1"/>
      <c r="E23" s="1"/>
      <c r="F23" s="1"/>
    </row>
    <row r="24" spans="1:6" x14ac:dyDescent="0.25">
      <c r="A24" s="1"/>
      <c r="B24" s="1">
        <v>5</v>
      </c>
      <c r="C24" s="1"/>
      <c r="D24" s="1"/>
      <c r="E24" s="1"/>
      <c r="F24" s="1"/>
    </row>
    <row r="25" spans="1:6" x14ac:dyDescent="0.25">
      <c r="A25" s="1"/>
      <c r="B25" s="1">
        <v>10</v>
      </c>
      <c r="C25" s="1"/>
      <c r="D25" s="1"/>
      <c r="E25" s="1"/>
      <c r="F25" s="1"/>
    </row>
    <row r="26" spans="1:6" x14ac:dyDescent="0.25">
      <c r="A26" s="1"/>
      <c r="B26" s="1">
        <v>15</v>
      </c>
      <c r="C26" s="1"/>
      <c r="D26" s="1"/>
      <c r="E26" s="1"/>
      <c r="F26" s="1"/>
    </row>
    <row r="27" spans="1:6" x14ac:dyDescent="0.25">
      <c r="A27" s="1"/>
      <c r="B27" s="1">
        <v>20</v>
      </c>
      <c r="C27" s="1"/>
      <c r="D27" s="1"/>
      <c r="E27" s="1"/>
      <c r="F27" s="1"/>
    </row>
    <row r="28" spans="1:6" x14ac:dyDescent="0.25">
      <c r="A28" s="1"/>
      <c r="B28" s="1">
        <v>25</v>
      </c>
      <c r="C28" s="1"/>
      <c r="D28" s="1"/>
      <c r="E28" s="1"/>
      <c r="F28" s="1"/>
    </row>
    <row r="29" spans="1:6" x14ac:dyDescent="0.25">
      <c r="A29" s="1"/>
      <c r="B29" s="1">
        <v>30</v>
      </c>
      <c r="C29" s="1"/>
      <c r="D29" s="1"/>
      <c r="E29" s="1"/>
      <c r="F29" s="1"/>
    </row>
    <row r="30" spans="1:6" x14ac:dyDescent="0.25">
      <c r="A30" s="1">
        <v>80</v>
      </c>
      <c r="B30" s="1">
        <v>0</v>
      </c>
      <c r="C30" s="1"/>
      <c r="D30" s="1"/>
      <c r="E30" s="1"/>
      <c r="F30" s="1"/>
    </row>
    <row r="31" spans="1:6" x14ac:dyDescent="0.25">
      <c r="A31" s="1"/>
      <c r="B31" s="1">
        <v>5</v>
      </c>
      <c r="C31" s="1"/>
      <c r="D31" s="1"/>
      <c r="E31" s="1"/>
      <c r="F31" s="1"/>
    </row>
    <row r="32" spans="1:6" x14ac:dyDescent="0.25">
      <c r="A32" s="1"/>
      <c r="B32" s="1">
        <v>10</v>
      </c>
      <c r="C32" s="1"/>
      <c r="D32" s="1"/>
      <c r="E32" s="1"/>
      <c r="F32" s="1"/>
    </row>
    <row r="33" spans="1:6" x14ac:dyDescent="0.25">
      <c r="A33" s="1"/>
      <c r="B33" s="1">
        <v>15</v>
      </c>
      <c r="C33" s="1"/>
      <c r="D33" s="1"/>
      <c r="E33" s="1"/>
      <c r="F33" s="1"/>
    </row>
    <row r="34" spans="1:6" x14ac:dyDescent="0.25">
      <c r="A34" s="1"/>
      <c r="B34" s="1">
        <v>20</v>
      </c>
      <c r="C34" s="1"/>
      <c r="D34" s="1"/>
      <c r="E34" s="1"/>
      <c r="F34" s="1"/>
    </row>
    <row r="35" spans="1:6" x14ac:dyDescent="0.25">
      <c r="A35" s="1"/>
      <c r="B35" s="1">
        <v>25</v>
      </c>
      <c r="C35" s="1"/>
      <c r="D35" s="1"/>
      <c r="E35" s="1"/>
      <c r="F35" s="1"/>
    </row>
    <row r="36" spans="1:6" x14ac:dyDescent="0.25">
      <c r="A36" s="1"/>
      <c r="B36" s="1">
        <v>30</v>
      </c>
      <c r="C36" s="1"/>
      <c r="D36" s="1"/>
      <c r="E36" s="1"/>
      <c r="F36" s="1"/>
    </row>
    <row r="37" spans="1:6" x14ac:dyDescent="0.25">
      <c r="A37" s="1">
        <v>75</v>
      </c>
      <c r="B37" s="1">
        <v>0</v>
      </c>
      <c r="C37" s="1"/>
      <c r="D37" s="1"/>
      <c r="E37" s="1"/>
      <c r="F37" s="1"/>
    </row>
    <row r="38" spans="1:6" x14ac:dyDescent="0.25">
      <c r="A38" s="1"/>
      <c r="B38" s="1">
        <v>5</v>
      </c>
      <c r="C38" s="1"/>
      <c r="D38" s="1"/>
      <c r="E38" s="1"/>
      <c r="F38" s="1"/>
    </row>
    <row r="39" spans="1:6" x14ac:dyDescent="0.25">
      <c r="A39" s="1"/>
      <c r="B39" s="1">
        <v>10</v>
      </c>
      <c r="C39" s="1"/>
      <c r="D39" s="1"/>
      <c r="E39" s="1"/>
      <c r="F39" s="1"/>
    </row>
    <row r="40" spans="1:6" x14ac:dyDescent="0.25">
      <c r="A40" s="1"/>
      <c r="B40" s="1">
        <v>15</v>
      </c>
      <c r="C40" s="1"/>
      <c r="D40" s="1"/>
      <c r="E40" s="1"/>
      <c r="F40" s="1"/>
    </row>
    <row r="41" spans="1:6" x14ac:dyDescent="0.25">
      <c r="A41" s="1"/>
      <c r="B41" s="1">
        <v>20</v>
      </c>
      <c r="C41" s="1"/>
      <c r="D41" s="1"/>
      <c r="E41" s="1"/>
      <c r="F41" s="1"/>
    </row>
    <row r="42" spans="1:6" x14ac:dyDescent="0.25">
      <c r="A42" s="1"/>
      <c r="B42" s="1">
        <v>25</v>
      </c>
      <c r="C42" s="1"/>
      <c r="D42" s="1"/>
      <c r="E42" s="1"/>
      <c r="F42" s="1"/>
    </row>
    <row r="43" spans="1:6" x14ac:dyDescent="0.25">
      <c r="A43" s="1"/>
      <c r="B43" s="1">
        <v>30</v>
      </c>
      <c r="C43" s="1"/>
      <c r="D43" s="1"/>
      <c r="E43" s="1"/>
      <c r="F43" s="1"/>
    </row>
    <row r="44" spans="1:6" x14ac:dyDescent="0.25">
      <c r="A44" s="1">
        <v>70</v>
      </c>
      <c r="B44" s="1">
        <v>0</v>
      </c>
      <c r="C44" s="1"/>
      <c r="D44" s="1"/>
      <c r="E44" s="1"/>
      <c r="F44" s="1"/>
    </row>
    <row r="45" spans="1:6" x14ac:dyDescent="0.25">
      <c r="A45" s="1"/>
      <c r="B45" s="1">
        <v>5</v>
      </c>
      <c r="C45" s="1"/>
      <c r="D45" s="1"/>
      <c r="E45" s="1"/>
      <c r="F45" s="1"/>
    </row>
    <row r="46" spans="1:6" x14ac:dyDescent="0.25">
      <c r="A46" s="1"/>
      <c r="B46" s="1">
        <v>10</v>
      </c>
      <c r="C46" s="1"/>
      <c r="D46" s="1"/>
      <c r="E46" s="1"/>
      <c r="F46" s="1"/>
    </row>
    <row r="47" spans="1:6" x14ac:dyDescent="0.25">
      <c r="A47" s="1"/>
      <c r="B47" s="1">
        <v>15</v>
      </c>
      <c r="C47" s="1"/>
      <c r="D47" s="1"/>
      <c r="E47" s="1"/>
      <c r="F47" s="1"/>
    </row>
    <row r="48" spans="1:6" x14ac:dyDescent="0.25">
      <c r="A48" s="1"/>
      <c r="B48" s="1">
        <v>20</v>
      </c>
      <c r="C48" s="1"/>
      <c r="D48" s="1"/>
      <c r="E48" s="1"/>
      <c r="F48" s="1"/>
    </row>
    <row r="49" spans="1:6" x14ac:dyDescent="0.25">
      <c r="A49" s="1"/>
      <c r="B49" s="1">
        <v>25</v>
      </c>
      <c r="C49" s="1"/>
      <c r="D49" s="1"/>
      <c r="E49" s="1"/>
      <c r="F49" s="1"/>
    </row>
    <row r="50" spans="1:6" x14ac:dyDescent="0.25">
      <c r="A50" s="1"/>
      <c r="B50" s="1">
        <v>30</v>
      </c>
      <c r="C50" s="1"/>
      <c r="D50" s="1"/>
      <c r="E50" s="1"/>
      <c r="F50" s="1"/>
    </row>
    <row r="51" spans="1:6" x14ac:dyDescent="0.25">
      <c r="A51" s="1">
        <v>65</v>
      </c>
      <c r="B51" s="1">
        <v>0</v>
      </c>
      <c r="C51" s="1"/>
      <c r="D51" s="1"/>
      <c r="E51" s="1"/>
      <c r="F51" s="1"/>
    </row>
    <row r="52" spans="1:6" x14ac:dyDescent="0.25">
      <c r="A52" s="1"/>
      <c r="B52" s="1">
        <v>5</v>
      </c>
      <c r="C52" s="1"/>
      <c r="D52" s="1"/>
      <c r="E52" s="1"/>
      <c r="F52" s="1"/>
    </row>
    <row r="53" spans="1:6" x14ac:dyDescent="0.25">
      <c r="A53" s="1"/>
      <c r="B53" s="1">
        <v>10</v>
      </c>
      <c r="C53" s="1"/>
      <c r="D53" s="1"/>
      <c r="E53" s="1"/>
      <c r="F53" s="1"/>
    </row>
    <row r="54" spans="1:6" x14ac:dyDescent="0.25">
      <c r="A54" s="1"/>
      <c r="B54" s="1">
        <v>15</v>
      </c>
      <c r="C54" s="1"/>
      <c r="D54" s="1"/>
      <c r="E54" s="1"/>
      <c r="F54" s="1"/>
    </row>
    <row r="55" spans="1:6" x14ac:dyDescent="0.25">
      <c r="A55" s="1"/>
      <c r="B55" s="1">
        <v>20</v>
      </c>
      <c r="C55" s="1"/>
      <c r="D55" s="1"/>
      <c r="E55" s="1"/>
      <c r="F55" s="1"/>
    </row>
    <row r="56" spans="1:6" x14ac:dyDescent="0.25">
      <c r="A56" s="1"/>
      <c r="B56" s="1">
        <v>25</v>
      </c>
      <c r="C56" s="1"/>
      <c r="D56" s="1"/>
      <c r="E56" s="1"/>
      <c r="F56" s="1"/>
    </row>
    <row r="57" spans="1:6" x14ac:dyDescent="0.25">
      <c r="A57" s="1"/>
      <c r="B57" s="1">
        <v>30</v>
      </c>
      <c r="C57" s="1"/>
      <c r="D57" s="1"/>
      <c r="E57" s="1"/>
      <c r="F57" s="1"/>
    </row>
    <row r="58" spans="1:6" x14ac:dyDescent="0.25">
      <c r="A58" s="1">
        <v>60</v>
      </c>
      <c r="B58" s="1">
        <v>0</v>
      </c>
      <c r="C58" s="1"/>
      <c r="D58" s="1"/>
      <c r="E58" s="1"/>
      <c r="F58" s="1"/>
    </row>
    <row r="59" spans="1:6" x14ac:dyDescent="0.25">
      <c r="A59" s="1"/>
      <c r="B59" s="1">
        <v>5</v>
      </c>
      <c r="C59" s="1"/>
      <c r="D59" s="1"/>
      <c r="E59" s="1"/>
      <c r="F59" s="1"/>
    </row>
    <row r="60" spans="1:6" x14ac:dyDescent="0.25">
      <c r="A60" s="1"/>
      <c r="B60" s="1">
        <v>10</v>
      </c>
      <c r="C60" s="1"/>
      <c r="D60" s="1"/>
      <c r="E60" s="1"/>
      <c r="F60" s="1"/>
    </row>
    <row r="61" spans="1:6" x14ac:dyDescent="0.25">
      <c r="A61" s="1"/>
      <c r="B61" s="1">
        <v>15</v>
      </c>
      <c r="C61" s="1"/>
      <c r="D61" s="1"/>
      <c r="E61" s="1"/>
      <c r="F61" s="1"/>
    </row>
    <row r="62" spans="1:6" x14ac:dyDescent="0.25">
      <c r="A62" s="1"/>
      <c r="B62" s="1">
        <v>20</v>
      </c>
      <c r="C62" s="1"/>
      <c r="D62" s="1"/>
      <c r="E62" s="1"/>
      <c r="F62" s="1"/>
    </row>
    <row r="63" spans="1:6" x14ac:dyDescent="0.25">
      <c r="A63" s="1"/>
      <c r="B63" s="1">
        <v>25</v>
      </c>
      <c r="C63" s="1"/>
      <c r="D63" s="1"/>
      <c r="E63" s="1"/>
      <c r="F63" s="1"/>
    </row>
    <row r="64" spans="1:6" x14ac:dyDescent="0.25">
      <c r="A64" s="1"/>
      <c r="B64" s="1">
        <v>30</v>
      </c>
      <c r="C64" s="1"/>
      <c r="D64" s="1"/>
      <c r="E64" s="1"/>
      <c r="F64" s="1"/>
    </row>
    <row r="65" spans="1:6" x14ac:dyDescent="0.25">
      <c r="A65" s="1">
        <v>55</v>
      </c>
      <c r="B65" s="1">
        <v>0</v>
      </c>
      <c r="C65" s="1"/>
      <c r="D65" s="1"/>
      <c r="E65" s="1"/>
      <c r="F65" s="1"/>
    </row>
    <row r="66" spans="1:6" x14ac:dyDescent="0.25">
      <c r="A66" s="1"/>
      <c r="B66" s="1">
        <v>5</v>
      </c>
      <c r="C66" s="1"/>
      <c r="D66" s="1"/>
      <c r="E66" s="1"/>
      <c r="F66" s="1"/>
    </row>
    <row r="67" spans="1:6" x14ac:dyDescent="0.25">
      <c r="A67" s="1"/>
      <c r="B67" s="1">
        <v>10</v>
      </c>
      <c r="C67" s="1"/>
      <c r="D67" s="1"/>
      <c r="E67" s="1"/>
      <c r="F67" s="1"/>
    </row>
    <row r="68" spans="1:6" x14ac:dyDescent="0.25">
      <c r="A68" s="1"/>
      <c r="B68" s="1">
        <v>15</v>
      </c>
      <c r="C68" s="1"/>
      <c r="D68" s="1"/>
      <c r="E68" s="1"/>
      <c r="F68" s="1"/>
    </row>
    <row r="69" spans="1:6" x14ac:dyDescent="0.25">
      <c r="A69" s="1"/>
      <c r="B69" s="1">
        <v>20</v>
      </c>
      <c r="C69" s="1"/>
      <c r="D69" s="1"/>
      <c r="E69" s="1"/>
      <c r="F69" s="1"/>
    </row>
    <row r="70" spans="1:6" x14ac:dyDescent="0.25">
      <c r="A70" s="1"/>
      <c r="B70" s="1">
        <v>25</v>
      </c>
      <c r="C70" s="1"/>
      <c r="D70" s="1"/>
      <c r="E70" s="1"/>
      <c r="F70" s="1"/>
    </row>
    <row r="71" spans="1:6" x14ac:dyDescent="0.25">
      <c r="A71" s="1"/>
      <c r="B71" s="1">
        <v>30</v>
      </c>
      <c r="C71" s="1"/>
      <c r="D71" s="1"/>
      <c r="E71" s="1"/>
      <c r="F71" s="1"/>
    </row>
    <row r="72" spans="1:6" x14ac:dyDescent="0.25">
      <c r="A72" s="1">
        <v>50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5</v>
      </c>
      <c r="C73" s="1"/>
      <c r="D73" s="1"/>
      <c r="E73" s="1"/>
      <c r="F73" s="1"/>
    </row>
    <row r="74" spans="1:6" x14ac:dyDescent="0.25">
      <c r="A74" s="1"/>
      <c r="B74" s="1">
        <v>10</v>
      </c>
      <c r="C74" s="1"/>
      <c r="D74" s="1"/>
      <c r="E74" s="1"/>
      <c r="F74" s="1"/>
    </row>
    <row r="75" spans="1:6" x14ac:dyDescent="0.25">
      <c r="A75" s="1"/>
      <c r="B75" s="1">
        <v>15</v>
      </c>
      <c r="C75" s="1"/>
      <c r="D75" s="1"/>
      <c r="E75" s="1"/>
      <c r="F75" s="1"/>
    </row>
    <row r="76" spans="1:6" x14ac:dyDescent="0.25">
      <c r="A76" s="1"/>
      <c r="B76" s="1">
        <v>20</v>
      </c>
      <c r="C76" s="1"/>
      <c r="D76" s="1"/>
      <c r="E76" s="1"/>
      <c r="F76" s="1"/>
    </row>
    <row r="77" spans="1:6" x14ac:dyDescent="0.25">
      <c r="A77" s="1"/>
      <c r="B77" s="1">
        <v>25</v>
      </c>
      <c r="C77" s="1"/>
      <c r="D77" s="1"/>
      <c r="E77" s="1"/>
      <c r="F77" s="1"/>
    </row>
    <row r="78" spans="1:6" x14ac:dyDescent="0.25">
      <c r="A78" s="1"/>
      <c r="B78" s="1">
        <v>30</v>
      </c>
      <c r="C78" s="1"/>
      <c r="D78" s="1"/>
      <c r="E78" s="1"/>
      <c r="F78" s="1"/>
    </row>
    <row r="79" spans="1:6" x14ac:dyDescent="0.25">
      <c r="A79" s="1">
        <v>45</v>
      </c>
      <c r="B79" s="1">
        <v>0</v>
      </c>
      <c r="C79" s="1"/>
      <c r="D79" s="1"/>
      <c r="E79" s="1"/>
      <c r="F79" s="1"/>
    </row>
    <row r="80" spans="1:6" x14ac:dyDescent="0.25">
      <c r="A80" s="1"/>
      <c r="B80" s="1">
        <v>5</v>
      </c>
      <c r="C80" s="1"/>
      <c r="D80" s="1"/>
      <c r="E80" s="1"/>
      <c r="F80" s="1"/>
    </row>
    <row r="81" spans="1:6" x14ac:dyDescent="0.25">
      <c r="A81" s="1"/>
      <c r="B81" s="1">
        <v>10</v>
      </c>
      <c r="C81" s="1"/>
      <c r="D81" s="1"/>
      <c r="E81" s="1"/>
      <c r="F81" s="1"/>
    </row>
    <row r="82" spans="1:6" x14ac:dyDescent="0.25">
      <c r="A82" s="1"/>
      <c r="B82" s="1">
        <v>15</v>
      </c>
      <c r="C82" s="1"/>
      <c r="D82" s="1"/>
      <c r="E82" s="1"/>
      <c r="F82" s="1"/>
    </row>
    <row r="83" spans="1:6" x14ac:dyDescent="0.25">
      <c r="A83" s="1"/>
      <c r="B83" s="1">
        <v>20</v>
      </c>
      <c r="C83" s="1"/>
      <c r="D83" s="1"/>
      <c r="E83" s="1"/>
      <c r="F83" s="1"/>
    </row>
    <row r="84" spans="1:6" x14ac:dyDescent="0.25">
      <c r="A84" s="1"/>
      <c r="B84" s="1">
        <v>25</v>
      </c>
      <c r="C84" s="1"/>
      <c r="D84" s="1"/>
      <c r="E84" s="1"/>
      <c r="F84" s="1"/>
    </row>
    <row r="85" spans="1:6" x14ac:dyDescent="0.25">
      <c r="A85" s="1"/>
      <c r="B85" s="1">
        <v>30</v>
      </c>
      <c r="C85" s="1"/>
      <c r="D85" s="1"/>
      <c r="E85" s="1"/>
      <c r="F85" s="1"/>
    </row>
    <row r="86" spans="1:6" x14ac:dyDescent="0.25">
      <c r="A86" s="1">
        <v>40</v>
      </c>
      <c r="B86" s="1">
        <v>0</v>
      </c>
      <c r="C86" s="1"/>
      <c r="D86" s="1"/>
      <c r="E86" s="1"/>
      <c r="F86" s="1"/>
    </row>
    <row r="87" spans="1:6" x14ac:dyDescent="0.25">
      <c r="A87" s="1"/>
      <c r="B87" s="1">
        <v>5</v>
      </c>
      <c r="C87" s="1"/>
      <c r="D87" s="1"/>
      <c r="E87" s="1"/>
      <c r="F87" s="1"/>
    </row>
    <row r="88" spans="1:6" x14ac:dyDescent="0.25">
      <c r="A88" s="1"/>
      <c r="B88" s="1">
        <v>10</v>
      </c>
      <c r="C88" s="1"/>
      <c r="D88" s="1"/>
      <c r="E88" s="1"/>
      <c r="F88" s="1"/>
    </row>
    <row r="89" spans="1:6" x14ac:dyDescent="0.25">
      <c r="A89" s="1"/>
      <c r="B89" s="1">
        <v>15</v>
      </c>
      <c r="C89" s="1"/>
      <c r="D89" s="1"/>
      <c r="E89" s="1"/>
      <c r="F89" s="1"/>
    </row>
    <row r="90" spans="1:6" x14ac:dyDescent="0.25">
      <c r="A90" s="1"/>
      <c r="B90" s="1">
        <v>20</v>
      </c>
      <c r="C90" s="1"/>
      <c r="D90" s="1"/>
      <c r="E90" s="1"/>
      <c r="F90" s="1"/>
    </row>
    <row r="91" spans="1:6" x14ac:dyDescent="0.25">
      <c r="A91" s="1"/>
      <c r="B91" s="1">
        <v>25</v>
      </c>
      <c r="C91" s="1"/>
      <c r="D91" s="1"/>
      <c r="E91" s="1"/>
      <c r="F91" s="1"/>
    </row>
    <row r="92" spans="1:6" x14ac:dyDescent="0.25">
      <c r="A92" s="1"/>
      <c r="B92" s="1">
        <v>30</v>
      </c>
      <c r="C92" s="1"/>
      <c r="D92" s="1"/>
      <c r="E92" s="1"/>
      <c r="F92" s="1"/>
    </row>
    <row r="93" spans="1:6" x14ac:dyDescent="0.25">
      <c r="A93" s="1">
        <v>35</v>
      </c>
      <c r="B93" s="1">
        <v>0</v>
      </c>
      <c r="C93" s="1"/>
      <c r="D93" s="1"/>
      <c r="E93" s="1"/>
      <c r="F93" s="1"/>
    </row>
    <row r="94" spans="1:6" x14ac:dyDescent="0.25">
      <c r="A94" s="1"/>
      <c r="B94" s="1">
        <v>5</v>
      </c>
      <c r="C94" s="1"/>
      <c r="D94" s="1"/>
      <c r="E94" s="1"/>
      <c r="F94" s="1"/>
    </row>
    <row r="95" spans="1:6" x14ac:dyDescent="0.25">
      <c r="A95" s="1"/>
      <c r="B95" s="1">
        <v>10</v>
      </c>
      <c r="C95" s="1"/>
      <c r="D95" s="1"/>
      <c r="E95" s="1"/>
      <c r="F95" s="1"/>
    </row>
    <row r="96" spans="1:6" x14ac:dyDescent="0.25">
      <c r="A96" s="1"/>
      <c r="B96" s="1">
        <v>15</v>
      </c>
      <c r="C96" s="1"/>
      <c r="D96" s="1"/>
      <c r="E96" s="1"/>
      <c r="F96" s="1"/>
    </row>
    <row r="97" spans="1:6" x14ac:dyDescent="0.25">
      <c r="A97" s="1"/>
      <c r="B97" s="1">
        <v>20</v>
      </c>
      <c r="C97" s="1"/>
      <c r="D97" s="1"/>
      <c r="E97" s="1"/>
      <c r="F97" s="1"/>
    </row>
    <row r="98" spans="1:6" x14ac:dyDescent="0.25">
      <c r="A98" s="1"/>
      <c r="B98" s="1">
        <v>25</v>
      </c>
      <c r="C98" s="1"/>
      <c r="D98" s="1"/>
      <c r="E98" s="1"/>
      <c r="F98" s="1"/>
    </row>
    <row r="99" spans="1:6" x14ac:dyDescent="0.25">
      <c r="A99" s="1"/>
      <c r="B99" s="1">
        <v>30</v>
      </c>
      <c r="C99" s="1"/>
      <c r="D99" s="1"/>
      <c r="E99" s="1"/>
      <c r="F99" s="1"/>
    </row>
    <row r="100" spans="1:6" x14ac:dyDescent="0.25">
      <c r="A100" s="1">
        <v>30</v>
      </c>
      <c r="B100" s="1">
        <v>0</v>
      </c>
      <c r="C100" s="1"/>
      <c r="D100" s="1"/>
      <c r="E100" s="1"/>
      <c r="F100" s="1"/>
    </row>
    <row r="101" spans="1:6" x14ac:dyDescent="0.25">
      <c r="A101" s="1"/>
      <c r="B101" s="1">
        <v>5</v>
      </c>
      <c r="C101" s="1"/>
      <c r="D101" s="1"/>
      <c r="E101" s="1"/>
      <c r="F101" s="1"/>
    </row>
    <row r="102" spans="1:6" x14ac:dyDescent="0.25">
      <c r="A102" s="1"/>
      <c r="B102" s="1">
        <v>10</v>
      </c>
      <c r="C102" s="1"/>
      <c r="D102" s="1"/>
      <c r="E102" s="1"/>
      <c r="F102" s="1"/>
    </row>
    <row r="103" spans="1:6" x14ac:dyDescent="0.25">
      <c r="A103" s="1"/>
      <c r="B103" s="1">
        <v>15</v>
      </c>
      <c r="C103" s="1"/>
      <c r="D103" s="1"/>
      <c r="E103" s="1"/>
      <c r="F103" s="1"/>
    </row>
    <row r="104" spans="1:6" x14ac:dyDescent="0.25">
      <c r="A104" s="1"/>
      <c r="B104" s="1">
        <v>20</v>
      </c>
      <c r="C104" s="1"/>
      <c r="D104" s="1"/>
      <c r="E104" s="1"/>
      <c r="F104" s="1"/>
    </row>
    <row r="105" spans="1:6" x14ac:dyDescent="0.25">
      <c r="A105" s="1"/>
      <c r="B105" s="1">
        <v>25</v>
      </c>
      <c r="C105" s="1"/>
      <c r="D105" s="1"/>
      <c r="E105" s="1"/>
      <c r="F105" s="1"/>
    </row>
    <row r="106" spans="1:6" x14ac:dyDescent="0.25">
      <c r="A106" s="1"/>
      <c r="B106" s="1">
        <v>30</v>
      </c>
      <c r="C106" s="1"/>
      <c r="D106" s="1"/>
      <c r="E106" s="1"/>
      <c r="F106" s="1"/>
    </row>
    <row r="107" spans="1:6" x14ac:dyDescent="0.25">
      <c r="A107" s="1">
        <v>25</v>
      </c>
      <c r="B107" s="1">
        <v>0</v>
      </c>
      <c r="C107" s="1"/>
      <c r="D107" s="1"/>
      <c r="E107" s="1"/>
      <c r="F107" s="1"/>
    </row>
    <row r="108" spans="1:6" x14ac:dyDescent="0.25">
      <c r="A108" s="1"/>
      <c r="B108" s="1">
        <v>5</v>
      </c>
      <c r="C108" s="1"/>
      <c r="D108" s="1"/>
      <c r="E108" s="1"/>
      <c r="F108" s="1"/>
    </row>
    <row r="109" spans="1:6" x14ac:dyDescent="0.25">
      <c r="A109" s="1"/>
      <c r="B109" s="1">
        <v>10</v>
      </c>
      <c r="C109" s="1"/>
      <c r="D109" s="1"/>
      <c r="E109" s="1"/>
      <c r="F109" s="1"/>
    </row>
    <row r="110" spans="1:6" x14ac:dyDescent="0.25">
      <c r="A110" s="1"/>
      <c r="B110" s="1">
        <v>15</v>
      </c>
      <c r="C110" s="1"/>
      <c r="D110" s="1"/>
      <c r="E110" s="1"/>
      <c r="F110" s="1"/>
    </row>
    <row r="111" spans="1:6" x14ac:dyDescent="0.25">
      <c r="A111" s="1"/>
      <c r="B111" s="1">
        <v>20</v>
      </c>
      <c r="C111" s="1"/>
      <c r="D111" s="1"/>
      <c r="E111" s="1"/>
      <c r="F111" s="1"/>
    </row>
    <row r="112" spans="1:6" x14ac:dyDescent="0.25">
      <c r="A112" s="1"/>
      <c r="B112" s="1">
        <v>25</v>
      </c>
      <c r="C112" s="1"/>
      <c r="D112" s="1"/>
      <c r="E112" s="1"/>
      <c r="F112" s="1"/>
    </row>
    <row r="113" spans="1:6" x14ac:dyDescent="0.25">
      <c r="A113" s="1"/>
      <c r="B113" s="1">
        <v>30</v>
      </c>
      <c r="C113" s="1"/>
      <c r="D113" s="1"/>
      <c r="E113" s="1"/>
      <c r="F113" s="1"/>
    </row>
    <row r="114" spans="1:6" x14ac:dyDescent="0.25">
      <c r="A114" s="1">
        <v>20</v>
      </c>
      <c r="B114" s="1">
        <v>0</v>
      </c>
      <c r="C114" s="1"/>
      <c r="D114" s="1"/>
      <c r="E114" s="1"/>
      <c r="F114" s="1"/>
    </row>
    <row r="115" spans="1:6" x14ac:dyDescent="0.25">
      <c r="A115" s="1"/>
      <c r="B115" s="1">
        <v>5</v>
      </c>
      <c r="C115" s="1"/>
      <c r="D115" s="1"/>
      <c r="E115" s="1"/>
      <c r="F115" s="1"/>
    </row>
    <row r="116" spans="1:6" x14ac:dyDescent="0.25">
      <c r="A116" s="1"/>
      <c r="B116" s="1">
        <v>10</v>
      </c>
      <c r="C116" s="1"/>
      <c r="D116" s="1"/>
      <c r="E116" s="1"/>
      <c r="F116" s="1"/>
    </row>
    <row r="117" spans="1:6" x14ac:dyDescent="0.25">
      <c r="A117" s="1"/>
      <c r="B117" s="1">
        <v>15</v>
      </c>
      <c r="C117" s="1"/>
      <c r="D117" s="1"/>
      <c r="E117" s="1"/>
      <c r="F117" s="1"/>
    </row>
    <row r="118" spans="1:6" x14ac:dyDescent="0.25">
      <c r="A118" s="1"/>
      <c r="B118" s="1">
        <v>20</v>
      </c>
      <c r="C118" s="1"/>
      <c r="D118" s="1"/>
      <c r="E118" s="1"/>
      <c r="F118" s="1"/>
    </row>
    <row r="119" spans="1:6" x14ac:dyDescent="0.25">
      <c r="A119" s="1"/>
      <c r="B119" s="1">
        <v>25</v>
      </c>
      <c r="C119" s="1"/>
      <c r="D119" s="1"/>
      <c r="E119" s="1"/>
      <c r="F119" s="1"/>
    </row>
    <row r="120" spans="1:6" x14ac:dyDescent="0.25">
      <c r="A120" s="1"/>
      <c r="B120" s="1">
        <v>30</v>
      </c>
      <c r="C120" s="1"/>
      <c r="D120" s="1"/>
      <c r="E120" s="1"/>
      <c r="F120" s="1"/>
    </row>
    <row r="121" spans="1:6" x14ac:dyDescent="0.25">
      <c r="A121" s="1">
        <v>15</v>
      </c>
      <c r="B121" s="1">
        <v>0</v>
      </c>
      <c r="C121" s="1"/>
      <c r="D121" s="1"/>
      <c r="E121" s="1"/>
      <c r="F121" s="1"/>
    </row>
    <row r="122" spans="1:6" x14ac:dyDescent="0.25">
      <c r="A122" s="1"/>
      <c r="B122" s="1">
        <v>5</v>
      </c>
      <c r="C122" s="1"/>
      <c r="D122" s="1"/>
      <c r="E122" s="1"/>
      <c r="F122" s="1"/>
    </row>
    <row r="123" spans="1:6" x14ac:dyDescent="0.25">
      <c r="A123" s="1"/>
      <c r="B123" s="1">
        <v>10</v>
      </c>
      <c r="C123" s="1"/>
      <c r="D123" s="1"/>
      <c r="E123" s="1"/>
      <c r="F123" s="1"/>
    </row>
    <row r="124" spans="1:6" x14ac:dyDescent="0.25">
      <c r="A124" s="1"/>
      <c r="B124" s="1">
        <v>15</v>
      </c>
      <c r="C124" s="1"/>
      <c r="D124" s="1"/>
      <c r="E124" s="1"/>
      <c r="F124" s="1"/>
    </row>
    <row r="125" spans="1:6" x14ac:dyDescent="0.25">
      <c r="A125" s="1"/>
      <c r="B125" s="1">
        <v>20</v>
      </c>
      <c r="C125" s="1"/>
      <c r="D125" s="1"/>
      <c r="E125" s="1"/>
      <c r="F125" s="1"/>
    </row>
    <row r="126" spans="1:6" x14ac:dyDescent="0.25">
      <c r="A126" s="1"/>
      <c r="B126" s="1">
        <v>25</v>
      </c>
      <c r="C126" s="1"/>
      <c r="D126" s="1"/>
      <c r="E126" s="1"/>
      <c r="F126" s="1"/>
    </row>
    <row r="127" spans="1:6" x14ac:dyDescent="0.25">
      <c r="A127" s="1"/>
      <c r="B127" s="1">
        <v>30</v>
      </c>
      <c r="C127" s="1"/>
      <c r="D127" s="1"/>
      <c r="E127" s="1"/>
      <c r="F127" s="1"/>
    </row>
    <row r="128" spans="1:6" x14ac:dyDescent="0.25">
      <c r="A128" s="1">
        <v>10</v>
      </c>
      <c r="B128" s="1">
        <v>0</v>
      </c>
      <c r="C128" s="1"/>
      <c r="D128" s="1"/>
      <c r="E128" s="1"/>
      <c r="F128" s="1"/>
    </row>
    <row r="129" spans="1:6" x14ac:dyDescent="0.25">
      <c r="A129" s="1"/>
      <c r="B129" s="1">
        <v>5</v>
      </c>
      <c r="C129" s="1"/>
      <c r="D129" s="1"/>
      <c r="E129" s="1"/>
      <c r="F129" s="1"/>
    </row>
    <row r="130" spans="1:6" x14ac:dyDescent="0.25">
      <c r="A130" s="1"/>
      <c r="B130" s="1">
        <v>10</v>
      </c>
      <c r="C130" s="1"/>
      <c r="D130" s="1"/>
      <c r="E130" s="1"/>
      <c r="F130" s="1"/>
    </row>
    <row r="131" spans="1:6" x14ac:dyDescent="0.25">
      <c r="A131" s="1"/>
      <c r="B131" s="1">
        <v>15</v>
      </c>
      <c r="C131" s="1"/>
      <c r="D131" s="1"/>
      <c r="E131" s="1"/>
      <c r="F131" s="1"/>
    </row>
    <row r="132" spans="1:6" x14ac:dyDescent="0.25">
      <c r="A132" s="1"/>
      <c r="B132" s="1">
        <v>20</v>
      </c>
      <c r="C132" s="1"/>
      <c r="D132" s="1"/>
      <c r="E132" s="1"/>
      <c r="F132" s="1"/>
    </row>
    <row r="133" spans="1:6" x14ac:dyDescent="0.25">
      <c r="A133" s="1"/>
      <c r="B133" s="1">
        <v>25</v>
      </c>
      <c r="C133" s="1"/>
      <c r="D133" s="1"/>
      <c r="E133" s="1"/>
      <c r="F133" s="1"/>
    </row>
    <row r="134" spans="1:6" x14ac:dyDescent="0.25">
      <c r="A134" s="1"/>
      <c r="B134" s="1">
        <v>30</v>
      </c>
      <c r="C134" s="1"/>
      <c r="D134" s="1"/>
      <c r="E134" s="1"/>
      <c r="F134" s="1"/>
    </row>
    <row r="135" spans="1:6" x14ac:dyDescent="0.25">
      <c r="A135" s="1">
        <v>5</v>
      </c>
      <c r="B135" s="1">
        <v>0</v>
      </c>
      <c r="C135" s="1"/>
      <c r="D135" s="1"/>
      <c r="E135" s="1"/>
      <c r="F135" s="1"/>
    </row>
    <row r="136" spans="1:6" x14ac:dyDescent="0.25">
      <c r="A136" s="1"/>
      <c r="B136" s="1">
        <v>5</v>
      </c>
      <c r="C136" s="1"/>
      <c r="D136" s="1"/>
      <c r="E136" s="1"/>
      <c r="F136" s="1"/>
    </row>
    <row r="137" spans="1:6" x14ac:dyDescent="0.25">
      <c r="A137" s="1"/>
      <c r="B137" s="1">
        <v>10</v>
      </c>
      <c r="C137" s="1"/>
      <c r="D137" s="1"/>
      <c r="E137" s="1"/>
      <c r="F137" s="1"/>
    </row>
    <row r="138" spans="1:6" x14ac:dyDescent="0.25">
      <c r="A138" s="1"/>
      <c r="B138" s="1">
        <v>15</v>
      </c>
      <c r="C138" s="1"/>
      <c r="D138" s="1"/>
      <c r="E138" s="1"/>
      <c r="F138" s="1"/>
    </row>
    <row r="139" spans="1:6" x14ac:dyDescent="0.25">
      <c r="A139" s="1"/>
      <c r="B139" s="1">
        <v>20</v>
      </c>
      <c r="C139" s="1"/>
      <c r="D139" s="1"/>
      <c r="E139" s="1"/>
      <c r="F139" s="1"/>
    </row>
    <row r="140" spans="1:6" x14ac:dyDescent="0.25">
      <c r="A140" s="1"/>
      <c r="B140" s="1">
        <v>25</v>
      </c>
      <c r="C140" s="1"/>
      <c r="D140" s="1"/>
      <c r="E140" s="1"/>
      <c r="F140" s="1"/>
    </row>
    <row r="141" spans="1:6" x14ac:dyDescent="0.25">
      <c r="A141" s="1"/>
      <c r="B141" s="1">
        <v>30</v>
      </c>
      <c r="C141" s="1"/>
      <c r="D141" s="1"/>
      <c r="E141" s="1"/>
      <c r="F141" s="1"/>
    </row>
    <row r="142" spans="1:6" x14ac:dyDescent="0.25">
      <c r="A142" s="1">
        <v>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5</v>
      </c>
      <c r="C143" s="1"/>
      <c r="D143" s="1"/>
      <c r="E143" s="1"/>
      <c r="F143" s="1"/>
    </row>
    <row r="144" spans="1:6" x14ac:dyDescent="0.25">
      <c r="A144" s="1"/>
      <c r="B144" s="1">
        <v>10</v>
      </c>
      <c r="C144" s="1"/>
      <c r="D144" s="1"/>
      <c r="E144" s="1"/>
      <c r="F144" s="1"/>
    </row>
    <row r="145" spans="1:6" x14ac:dyDescent="0.25">
      <c r="A145" s="1"/>
      <c r="B145" s="1">
        <v>15</v>
      </c>
      <c r="C145" s="1"/>
      <c r="D145" s="1"/>
      <c r="E145" s="1"/>
      <c r="F145" s="1"/>
    </row>
    <row r="146" spans="1:6" x14ac:dyDescent="0.25">
      <c r="A146" s="1"/>
      <c r="B146" s="1">
        <v>20</v>
      </c>
      <c r="C146" s="1"/>
      <c r="D146" s="1"/>
      <c r="E146" s="1"/>
      <c r="F146" s="1"/>
    </row>
    <row r="147" spans="1:6" x14ac:dyDescent="0.25">
      <c r="A147" s="1"/>
      <c r="B147" s="1">
        <v>25</v>
      </c>
      <c r="C147" s="1"/>
      <c r="D147" s="1"/>
      <c r="E147" s="1"/>
      <c r="F147" s="1"/>
    </row>
    <row r="148" spans="1:6" x14ac:dyDescent="0.25">
      <c r="A148" s="1"/>
      <c r="B148" s="1">
        <v>30</v>
      </c>
      <c r="C148" s="1"/>
      <c r="D148" s="1"/>
      <c r="E148" s="1"/>
      <c r="F14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pane ySplit="1" topLeftCell="A2" activePane="bottomLeft" state="frozen"/>
      <selection pane="bottomLeft" activeCell="M21" sqref="M21"/>
    </sheetView>
  </sheetViews>
  <sheetFormatPr defaultRowHeight="15.75" x14ac:dyDescent="0.25"/>
  <cols>
    <col min="2" max="2" width="16.25" bestFit="1" customWidth="1"/>
    <col min="3" max="3" width="16" style="20" bestFit="1" customWidth="1"/>
    <col min="4" max="4" width="16.25" style="19" bestFit="1" customWidth="1"/>
    <col min="5" max="5" width="14.25" style="20" bestFit="1" customWidth="1"/>
    <col min="7" max="7" width="16.25" bestFit="1" customWidth="1"/>
    <col min="8" max="8" width="16" style="20" bestFit="1" customWidth="1"/>
    <col min="9" max="9" width="16.25" style="19" bestFit="1" customWidth="1"/>
  </cols>
  <sheetData>
    <row r="1" spans="1:9" x14ac:dyDescent="0.25">
      <c r="A1" s="2" t="s">
        <v>0</v>
      </c>
      <c r="B1" s="2" t="s">
        <v>3</v>
      </c>
      <c r="C1" s="27" t="s">
        <v>1</v>
      </c>
      <c r="D1" s="31" t="s">
        <v>2</v>
      </c>
      <c r="E1" s="30" t="s">
        <v>14</v>
      </c>
      <c r="G1" s="2" t="s">
        <v>3</v>
      </c>
      <c r="H1" s="27" t="s">
        <v>1</v>
      </c>
      <c r="I1" s="31" t="s">
        <v>2</v>
      </c>
    </row>
    <row r="2" spans="1:9" x14ac:dyDescent="0.25">
      <c r="A2">
        <v>35</v>
      </c>
      <c r="B2" s="20">
        <v>0</v>
      </c>
      <c r="C2" s="20">
        <v>0.1307692307692308</v>
      </c>
      <c r="D2" s="19">
        <v>0</v>
      </c>
      <c r="E2" s="20">
        <v>0</v>
      </c>
      <c r="G2" s="20">
        <v>0</v>
      </c>
      <c r="H2" s="20">
        <v>0.1307692307692308</v>
      </c>
      <c r="I2" s="19">
        <v>0</v>
      </c>
    </row>
    <row r="3" spans="1:9" x14ac:dyDescent="0.25">
      <c r="A3">
        <v>35</v>
      </c>
      <c r="B3" s="20">
        <v>5</v>
      </c>
      <c r="C3" s="20">
        <v>8.8000000000000007</v>
      </c>
      <c r="D3" s="19">
        <v>761.66</v>
      </c>
      <c r="E3" s="20">
        <v>5.0979999999999999</v>
      </c>
      <c r="G3" s="20">
        <v>0</v>
      </c>
      <c r="H3" s="20">
        <v>0.18571399999999999</v>
      </c>
      <c r="I3" s="19">
        <v>0</v>
      </c>
    </row>
    <row r="4" spans="1:9" x14ac:dyDescent="0.25">
      <c r="A4">
        <v>35</v>
      </c>
      <c r="B4" s="20">
        <v>10</v>
      </c>
      <c r="C4" s="21">
        <v>22</v>
      </c>
      <c r="D4" s="22">
        <v>1200</v>
      </c>
      <c r="E4" s="21">
        <v>10.85</v>
      </c>
      <c r="G4" s="20">
        <v>0</v>
      </c>
      <c r="H4" s="20">
        <v>0.22700000000000001</v>
      </c>
      <c r="I4" s="19">
        <v>0</v>
      </c>
    </row>
    <row r="5" spans="1:9" x14ac:dyDescent="0.25">
      <c r="A5">
        <v>35</v>
      </c>
      <c r="B5" s="20">
        <v>15</v>
      </c>
      <c r="C5" s="21">
        <v>40.6</v>
      </c>
      <c r="D5" s="22">
        <v>1415</v>
      </c>
      <c r="E5" s="21">
        <v>15.2</v>
      </c>
      <c r="G5" s="20">
        <v>0</v>
      </c>
      <c r="H5" s="20">
        <v>0.1</v>
      </c>
      <c r="I5" s="19">
        <v>0</v>
      </c>
    </row>
    <row r="6" spans="1:9" x14ac:dyDescent="0.25">
      <c r="A6">
        <v>35</v>
      </c>
      <c r="B6" s="20">
        <v>20</v>
      </c>
      <c r="C6" s="21">
        <v>66.7</v>
      </c>
      <c r="D6" s="22">
        <v>1693</v>
      </c>
      <c r="E6" s="21">
        <v>20.812000000000001</v>
      </c>
      <c r="G6" s="20">
        <v>0</v>
      </c>
      <c r="H6" s="20">
        <v>0.1</v>
      </c>
      <c r="I6" s="19">
        <v>0</v>
      </c>
    </row>
    <row r="7" spans="1:9" x14ac:dyDescent="0.25">
      <c r="A7">
        <v>35</v>
      </c>
      <c r="B7" s="20">
        <v>25</v>
      </c>
      <c r="C7" s="21">
        <v>86.8</v>
      </c>
      <c r="D7" s="22">
        <v>1854.66</v>
      </c>
      <c r="E7" s="21">
        <v>25.25</v>
      </c>
      <c r="G7" s="20">
        <v>0</v>
      </c>
      <c r="H7" s="20">
        <v>0.23400000000000001</v>
      </c>
      <c r="I7" s="19">
        <v>0</v>
      </c>
    </row>
    <row r="8" spans="1:9" x14ac:dyDescent="0.25">
      <c r="A8">
        <v>35</v>
      </c>
      <c r="B8" s="20">
        <v>30</v>
      </c>
      <c r="C8" s="28">
        <v>114.77</v>
      </c>
      <c r="D8" s="32">
        <v>2026.67</v>
      </c>
      <c r="E8" s="28">
        <v>31.010999999999999</v>
      </c>
      <c r="G8" s="20">
        <v>0</v>
      </c>
      <c r="H8" s="20">
        <v>0.14330000000000001</v>
      </c>
      <c r="I8" s="19">
        <v>0</v>
      </c>
    </row>
    <row r="9" spans="1:9" x14ac:dyDescent="0.25">
      <c r="A9">
        <v>35</v>
      </c>
      <c r="B9" s="20">
        <v>35</v>
      </c>
      <c r="C9" s="28">
        <v>144.4</v>
      </c>
      <c r="D9" s="32">
        <v>2661.75</v>
      </c>
      <c r="E9" s="28">
        <v>35.74</v>
      </c>
      <c r="G9" s="20">
        <v>0</v>
      </c>
      <c r="H9" s="20">
        <v>0.18</v>
      </c>
      <c r="I9" s="19">
        <v>0</v>
      </c>
    </row>
    <row r="10" spans="1:9" x14ac:dyDescent="0.25">
      <c r="A10">
        <v>35</v>
      </c>
      <c r="B10" s="20">
        <v>40</v>
      </c>
      <c r="C10" s="28">
        <v>171.03299999999999</v>
      </c>
      <c r="D10" s="32">
        <v>2361.33</v>
      </c>
      <c r="E10" s="28">
        <v>40.088000000000001</v>
      </c>
      <c r="G10" s="20">
        <v>5</v>
      </c>
      <c r="H10" s="20">
        <v>8.8000000000000007</v>
      </c>
      <c r="I10" s="19">
        <v>761.66</v>
      </c>
    </row>
    <row r="11" spans="1:9" x14ac:dyDescent="0.25">
      <c r="A11">
        <v>30</v>
      </c>
      <c r="B11" s="20">
        <v>0</v>
      </c>
      <c r="C11" s="20">
        <v>0.18571399999999999</v>
      </c>
      <c r="D11" s="19">
        <v>0</v>
      </c>
      <c r="E11" s="20">
        <v>0</v>
      </c>
      <c r="G11" s="20">
        <v>5</v>
      </c>
      <c r="H11" s="20">
        <v>12.06</v>
      </c>
      <c r="I11" s="19">
        <v>1009</v>
      </c>
    </row>
    <row r="12" spans="1:9" x14ac:dyDescent="0.25">
      <c r="A12">
        <v>30</v>
      </c>
      <c r="B12" s="20">
        <v>5</v>
      </c>
      <c r="C12" s="20">
        <v>12.06</v>
      </c>
      <c r="D12" s="19">
        <v>1009</v>
      </c>
      <c r="E12" s="20">
        <v>5.1959999999999997</v>
      </c>
      <c r="G12" s="20">
        <v>5</v>
      </c>
      <c r="H12" s="20">
        <v>12.2</v>
      </c>
      <c r="I12" s="19">
        <v>1153.3330000000001</v>
      </c>
    </row>
    <row r="13" spans="1:9" x14ac:dyDescent="0.25">
      <c r="A13">
        <v>30</v>
      </c>
      <c r="B13" s="20">
        <v>10</v>
      </c>
      <c r="C13" s="20">
        <v>28.065999999999999</v>
      </c>
      <c r="D13" s="19">
        <v>1379.6669999999999</v>
      </c>
      <c r="E13" s="20">
        <v>10.1248</v>
      </c>
      <c r="G13" s="20">
        <v>5</v>
      </c>
      <c r="H13" s="20">
        <v>14.66</v>
      </c>
      <c r="I13" s="19">
        <v>1408.33</v>
      </c>
    </row>
    <row r="14" spans="1:9" x14ac:dyDescent="0.25">
      <c r="A14">
        <v>30</v>
      </c>
      <c r="B14" s="20">
        <v>15</v>
      </c>
      <c r="C14" s="20">
        <v>48.23</v>
      </c>
      <c r="D14" s="19">
        <v>1652.6669999999999</v>
      </c>
      <c r="E14" s="20">
        <v>15.297599999999999</v>
      </c>
      <c r="G14" s="20">
        <v>5</v>
      </c>
      <c r="H14" s="20">
        <v>17.059999999999999</v>
      </c>
      <c r="I14" s="19">
        <v>1485.33</v>
      </c>
    </row>
    <row r="15" spans="1:9" x14ac:dyDescent="0.25">
      <c r="A15">
        <v>30</v>
      </c>
      <c r="B15" s="20">
        <v>20</v>
      </c>
      <c r="C15" s="20">
        <v>77.5</v>
      </c>
      <c r="D15" s="19">
        <v>2033</v>
      </c>
      <c r="E15" s="20">
        <v>20.51</v>
      </c>
      <c r="G15" s="20">
        <v>5</v>
      </c>
      <c r="H15" s="20">
        <v>17.62</v>
      </c>
      <c r="I15" s="19">
        <v>1592.6</v>
      </c>
    </row>
    <row r="16" spans="1:9" x14ac:dyDescent="0.25">
      <c r="A16">
        <v>30</v>
      </c>
      <c r="B16" s="20">
        <v>25</v>
      </c>
      <c r="C16" s="20">
        <v>102.9</v>
      </c>
      <c r="D16" s="19">
        <v>2237</v>
      </c>
      <c r="E16" s="20">
        <v>25.056999999999999</v>
      </c>
      <c r="G16" s="20">
        <v>5</v>
      </c>
      <c r="H16" s="20">
        <v>18.96</v>
      </c>
      <c r="I16" s="19">
        <v>1697.2</v>
      </c>
    </row>
    <row r="17" spans="1:9" x14ac:dyDescent="0.25">
      <c r="A17">
        <v>30</v>
      </c>
      <c r="B17" s="20">
        <v>30</v>
      </c>
      <c r="C17" s="28">
        <v>130.9</v>
      </c>
      <c r="D17" s="32">
        <v>2438</v>
      </c>
      <c r="E17" s="28">
        <v>29.6</v>
      </c>
      <c r="G17" s="20">
        <v>5</v>
      </c>
      <c r="H17" s="20">
        <v>21.04</v>
      </c>
      <c r="I17" s="19">
        <v>1835.8</v>
      </c>
    </row>
    <row r="18" spans="1:9" x14ac:dyDescent="0.25">
      <c r="A18">
        <v>30</v>
      </c>
      <c r="B18" s="20">
        <v>35</v>
      </c>
      <c r="C18" s="25"/>
      <c r="D18" s="26"/>
      <c r="E18" s="25"/>
      <c r="G18" s="20">
        <v>10</v>
      </c>
      <c r="H18" s="21">
        <v>22</v>
      </c>
      <c r="I18" s="22">
        <v>1200</v>
      </c>
    </row>
    <row r="19" spans="1:9" x14ac:dyDescent="0.25">
      <c r="A19">
        <v>30</v>
      </c>
      <c r="B19" s="20">
        <v>40</v>
      </c>
      <c r="C19" s="25"/>
      <c r="D19" s="26"/>
      <c r="E19" s="25"/>
      <c r="G19" s="20">
        <v>10</v>
      </c>
      <c r="H19" s="20">
        <v>28.065999999999999</v>
      </c>
      <c r="I19" s="19">
        <v>1379.6669999999999</v>
      </c>
    </row>
    <row r="20" spans="1:9" x14ac:dyDescent="0.25">
      <c r="A20">
        <v>25</v>
      </c>
      <c r="B20" s="20">
        <v>0</v>
      </c>
      <c r="C20" s="20">
        <v>0.22700000000000001</v>
      </c>
      <c r="D20" s="19">
        <v>0</v>
      </c>
      <c r="E20" s="20">
        <v>0</v>
      </c>
      <c r="G20" s="20">
        <v>10</v>
      </c>
      <c r="H20" s="20">
        <v>33.765999999999998</v>
      </c>
      <c r="I20" s="19">
        <v>1663.33</v>
      </c>
    </row>
    <row r="21" spans="1:9" x14ac:dyDescent="0.25">
      <c r="A21">
        <v>25</v>
      </c>
      <c r="B21" s="20">
        <v>5</v>
      </c>
      <c r="C21" s="20">
        <v>12.2</v>
      </c>
      <c r="D21" s="19">
        <v>1153.3330000000001</v>
      </c>
      <c r="E21" s="20">
        <v>4.952</v>
      </c>
      <c r="G21" s="20">
        <v>10</v>
      </c>
      <c r="H21" s="20">
        <v>37.200000000000003</v>
      </c>
      <c r="I21" s="19">
        <v>1860</v>
      </c>
    </row>
    <row r="22" spans="1:9" x14ac:dyDescent="0.25">
      <c r="A22">
        <v>25</v>
      </c>
      <c r="B22" s="20">
        <v>10</v>
      </c>
      <c r="C22" s="20">
        <v>33.765999999999998</v>
      </c>
      <c r="D22" s="19">
        <v>1663.33</v>
      </c>
      <c r="E22" s="20">
        <v>10.17</v>
      </c>
      <c r="G22" s="20">
        <v>10</v>
      </c>
      <c r="H22" s="20">
        <v>42.8</v>
      </c>
      <c r="I22" s="19">
        <v>2163.66</v>
      </c>
    </row>
    <row r="23" spans="1:9" x14ac:dyDescent="0.25">
      <c r="A23">
        <v>25</v>
      </c>
      <c r="B23" s="20">
        <v>15</v>
      </c>
      <c r="C23" s="20">
        <v>57.3</v>
      </c>
      <c r="D23" s="19">
        <v>2002</v>
      </c>
      <c r="E23" s="20">
        <v>15.102399999999999</v>
      </c>
      <c r="G23" s="20">
        <v>10</v>
      </c>
      <c r="H23" s="20">
        <v>46.9</v>
      </c>
      <c r="I23" s="19">
        <v>2359.33</v>
      </c>
    </row>
    <row r="24" spans="1:9" x14ac:dyDescent="0.25">
      <c r="A24">
        <v>25</v>
      </c>
      <c r="B24" s="20">
        <v>20</v>
      </c>
      <c r="C24" s="20">
        <v>83.996600000000001</v>
      </c>
      <c r="D24" s="19">
        <v>2310.33</v>
      </c>
      <c r="E24" s="20">
        <v>20.128</v>
      </c>
      <c r="G24" s="20">
        <v>10</v>
      </c>
      <c r="H24" s="20">
        <v>49.3</v>
      </c>
      <c r="I24" s="19">
        <v>2495.6</v>
      </c>
    </row>
    <row r="25" spans="1:9" x14ac:dyDescent="0.25">
      <c r="A25">
        <v>25</v>
      </c>
      <c r="B25" s="20">
        <v>25</v>
      </c>
      <c r="C25" s="20">
        <v>106.6</v>
      </c>
      <c r="D25" s="19">
        <v>2583</v>
      </c>
      <c r="E25" s="20">
        <v>24.911000000000001</v>
      </c>
      <c r="G25" s="20">
        <v>10</v>
      </c>
      <c r="H25" s="20">
        <v>51.475000000000001</v>
      </c>
      <c r="I25" s="19">
        <v>2690.25</v>
      </c>
    </row>
    <row r="26" spans="1:9" x14ac:dyDescent="0.25">
      <c r="A26">
        <v>25</v>
      </c>
      <c r="B26" s="20">
        <v>30</v>
      </c>
      <c r="C26" s="20">
        <v>151.1</v>
      </c>
      <c r="D26" s="19">
        <v>2866.6669999999999</v>
      </c>
      <c r="E26" s="20">
        <v>30.425599999999999</v>
      </c>
      <c r="G26" s="20">
        <v>15</v>
      </c>
      <c r="H26" s="21">
        <v>40.6</v>
      </c>
      <c r="I26" s="22">
        <v>1415</v>
      </c>
    </row>
    <row r="27" spans="1:9" x14ac:dyDescent="0.25">
      <c r="A27">
        <v>25</v>
      </c>
      <c r="B27" s="20">
        <v>35</v>
      </c>
      <c r="C27" s="29"/>
      <c r="D27" s="33"/>
      <c r="E27" s="29"/>
      <c r="G27" s="20">
        <v>15</v>
      </c>
      <c r="H27" s="20">
        <v>48.23</v>
      </c>
      <c r="I27" s="19">
        <v>1652.6669999999999</v>
      </c>
    </row>
    <row r="28" spans="1:9" x14ac:dyDescent="0.25">
      <c r="A28">
        <v>25</v>
      </c>
      <c r="B28" s="20">
        <v>40</v>
      </c>
      <c r="C28" s="29"/>
      <c r="D28" s="33"/>
      <c r="E28" s="29"/>
      <c r="G28" s="20">
        <v>15</v>
      </c>
      <c r="H28" s="20">
        <v>57.3</v>
      </c>
      <c r="I28" s="19">
        <v>2002</v>
      </c>
    </row>
    <row r="29" spans="1:9" x14ac:dyDescent="0.25">
      <c r="A29">
        <v>20</v>
      </c>
      <c r="B29" s="20">
        <v>0</v>
      </c>
      <c r="C29" s="20">
        <v>0.1</v>
      </c>
      <c r="D29" s="19">
        <v>0</v>
      </c>
      <c r="E29" s="20">
        <v>0</v>
      </c>
      <c r="G29" s="20">
        <v>15</v>
      </c>
      <c r="H29" s="20">
        <v>64.900000000000006</v>
      </c>
      <c r="I29" s="19">
        <v>2284.33</v>
      </c>
    </row>
    <row r="30" spans="1:9" x14ac:dyDescent="0.25">
      <c r="A30">
        <v>20</v>
      </c>
      <c r="B30" s="20">
        <v>5</v>
      </c>
      <c r="C30" s="20">
        <v>14.66</v>
      </c>
      <c r="D30" s="19">
        <v>1408.33</v>
      </c>
      <c r="E30" s="20">
        <v>5.29</v>
      </c>
      <c r="G30" s="20">
        <v>15</v>
      </c>
      <c r="H30" s="20">
        <v>72.599999999999994</v>
      </c>
      <c r="I30" s="19">
        <v>2576.33</v>
      </c>
    </row>
    <row r="31" spans="1:9" x14ac:dyDescent="0.25">
      <c r="A31">
        <v>20</v>
      </c>
      <c r="B31" s="20">
        <v>10</v>
      </c>
      <c r="C31" s="20">
        <v>37.200000000000003</v>
      </c>
      <c r="D31" s="19">
        <v>1860</v>
      </c>
      <c r="E31" s="20">
        <v>10.076000000000001</v>
      </c>
      <c r="G31" s="20">
        <v>15</v>
      </c>
      <c r="H31" s="20">
        <v>79.900000000000006</v>
      </c>
      <c r="I31" s="19">
        <v>2854</v>
      </c>
    </row>
    <row r="32" spans="1:9" x14ac:dyDescent="0.25">
      <c r="A32">
        <v>20</v>
      </c>
      <c r="B32" s="20">
        <v>15</v>
      </c>
      <c r="C32" s="20">
        <v>64.900000000000006</v>
      </c>
      <c r="D32" s="19">
        <v>2284.33</v>
      </c>
      <c r="E32" s="20">
        <v>15.102399999999999</v>
      </c>
      <c r="G32" s="20">
        <v>15</v>
      </c>
      <c r="H32" s="20">
        <v>88.9</v>
      </c>
      <c r="I32" s="19">
        <v>3145.3330000000001</v>
      </c>
    </row>
    <row r="33" spans="1:9" x14ac:dyDescent="0.25">
      <c r="A33">
        <v>20</v>
      </c>
      <c r="B33" s="20">
        <v>20</v>
      </c>
      <c r="C33" s="20">
        <v>99.1</v>
      </c>
      <c r="D33" s="19">
        <v>2651</v>
      </c>
      <c r="E33" s="20">
        <v>20.518999999999998</v>
      </c>
      <c r="G33" s="20">
        <v>15</v>
      </c>
      <c r="H33" s="20">
        <v>92.037499999999994</v>
      </c>
      <c r="I33" s="19">
        <v>3274.375</v>
      </c>
    </row>
    <row r="34" spans="1:9" x14ac:dyDescent="0.25">
      <c r="A34">
        <v>20</v>
      </c>
      <c r="B34" s="20">
        <v>25</v>
      </c>
      <c r="C34" s="20">
        <v>140.22999999999999</v>
      </c>
      <c r="D34" s="19">
        <v>3011.33</v>
      </c>
      <c r="E34" s="20">
        <v>25.838000000000001</v>
      </c>
      <c r="G34" s="20">
        <v>20</v>
      </c>
      <c r="H34" s="21">
        <v>66.7</v>
      </c>
      <c r="I34" s="22">
        <v>1693</v>
      </c>
    </row>
    <row r="35" spans="1:9" x14ac:dyDescent="0.25">
      <c r="A35">
        <v>20</v>
      </c>
      <c r="B35" s="20">
        <v>30</v>
      </c>
      <c r="C35" s="20">
        <v>175.7</v>
      </c>
      <c r="D35" s="19">
        <v>3271.33</v>
      </c>
      <c r="E35" s="20">
        <v>29.98</v>
      </c>
      <c r="G35" s="20">
        <v>20</v>
      </c>
      <c r="H35" s="20">
        <v>77.5</v>
      </c>
      <c r="I35" s="19">
        <v>2033</v>
      </c>
    </row>
    <row r="36" spans="1:9" x14ac:dyDescent="0.25">
      <c r="A36">
        <v>20</v>
      </c>
      <c r="B36" s="20">
        <v>35</v>
      </c>
      <c r="C36" s="25"/>
      <c r="D36" s="26"/>
      <c r="E36" s="25"/>
      <c r="G36" s="20">
        <v>20</v>
      </c>
      <c r="H36" s="20">
        <v>83.996600000000001</v>
      </c>
      <c r="I36" s="19">
        <v>2310.33</v>
      </c>
    </row>
    <row r="37" spans="1:9" x14ac:dyDescent="0.25">
      <c r="A37">
        <v>20</v>
      </c>
      <c r="B37" s="20">
        <v>40</v>
      </c>
      <c r="C37" s="25"/>
      <c r="D37" s="26"/>
      <c r="E37" s="25"/>
      <c r="G37" s="20">
        <v>20</v>
      </c>
      <c r="H37" s="20">
        <v>99.1</v>
      </c>
      <c r="I37" s="19">
        <v>2651</v>
      </c>
    </row>
    <row r="38" spans="1:9" x14ac:dyDescent="0.25">
      <c r="A38">
        <v>15</v>
      </c>
      <c r="B38" s="20">
        <v>0</v>
      </c>
      <c r="C38" s="20">
        <v>0.1</v>
      </c>
      <c r="D38" s="19">
        <v>0</v>
      </c>
      <c r="E38" s="20">
        <v>0</v>
      </c>
      <c r="G38" s="20">
        <v>20</v>
      </c>
      <c r="H38" s="20">
        <v>113.4</v>
      </c>
      <c r="I38" s="19">
        <v>3041</v>
      </c>
    </row>
    <row r="39" spans="1:9" x14ac:dyDescent="0.25">
      <c r="A39">
        <v>15</v>
      </c>
      <c r="B39" s="20">
        <v>5</v>
      </c>
      <c r="C39" s="20">
        <v>17.059999999999999</v>
      </c>
      <c r="D39" s="19">
        <v>1485.33</v>
      </c>
      <c r="E39" s="20">
        <v>5.0007999999999999</v>
      </c>
      <c r="G39" s="20">
        <v>20</v>
      </c>
      <c r="H39" s="20">
        <v>123.76600000000001</v>
      </c>
      <c r="I39" s="19">
        <v>3346.6669999999999</v>
      </c>
    </row>
    <row r="40" spans="1:9" x14ac:dyDescent="0.25">
      <c r="A40">
        <v>15</v>
      </c>
      <c r="B40" s="20">
        <v>10</v>
      </c>
      <c r="C40" s="20">
        <v>42.8</v>
      </c>
      <c r="D40" s="19">
        <v>2163.66</v>
      </c>
      <c r="E40" s="20">
        <v>9.9779999999999998</v>
      </c>
      <c r="G40" s="20">
        <v>20</v>
      </c>
      <c r="H40" s="20">
        <v>129.9</v>
      </c>
      <c r="I40" s="19">
        <v>3619.66</v>
      </c>
    </row>
    <row r="41" spans="1:9" x14ac:dyDescent="0.25">
      <c r="A41">
        <v>15</v>
      </c>
      <c r="B41" s="20">
        <v>15</v>
      </c>
      <c r="C41" s="20">
        <v>72.599999999999994</v>
      </c>
      <c r="D41" s="19">
        <v>2576.33</v>
      </c>
      <c r="E41" s="20">
        <v>15.102399999999999</v>
      </c>
      <c r="G41" s="20">
        <v>20</v>
      </c>
      <c r="H41" s="20">
        <v>144.36600000000001</v>
      </c>
      <c r="I41" s="19">
        <v>3873.33</v>
      </c>
    </row>
    <row r="42" spans="1:9" x14ac:dyDescent="0.25">
      <c r="A42">
        <v>15</v>
      </c>
      <c r="B42" s="20">
        <v>20</v>
      </c>
      <c r="C42" s="20">
        <v>113.4</v>
      </c>
      <c r="D42" s="19">
        <v>3041</v>
      </c>
      <c r="E42" s="20">
        <v>21.519200000000001</v>
      </c>
      <c r="G42" s="20">
        <v>25</v>
      </c>
      <c r="H42" s="21">
        <v>86.8</v>
      </c>
      <c r="I42" s="22">
        <v>1854.66</v>
      </c>
    </row>
    <row r="43" spans="1:9" x14ac:dyDescent="0.25">
      <c r="A43">
        <v>15</v>
      </c>
      <c r="B43" s="20">
        <v>25</v>
      </c>
      <c r="C43" s="20">
        <v>148.066</v>
      </c>
      <c r="D43" s="19">
        <v>3352.33</v>
      </c>
      <c r="E43" s="20">
        <v>25.057600000000001</v>
      </c>
      <c r="G43" s="20">
        <v>25</v>
      </c>
      <c r="H43" s="20">
        <v>102.9</v>
      </c>
      <c r="I43" s="19">
        <v>2237</v>
      </c>
    </row>
    <row r="44" spans="1:9" x14ac:dyDescent="0.25">
      <c r="A44">
        <v>15</v>
      </c>
      <c r="B44" s="20">
        <v>30</v>
      </c>
      <c r="C44" s="25"/>
      <c r="D44" s="26"/>
      <c r="E44" s="25"/>
      <c r="G44" s="20">
        <v>25</v>
      </c>
      <c r="H44" s="20">
        <v>106.6</v>
      </c>
      <c r="I44" s="19">
        <v>2583</v>
      </c>
    </row>
    <row r="45" spans="1:9" x14ac:dyDescent="0.25">
      <c r="A45">
        <v>15</v>
      </c>
      <c r="B45" s="20">
        <v>35</v>
      </c>
      <c r="C45" s="25"/>
      <c r="D45" s="26"/>
      <c r="E45" s="25"/>
      <c r="G45" s="20">
        <v>25</v>
      </c>
      <c r="H45" s="20">
        <v>140.22999999999999</v>
      </c>
      <c r="I45" s="19">
        <v>3011.33</v>
      </c>
    </row>
    <row r="46" spans="1:9" x14ac:dyDescent="0.25">
      <c r="A46">
        <v>15</v>
      </c>
      <c r="B46" s="20">
        <v>40</v>
      </c>
      <c r="C46" s="25"/>
      <c r="D46" s="26"/>
      <c r="E46" s="25"/>
      <c r="G46" s="20">
        <v>25</v>
      </c>
      <c r="H46" s="20">
        <v>148.066</v>
      </c>
      <c r="I46" s="19">
        <v>3352.33</v>
      </c>
    </row>
    <row r="47" spans="1:9" x14ac:dyDescent="0.25">
      <c r="A47">
        <v>10</v>
      </c>
      <c r="B47" s="20">
        <v>0</v>
      </c>
      <c r="C47" s="20">
        <v>0.23400000000000001</v>
      </c>
      <c r="D47" s="19">
        <v>0</v>
      </c>
      <c r="E47" s="20">
        <v>0</v>
      </c>
      <c r="G47" s="20">
        <v>25</v>
      </c>
      <c r="H47" s="25"/>
      <c r="I47" s="26"/>
    </row>
    <row r="48" spans="1:9" x14ac:dyDescent="0.25">
      <c r="A48">
        <v>10</v>
      </c>
      <c r="B48" s="20">
        <v>5</v>
      </c>
      <c r="C48" s="20">
        <v>17.62</v>
      </c>
      <c r="D48" s="19">
        <v>1592.6</v>
      </c>
      <c r="E48" s="20">
        <v>5.0007999999999999</v>
      </c>
      <c r="G48" s="20">
        <v>25</v>
      </c>
      <c r="H48" s="20">
        <v>173.63300000000001</v>
      </c>
      <c r="I48" s="19">
        <v>3968.6669999999999</v>
      </c>
    </row>
    <row r="49" spans="1:9" x14ac:dyDescent="0.25">
      <c r="A49">
        <v>10</v>
      </c>
      <c r="B49" s="20">
        <v>10</v>
      </c>
      <c r="C49" s="20">
        <v>46.9</v>
      </c>
      <c r="D49" s="19">
        <v>2359.33</v>
      </c>
      <c r="E49" s="20">
        <v>10.17</v>
      </c>
      <c r="G49" s="20">
        <v>25</v>
      </c>
      <c r="H49" s="25"/>
      <c r="I49" s="26"/>
    </row>
    <row r="50" spans="1:9" x14ac:dyDescent="0.25">
      <c r="A50">
        <v>10</v>
      </c>
      <c r="B50" s="20">
        <v>15</v>
      </c>
      <c r="C50" s="20">
        <v>79.900000000000006</v>
      </c>
      <c r="D50" s="19">
        <v>2854</v>
      </c>
      <c r="E50" s="20">
        <v>15.05</v>
      </c>
      <c r="G50" s="20">
        <v>30</v>
      </c>
      <c r="H50" s="28">
        <v>114.77</v>
      </c>
      <c r="I50" s="32">
        <v>2026.67</v>
      </c>
    </row>
    <row r="51" spans="1:9" x14ac:dyDescent="0.25">
      <c r="A51">
        <v>10</v>
      </c>
      <c r="B51" s="20">
        <v>20</v>
      </c>
      <c r="C51" s="20">
        <v>123.76600000000001</v>
      </c>
      <c r="D51" s="19">
        <v>3346.6669999999999</v>
      </c>
      <c r="E51" s="20">
        <v>20.5</v>
      </c>
      <c r="G51" s="20">
        <v>30</v>
      </c>
      <c r="H51" s="28">
        <v>130.9</v>
      </c>
      <c r="I51" s="32">
        <v>2438</v>
      </c>
    </row>
    <row r="52" spans="1:9" x14ac:dyDescent="0.25">
      <c r="A52">
        <v>10</v>
      </c>
      <c r="B52" s="20">
        <v>25</v>
      </c>
      <c r="C52" s="25"/>
      <c r="D52" s="26"/>
      <c r="E52" s="25"/>
      <c r="G52" s="20">
        <v>30</v>
      </c>
      <c r="H52" s="20">
        <v>151.1</v>
      </c>
      <c r="I52" s="19">
        <v>2866.6669999999999</v>
      </c>
    </row>
    <row r="53" spans="1:9" x14ac:dyDescent="0.25">
      <c r="A53">
        <v>10</v>
      </c>
      <c r="B53" s="20">
        <v>30</v>
      </c>
      <c r="C53" s="25"/>
      <c r="D53" s="26"/>
      <c r="E53" s="25"/>
      <c r="G53" s="20">
        <v>30</v>
      </c>
      <c r="H53" s="20">
        <v>175.7</v>
      </c>
      <c r="I53" s="19">
        <v>3271.33</v>
      </c>
    </row>
    <row r="54" spans="1:9" x14ac:dyDescent="0.25">
      <c r="A54">
        <v>10</v>
      </c>
      <c r="B54" s="20">
        <v>35</v>
      </c>
      <c r="C54" s="25"/>
      <c r="D54" s="26"/>
      <c r="E54" s="25"/>
      <c r="G54" s="20">
        <v>30</v>
      </c>
      <c r="H54" s="25"/>
      <c r="I54" s="26"/>
    </row>
    <row r="55" spans="1:9" x14ac:dyDescent="0.25">
      <c r="A55">
        <v>10</v>
      </c>
      <c r="B55" s="20">
        <v>40</v>
      </c>
      <c r="C55" s="25"/>
      <c r="D55" s="26"/>
      <c r="E55" s="25"/>
      <c r="G55" s="20">
        <v>30</v>
      </c>
      <c r="H55" s="25"/>
      <c r="I55" s="26"/>
    </row>
    <row r="56" spans="1:9" x14ac:dyDescent="0.25">
      <c r="A56">
        <v>5</v>
      </c>
      <c r="B56" s="20">
        <v>0</v>
      </c>
      <c r="C56" s="20">
        <v>0.14330000000000001</v>
      </c>
      <c r="D56" s="19">
        <v>0</v>
      </c>
      <c r="E56" s="20">
        <v>0</v>
      </c>
      <c r="G56" s="20">
        <v>30</v>
      </c>
      <c r="H56" s="25"/>
      <c r="I56" s="26"/>
    </row>
    <row r="57" spans="1:9" x14ac:dyDescent="0.25">
      <c r="A57">
        <v>5</v>
      </c>
      <c r="B57" s="20">
        <v>5</v>
      </c>
      <c r="C57" s="20">
        <v>18.96</v>
      </c>
      <c r="D57" s="19">
        <v>1697.2</v>
      </c>
      <c r="E57" s="20">
        <v>5</v>
      </c>
      <c r="G57" s="20">
        <v>30</v>
      </c>
      <c r="H57" s="25"/>
      <c r="I57" s="26"/>
    </row>
    <row r="58" spans="1:9" x14ac:dyDescent="0.25">
      <c r="A58">
        <v>5</v>
      </c>
      <c r="B58" s="20">
        <v>10</v>
      </c>
      <c r="C58" s="20">
        <v>49.3</v>
      </c>
      <c r="D58" s="19">
        <v>2495.6</v>
      </c>
      <c r="E58" s="20">
        <v>10.1248</v>
      </c>
      <c r="G58" s="20">
        <v>35</v>
      </c>
      <c r="H58" s="28">
        <v>144.4</v>
      </c>
      <c r="I58" s="32">
        <v>2661.75</v>
      </c>
    </row>
    <row r="59" spans="1:9" x14ac:dyDescent="0.25">
      <c r="A59">
        <v>5</v>
      </c>
      <c r="B59" s="20">
        <v>15</v>
      </c>
      <c r="C59" s="20">
        <v>88.9</v>
      </c>
      <c r="D59" s="19">
        <v>3145.3330000000001</v>
      </c>
      <c r="E59" s="20">
        <v>15.59</v>
      </c>
      <c r="G59" s="20">
        <v>35</v>
      </c>
      <c r="H59" s="25"/>
      <c r="I59" s="26"/>
    </row>
    <row r="60" spans="1:9" x14ac:dyDescent="0.25">
      <c r="A60">
        <v>5</v>
      </c>
      <c r="B60" s="20">
        <v>20</v>
      </c>
      <c r="C60" s="20">
        <v>129.9</v>
      </c>
      <c r="D60" s="19">
        <v>3619.66</v>
      </c>
      <c r="E60" s="20">
        <v>20.225999999999999</v>
      </c>
      <c r="G60" s="20">
        <v>35</v>
      </c>
      <c r="H60" s="29"/>
      <c r="I60" s="33"/>
    </row>
    <row r="61" spans="1:9" x14ac:dyDescent="0.25">
      <c r="A61">
        <v>5</v>
      </c>
      <c r="B61" s="20">
        <v>25</v>
      </c>
      <c r="C61" s="20">
        <v>173.63300000000001</v>
      </c>
      <c r="D61" s="19">
        <v>3968.6669999999999</v>
      </c>
      <c r="E61" s="20">
        <v>24.618400000000001</v>
      </c>
      <c r="G61" s="20">
        <v>35</v>
      </c>
      <c r="H61" s="25"/>
      <c r="I61" s="26"/>
    </row>
    <row r="62" spans="1:9" x14ac:dyDescent="0.25">
      <c r="A62">
        <v>5</v>
      </c>
      <c r="B62" s="20">
        <v>30</v>
      </c>
      <c r="C62" s="25"/>
      <c r="D62" s="26"/>
      <c r="E62" s="25"/>
      <c r="G62" s="20">
        <v>35</v>
      </c>
      <c r="H62" s="25"/>
      <c r="I62" s="26"/>
    </row>
    <row r="63" spans="1:9" x14ac:dyDescent="0.25">
      <c r="A63">
        <v>5</v>
      </c>
      <c r="B63" s="20">
        <v>35</v>
      </c>
      <c r="C63" s="25"/>
      <c r="D63" s="26"/>
      <c r="E63" s="25"/>
      <c r="G63" s="20">
        <v>35</v>
      </c>
      <c r="H63" s="25"/>
      <c r="I63" s="26"/>
    </row>
    <row r="64" spans="1:9" x14ac:dyDescent="0.25">
      <c r="A64">
        <v>5</v>
      </c>
      <c r="B64" s="20">
        <v>40</v>
      </c>
      <c r="C64" s="25"/>
      <c r="D64" s="26"/>
      <c r="E64" s="25"/>
      <c r="G64" s="20">
        <v>35</v>
      </c>
      <c r="H64" s="25"/>
      <c r="I64" s="26"/>
    </row>
    <row r="65" spans="1:9" x14ac:dyDescent="0.25">
      <c r="A65">
        <v>0</v>
      </c>
      <c r="B65" s="20">
        <v>0</v>
      </c>
      <c r="C65" s="20">
        <v>0.18</v>
      </c>
      <c r="D65" s="19">
        <v>0</v>
      </c>
      <c r="E65" s="20">
        <v>0</v>
      </c>
      <c r="G65" s="20">
        <v>35</v>
      </c>
      <c r="H65" s="25"/>
      <c r="I65" s="26"/>
    </row>
    <row r="66" spans="1:9" x14ac:dyDescent="0.25">
      <c r="A66">
        <v>0</v>
      </c>
      <c r="B66" s="20">
        <v>5</v>
      </c>
      <c r="C66" s="20">
        <v>21.04</v>
      </c>
      <c r="D66" s="19">
        <v>1835.8</v>
      </c>
      <c r="E66" s="20">
        <v>5.12</v>
      </c>
      <c r="G66" s="20">
        <v>40</v>
      </c>
      <c r="H66" s="28">
        <v>171.03299999999999</v>
      </c>
      <c r="I66" s="32">
        <v>2361.33</v>
      </c>
    </row>
    <row r="67" spans="1:9" x14ac:dyDescent="0.25">
      <c r="A67">
        <v>0</v>
      </c>
      <c r="B67" s="20">
        <v>10</v>
      </c>
      <c r="C67" s="20">
        <v>51.475000000000001</v>
      </c>
      <c r="D67" s="19">
        <v>2690.25</v>
      </c>
      <c r="E67" s="20">
        <v>10.08</v>
      </c>
      <c r="G67" s="20">
        <v>40</v>
      </c>
      <c r="H67" s="25"/>
      <c r="I67" s="26"/>
    </row>
    <row r="68" spans="1:9" x14ac:dyDescent="0.25">
      <c r="A68">
        <v>0</v>
      </c>
      <c r="B68" s="20">
        <v>15</v>
      </c>
      <c r="C68" s="20">
        <v>92.037499999999994</v>
      </c>
      <c r="D68" s="19">
        <v>3274.375</v>
      </c>
      <c r="E68" s="20">
        <v>15.12</v>
      </c>
      <c r="G68" s="20">
        <v>40</v>
      </c>
      <c r="H68" s="29"/>
      <c r="I68" s="33"/>
    </row>
    <row r="69" spans="1:9" x14ac:dyDescent="0.25">
      <c r="A69">
        <v>0</v>
      </c>
      <c r="B69" s="20">
        <v>20</v>
      </c>
      <c r="C69" s="20">
        <v>144.36600000000001</v>
      </c>
      <c r="D69" s="19">
        <v>3873.33</v>
      </c>
      <c r="E69" s="20">
        <v>20.66</v>
      </c>
      <c r="G69" s="20">
        <v>40</v>
      </c>
      <c r="H69" s="25"/>
      <c r="I69" s="26"/>
    </row>
    <row r="70" spans="1:9" x14ac:dyDescent="0.25">
      <c r="A70">
        <v>0</v>
      </c>
      <c r="B70" s="20">
        <v>25</v>
      </c>
      <c r="C70" s="25"/>
      <c r="D70" s="26"/>
      <c r="E70" s="25"/>
      <c r="G70" s="20">
        <v>40</v>
      </c>
      <c r="H70" s="25"/>
      <c r="I70" s="26"/>
    </row>
    <row r="71" spans="1:9" x14ac:dyDescent="0.25">
      <c r="A71">
        <v>0</v>
      </c>
      <c r="B71" s="20">
        <v>30</v>
      </c>
      <c r="C71" s="25"/>
      <c r="D71" s="26"/>
      <c r="E71" s="25"/>
      <c r="G71" s="20">
        <v>40</v>
      </c>
      <c r="H71" s="25"/>
      <c r="I71" s="26"/>
    </row>
    <row r="72" spans="1:9" x14ac:dyDescent="0.25">
      <c r="A72">
        <v>0</v>
      </c>
      <c r="B72" s="20">
        <v>35</v>
      </c>
      <c r="C72" s="25"/>
      <c r="D72" s="26"/>
      <c r="E72" s="25"/>
      <c r="G72" s="20">
        <v>40</v>
      </c>
      <c r="H72" s="25"/>
      <c r="I72" s="26"/>
    </row>
    <row r="73" spans="1:9" x14ac:dyDescent="0.25">
      <c r="A73">
        <v>0</v>
      </c>
      <c r="B73" s="20">
        <v>40</v>
      </c>
      <c r="C73" s="25"/>
      <c r="D73" s="26"/>
      <c r="E73" s="25"/>
      <c r="G73" s="20">
        <v>40</v>
      </c>
      <c r="H73" s="25"/>
      <c r="I73" s="26"/>
    </row>
  </sheetData>
  <sortState ref="G2:I137">
    <sortCondition ref="G2:G13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H15" sqref="H15"/>
    </sheetView>
  </sheetViews>
  <sheetFormatPr defaultRowHeight="15.7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 current</vt:lpstr>
      <vt:lpstr>set rpm</vt:lpstr>
      <vt:lpstr>average rpm from log data</vt:lpstr>
      <vt:lpstr>Torque-current eqs at const rpm</vt:lpstr>
      <vt:lpstr>set torque</vt:lpstr>
      <vt:lpstr>average torque from log data</vt:lpstr>
      <vt:lpstr>rpm-current eqs at const torque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2017-04-10T20:47:47Z</cp:lastPrinted>
  <dcterms:created xsi:type="dcterms:W3CDTF">2017-04-03T18:38:59Z</dcterms:created>
  <dcterms:modified xsi:type="dcterms:W3CDTF">2017-04-10T21:10:40Z</dcterms:modified>
</cp:coreProperties>
</file>