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6" i="1"/>
  <c r="G5"/>
  <c r="G3"/>
  <c r="F6"/>
  <c r="G4"/>
  <c r="F9" l="1"/>
</calcChain>
</file>

<file path=xl/sharedStrings.xml><?xml version="1.0" encoding="utf-8"?>
<sst xmlns="http://schemas.openxmlformats.org/spreadsheetml/2006/main" count="23" uniqueCount="23">
  <si>
    <t>Objet</t>
  </si>
  <si>
    <t>Description</t>
  </si>
  <si>
    <t>Vendeur</t>
  </si>
  <si>
    <t>Prix/unité</t>
  </si>
  <si>
    <t>Quantité</t>
  </si>
  <si>
    <t>Frais de livraison</t>
  </si>
  <si>
    <t>Prix</t>
  </si>
  <si>
    <t xml:space="preserve">Lien </t>
  </si>
  <si>
    <t>Choix des vendeurs en fonction de la disponibilité pour chaque composant</t>
  </si>
  <si>
    <t>Mouser</t>
  </si>
  <si>
    <t>Totaux</t>
  </si>
  <si>
    <t>Total</t>
  </si>
  <si>
    <t xml:space="preserve">
760308111</t>
  </si>
  <si>
    <t>https://www.mouser.fr/ProductDetail/Wurth-Elektronik/760308111?qs=Pnj0L6%252BUoLJgEVsIj7u%252Bcw%3D%3D</t>
  </si>
  <si>
    <t>alimentaion AC/DC</t>
  </si>
  <si>
    <t>bobines de la station de charge</t>
  </si>
  <si>
    <t xml:space="preserve"> AKM65US15</t>
  </si>
  <si>
    <t>Farnell</t>
  </si>
  <si>
    <t>https://fr.farnell.com/xp-power/akm65us15/adaptateur-medical-ac-dc-15v-4/dp/2801008?st=alimentaion%20ac/dc</t>
  </si>
  <si>
    <t>21579-1002</t>
  </si>
  <si>
    <t>connecteur du 216571-2002</t>
  </si>
  <si>
    <t>mouser</t>
  </si>
  <si>
    <t>https://www.mouser.fr/ProductDetail/Molex/215759-1002?qs=aP1CjGhiNiEC9cRU%2FXU1lg%3D%3D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</si>
</sst>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0&quot;€&quot;"/>
  </numFmts>
  <fonts count="7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2" fillId="2" borderId="5" xfId="1" applyFont="1" applyFill="1" applyBorder="1" applyAlignment="1">
      <alignment horizontal="left" wrapText="1"/>
    </xf>
    <xf numFmtId="0" fontId="2" fillId="2" borderId="6" xfId="1" applyFont="1" applyFill="1" applyBorder="1" applyAlignment="1">
      <alignment horizontal="left" wrapText="1"/>
    </xf>
    <xf numFmtId="0" fontId="2" fillId="2" borderId="7" xfId="1" applyFont="1" applyFill="1" applyBorder="1" applyAlignment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164" fontId="5" fillId="0" borderId="5" xfId="1" applyNumberFormat="1" applyFont="1" applyBorder="1" applyAlignment="1">
      <alignment horizontal="left" wrapText="1"/>
    </xf>
    <xf numFmtId="0" fontId="2" fillId="0" borderId="5" xfId="1" applyFont="1" applyBorder="1" applyAlignment="1">
      <alignment horizontal="left" wrapText="1"/>
    </xf>
    <xf numFmtId="0" fontId="0" fillId="0" borderId="5" xfId="0" applyBorder="1"/>
    <xf numFmtId="164" fontId="0" fillId="0" borderId="5" xfId="0" applyNumberFormat="1" applyBorder="1"/>
    <xf numFmtId="0" fontId="6" fillId="0" borderId="5" xfId="2" applyBorder="1" applyAlignment="1" applyProtection="1">
      <alignment wrapText="1"/>
    </xf>
    <xf numFmtId="0" fontId="6" fillId="0" borderId="6" xfId="2" applyBorder="1" applyAlignment="1" applyProtection="1">
      <alignment horizontal="left" wrapText="1"/>
    </xf>
    <xf numFmtId="0" fontId="5" fillId="4" borderId="9" xfId="1" applyFont="1" applyFill="1" applyBorder="1" applyAlignment="1">
      <alignment wrapText="1"/>
    </xf>
    <xf numFmtId="165" fontId="0" fillId="4" borderId="5" xfId="0" applyNumberFormat="1" applyFill="1" applyBorder="1"/>
    <xf numFmtId="165" fontId="5" fillId="4" borderId="5" xfId="1" applyNumberFormat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164" fontId="5" fillId="0" borderId="0" xfId="1" applyNumberFormat="1" applyFont="1" applyFill="1" applyBorder="1" applyAlignment="1">
      <alignment wrapText="1"/>
    </xf>
    <xf numFmtId="0" fontId="5" fillId="0" borderId="0" xfId="1" applyFont="1" applyAlignment="1">
      <alignment wrapText="1"/>
    </xf>
    <xf numFmtId="164" fontId="5" fillId="0" borderId="0" xfId="1" applyNumberFormat="1" applyFont="1" applyAlignment="1">
      <alignment wrapText="1"/>
    </xf>
    <xf numFmtId="0" fontId="5" fillId="4" borderId="5" xfId="1" applyFont="1" applyFill="1" applyBorder="1" applyAlignment="1">
      <alignment wrapText="1"/>
    </xf>
    <xf numFmtId="164" fontId="5" fillId="4" borderId="5" xfId="1" applyNumberFormat="1" applyFont="1" applyFill="1" applyBorder="1" applyAlignment="1">
      <alignment wrapText="1"/>
    </xf>
    <xf numFmtId="164" fontId="2" fillId="0" borderId="8" xfId="1" applyNumberFormat="1" applyFont="1" applyBorder="1" applyAlignment="1">
      <alignment horizontal="right" wrapText="1"/>
    </xf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ProductDetail/Molex/215759-1002?qs=aP1CjGhiNiEC9cRU%2FXU1lg%3D%3D" TargetMode="External"/><Relationship Id="rId2" Type="http://schemas.openxmlformats.org/officeDocument/2006/relationships/hyperlink" Target="https://www.mouser.fr/ProductDetail/Wurth-Elektronik/760308111?qs=Pnj0L6%252BUoLJgEVsIj7u%252Bcw%3D%3D" TargetMode="External"/><Relationship Id="rId1" Type="http://schemas.openxmlformats.org/officeDocument/2006/relationships/hyperlink" Target="https://fr.farnell.com/xp-power/akm65us15/adaptateur-medical-ac-dc-15v-4/dp/2801008?st=alimentaion%20ac/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zoomScale="115" zoomScaleNormal="115" workbookViewId="0">
      <selection activeCell="H5" sqref="H5"/>
    </sheetView>
  </sheetViews>
  <sheetFormatPr baseColWidth="10" defaultRowHeight="15"/>
  <cols>
    <col min="1" max="1" width="13" customWidth="1"/>
    <col min="3" max="3" width="26.5703125" customWidth="1"/>
    <col min="6" max="6" width="19.7109375" customWidth="1"/>
    <col min="8" max="8" width="70.140625" customWidth="1"/>
  </cols>
  <sheetData>
    <row r="1" spans="1:8" ht="15" customHeight="1" thickTop="1" thickBo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</row>
    <row r="2" spans="1:8" ht="45.75" thickTop="1">
      <c r="A2" s="5"/>
      <c r="B2" s="5"/>
      <c r="C2" s="5" t="s">
        <v>8</v>
      </c>
      <c r="D2" s="6"/>
      <c r="E2" s="5"/>
      <c r="F2" s="5"/>
      <c r="G2" s="7"/>
      <c r="H2" s="5"/>
    </row>
    <row r="3" spans="1:8" ht="45">
      <c r="A3" s="8" t="s">
        <v>12</v>
      </c>
      <c r="B3" s="8" t="s">
        <v>15</v>
      </c>
      <c r="C3" s="9" t="s">
        <v>9</v>
      </c>
      <c r="D3" s="10">
        <v>13.6</v>
      </c>
      <c r="E3" s="11">
        <v>2</v>
      </c>
      <c r="F3" s="12"/>
      <c r="G3" s="13">
        <f>D3*E3</f>
        <v>27.2</v>
      </c>
      <c r="H3" s="14" t="s">
        <v>13</v>
      </c>
    </row>
    <row r="4" spans="1:8" ht="30">
      <c r="A4" s="8" t="s">
        <v>16</v>
      </c>
      <c r="B4" s="8" t="s">
        <v>14</v>
      </c>
      <c r="C4" s="9" t="s">
        <v>17</v>
      </c>
      <c r="D4" s="10">
        <v>46.835999999999999</v>
      </c>
      <c r="E4" s="11">
        <v>1</v>
      </c>
      <c r="F4" s="12"/>
      <c r="G4" s="25">
        <f t="shared" ref="G4" si="0">D4*E4</f>
        <v>46.835999999999999</v>
      </c>
      <c r="H4" s="15" t="s">
        <v>18</v>
      </c>
    </row>
    <row r="5" spans="1:8" ht="45">
      <c r="A5" s="8" t="s">
        <v>19</v>
      </c>
      <c r="B5" s="8" t="s">
        <v>20</v>
      </c>
      <c r="C5" s="9" t="s">
        <v>21</v>
      </c>
      <c r="D5" s="10">
        <v>0.47</v>
      </c>
      <c r="E5" s="11">
        <v>1</v>
      </c>
      <c r="F5" s="12"/>
      <c r="G5" s="25">
        <f t="shared" ref="G5" si="1">D5*E5</f>
        <v>0.47</v>
      </c>
      <c r="H5" s="15" t="s">
        <v>22</v>
      </c>
    </row>
    <row r="6" spans="1:8">
      <c r="E6" s="16" t="s">
        <v>10</v>
      </c>
      <c r="F6" s="17">
        <f>SUM(F3:F4)</f>
        <v>0</v>
      </c>
      <c r="G6" s="18">
        <f>SUM(G3:G5)</f>
        <v>74.506</v>
      </c>
    </row>
    <row r="7" spans="1:8">
      <c r="E7" s="19"/>
      <c r="F7" s="20"/>
      <c r="G7" s="21"/>
    </row>
    <row r="8" spans="1:8">
      <c r="E8" s="19"/>
      <c r="F8" s="20"/>
      <c r="G8" s="21"/>
    </row>
    <row r="9" spans="1:8">
      <c r="A9" s="21"/>
      <c r="B9" s="21"/>
      <c r="C9" s="21"/>
      <c r="D9" s="22"/>
      <c r="E9" s="23" t="s">
        <v>11</v>
      </c>
      <c r="F9" s="24">
        <f>F6+G6</f>
        <v>74.506</v>
      </c>
      <c r="G9" s="21"/>
      <c r="H9" s="21"/>
    </row>
  </sheetData>
  <hyperlinks>
    <hyperlink ref="H4" r:id="rId1"/>
    <hyperlink ref="H3" r:id="rId2"/>
    <hyperlink ref="H5" r:id="rId3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2022-08-31T08:50:57Z</dcterms:modified>
</cp:coreProperties>
</file>