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M2" i="1"/>
  <c r="L3"/>
  <c r="L4"/>
  <c r="L5"/>
  <c r="L6"/>
  <c r="L7"/>
  <c r="L8"/>
  <c r="L9"/>
  <c r="L2"/>
</calcChain>
</file>

<file path=xl/sharedStrings.xml><?xml version="1.0" encoding="utf-8"?>
<sst xmlns="http://schemas.openxmlformats.org/spreadsheetml/2006/main" count="44" uniqueCount="40">
  <si>
    <t>ref</t>
  </si>
  <si>
    <t>nombre</t>
  </si>
  <si>
    <t>frais de port</t>
  </si>
  <si>
    <t>carte</t>
  </si>
  <si>
    <t>zybo z7-20</t>
  </si>
  <si>
    <t>site</t>
  </si>
  <si>
    <t>lien</t>
  </si>
  <si>
    <t>stock</t>
  </si>
  <si>
    <t>prix (€)</t>
  </si>
  <si>
    <t>farnell</t>
  </si>
  <si>
    <t>https://fr.farnell.com/digilent/471-015/carte-developpement-arm-cortex/dp/2817950</t>
  </si>
  <si>
    <t>1 jour ouvrable</t>
  </si>
  <si>
    <t>composant</t>
  </si>
  <si>
    <t>hc-sr04</t>
  </si>
  <si>
    <t>3 jours ouvrables</t>
  </si>
  <si>
    <t>500+</t>
  </si>
  <si>
    <t>gotronic</t>
  </si>
  <si>
    <t>https://www.gotronic.fr/art-module-de-detection-us-hc-sr04-20912.htm#complte_desc</t>
  </si>
  <si>
    <t>Click NFC tag 2 MickroElectronika</t>
  </si>
  <si>
    <t>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</t>
  </si>
  <si>
    <t>RS</t>
  </si>
  <si>
    <t>aliexpress</t>
  </si>
  <si>
    <t>https://fr.aliexpress.com/item/1005003990861058.html?gatewayAdapt=glo2fra&amp;spm=a2g0o.ppclist.product.2.7678stWlstWl1q&amp;_t=pvid:5457e2fd-0df0-4046-8111-f15b5d0a13a3&amp;afTraceInfo=1005003990861058__-911__pcBridgePPC__lhGXdja__1649752000939</t>
  </si>
  <si>
    <t>NFC NTAG 213 (100pcs)</t>
  </si>
  <si>
    <t>pcam 5c</t>
  </si>
  <si>
    <t>délai</t>
  </si>
  <si>
    <t>https://fr.farnell.com/digilent/410-358/module-camera-carte-capteur-d/dp/2987302</t>
  </si>
  <si>
    <t>tva</t>
  </si>
  <si>
    <t>Pmod ESP32: Wireless Communication Module</t>
  </si>
  <si>
    <t>mouser</t>
  </si>
  <si>
    <t>https://www.mouser.fr/ProductDetail/Digilent/410-377?qs=gTYE2QTfZfRwGlGs0Q3k0w%3D%3D</t>
  </si>
  <si>
    <t>immédiat</t>
  </si>
  <si>
    <t>1 semaine</t>
  </si>
  <si>
    <t>amazone</t>
  </si>
  <si>
    <t>https://www.amazon.fr/Pmod-ESP32-Module-pour-communion/dp/B07CL5ZSFG</t>
  </si>
  <si>
    <t>https://www.amazon.fr/Creality-3D-Filament-1-75mm-imprimante/dp/B07HNWFQPN/ref=sr_1_5?__mk_fr_FR=%C3%85M%C3%85%C5%BD%C3%95%C3%91&amp;dchild=1&amp;keywords=filament%2Bpla%2B1.75%2Bcreality&amp;qid=1622454352&amp;sr=8-5&amp;th=1</t>
  </si>
  <si>
    <t>Creality 3D Printer Filament PLA 1.75mm 1KG Bobine,Matériaux d'impression 3D en filament- Noir</t>
  </si>
  <si>
    <t>1semain</t>
  </si>
  <si>
    <t>ok</t>
  </si>
  <si>
    <t>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</si>
</sst>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6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7" Type="http://schemas.openxmlformats.org/officeDocument/2006/relationships/hyperlink" Target="https://www.amazon.fr/Creality-3D-Filament-1-75mm-imprimante/dp/B07HNWFQPN/ref=sr_1_5?__mk_fr_FR=%C3%85M%C3%85%C5%BD%C3%95%C3%91&amp;dchild=1&amp;keywords=filament%2Bpla%2B1.75%2Bcreality&amp;qid=1622454352&amp;sr=8-5&amp;th=1" TargetMode="External"/><Relationship Id="rId2" Type="http://schemas.openxmlformats.org/officeDocument/2006/relationships/hyperlink" Target="https://www.gotronic.fr/art-module-de-detection-us-hc-sr04-20912.htm" TargetMode="External"/><Relationship Id="rId1" Type="http://schemas.openxmlformats.org/officeDocument/2006/relationships/hyperlink" Target="https://fr.farnell.com/digilent/471-015/carte-developpement-arm-cortex/dp/2817950" TargetMode="External"/><Relationship Id="rId6" Type="http://schemas.openxmlformats.org/officeDocument/2006/relationships/hyperlink" Target="https://www.amazon.fr/Pmod-ESP32-Module-pour-communion/dp/B07CL5ZSFG" TargetMode="External"/><Relationship Id="rId5" Type="http://schemas.openxmlformats.org/officeDocument/2006/relationships/hyperlink" Target="https://www.mouser.fr/ProductDetail/Digilent/410-377?qs=gTYE2QTfZfRwGlGs0Q3k0w%3D%3D" TargetMode="External"/><Relationship Id="rId4" Type="http://schemas.openxmlformats.org/officeDocument/2006/relationships/hyperlink" Target="https://fr.farnell.com/digilent/410-358/module-camera-carte-capteur-d/dp/2987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G11" sqref="G11"/>
    </sheetView>
  </sheetViews>
  <sheetFormatPr baseColWidth="10" defaultRowHeight="15"/>
  <cols>
    <col min="2" max="2" width="43.140625" customWidth="1"/>
    <col min="4" max="4" width="8.5703125" customWidth="1"/>
    <col min="6" max="6" width="8.85546875" customWidth="1"/>
    <col min="7" max="7" width="17" customWidth="1"/>
    <col min="8" max="8" width="6.140625" customWidth="1"/>
    <col min="9" max="9" width="10.28515625" customWidth="1"/>
    <col min="10" max="10" width="79" customWidth="1"/>
    <col min="13" max="13" width="11.5703125" bestFit="1" customWidth="1"/>
  </cols>
  <sheetData>
    <row r="1" spans="1:13" ht="30">
      <c r="A1" s="1"/>
      <c r="B1" s="1" t="s">
        <v>0</v>
      </c>
      <c r="C1" s="1" t="s">
        <v>8</v>
      </c>
      <c r="D1" s="1" t="s">
        <v>27</v>
      </c>
      <c r="E1" s="1" t="s">
        <v>2</v>
      </c>
      <c r="F1" s="1" t="s">
        <v>1</v>
      </c>
      <c r="G1" s="1" t="s">
        <v>25</v>
      </c>
      <c r="H1" s="1" t="s">
        <v>7</v>
      </c>
      <c r="I1" s="1" t="s">
        <v>5</v>
      </c>
      <c r="J1" s="1" t="s">
        <v>6</v>
      </c>
      <c r="K1" s="1"/>
      <c r="L1" s="1"/>
      <c r="M1" s="1"/>
    </row>
    <row r="2" spans="1:13">
      <c r="A2" s="1" t="s">
        <v>3</v>
      </c>
      <c r="B2" s="1" t="s">
        <v>4</v>
      </c>
      <c r="C2" s="1">
        <v>337.57</v>
      </c>
      <c r="D2" s="1">
        <v>0</v>
      </c>
      <c r="E2" s="1">
        <v>0</v>
      </c>
      <c r="F2" s="1">
        <v>1</v>
      </c>
      <c r="G2" s="1" t="s">
        <v>11</v>
      </c>
      <c r="H2" s="1">
        <v>18</v>
      </c>
      <c r="I2" s="1" t="s">
        <v>9</v>
      </c>
      <c r="J2" s="2" t="s">
        <v>10</v>
      </c>
      <c r="K2" s="1"/>
      <c r="L2" s="1">
        <f>(C2/(D2*0.2+1)+E2)*F2</f>
        <v>337.57</v>
      </c>
      <c r="M2" s="1">
        <f>SUM(L2:L99)</f>
        <v>507.86666666666673</v>
      </c>
    </row>
    <row r="3" spans="1:13" ht="30">
      <c r="A3" s="1" t="s">
        <v>12</v>
      </c>
      <c r="B3" s="1" t="s">
        <v>13</v>
      </c>
      <c r="C3" s="1">
        <v>3.25</v>
      </c>
      <c r="D3" s="1">
        <v>0</v>
      </c>
      <c r="E3" s="1">
        <v>4.5</v>
      </c>
      <c r="F3" s="1">
        <v>5</v>
      </c>
      <c r="G3" s="1" t="s">
        <v>14</v>
      </c>
      <c r="H3" s="1" t="s">
        <v>15</v>
      </c>
      <c r="I3" s="1" t="s">
        <v>16</v>
      </c>
      <c r="J3" s="2" t="s">
        <v>17</v>
      </c>
      <c r="K3" s="1"/>
      <c r="L3" s="1">
        <f t="shared" ref="L3:L9" si="0">(C3/(D3*0.2+1)+E3)*F3</f>
        <v>38.75</v>
      </c>
      <c r="M3" s="1"/>
    </row>
    <row r="4" spans="1:13" ht="105">
      <c r="A4" s="1"/>
      <c r="B4" s="1" t="s">
        <v>18</v>
      </c>
      <c r="C4" s="1">
        <v>11.15</v>
      </c>
      <c r="D4" s="1">
        <v>0</v>
      </c>
      <c r="E4" s="1">
        <v>6.5</v>
      </c>
      <c r="F4" s="1">
        <v>1</v>
      </c>
      <c r="G4" s="1" t="s">
        <v>11</v>
      </c>
      <c r="H4" s="1">
        <v>49</v>
      </c>
      <c r="I4" s="1" t="s">
        <v>20</v>
      </c>
      <c r="J4" s="2" t="s">
        <v>19</v>
      </c>
      <c r="K4" s="1"/>
      <c r="L4" s="1">
        <f t="shared" si="0"/>
        <v>17.649999999999999</v>
      </c>
      <c r="M4" s="1"/>
    </row>
    <row r="5" spans="1:13" ht="60">
      <c r="A5" s="1"/>
      <c r="B5" s="1" t="s">
        <v>23</v>
      </c>
      <c r="C5" s="1">
        <v>20.12</v>
      </c>
      <c r="D5" s="1">
        <v>1</v>
      </c>
      <c r="E5" s="1">
        <v>2.16</v>
      </c>
      <c r="F5" s="1">
        <v>1</v>
      </c>
      <c r="G5" s="3">
        <v>44702</v>
      </c>
      <c r="H5" s="1"/>
      <c r="I5" s="1" t="s">
        <v>21</v>
      </c>
      <c r="J5" s="2" t="s">
        <v>22</v>
      </c>
      <c r="K5" s="1"/>
      <c r="L5" s="1">
        <f t="shared" si="0"/>
        <v>18.926666666666669</v>
      </c>
      <c r="M5" s="1"/>
    </row>
    <row r="6" spans="1:13">
      <c r="A6" s="1"/>
      <c r="B6" s="1" t="s">
        <v>24</v>
      </c>
      <c r="C6" s="1">
        <v>41.22</v>
      </c>
      <c r="D6" s="1">
        <v>0</v>
      </c>
      <c r="E6" s="1">
        <v>0</v>
      </c>
      <c r="F6" s="1">
        <v>1</v>
      </c>
      <c r="G6" s="1" t="s">
        <v>11</v>
      </c>
      <c r="H6" s="1">
        <v>1</v>
      </c>
      <c r="I6" s="1" t="s">
        <v>9</v>
      </c>
      <c r="J6" s="2" t="s">
        <v>26</v>
      </c>
      <c r="K6" s="1"/>
      <c r="L6" s="1">
        <f t="shared" si="0"/>
        <v>41.22</v>
      </c>
      <c r="M6" s="1"/>
    </row>
    <row r="7" spans="1:13" ht="30">
      <c r="A7" s="1"/>
      <c r="B7" s="1" t="s">
        <v>28</v>
      </c>
      <c r="C7" s="1">
        <v>24.6</v>
      </c>
      <c r="D7" s="1">
        <v>1</v>
      </c>
      <c r="E7" s="1">
        <v>20</v>
      </c>
      <c r="F7" s="1">
        <v>0</v>
      </c>
      <c r="G7" s="1" t="s">
        <v>31</v>
      </c>
      <c r="H7" s="1">
        <v>67</v>
      </c>
      <c r="I7" s="1" t="s">
        <v>29</v>
      </c>
      <c r="J7" s="2" t="s">
        <v>30</v>
      </c>
      <c r="K7" s="1"/>
      <c r="L7" s="1">
        <f t="shared" si="0"/>
        <v>0</v>
      </c>
      <c r="M7" s="1"/>
    </row>
    <row r="8" spans="1:13">
      <c r="A8" s="1"/>
      <c r="B8" s="1"/>
      <c r="C8" s="1">
        <v>40.909999999999997</v>
      </c>
      <c r="D8" s="1">
        <v>1</v>
      </c>
      <c r="E8" s="1">
        <v>0</v>
      </c>
      <c r="F8" s="1">
        <v>1</v>
      </c>
      <c r="G8" s="1" t="s">
        <v>32</v>
      </c>
      <c r="H8" s="1">
        <v>6</v>
      </c>
      <c r="I8" s="1" t="s">
        <v>33</v>
      </c>
      <c r="J8" s="2" t="s">
        <v>34</v>
      </c>
      <c r="K8" s="1"/>
      <c r="L8" s="1">
        <f t="shared" si="0"/>
        <v>34.091666666666669</v>
      </c>
      <c r="M8" s="1"/>
    </row>
    <row r="9" spans="1:13" ht="60">
      <c r="A9" s="1" t="s">
        <v>39</v>
      </c>
      <c r="B9" s="1" t="s">
        <v>36</v>
      </c>
      <c r="C9" s="1">
        <v>23.59</v>
      </c>
      <c r="D9" s="1">
        <v>1</v>
      </c>
      <c r="E9" s="1">
        <v>0</v>
      </c>
      <c r="F9" s="1">
        <v>1</v>
      </c>
      <c r="G9" s="1" t="s">
        <v>37</v>
      </c>
      <c r="H9" s="1" t="s">
        <v>38</v>
      </c>
      <c r="I9" s="1" t="s">
        <v>33</v>
      </c>
      <c r="J9" s="2" t="s">
        <v>35</v>
      </c>
      <c r="K9" s="1"/>
      <c r="L9" s="1">
        <f t="shared" si="0"/>
        <v>19.658333333333335</v>
      </c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hyperlinks>
    <hyperlink ref="J2" r:id="rId1"/>
    <hyperlink ref="J3" r:id="rId2" location="complte_desc"/>
    <hyperlink ref="J4"/>
    <hyperlink ref="J5" r:id="rId3"/>
    <hyperlink ref="J6" r:id="rId4"/>
    <hyperlink ref="J7" r:id="rId5"/>
    <hyperlink ref="J8" r:id="rId6"/>
    <hyperlink ref="J9" r:id="rId7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2022-04-12T15:15:51Z</dcterms:modified>
</cp:coreProperties>
</file>