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giSaurio_\Documents\Arduino\modularPCB\"/>
    </mc:Choice>
  </mc:AlternateContent>
  <xr:revisionPtr revIDLastSave="0" documentId="13_ncr:1_{58343D9E-17F9-4BB8-8E2E-BF11E91F44CA}" xr6:coauthVersionLast="47" xr6:coauthVersionMax="47" xr10:uidLastSave="{00000000-0000-0000-0000-000000000000}"/>
  <bookViews>
    <workbookView xWindow="-120" yWindow="-120" windowWidth="20730" windowHeight="11760" xr2:uid="{B4433D73-D0C0-4F32-8079-DE62144E5A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I5" i="1"/>
  <c r="J5" i="1"/>
  <c r="K5" i="1"/>
  <c r="I13" i="1"/>
  <c r="I14" i="1"/>
  <c r="I15" i="1"/>
  <c r="I16" i="1"/>
  <c r="J13" i="1"/>
  <c r="J14" i="1"/>
  <c r="J15" i="1"/>
  <c r="J16" i="1"/>
  <c r="K13" i="1"/>
  <c r="K14" i="1"/>
  <c r="K15" i="1"/>
  <c r="K16" i="1"/>
  <c r="K2" i="1"/>
  <c r="K3" i="1"/>
  <c r="K4" i="1"/>
  <c r="K7" i="1"/>
  <c r="K8" i="1"/>
  <c r="K9" i="1"/>
  <c r="K10" i="1"/>
  <c r="K11" i="1"/>
  <c r="K12" i="1"/>
  <c r="J2" i="1"/>
  <c r="J3" i="1"/>
  <c r="J4" i="1"/>
  <c r="J7" i="1"/>
  <c r="J8" i="1"/>
  <c r="J9" i="1"/>
  <c r="J10" i="1"/>
  <c r="J11" i="1"/>
  <c r="J12" i="1"/>
  <c r="I2" i="1"/>
  <c r="I3" i="1"/>
  <c r="I4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<sst xmlns="http://schemas.openxmlformats.org/spreadsheetml/2006/main" count="56" uniqueCount="42">
  <si>
    <t>Designador</t>
  </si>
  <si>
    <t>Cantidad</t>
  </si>
  <si>
    <t>Item #</t>
  </si>
  <si>
    <t>Description</t>
  </si>
  <si>
    <t># de parte</t>
  </si>
  <si>
    <t>BUZZ-01</t>
  </si>
  <si>
    <t>Buzzer activo 3V</t>
  </si>
  <si>
    <t>---</t>
  </si>
  <si>
    <t>Leds de colores</t>
  </si>
  <si>
    <t>Costo xCasillero Idea</t>
  </si>
  <si>
    <t>Led RGB Catodo comun 4 terminales</t>
  </si>
  <si>
    <t>1N4007</t>
  </si>
  <si>
    <t>Diodo rectificado 1A 1kV</t>
  </si>
  <si>
    <t>LED</t>
  </si>
  <si>
    <t>LED RGB</t>
  </si>
  <si>
    <t>R220</t>
  </si>
  <si>
    <t>R1k</t>
  </si>
  <si>
    <t>LM555</t>
  </si>
  <si>
    <t>R2M</t>
  </si>
  <si>
    <t>SRD-03VDC-SL-C</t>
  </si>
  <si>
    <t>Relevador 3v</t>
  </si>
  <si>
    <t>IC temporizador</t>
  </si>
  <si>
    <t>Resistencia 10k Ohms</t>
  </si>
  <si>
    <t>Resistencia 220 Ohms</t>
  </si>
  <si>
    <t>Trimpod 2M Ohms</t>
  </si>
  <si>
    <t>2N2222A</t>
  </si>
  <si>
    <t>Transistor</t>
  </si>
  <si>
    <t>C3300uF</t>
  </si>
  <si>
    <t>Capacitor Electrolitico 3300uF</t>
  </si>
  <si>
    <t>R22k</t>
  </si>
  <si>
    <t>Resistencia 22k Ohms</t>
  </si>
  <si>
    <t>R380</t>
  </si>
  <si>
    <t>Resistencia 380 Ohms</t>
  </si>
  <si>
    <t>Led emisor infrarrojo</t>
  </si>
  <si>
    <t>LED IR-Tx</t>
  </si>
  <si>
    <t>LED IR-Rx</t>
  </si>
  <si>
    <t>Led receptor infrarrojo</t>
  </si>
  <si>
    <t>Precio Unitario Mexbit</t>
  </si>
  <si>
    <t>Precio Unitario Unit</t>
  </si>
  <si>
    <t>Precio Unitario Idea</t>
  </si>
  <si>
    <t>Precio xCasillero Mexbit</t>
  </si>
  <si>
    <t>Precio xCasillero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</si>
</sst>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2">
    <cellStyle name="Moneda" xfId="1" builtinId="4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1F17E-A6B1-4116-8C16-F94811B63360}" name="Tabla1" displayName="Tabla1" ref="A1:K16" totalsRowShown="0" headerRowDxfId="1">
  <autoFilter ref="A1:K16" xr:uid="{09A1F17E-A6B1-4116-8C16-F94811B63360}"/>
  <tableColumns count="11">
    <tableColumn id="1" xr3:uid="{F6ED80AB-C09F-4A08-BC1D-990E9EF14D18}" name="Item #" dataDxfId="0"/>
    <tableColumn id="2" xr3:uid="{F9B9EBC0-2E41-401E-8FF0-FAF227FD957D}" name="# de parte"/>
    <tableColumn id="3" xr3:uid="{6EE0DA9F-62AA-475A-B98C-B4F11C14FF7F}" name="Description"/>
    <tableColumn id="4" xr3:uid="{5F1022DB-0D9C-4086-A661-4082CEE26CA7}" name="Cantidad"/>
    <tableColumn id="5" xr3:uid="{5500D388-20D1-4FE6-9257-ABD5E0B01A06}" name="Designador" dataDxfId="5"/>
    <tableColumn id="6" xr3:uid="{C367D36F-9569-45CB-9A88-1D4B4B013B42}" name="Precio Unitario Mexbit"/>
    <tableColumn id="7" xr3:uid="{62026379-2233-4CE0-95E9-BE26098A537C}" name="Precio Unitario Unit"/>
    <tableColumn id="8" xr3:uid="{D5E4AD92-8F75-4532-B3E1-1AE213E57F2C}" name="Precio Unitario Idea"/>
    <tableColumn id="9" xr3:uid="{48630C20-C31E-4D7A-ABE5-60F36A923555}" name="Precio xCasillero Mexbit" dataDxfId="4">
      <calculatedColumnFormula>Tabla1[[#This Row],[Precio Unitario Mexbit]]*Tabla1[[#This Row],[Cantidad]]</calculatedColumnFormula>
    </tableColumn>
    <tableColumn id="10" xr3:uid="{68884023-8386-4A53-8903-139FFDB05A37}" name="Precio xCasillero Unit" dataDxfId="3">
      <calculatedColumnFormula>Tabla1[[#This Row],[Precio Unitario Unit]]*Tabla1[[#This Row],[Cantidad]]</calculatedColumnFormula>
    </tableColumn>
    <tableColumn id="11" xr3:uid="{7637B8CD-21D8-4D99-8D99-839DB6493B79}" name="Costo xCasillero Idea" dataDxfId="2">
      <calculatedColumnFormula>Tabla1[[#This Row],[Precio Unitario Idea]]*Tabla1[[#This Row],[Cantidad]]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5879-42FC-49F2-B593-909DC16025AA}">
  <dimension ref="A1:L21"/>
  <sheetViews>
    <sheetView tabSelected="1" topLeftCell="E1" zoomScaleNormal="100" workbookViewId="0">
      <selection activeCell="L12" sqref="L12"/>
    </sheetView>
  </sheetViews>
  <sheetFormatPr baseColWidth="10" defaultRowHeight="15" x14ac:dyDescent="0.25"/>
  <cols>
    <col min="1" max="1" width="8.28515625" customWidth="1"/>
    <col min="2" max="2" width="15.140625" bestFit="1" customWidth="1"/>
    <col min="3" max="3" width="33.140625" bestFit="1" customWidth="1"/>
    <col min="5" max="5" width="13.5703125" bestFit="1" customWidth="1"/>
    <col min="6" max="8" width="14.28515625" customWidth="1"/>
    <col min="9" max="11" width="15.7109375" customWidth="1"/>
  </cols>
  <sheetData>
    <row r="1" spans="1:12" s="6" customFormat="1" ht="47.25" customHeight="1" x14ac:dyDescent="0.25">
      <c r="A1" s="6" t="s">
        <v>2</v>
      </c>
      <c r="B1" s="6" t="s">
        <v>4</v>
      </c>
      <c r="C1" s="6" t="s">
        <v>3</v>
      </c>
      <c r="D1" s="6" t="s">
        <v>1</v>
      </c>
      <c r="E1" s="6" t="s">
        <v>0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9</v>
      </c>
    </row>
    <row r="2" spans="1:12" x14ac:dyDescent="0.25">
      <c r="A2" s="5">
        <v>1</v>
      </c>
      <c r="B2" t="s">
        <v>5</v>
      </c>
      <c r="C2" t="s">
        <v>6</v>
      </c>
      <c r="D2">
        <v>2</v>
      </c>
      <c r="E2" s="4" t="s">
        <v>7</v>
      </c>
      <c r="F2" s="1">
        <v>8</v>
      </c>
      <c r="G2" s="1">
        <v>10</v>
      </c>
      <c r="H2" s="1">
        <v>7.5</v>
      </c>
      <c r="I2" s="2">
        <f>Tabla1[[#This Row],[Precio Unitario Mexbit]]*Tabla1[[#This Row],[Cantidad]]</f>
        <v>16</v>
      </c>
      <c r="J2" s="2">
        <f>Tabla1[[#This Row],[Precio Unitario Unit]]*Tabla1[[#This Row],[Cantidad]]</f>
        <v>20</v>
      </c>
      <c r="K2" s="2">
        <f>Tabla1[[#This Row],[Precio Unitario Idea]]*Tabla1[[#This Row],[Cantidad]]</f>
        <v>15</v>
      </c>
    </row>
    <row r="3" spans="1:12" x14ac:dyDescent="0.25">
      <c r="A3" s="5">
        <v>2</v>
      </c>
      <c r="B3" t="s">
        <v>13</v>
      </c>
      <c r="C3" t="s">
        <v>8</v>
      </c>
      <c r="D3">
        <v>6</v>
      </c>
      <c r="E3" s="4" t="s">
        <v>7</v>
      </c>
      <c r="F3" s="3">
        <v>0.9</v>
      </c>
      <c r="G3" s="3">
        <v>1</v>
      </c>
      <c r="H3" s="3">
        <v>0.95</v>
      </c>
      <c r="I3" s="2">
        <f>Tabla1[[#This Row],[Precio Unitario Mexbit]]*Tabla1[[#This Row],[Cantidad]]</f>
        <v>5.4</v>
      </c>
      <c r="J3" s="2">
        <f>Tabla1[[#This Row],[Precio Unitario Unit]]*Tabla1[[#This Row],[Cantidad]]</f>
        <v>6</v>
      </c>
      <c r="K3" s="2">
        <f>Tabla1[[#This Row],[Precio Unitario Idea]]*Tabla1[[#This Row],[Cantidad]]</f>
        <v>5.6999999999999993</v>
      </c>
    </row>
    <row r="4" spans="1:12" x14ac:dyDescent="0.25">
      <c r="A4" s="5">
        <v>3</v>
      </c>
      <c r="B4" t="s">
        <v>14</v>
      </c>
      <c r="C4" t="s">
        <v>10</v>
      </c>
      <c r="D4">
        <v>1</v>
      </c>
      <c r="E4" s="4" t="s">
        <v>7</v>
      </c>
      <c r="F4" s="3">
        <v>5</v>
      </c>
      <c r="G4" s="3">
        <v>5</v>
      </c>
      <c r="H4" s="3">
        <v>5</v>
      </c>
      <c r="I4" s="2">
        <f>Tabla1[[#This Row],[Precio Unitario Mexbit]]*Tabla1[[#This Row],[Cantidad]]</f>
        <v>5</v>
      </c>
      <c r="J4" s="2">
        <f>Tabla1[[#This Row],[Precio Unitario Unit]]*Tabla1[[#This Row],[Cantidad]]</f>
        <v>5</v>
      </c>
      <c r="K4" s="2">
        <f>Tabla1[[#This Row],[Precio Unitario Idea]]*Tabla1[[#This Row],[Cantidad]]</f>
        <v>5</v>
      </c>
    </row>
    <row r="5" spans="1:12" x14ac:dyDescent="0.25">
      <c r="A5" s="5">
        <v>4</v>
      </c>
      <c r="B5" t="s">
        <v>34</v>
      </c>
      <c r="C5" t="s">
        <v>33</v>
      </c>
      <c r="D5">
        <v>1</v>
      </c>
      <c r="E5" s="4" t="s">
        <v>7</v>
      </c>
      <c r="F5" s="3">
        <v>5</v>
      </c>
      <c r="G5" s="3">
        <v>5</v>
      </c>
      <c r="H5" s="3">
        <v>4</v>
      </c>
      <c r="I5" s="2">
        <f>Tabla1[[#This Row],[Precio Unitario Mexbit]]*Tabla1[[#This Row],[Cantidad]]</f>
        <v>5</v>
      </c>
      <c r="J5" s="2">
        <f>Tabla1[[#This Row],[Precio Unitario Unit]]*Tabla1[[#This Row],[Cantidad]]</f>
        <v>5</v>
      </c>
      <c r="K5" s="2">
        <f>Tabla1[[#This Row],[Precio Unitario Idea]]*Tabla1[[#This Row],[Cantidad]]</f>
        <v>4</v>
      </c>
    </row>
    <row r="6" spans="1:12" x14ac:dyDescent="0.25">
      <c r="A6" s="5">
        <v>5</v>
      </c>
      <c r="B6" t="s">
        <v>35</v>
      </c>
      <c r="C6" t="s">
        <v>36</v>
      </c>
      <c r="D6">
        <v>1</v>
      </c>
      <c r="E6" s="4" t="s">
        <v>7</v>
      </c>
      <c r="F6" s="3">
        <v>5</v>
      </c>
      <c r="G6" s="3">
        <v>5</v>
      </c>
      <c r="H6" s="3">
        <v>6</v>
      </c>
      <c r="I6" s="2">
        <f>Tabla1[[#This Row],[Precio Unitario Mexbit]]*Tabla1[[#This Row],[Cantidad]]</f>
        <v>5</v>
      </c>
      <c r="J6" s="2">
        <f>Tabla1[[#This Row],[Precio Unitario Unit]]*Tabla1[[#This Row],[Cantidad]]</f>
        <v>5</v>
      </c>
      <c r="K6" s="2">
        <f>Tabla1[[#This Row],[Precio Unitario Idea]]*Tabla1[[#This Row],[Cantidad]]</f>
        <v>6</v>
      </c>
    </row>
    <row r="7" spans="1:12" x14ac:dyDescent="0.25">
      <c r="A7" s="5">
        <v>6</v>
      </c>
      <c r="B7" t="s">
        <v>11</v>
      </c>
      <c r="C7" t="s">
        <v>12</v>
      </c>
      <c r="D7">
        <v>2</v>
      </c>
      <c r="E7" s="4" t="s">
        <v>7</v>
      </c>
      <c r="F7" s="3">
        <v>1</v>
      </c>
      <c r="G7" s="3">
        <v>1</v>
      </c>
      <c r="H7" s="3">
        <v>0.95</v>
      </c>
      <c r="I7" s="2">
        <f>Tabla1[[#This Row],[Precio Unitario Mexbit]]*Tabla1[[#This Row],[Cantidad]]</f>
        <v>2</v>
      </c>
      <c r="J7" s="2">
        <f>Tabla1[[#This Row],[Precio Unitario Unit]]*Tabla1[[#This Row],[Cantidad]]</f>
        <v>2</v>
      </c>
      <c r="K7" s="2">
        <f>Tabla1[[#This Row],[Precio Unitario Idea]]*Tabla1[[#This Row],[Cantidad]]</f>
        <v>1.9</v>
      </c>
    </row>
    <row r="8" spans="1:12" x14ac:dyDescent="0.25">
      <c r="A8" s="5">
        <v>7</v>
      </c>
      <c r="B8" t="s">
        <v>15</v>
      </c>
      <c r="C8" t="s">
        <v>23</v>
      </c>
      <c r="D8">
        <v>7</v>
      </c>
      <c r="E8" s="4" t="s">
        <v>7</v>
      </c>
      <c r="F8" s="3">
        <v>0.5</v>
      </c>
      <c r="G8" s="3">
        <v>0.5</v>
      </c>
      <c r="H8" s="3">
        <v>0.6</v>
      </c>
      <c r="I8" s="2">
        <f>Tabla1[[#This Row],[Precio Unitario Mexbit]]*Tabla1[[#This Row],[Cantidad]]</f>
        <v>3.5</v>
      </c>
      <c r="J8" s="2">
        <f>Tabla1[[#This Row],[Precio Unitario Unit]]*Tabla1[[#This Row],[Cantidad]]</f>
        <v>3.5</v>
      </c>
      <c r="K8" s="2">
        <f>Tabla1[[#This Row],[Precio Unitario Idea]]*Tabla1[[#This Row],[Cantidad]]</f>
        <v>4.2</v>
      </c>
    </row>
    <row r="9" spans="1:12" x14ac:dyDescent="0.25">
      <c r="A9" s="5">
        <v>8</v>
      </c>
      <c r="B9" t="s">
        <v>31</v>
      </c>
      <c r="C9" t="s">
        <v>32</v>
      </c>
      <c r="D9">
        <v>2</v>
      </c>
      <c r="E9" s="4" t="s">
        <v>7</v>
      </c>
      <c r="F9" s="3">
        <v>0.5</v>
      </c>
      <c r="G9" s="3">
        <v>0.5</v>
      </c>
      <c r="H9" s="3">
        <v>0.6</v>
      </c>
      <c r="I9" s="2">
        <f>Tabla1[[#This Row],[Precio Unitario Mexbit]]*Tabla1[[#This Row],[Cantidad]]</f>
        <v>1</v>
      </c>
      <c r="J9" s="2">
        <f>Tabla1[[#This Row],[Precio Unitario Unit]]*Tabla1[[#This Row],[Cantidad]]</f>
        <v>1</v>
      </c>
      <c r="K9" s="2">
        <f>Tabla1[[#This Row],[Precio Unitario Idea]]*Tabla1[[#This Row],[Cantidad]]</f>
        <v>1.2</v>
      </c>
    </row>
    <row r="10" spans="1:12" x14ac:dyDescent="0.25">
      <c r="A10" s="5">
        <v>9</v>
      </c>
      <c r="B10" t="s">
        <v>16</v>
      </c>
      <c r="C10" t="s">
        <v>22</v>
      </c>
      <c r="D10">
        <v>4</v>
      </c>
      <c r="E10" s="4" t="s">
        <v>7</v>
      </c>
      <c r="F10" s="3">
        <v>0.5</v>
      </c>
      <c r="G10" s="3">
        <v>0.5</v>
      </c>
      <c r="H10" s="3">
        <v>0.6</v>
      </c>
      <c r="I10" s="2">
        <f>Tabla1[[#This Row],[Precio Unitario Mexbit]]*Tabla1[[#This Row],[Cantidad]]</f>
        <v>2</v>
      </c>
      <c r="J10" s="2">
        <f>Tabla1[[#This Row],[Precio Unitario Unit]]*Tabla1[[#This Row],[Cantidad]]</f>
        <v>2</v>
      </c>
      <c r="K10" s="2">
        <f>Tabla1[[#This Row],[Precio Unitario Idea]]*Tabla1[[#This Row],[Cantidad]]</f>
        <v>2.4</v>
      </c>
    </row>
    <row r="11" spans="1:12" x14ac:dyDescent="0.25">
      <c r="A11" s="5">
        <v>10</v>
      </c>
      <c r="B11" t="s">
        <v>29</v>
      </c>
      <c r="C11" t="s">
        <v>30</v>
      </c>
      <c r="D11">
        <v>2</v>
      </c>
      <c r="E11" s="4" t="s">
        <v>7</v>
      </c>
      <c r="F11" s="3">
        <v>0.5</v>
      </c>
      <c r="G11" s="3">
        <v>0.5</v>
      </c>
      <c r="H11" s="3">
        <v>0.6</v>
      </c>
      <c r="I11" s="2">
        <f>Tabla1[[#This Row],[Precio Unitario Mexbit]]*Tabla1[[#This Row],[Cantidad]]</f>
        <v>1</v>
      </c>
      <c r="J11" s="2">
        <f>Tabla1[[#This Row],[Precio Unitario Unit]]*Tabla1[[#This Row],[Cantidad]]</f>
        <v>1</v>
      </c>
      <c r="K11" s="2">
        <f>Tabla1[[#This Row],[Precio Unitario Idea]]*Tabla1[[#This Row],[Cantidad]]</f>
        <v>1.2</v>
      </c>
    </row>
    <row r="12" spans="1:12" x14ac:dyDescent="0.25">
      <c r="A12" s="5">
        <v>11</v>
      </c>
      <c r="B12" t="s">
        <v>18</v>
      </c>
      <c r="C12" t="s">
        <v>24</v>
      </c>
      <c r="D12">
        <v>1</v>
      </c>
      <c r="E12" s="4" t="s">
        <v>7</v>
      </c>
      <c r="F12" s="3">
        <v>10</v>
      </c>
      <c r="G12" s="3">
        <v>8</v>
      </c>
      <c r="H12" s="3">
        <v>0</v>
      </c>
      <c r="I12" s="2">
        <f>Tabla1[[#This Row],[Precio Unitario Mexbit]]*Tabla1[[#This Row],[Cantidad]]</f>
        <v>10</v>
      </c>
      <c r="J12" s="2">
        <f>Tabla1[[#This Row],[Precio Unitario Unit]]*Tabla1[[#This Row],[Cantidad]]</f>
        <v>8</v>
      </c>
      <c r="K12" s="2">
        <f>Tabla1[[#This Row],[Precio Unitario Idea]]*Tabla1[[#This Row],[Cantidad]]</f>
        <v>0</v>
      </c>
      <c r="L12" s="7"/>
    </row>
    <row r="13" spans="1:12" x14ac:dyDescent="0.25">
      <c r="A13" s="5">
        <v>12</v>
      </c>
      <c r="B13" t="s">
        <v>17</v>
      </c>
      <c r="C13" t="s">
        <v>21</v>
      </c>
      <c r="D13">
        <v>1</v>
      </c>
      <c r="E13" s="4" t="s">
        <v>7</v>
      </c>
      <c r="F13" s="2">
        <v>5</v>
      </c>
      <c r="G13" s="2">
        <v>5</v>
      </c>
      <c r="H13" s="2">
        <v>4.95</v>
      </c>
      <c r="I13" s="2">
        <f>Tabla1[[#This Row],[Precio Unitario Mexbit]]*Tabla1[[#This Row],[Cantidad]]</f>
        <v>5</v>
      </c>
      <c r="J13" s="2">
        <f>Tabla1[[#This Row],[Precio Unitario Unit]]*Tabla1[[#This Row],[Cantidad]]</f>
        <v>5</v>
      </c>
      <c r="K13" s="2">
        <f>Tabla1[[#This Row],[Precio Unitario Idea]]*Tabla1[[#This Row],[Cantidad]]</f>
        <v>4.95</v>
      </c>
    </row>
    <row r="14" spans="1:12" x14ac:dyDescent="0.25">
      <c r="A14" s="5">
        <v>13</v>
      </c>
      <c r="B14" t="s">
        <v>19</v>
      </c>
      <c r="C14" t="s">
        <v>20</v>
      </c>
      <c r="D14">
        <v>3</v>
      </c>
      <c r="E14" s="4" t="s">
        <v>7</v>
      </c>
      <c r="F14" s="2">
        <v>15</v>
      </c>
      <c r="G14" s="2">
        <v>11</v>
      </c>
      <c r="H14" s="2">
        <v>0</v>
      </c>
      <c r="I14" s="2">
        <f>Tabla1[[#This Row],[Precio Unitario Mexbit]]*Tabla1[[#This Row],[Cantidad]]</f>
        <v>45</v>
      </c>
      <c r="J14" s="2">
        <f>Tabla1[[#This Row],[Precio Unitario Unit]]*Tabla1[[#This Row],[Cantidad]]</f>
        <v>33</v>
      </c>
      <c r="K14" s="2">
        <f>Tabla1[[#This Row],[Precio Unitario Idea]]*Tabla1[[#This Row],[Cantidad]]</f>
        <v>0</v>
      </c>
    </row>
    <row r="15" spans="1:12" x14ac:dyDescent="0.25">
      <c r="A15" s="5">
        <v>14</v>
      </c>
      <c r="B15" t="s">
        <v>25</v>
      </c>
      <c r="C15" t="s">
        <v>26</v>
      </c>
      <c r="D15">
        <v>3</v>
      </c>
      <c r="E15" s="4" t="s">
        <v>7</v>
      </c>
      <c r="F15" s="2">
        <v>2</v>
      </c>
      <c r="G15" s="2">
        <v>2</v>
      </c>
      <c r="H15" s="2">
        <v>1.9</v>
      </c>
      <c r="I15" s="2">
        <f>Tabla1[[#This Row],[Precio Unitario Mexbit]]*Tabla1[[#This Row],[Cantidad]]</f>
        <v>6</v>
      </c>
      <c r="J15" s="2">
        <f>Tabla1[[#This Row],[Precio Unitario Unit]]*Tabla1[[#This Row],[Cantidad]]</f>
        <v>6</v>
      </c>
      <c r="K15" s="2">
        <f>Tabla1[[#This Row],[Precio Unitario Idea]]*Tabla1[[#This Row],[Cantidad]]</f>
        <v>5.6999999999999993</v>
      </c>
    </row>
    <row r="16" spans="1:12" x14ac:dyDescent="0.25">
      <c r="A16" s="5">
        <v>15</v>
      </c>
      <c r="B16" t="s">
        <v>27</v>
      </c>
      <c r="C16" t="s">
        <v>28</v>
      </c>
      <c r="D16">
        <v>1</v>
      </c>
      <c r="E16" s="4" t="s">
        <v>7</v>
      </c>
      <c r="F16" s="2">
        <v>10</v>
      </c>
      <c r="G16" s="2">
        <v>6</v>
      </c>
      <c r="H16" s="2">
        <v>12.75</v>
      </c>
      <c r="I16" s="2">
        <f>Tabla1[[#This Row],[Precio Unitario Mexbit]]*Tabla1[[#This Row],[Cantidad]]</f>
        <v>10</v>
      </c>
      <c r="J16" s="2">
        <f>Tabla1[[#This Row],[Precio Unitario Unit]]*Tabla1[[#This Row],[Cantidad]]</f>
        <v>6</v>
      </c>
      <c r="K16" s="2">
        <f>Tabla1[[#This Row],[Precio Unitario Idea]]*Tabla1[[#This Row],[Cantidad]]</f>
        <v>12.75</v>
      </c>
    </row>
    <row r="17" spans="1:11" x14ac:dyDescent="0.25">
      <c r="A17" s="5"/>
      <c r="E17" s="4"/>
      <c r="F17" s="2"/>
      <c r="G17" s="2"/>
      <c r="H17" s="2"/>
      <c r="I17" s="2"/>
      <c r="J17" s="2"/>
      <c r="K17" s="2"/>
    </row>
    <row r="18" spans="1:11" x14ac:dyDescent="0.25">
      <c r="A18" s="5"/>
      <c r="E18" s="4"/>
      <c r="F18" s="2"/>
      <c r="G18" s="2"/>
      <c r="H18" s="2"/>
      <c r="I18" s="2"/>
      <c r="J18" s="2"/>
      <c r="K18" s="2"/>
    </row>
    <row r="19" spans="1:11" x14ac:dyDescent="0.25">
      <c r="A19" s="5"/>
      <c r="E19" s="4"/>
      <c r="F19" s="2"/>
      <c r="G19" s="2"/>
      <c r="H19" s="2"/>
      <c r="I19" s="2"/>
      <c r="J19" s="2"/>
      <c r="K19" s="2"/>
    </row>
    <row r="20" spans="1:11" x14ac:dyDescent="0.25">
      <c r="A20" s="5"/>
      <c r="E20" s="4"/>
      <c r="F20" s="2"/>
      <c r="G20" s="2"/>
      <c r="H20" s="2"/>
      <c r="I20" s="2"/>
      <c r="J20" s="2"/>
      <c r="K20" s="2"/>
    </row>
    <row r="21" spans="1:11" x14ac:dyDescent="0.25">
      <c r="A21" s="5"/>
      <c r="E21" s="4"/>
      <c r="F21" s="2"/>
      <c r="G21" s="2"/>
      <c r="H21" s="2"/>
      <c r="I21" s="2"/>
      <c r="J21" s="2"/>
      <c r="K21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FUENTES AVALOS, LUIS ANGEL</dc:creator>
  <cp:lastModifiedBy>FUENTES AVALOS, LUIS ANGEL</cp:lastModifiedBy>
  <cp:lastPrinted>2025-03-29T18:56:33Z</cp:lastPrinted>
  <dcterms:created xsi:type="dcterms:W3CDTF">2025-03-29T16:58:09Z</dcterms:created>
  <dcterms:modified xsi:type="dcterms:W3CDTF">2025-03-29T18:58:43Z</dcterms:modified>
</cp:coreProperties>
</file>