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Z:\NSSC_Data\2023\13 Datacubes\4. Final Datacubes 2023\"/>
    </mc:Choice>
  </mc:AlternateContent>
  <xr:revisionPtr revIDLastSave="0" documentId="13_ncr:1_{BE7CE372-6772-4BF3-A3DE-E8553196A686}" xr6:coauthVersionLast="47" xr6:coauthVersionMax="47" xr10:uidLastSave="{00000000-0000-0000-0000-000000000000}"/>
  <bookViews>
    <workbookView xWindow="1710" yWindow="2310" windowWidth="21150" windowHeight="10335" xr2:uid="{00000000-000D-0000-FFFF-FFFF00000000}"/>
  </bookViews>
  <sheets>
    <sheet name="Contents" sheetId="3" r:id="rId1"/>
    <sheet name="Table 1" sheetId="10" r:id="rId2"/>
    <sheet name="Table 2" sheetId="1" r:id="rId3"/>
  </sheets>
  <definedNames>
    <definedName name="_AMO_UniqueIdentifier" hidden="1">"'7207d4c2-dc8c-41b2-956b-f3a00389c93e'"</definedName>
    <definedName name="_xlnm._FilterDatabase" localSheetId="2" hidden="1">'Table 2'!$A$5:$R$85</definedName>
  </definedNames>
  <calcPr calcId="191029" fullPrecision="0"/>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9" i="1" l="1"/>
  <c r="A90" i="1"/>
  <c r="A91" i="1"/>
  <c r="A92" i="1"/>
  <c r="A88" i="1"/>
  <c r="A4" i="1" l="1"/>
  <c r="A3" i="1"/>
  <c r="A2" i="1"/>
  <c r="A4" i="10"/>
  <c r="A3" i="10"/>
  <c r="A2" i="10"/>
  <c r="A94" i="1" l="1"/>
</calcChain>
</file>

<file path=xl/sharedStrings.xml><?xml version="1.0" encoding="utf-8"?>
<sst xmlns="http://schemas.openxmlformats.org/spreadsheetml/2006/main" count="400" uniqueCount="47">
  <si>
    <t>Australian Bureau of Statistics</t>
  </si>
  <si>
    <t>Contents</t>
  </si>
  <si>
    <t>Tables</t>
  </si>
  <si>
    <t>Inquiries</t>
  </si>
  <si>
    <r>
      <t xml:space="preserve">More information available from the </t>
    </r>
    <r>
      <rPr>
        <b/>
        <u/>
        <sz val="12"/>
        <color indexed="12"/>
        <rFont val="Arial"/>
        <family val="2"/>
      </rPr>
      <t>ABS website</t>
    </r>
  </si>
  <si>
    <t>State/Territory</t>
  </si>
  <si>
    <t>a NSW</t>
  </si>
  <si>
    <t>b Vic.</t>
  </si>
  <si>
    <t>c Qld</t>
  </si>
  <si>
    <t>d SA</t>
  </si>
  <si>
    <t>e WA</t>
  </si>
  <si>
    <t>f Tas.</t>
  </si>
  <si>
    <t>g NT</t>
  </si>
  <si>
    <t>h ACT</t>
  </si>
  <si>
    <t>Affiliation</t>
  </si>
  <si>
    <t>Year</t>
  </si>
  <si>
    <t>Total Student Count (FTE)</t>
  </si>
  <si>
    <t>Male Count (FTE)</t>
  </si>
  <si>
    <t>Female Count (FTE)</t>
  </si>
  <si>
    <t>a Government</t>
  </si>
  <si>
    <t>b Non-Government</t>
  </si>
  <si>
    <t>Table Notes</t>
  </si>
  <si>
    <t>Sum of Total Student Count (FTE)</t>
  </si>
  <si>
    <t>Total</t>
  </si>
  <si>
    <t>a Government Total</t>
  </si>
  <si>
    <t>b Non-Government Total</t>
  </si>
  <si>
    <t>ASGS Remoteness Classification</t>
  </si>
  <si>
    <t>a Major City</t>
  </si>
  <si>
    <t>b Inner Regional</t>
  </si>
  <si>
    <t>c Outer Regional</t>
  </si>
  <si>
    <t>d Remote</t>
  </si>
  <si>
    <t>e Very Remote</t>
  </si>
  <si>
    <t>Summary</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</si>
  <si>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</si>
  <si>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</si>
  <si>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46a Students (FTE) by ASGS Remoteness Indicator and Affiliation, States and Territories, 2023</t>
  </si>
  <si>
    <t>Pivot table of Students (FTE) by ASGS Remoteness Indicator and Affiliation, States and Territories, 2023</t>
  </si>
  <si>
    <t>Data table of Students (FTE) by ASGS Remoteness Indicator and Affiliation, States and Territories, 2023</t>
  </si>
  <si>
    <t>© Commonwealth of Australia 2024</t>
  </si>
  <si>
    <t>2023 Total</t>
  </si>
  <si>
    <t>Released at 11.30am (Canberra time) Wednesday, 14 February, 2024</t>
  </si>
  <si>
    <t>Methodology</t>
  </si>
  <si>
    <t>(c) In 2016 the Australian Statistical Geography Standard (ASGS) remoteness Indicator replaced the previously used Standing Council on School Education and Early Childhood (SCSEEC) remoteness indicator. The ASGS  is a measure of geographical remoteness: Metropolitan refers to mainland state capital city and city-based areas; Provincial refers to central and regional areas; Remote and Very Remote refer to isolated and highly remote areas.</t>
  </si>
  <si>
    <t>(d) ACT has no Remote or Very Remote areas. Victoria has no Very Remote areas. NT has no Metropolitan areas.</t>
  </si>
  <si>
    <t>(e) Student FTE totals, by state and territory, may be different to figures published in other sources.</t>
  </si>
  <si>
    <t>(a) In 2023, there were 2,560 students whose sex was reported as neither male nor female. In order to protect the confidentiality of these students the ABS has randomly assigned them to have either a male or female status. There were 88 records where sex was reported as not stated/inadequately described. These students were also randomly assigned to have either a male or female status.</t>
  </si>
  <si>
    <t>(b) In 2023, the Australian Statistical Geography Standard (ASGS) remoteness Indicator changed from ASGS 2016 to ASGS 2021 following updates based on the 2021 Census. The ASGS  is a measure of geographical remoteness: Metropolitan refers to mainland state capital city and city-based areas; Provincial refers to central and regional areas; Remote and Very Remote refer to isolated and highly remote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</si>
</sst>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0.0"/>
    <numFmt numFmtId="167" formatCode="_-* #,##0.0_-;\-* #,##0.0_-;_-* &quot;-&quot;?_-;_-@_-"/>
    <numFmt numFmtId="168" formatCode="#,##0.0_ ;\-#,##0.0\ "/>
  </numFmts>
  <fonts count="44">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u/>
      <sz val="8"/>
      <color indexed="12"/>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28"/>
      <name val="Calibri"/>
      <family val="2"/>
      <scheme val="minor"/>
    </font>
    <font>
      <sz val="8"/>
      <color rgb="FF000000"/>
      <name val="Arial"/>
      <family val="2"/>
    </font>
    <font>
      <sz val="8"/>
      <color rgb="FF000000"/>
      <name val="Albany AMT"/>
    </font>
    <font>
      <sz val="16"/>
      <color theme="1"/>
      <name val="Calibri"/>
      <family val="2"/>
      <scheme val="minor"/>
    </font>
    <font>
      <sz val="8"/>
      <color rgb="FF00B0F0"/>
      <name val="Arial"/>
      <family val="2"/>
    </font>
    <font>
      <sz val="11"/>
      <color rgb="FF00B0F0"/>
      <name val="Calibri"/>
      <family val="2"/>
      <scheme val="minor"/>
    </font>
    <font>
      <u/>
      <sz val="8"/>
      <color rgb="FF0000FF"/>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50">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26" borderId="0" applyNumberFormat="0" applyBorder="0" applyAlignment="0" applyProtection="0"/>
    <xf numFmtId="0" fontId="21" fillId="27" borderId="3" applyNumberFormat="0" applyAlignment="0" applyProtection="0"/>
    <xf numFmtId="0" fontId="22" fillId="28" borderId="4" applyNumberFormat="0" applyAlignment="0" applyProtection="0"/>
    <xf numFmtId="0" fontId="23" fillId="0" borderId="0" applyNumberFormat="0" applyFill="0" applyBorder="0" applyAlignment="0" applyProtection="0"/>
    <xf numFmtId="0" fontId="24" fillId="29" borderId="0" applyNumberFormat="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 fillId="0" borderId="0" applyNumberFormat="0" applyFill="0" applyBorder="0" applyAlignment="0" applyProtection="0">
      <alignment vertical="top"/>
      <protection locked="0"/>
    </xf>
    <xf numFmtId="0" fontId="28" fillId="30" borderId="3" applyNumberFormat="0" applyAlignment="0" applyProtection="0"/>
    <xf numFmtId="0" fontId="29" fillId="0" borderId="8" applyNumberFormat="0" applyFill="0" applyAlignment="0" applyProtection="0"/>
    <xf numFmtId="0" fontId="30" fillId="31" borderId="0" applyNumberFormat="0" applyBorder="0" applyAlignment="0" applyProtection="0"/>
    <xf numFmtId="0" fontId="5" fillId="0" borderId="0"/>
    <xf numFmtId="0" fontId="31" fillId="0" borderId="0"/>
    <xf numFmtId="0" fontId="17" fillId="0" borderId="0"/>
    <xf numFmtId="0" fontId="5" fillId="0" borderId="0"/>
    <xf numFmtId="0" fontId="16" fillId="0" borderId="0"/>
    <xf numFmtId="0" fontId="5" fillId="0" borderId="0"/>
    <xf numFmtId="0" fontId="18" fillId="32" borderId="9" applyNumberFormat="0" applyFont="0" applyAlignment="0" applyProtection="0"/>
    <xf numFmtId="0" fontId="32" fillId="27" borderId="10" applyNumberFormat="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43" fontId="18" fillId="0" borderId="0" applyFont="0" applyFill="0" applyBorder="0" applyAlignment="0" applyProtection="0"/>
  </cellStyleXfs>
  <cellXfs count="82">
    <xf numFmtId="0" fontId="0" fillId="0" borderId="0" xfId="0"/>
    <xf numFmtId="0" fontId="4" fillId="0" borderId="0" xfId="0" applyFont="1"/>
    <xf numFmtId="0" fontId="0" fillId="0" borderId="0" xfId="0" applyAlignment="1">
      <alignment wrapText="1"/>
    </xf>
    <xf numFmtId="0" fontId="5" fillId="0" borderId="0" xfId="0" applyFont="1" applyAlignment="1">
      <alignment vertical="center"/>
    </xf>
    <xf numFmtId="0" fontId="6" fillId="0" borderId="0" xfId="0" applyFont="1"/>
    <xf numFmtId="0" fontId="4" fillId="0" borderId="0" xfId="0" applyFont="1" applyAlignment="1">
      <alignment horizontal="left"/>
    </xf>
    <xf numFmtId="0" fontId="7" fillId="0" borderId="0" xfId="0" applyFont="1"/>
    <xf numFmtId="0" fontId="9" fillId="0" borderId="0" xfId="34" applyFont="1" applyFill="1" applyAlignment="1" applyProtection="1">
      <alignment horizontal="left" wrapText="1"/>
    </xf>
    <xf numFmtId="0" fontId="9" fillId="0" borderId="0" xfId="0" applyFont="1" applyAlignment="1">
      <alignment wrapText="1"/>
    </xf>
    <xf numFmtId="0" fontId="4" fillId="0" borderId="0" xfId="34" applyFont="1" applyAlignment="1" applyProtection="1"/>
    <xf numFmtId="0" fontId="2" fillId="0" borderId="0" xfId="34" applyAlignment="1" applyProtection="1"/>
    <xf numFmtId="0" fontId="11" fillId="0" borderId="0" xfId="0" applyFont="1"/>
    <xf numFmtId="0" fontId="9" fillId="0" borderId="0" xfId="0" applyFont="1" applyAlignment="1">
      <alignment horizontal="left"/>
    </xf>
    <xf numFmtId="0" fontId="5" fillId="0" borderId="0" xfId="0" applyFont="1"/>
    <xf numFmtId="0" fontId="12" fillId="0" borderId="0" xfId="0" applyFont="1" applyAlignment="1">
      <alignment wrapText="1"/>
    </xf>
    <xf numFmtId="0" fontId="2" fillId="0" borderId="0" xfId="34" applyAlignment="1" applyProtection="1">
      <alignment wrapText="1"/>
    </xf>
    <xf numFmtId="0" fontId="13" fillId="0" borderId="0" xfId="0" applyFont="1" applyAlignment="1">
      <alignment horizontal="center"/>
    </xf>
    <xf numFmtId="0" fontId="2" fillId="0" borderId="0" xfId="34" applyAlignment="1" applyProtection="1">
      <alignment horizontal="center"/>
    </xf>
    <xf numFmtId="0" fontId="11" fillId="0" borderId="0" xfId="0" applyFont="1" applyAlignment="1">
      <alignment horizontal="left"/>
    </xf>
    <xf numFmtId="0" fontId="15" fillId="0" borderId="0" xfId="34" applyFont="1" applyAlignment="1" applyProtection="1"/>
    <xf numFmtId="0" fontId="0" fillId="0" borderId="0" xfId="0" applyAlignment="1">
      <alignment horizontal="left"/>
    </xf>
    <xf numFmtId="0" fontId="8" fillId="0" borderId="0" xfId="34" applyFont="1" applyAlignment="1" applyProtection="1">
      <alignment horizontal="right"/>
    </xf>
    <xf numFmtId="165" fontId="0" fillId="0" borderId="0" xfId="0" applyNumberFormat="1"/>
    <xf numFmtId="0" fontId="11" fillId="0" borderId="1" xfId="0" applyFont="1" applyBorder="1" applyAlignment="1">
      <alignment horizontal="left"/>
    </xf>
    <xf numFmtId="0" fontId="0" fillId="0" borderId="1" xfId="0" applyBorder="1"/>
    <xf numFmtId="165" fontId="0" fillId="0" borderId="1" xfId="0" applyNumberFormat="1" applyBorder="1" applyAlignment="1">
      <alignment horizontal="right"/>
    </xf>
    <xf numFmtId="165" fontId="0" fillId="0" borderId="1" xfId="0" applyNumberFormat="1" applyBorder="1"/>
    <xf numFmtId="0" fontId="15" fillId="0" borderId="0" xfId="34" applyFont="1" applyBorder="1" applyAlignment="1" applyProtection="1"/>
    <xf numFmtId="0" fontId="37"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4" applyFont="1" applyFill="1" applyAlignment="1" applyProtection="1">
      <alignment vertical="center"/>
    </xf>
    <xf numFmtId="0" fontId="2" fillId="33" borderId="0" xfId="34" applyFill="1" applyAlignment="1" applyProtection="1"/>
    <xf numFmtId="2" fontId="0" fillId="0" borderId="0" xfId="0" applyNumberFormat="1"/>
    <xf numFmtId="0" fontId="36" fillId="0" borderId="0" xfId="0" applyFont="1"/>
    <xf numFmtId="0" fontId="36" fillId="0" borderId="0" xfId="0" applyFont="1" applyAlignment="1">
      <alignment wrapText="1"/>
    </xf>
    <xf numFmtId="165" fontId="36" fillId="0" borderId="0" xfId="0" applyNumberFormat="1" applyFont="1" applyAlignment="1">
      <alignment horizontal="right"/>
    </xf>
    <xf numFmtId="165" fontId="36" fillId="0" borderId="0" xfId="0" applyNumberFormat="1" applyFont="1"/>
    <xf numFmtId="0" fontId="7" fillId="0" borderId="0" xfId="0" applyFont="1" applyAlignment="1">
      <alignment horizontal="center" wrapText="1"/>
    </xf>
    <xf numFmtId="164" fontId="0" fillId="0" borderId="0" xfId="0" applyNumberFormat="1"/>
    <xf numFmtId="164" fontId="38" fillId="0" borderId="0" xfId="0" applyNumberFormat="1" applyFont="1" applyAlignment="1">
      <alignment horizontal="right" vertical="center" wrapText="1"/>
    </xf>
    <xf numFmtId="164" fontId="38" fillId="0" borderId="0" xfId="0" applyNumberFormat="1" applyFont="1" applyAlignment="1">
      <alignment vertical="center" wrapText="1"/>
    </xf>
    <xf numFmtId="164" fontId="36" fillId="0" borderId="0" xfId="0" applyNumberFormat="1" applyFont="1" applyAlignment="1">
      <alignment horizontal="right"/>
    </xf>
    <xf numFmtId="166" fontId="39" fillId="0" borderId="0" xfId="0" applyNumberFormat="1" applyFont="1" applyAlignment="1">
      <alignment horizontal="right"/>
    </xf>
    <xf numFmtId="0" fontId="14" fillId="0" borderId="0" xfId="0" applyFont="1"/>
    <xf numFmtId="165" fontId="14" fillId="0" borderId="0" xfId="0" applyNumberFormat="1" applyFont="1"/>
    <xf numFmtId="0" fontId="7" fillId="0" borderId="0" xfId="38" applyFont="1" applyAlignment="1">
      <alignment horizontal="left" wrapText="1"/>
    </xf>
    <xf numFmtId="0" fontId="7" fillId="0" borderId="0" xfId="38" applyFont="1" applyAlignment="1">
      <alignment horizontal="center" wrapText="1"/>
    </xf>
    <xf numFmtId="165" fontId="7" fillId="0" borderId="0" xfId="38" applyNumberFormat="1" applyFont="1" applyAlignment="1">
      <alignment horizontal="center" wrapText="1"/>
    </xf>
    <xf numFmtId="0" fontId="9" fillId="0" borderId="0" xfId="0" applyFont="1"/>
    <xf numFmtId="167" fontId="0" fillId="0" borderId="0" xfId="0" applyNumberFormat="1"/>
    <xf numFmtId="164" fontId="36" fillId="0" borderId="0" xfId="0" applyNumberFormat="1" applyFont="1"/>
    <xf numFmtId="164" fontId="36" fillId="0" borderId="0" xfId="0" applyNumberFormat="1" applyFont="1" applyAlignment="1">
      <alignment horizontal="right" vertical="center"/>
    </xf>
    <xf numFmtId="165" fontId="9" fillId="0" borderId="0" xfId="0" applyNumberFormat="1" applyFont="1"/>
    <xf numFmtId="0" fontId="8" fillId="0" borderId="0" xfId="34" applyFont="1" applyFill="1" applyBorder="1" applyAlignment="1" applyProtection="1"/>
    <xf numFmtId="4" fontId="38" fillId="0" borderId="0" xfId="0" applyNumberFormat="1" applyFont="1" applyAlignment="1">
      <alignment horizontal="right" vertical="center" wrapText="1"/>
    </xf>
    <xf numFmtId="4" fontId="0" fillId="0" borderId="0" xfId="0" applyNumberFormat="1"/>
    <xf numFmtId="168" fontId="0" fillId="0" borderId="0" xfId="0" applyNumberFormat="1"/>
    <xf numFmtId="0" fontId="40" fillId="0" borderId="0" xfId="0" applyFont="1" applyAlignment="1">
      <alignment vertical="center"/>
    </xf>
    <xf numFmtId="43" fontId="31" fillId="0" borderId="0" xfId="0" applyNumberFormat="1" applyFont="1"/>
    <xf numFmtId="0" fontId="41" fillId="0" borderId="0" xfId="0" applyFont="1" applyAlignment="1">
      <alignment horizontal="left"/>
    </xf>
    <xf numFmtId="0" fontId="41" fillId="0" borderId="0" xfId="0" applyFont="1"/>
    <xf numFmtId="165" fontId="41" fillId="0" borderId="0" xfId="0" applyNumberFormat="1" applyFont="1"/>
    <xf numFmtId="0" fontId="42" fillId="0" borderId="0" xfId="0" applyFont="1"/>
    <xf numFmtId="0" fontId="36" fillId="0" borderId="12" xfId="0" applyFont="1" applyBorder="1"/>
    <xf numFmtId="0" fontId="36" fillId="0" borderId="13" xfId="0" applyFont="1" applyBorder="1"/>
    <xf numFmtId="165" fontId="36" fillId="0" borderId="14" xfId="0" applyNumberFormat="1" applyFont="1" applyBorder="1"/>
    <xf numFmtId="0" fontId="36" fillId="0" borderId="12" xfId="0" applyFont="1" applyBorder="1" applyAlignment="1">
      <alignment wrapText="1"/>
    </xf>
    <xf numFmtId="165" fontId="36" fillId="0" borderId="12" xfId="0" applyNumberFormat="1" applyFont="1" applyBorder="1" applyAlignment="1">
      <alignment horizontal="left"/>
    </xf>
    <xf numFmtId="0" fontId="36" fillId="0" borderId="14" xfId="0" applyFont="1" applyBorder="1"/>
    <xf numFmtId="0" fontId="36" fillId="0" borderId="17" xfId="0" applyFont="1" applyBorder="1"/>
    <xf numFmtId="0" fontId="36" fillId="0" borderId="15" xfId="0" applyFont="1" applyBorder="1"/>
    <xf numFmtId="0" fontId="36" fillId="0" borderId="18" xfId="0" applyFont="1" applyBorder="1"/>
    <xf numFmtId="165" fontId="36" fillId="0" borderId="16" xfId="0" applyNumberFormat="1" applyFont="1" applyBorder="1"/>
    <xf numFmtId="168" fontId="9" fillId="0" borderId="0" xfId="49" applyNumberFormat="1" applyFont="1" applyFill="1" applyBorder="1" applyAlignment="1">
      <alignment horizontal="right" vertical="center"/>
    </xf>
    <xf numFmtId="168" fontId="9" fillId="0" borderId="0" xfId="49" applyNumberFormat="1" applyFont="1" applyFill="1" applyBorder="1" applyAlignment="1">
      <alignment horizontal="right"/>
    </xf>
    <xf numFmtId="168" fontId="9" fillId="0" borderId="0" xfId="49" applyNumberFormat="1" applyFont="1" applyFill="1" applyBorder="1" applyAlignment="1">
      <alignment horizontal="right" vertical="center" wrapText="1"/>
    </xf>
    <xf numFmtId="0" fontId="0" fillId="0" borderId="19" xfId="0" applyBorder="1" applyAlignment="1" applyProtection="1">
      <alignment wrapText="1"/>
      <protection locked="0"/>
    </xf>
    <xf numFmtId="0" fontId="0" fillId="0" borderId="19" xfId="0" applyBorder="1" applyAlignment="1">
      <alignment wrapText="1"/>
    </xf>
    <xf numFmtId="0" fontId="8" fillId="0" borderId="0" xfId="34" applyFont="1" applyAlignment="1" applyProtection="1"/>
    <xf numFmtId="0" fontId="2" fillId="0" borderId="0" xfId="34" applyAlignment="1" applyProtection="1">
      <alignment horizontal="left"/>
    </xf>
    <xf numFmtId="0" fontId="43" fillId="34" borderId="0" xfId="34" applyFont="1" applyFill="1" applyAlignment="1" applyProtection="1"/>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9"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2 2" xfId="39" xr:uid="{00000000-0005-0000-0000-000027000000}"/>
    <cellStyle name="Normal 2 3" xfId="40" xr:uid="{00000000-0005-0000-0000-000028000000}"/>
    <cellStyle name="Normal 2 3 2" xfId="41" xr:uid="{00000000-0005-0000-0000-000029000000}"/>
    <cellStyle name="Normal 3" xfId="42" xr:uid="{00000000-0005-0000-0000-00002A000000}"/>
    <cellStyle name="Normal 3 2" xfId="43" xr:uid="{00000000-0005-0000-0000-00002B000000}"/>
    <cellStyle name="Note" xfId="44" builtinId="10" customBuiltin="1"/>
    <cellStyle name="Output" xfId="45" builtinId="21" customBuiltin="1"/>
    <cellStyle name="Title" xfId="46" builtinId="15" customBuiltin="1"/>
    <cellStyle name="Total" xfId="47" builtinId="25" customBuiltin="1"/>
    <cellStyle name="Warning Text" xfId="48" builtinId="11" customBuiltin="1"/>
  </cellStyles>
  <dxfs count="98">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0.0"/>
    </dxf>
    <dxf>
      <numFmt numFmtId="165" formatCode="0.0"/>
    </dxf>
    <dxf>
      <numFmt numFmtId="165" formatCode="0.0"/>
    </dxf>
    <dxf>
      <numFmt numFmtId="165" formatCode="0.0"/>
    </dxf>
    <dxf>
      <alignment horizontal="left" readingOrder="0"/>
    </dxf>
    <dxf>
      <alignment horizontal="left"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76</xdr:row>
      <xdr:rowOff>0</xdr:rowOff>
    </xdr:from>
    <xdr:to>
      <xdr:col>3</xdr:col>
      <xdr:colOff>800100</xdr:colOff>
      <xdr:row>79</xdr:row>
      <xdr:rowOff>9525</xdr:rowOff>
    </xdr:to>
    <xdr:sp macro="" textlink="">
      <xdr:nvSpPr>
        <xdr:cNvPr id="1719" name="AutoShape 1">
          <a:extLst>
            <a:ext uri="{FF2B5EF4-FFF2-40B4-BE49-F238E27FC236}">
              <a16:creationId xmlns:a16="http://schemas.microsoft.com/office/drawing/2014/main" id="{9D2FDC03-8312-4D19-A92F-A5BC984AF34C}"/>
            </a:ext>
          </a:extLst>
        </xdr:cNvPr>
        <xdr:cNvSpPr>
          <a:spLocks noChangeAspect="1" noChangeArrowheads="1"/>
        </xdr:cNvSpPr>
      </xdr:nvSpPr>
      <xdr:spPr bwMode="auto">
        <a:xfrm>
          <a:off x="9744075" y="1466850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723900</xdr:rowOff>
    </xdr:to>
    <xdr:pic>
      <xdr:nvPicPr>
        <xdr:cNvPr id="1720" name="Picture 1">
          <a:extLst>
            <a:ext uri="{FF2B5EF4-FFF2-40B4-BE49-F238E27FC236}">
              <a16:creationId xmlns:a16="http://schemas.microsoft.com/office/drawing/2014/main" id="{E345D3A4-A0E6-4EA4-8023-FA7BE1123A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723900</xdr:rowOff>
    </xdr:to>
    <xdr:pic>
      <xdr:nvPicPr>
        <xdr:cNvPr id="12470" name="Picture 1">
          <a:extLst>
            <a:ext uri="{FF2B5EF4-FFF2-40B4-BE49-F238E27FC236}">
              <a16:creationId xmlns:a16="http://schemas.microsoft.com/office/drawing/2014/main" id="{7639CB52-50C7-4B94-A3C5-E5C1464DF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28575</xdr:colOff>
      <xdr:row>85</xdr:row>
      <xdr:rowOff>0</xdr:rowOff>
    </xdr:from>
    <xdr:to>
      <xdr:col>6</xdr:col>
      <xdr:colOff>600075</xdr:colOff>
      <xdr:row>89</xdr:row>
      <xdr:rowOff>19050</xdr:rowOff>
    </xdr:to>
    <xdr:sp macro="" textlink="">
      <xdr:nvSpPr>
        <xdr:cNvPr id="14337" name="AutoShape 5">
          <a:extLst>
            <a:ext uri="{FF2B5EF4-FFF2-40B4-BE49-F238E27FC236}">
              <a16:creationId xmlns:a16="http://schemas.microsoft.com/office/drawing/2014/main" id="{4BC9FC8D-5F0B-4179-9C4A-A6BF6DCBEF96}"/>
            </a:ext>
          </a:extLst>
        </xdr:cNvPr>
        <xdr:cNvSpPr>
          <a:spLocks noChangeAspect="1" noChangeArrowheads="1"/>
        </xdr:cNvSpPr>
      </xdr:nvSpPr>
      <xdr:spPr bwMode="auto">
        <a:xfrm>
          <a:off x="6438900" y="13830300"/>
          <a:ext cx="5715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800100</xdr:colOff>
      <xdr:row>85</xdr:row>
      <xdr:rowOff>0</xdr:rowOff>
    </xdr:from>
    <xdr:to>
      <xdr:col>5</xdr:col>
      <xdr:colOff>809625</xdr:colOff>
      <xdr:row>90</xdr:row>
      <xdr:rowOff>19050</xdr:rowOff>
    </xdr:to>
    <xdr:sp macro="" textlink="">
      <xdr:nvSpPr>
        <xdr:cNvPr id="14338" name="AutoShape 5">
          <a:extLst>
            <a:ext uri="{FF2B5EF4-FFF2-40B4-BE49-F238E27FC236}">
              <a16:creationId xmlns:a16="http://schemas.microsoft.com/office/drawing/2014/main" id="{7E78E1BB-D07F-44DB-9D44-F1A1907BA9B6}"/>
            </a:ext>
          </a:extLst>
        </xdr:cNvPr>
        <xdr:cNvSpPr>
          <a:spLocks noChangeAspect="1" noChangeArrowheads="1"/>
        </xdr:cNvSpPr>
      </xdr:nvSpPr>
      <xdr:spPr bwMode="auto">
        <a:xfrm>
          <a:off x="5953125" y="13830300"/>
          <a:ext cx="95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0</xdr:colOff>
      <xdr:row>0</xdr:row>
      <xdr:rowOff>723900</xdr:rowOff>
    </xdr:to>
    <xdr:pic>
      <xdr:nvPicPr>
        <xdr:cNvPr id="14339" name="Picture 1">
          <a:extLst>
            <a:ext uri="{FF2B5EF4-FFF2-40B4-BE49-F238E27FC236}">
              <a16:creationId xmlns:a16="http://schemas.microsoft.com/office/drawing/2014/main" id="{536EF4E9-730B-4970-9A64-C8F12AC601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e Lacar" refreshedDate="45313.426514699073" createdVersion="6" refreshedVersion="8" recordCount="80" xr:uid="{00000000-000A-0000-FFFF-FFFF27000000}">
  <cacheSource type="worksheet">
    <worksheetSource ref="A5:G85" sheet="Table 2"/>
  </cacheSource>
  <cacheFields count="7">
    <cacheField name="Year" numFmtId="0">
      <sharedItems containsSemiMixedTypes="0" containsString="0" containsNumber="1" containsInteger="1" minValue="2016" maxValue="2023" count="8">
        <n v="2023"/>
        <n v="2022" u="1"/>
        <n v="2018" u="1"/>
        <n v="2019" u="1"/>
        <n v="2020" u="1"/>
        <n v="2016" u="1"/>
        <n v="2021" u="1"/>
        <n v="2017" u="1"/>
      </sharedItems>
    </cacheField>
    <cacheField name="State/Territory" numFmtId="0">
      <sharedItems count="8">
        <s v="a NSW"/>
        <s v="b Vic."/>
        <s v="c Qld"/>
        <s v="d SA"/>
        <s v="e WA"/>
        <s v="f Tas."/>
        <s v="g NT"/>
        <s v="h ACT"/>
      </sharedItems>
    </cacheField>
    <cacheField name="Affiliation" numFmtId="0">
      <sharedItems count="2">
        <s v="a Government"/>
        <s v="b Non-Government"/>
      </sharedItems>
    </cacheField>
    <cacheField name="ASGS Remoteness Classification" numFmtId="0">
      <sharedItems count="6">
        <s v="a Major City"/>
        <s v="b Inner Regional"/>
        <s v="c Outer Regional"/>
        <s v="d Remote"/>
        <s v="e Very Remote"/>
        <s v="f Migratory" u="1"/>
      </sharedItems>
    </cacheField>
    <cacheField name="Male Count (FTE)" numFmtId="168">
      <sharedItems containsSemiMixedTypes="0" containsString="0" containsNumber="1" minValue="0" maxValue="334924" count="671">
        <n v="310826.90000000002"/>
        <n v="76245.7"/>
        <n v="18467.2"/>
        <n v="1351.7"/>
        <n v="393"/>
        <n v="181309.1"/>
        <n v="42844.7"/>
        <n v="5922"/>
        <n v="337.6"/>
        <n v="83"/>
        <n v="265243.8"/>
        <n v="62512.6"/>
        <n v="13398"/>
        <n v="205.8"/>
        <n v="0"/>
        <n v="146804.70000000001"/>
        <n v="35987.800000000003"/>
        <n v="4293.7"/>
        <n v="19"/>
        <n v="188881.2"/>
        <n v="55058.6"/>
        <n v="40895.5"/>
        <n v="3848"/>
        <n v="3805.3"/>
        <n v="104303.5"/>
        <n v="28255.1"/>
        <n v="20532.099999999999"/>
        <n v="1017.5"/>
        <n v="468"/>
        <n v="65286.46"/>
        <n v="8564.2999999999993"/>
        <n v="11434.46"/>
        <n v="2621.89"/>
        <n v="1061.79"/>
        <n v="44522.5"/>
        <n v="3105.3"/>
        <n v="3661.7"/>
        <n v="893.5"/>
        <n v="75.400000000000006"/>
        <n v="120055.2"/>
        <n v="13028.4"/>
        <n v="11221"/>
        <n v="6642.1"/>
        <n v="4019.6"/>
        <n v="62976.9"/>
        <n v="5814"/>
        <n v="4324"/>
        <n v="1116.5"/>
        <n v="759"/>
        <n v="19049.2"/>
        <n v="8480.9"/>
        <n v="271"/>
        <n v="141.5"/>
        <n v="10266.5"/>
        <n v="2803.7"/>
        <n v="60"/>
        <n v="8824.2999999999993"/>
        <n v="2397.1999999999998"/>
        <n v="3677"/>
        <n v="3421"/>
        <n v="1577"/>
        <n v="284"/>
        <n v="24037.1"/>
        <n v="21"/>
        <n v="15354.2"/>
        <n v="310811.2" u="1"/>
        <n v="19016.5" u="1"/>
        <n v="8472.9" u="1"/>
        <n v="308478.5" u="1"/>
        <n v="77154.2" u="1"/>
        <n v="21668" u="1"/>
        <n v="1516.2" u="1"/>
        <n v="246" u="1"/>
        <n v="177283.3" u="1"/>
        <n v="41059.199999999997" u="1"/>
        <n v="6314.6" u="1"/>
        <n v="402" u="1"/>
        <n v="32" u="1"/>
        <n v="258723.20000000001" u="1"/>
        <n v="62476.800000000003" u="1"/>
        <n v="13533.6" u="1"/>
        <n v="190.4" u="1"/>
        <n v="143215.1" u="1"/>
        <n v="35618.699999999997" u="1"/>
        <n v="4226.3" u="1"/>
        <n v="186955.1" u="1"/>
        <n v="55873.599999999999" u="1"/>
        <n v="42120.9" u="1"/>
        <n v="3964.7" u="1"/>
        <n v="3892.6" u="1"/>
        <n v="100886.8" u="1"/>
        <n v="28443.4" u="1"/>
        <n v="20038.599999999999" u="1"/>
        <n v="995" u="1"/>
        <n v="433" u="1"/>
        <n v="63350.6" u="1"/>
        <n v="11401.6" u="1"/>
        <n v="10523.2" u="1"/>
        <n v="2806.8" u="1"/>
        <n v="978.6" u="1"/>
        <n v="42681.2" u="1"/>
        <n v="5416" u="1"/>
        <n v="2413.3000000000002" u="1"/>
        <n v="726" u="1"/>
        <n v="60.2" u="1"/>
        <n v="117312.3" u="1"/>
        <n v="12924.6" u="1"/>
        <n v="11216.6" u="1"/>
        <n v="6560.3" u="1"/>
        <n v="3965.6" u="1"/>
        <n v="61389.8" u="1"/>
        <n v="5698.4" u="1"/>
        <n v="4324.3999999999996" u="1"/>
        <n v="1084" u="1"/>
        <n v="771.2" u="1"/>
        <n v="19345.099999999999" u="1"/>
        <n v="8632.7999999999993" u="1"/>
        <n v="277.5" u="1"/>
        <n v="11011.5" u="1"/>
        <n v="1829.8" u="1"/>
        <n v="63" u="1"/>
        <n v="8809.6" u="1"/>
        <n v="2470.6999999999998" u="1"/>
        <n v="3692.9" u="1"/>
        <n v="3351.8" u="1"/>
        <n v="1488.6" u="1"/>
        <n v="511" u="1"/>
        <n v="24000.7" u="1"/>
        <n v="18" u="1"/>
        <n v="14933.9" u="1"/>
        <n v="2604.64" u="1"/>
        <n v="1702" u="1"/>
        <n v="2806.6" u="1"/>
        <n v="25105.5" u="1"/>
        <n v="4344" u="1"/>
        <n v="9898.2000000000007" u="1"/>
        <n v="1865.5" u="1"/>
        <n v="810.5" u="1"/>
        <n v="3096.4" u="1"/>
        <n v="19912.8" u="1"/>
        <n v="10745.8" u="1"/>
        <n v="23" u="1"/>
        <n v="25106" u="1"/>
        <n v="25757.4" u="1"/>
        <n v="86" u="1"/>
        <n v="723.3" u="1"/>
        <n v="11728.1" u="1"/>
        <n v="4207.6000000000004" u="1"/>
        <n v="714" u="1"/>
        <n v="38399.199999999997" u="1"/>
        <n v="6618.6" u="1"/>
        <n v="11259" u="1"/>
        <n v="185487.2" u="1"/>
        <n v="11653" u="1"/>
        <n v="3318" u="1"/>
        <n v="139.1" u="1"/>
        <n v="585" u="1"/>
        <n v="2605" u="1"/>
        <n v="2085" u="1"/>
        <n v="14351.4" u="1"/>
        <n v="60181.5" u="1"/>
        <n v="8943" u="1"/>
        <n v="11231.4" u="1"/>
        <n v="586" u="1"/>
        <n v="3909" u="1"/>
        <n v="1255" u="1"/>
        <n v="22453.200000000001" u="1"/>
        <n v="17" u="1"/>
        <n v="14453.2" u="1"/>
        <n v="43353" u="1"/>
        <n v="133.80000000000001" u="1"/>
        <n v="1701.7" u="1"/>
        <n v="4188.7" u="1"/>
        <n v="4250" u="1"/>
        <n v="1470.6" u="1"/>
        <n v="38374" u="1"/>
        <n v="334924" u="1"/>
        <n v="1870.9" u="1"/>
        <n v="1192" u="1"/>
        <n v="3969.1" u="1"/>
        <n v="4195" u="1"/>
        <n v="355" u="1"/>
        <n v="43698.2" u="1"/>
        <n v="78812.7" u="1"/>
        <n v="55" u="1"/>
        <n v="15105" u="1"/>
        <n v="1051.0999999999999" u="1"/>
        <n v="4964.6000000000004" u="1"/>
        <n v="6065.9" u="1"/>
        <n v="1497.8" u="1"/>
        <n v="81433" u="1"/>
        <n v="62279.1" u="1"/>
        <n v="5180" u="1"/>
        <n v="1489.5" u="1"/>
        <n v="3275" u="1"/>
        <n v="388.5" u="1"/>
        <n v="8770.75" u="1"/>
        <n v="291" u="1"/>
        <n v="3472" u="1"/>
        <n v="3342" u="1"/>
        <n v="2354.1" u="1"/>
        <n v="19002.8" u="1"/>
        <n v="14690.7" u="1"/>
        <n v="43511.7" u="1"/>
        <n v="3903.2" u="1"/>
        <n v="169518.9" u="1"/>
        <n v="3658.1" u="1"/>
        <n v="10784.6" u="1"/>
        <n v="4208.6000000000004" u="1"/>
        <n v="89478.3" u="1"/>
        <n v="1787" u="1"/>
        <n v="5007" u="1"/>
        <n v="38568" u="1"/>
        <n v="280.39999999999998" u="1"/>
        <n v="5122.6000000000004" u="1"/>
        <n v="10284" u="1"/>
        <n v="1160.2" u="1"/>
        <n v="983" u="1"/>
        <n v="60188.5" u="1"/>
        <n v="4298" u="1"/>
        <n v="42680.1" u="1"/>
        <n v="390" u="1"/>
        <n v="18272" u="1"/>
        <n v="71" u="1"/>
        <n v="3874" u="1"/>
        <n v="3354" u="1"/>
        <n v="3224" u="1"/>
        <n v="3770.3" u="1"/>
        <n v="64713.9" u="1"/>
        <n v="3213.1" u="1"/>
        <n v="230040.9" u="1"/>
        <n v="4008" u="1"/>
        <n v="3982.2" u="1"/>
        <n v="23371.200000000001" u="1"/>
        <n v="133.77000000000001" u="1"/>
        <n v="23914" u="1"/>
        <n v="56702.8" u="1"/>
        <n v="595" u="1"/>
        <n v="249.8" u="1"/>
        <n v="2645" u="1"/>
        <n v="132164" u="1"/>
        <n v="261" u="1"/>
        <n v="90367.8" u="1"/>
        <n v="299023.90000000002" u="1"/>
        <n v="11238.51" u="1"/>
        <n v="19779.2" u="1"/>
        <n v="175646.3" u="1"/>
        <n v="15590.2" u="1"/>
        <n v="18179" u="1"/>
        <n v="8693.5" u="1"/>
        <n v="792" u="1"/>
        <n v="8684.7999999999993" u="1"/>
        <n v="585.4" u="1"/>
        <n v="597" u="1"/>
        <n v="6222.7" u="1"/>
        <n v="18217.8" u="1"/>
        <n v="23600" u="1"/>
        <n v="23474" u="1"/>
        <n v="105176.7" u="1"/>
        <n v="7345.1" u="1"/>
        <n v="4245.2" u="1"/>
        <n v="3604.2" u="1"/>
        <n v="8828.01" u="1"/>
        <n v="11234.4" u="1"/>
        <n v="96" u="1"/>
        <n v="5512" u="1"/>
        <n v="34540" u="1"/>
        <n v="8748.2999999999993" u="1"/>
        <n v="587.4" u="1"/>
        <n v="18330.7" u="1"/>
        <n v="458" u="1"/>
        <n v="2478.9" u="1"/>
        <n v="171006.5" u="1"/>
        <n v="303365.3" u="1"/>
        <n v="40004.300000000003" u="1"/>
        <n v="665" u="1"/>
        <n v="64467.4" u="1"/>
        <n v="9041" u="1"/>
        <n v="4178.1000000000004" u="1"/>
        <n v="4228" u="1"/>
        <n v="3746.2" u="1"/>
        <n v="3709" u="1"/>
        <n v="394" u="1"/>
        <n v="13213.6" u="1"/>
        <n v="88390" u="1"/>
        <n v="6554.2" u="1"/>
        <n v="63334.9" u="1"/>
        <n v="362" u="1"/>
        <n v="2080.8000000000002" u="1"/>
        <n v="8684.82" u="1"/>
        <n v="10743.5" u="1"/>
        <n v="21239" u="1"/>
        <n v="38858.699999999997" u="1"/>
        <n v="14194.5" u="1"/>
        <n v="38872.800000000003" u="1"/>
        <n v="251.8" u="1"/>
        <n v="1289" u="1"/>
        <n v="62279" u="1"/>
        <n v="11361.9" u="1"/>
        <n v="113" u="1"/>
        <n v="2764.6" u="1"/>
        <n v="13709.9" u="1"/>
        <n v="8333" u="1"/>
        <n v="80286.600000000006" u="1"/>
        <n v="56" u="1"/>
        <n v="605" u="1"/>
        <n v="93117.9" u="1"/>
        <n v="57301" u="1"/>
        <n v="21387.4" u="1"/>
        <n v="724.4" u="1"/>
        <n v="64466.3" u="1"/>
        <n v="4214.7" u="1"/>
        <n v="1490" u="1"/>
        <n v="19325.3" u="1"/>
        <n v="38567.9" u="1"/>
        <n v="19521.599999999999" u="1"/>
        <n v="138.80000000000001" u="1"/>
        <n v="57344.800000000003" u="1"/>
        <n v="313282.7" u="1"/>
        <n v="57141.7" u="1"/>
        <n v="62030" u="1"/>
        <n v="1422.4" u="1"/>
        <n v="462" u="1"/>
        <n v="89" u="1"/>
        <n v="8333.06" u="1"/>
        <n v="236898.9" u="1"/>
        <n v="3976.4" u="1"/>
        <n v="19910.7" u="1"/>
        <n v="243650.5" u="1"/>
        <n v="44" u="1"/>
        <n v="2375.6999999999998" u="1"/>
        <n v="22218.5" u="1"/>
        <n v="4137.8999999999996" u="1"/>
        <n v="2613.4" u="1"/>
        <n v="19876.150000000001" u="1"/>
        <n v="13199.6" u="1"/>
        <n v="683.3" u="1"/>
        <n v="585.79999999999995" u="1"/>
        <n v="40" u="1"/>
        <n v="10442.1" u="1"/>
        <n v="230041" u="1"/>
        <n v="4883" u="1"/>
        <n v="14404.4" u="1"/>
        <n v="73" u="1"/>
        <n v="1000" u="1"/>
        <n v="3678" u="1"/>
        <n v="62768.3" u="1"/>
        <n v="132" u="1"/>
        <n v="4153.8999999999996" u="1"/>
        <n v="1498" u="1"/>
        <n v="6677.8" u="1"/>
        <n v="57117" u="1"/>
        <n v="81432.600000000006" u="1"/>
        <n v="11390.81" u="1"/>
        <n v="1856.5" u="1"/>
        <n v="116226.1" u="1"/>
        <n v="2902" u="1"/>
        <n v="23851.7" u="1"/>
        <n v="15105.2" u="1"/>
        <n v="293372.05" u="1"/>
        <n v="171669.8" u="1"/>
        <n v="60.5" u="1"/>
        <n v="948.6" u="1"/>
        <n v="4044.5" u="1"/>
        <n v="6021.4" u="1"/>
        <n v="2126" u="1"/>
        <n v="105177" u="1"/>
        <n v="432" u="1"/>
        <n v="257.89999999999998" u="1"/>
        <n v="2811.5" u="1"/>
        <n v="257.87" u="1"/>
        <n v="61041.1" u="1"/>
        <n v="167276" u="1"/>
        <n v="38399" u="1"/>
        <n v="133996.5" u="1"/>
        <n v="14074.4" u="1"/>
        <n v="13554.4" u="1"/>
        <n v="133997" u="1"/>
        <n v="257455.2" u="1"/>
        <n v="22203.599999999999" u="1"/>
        <n v="4227.8" u="1"/>
        <n v="11597" u="1"/>
        <n v="38715" u="1"/>
        <n v="1566.4" u="1"/>
        <n v="498" u="1"/>
        <n v="3891" u="1"/>
        <n v="937.7" u="1"/>
        <n v="56973.8" u="1"/>
        <n v="1181" u="1"/>
        <n v="41377.1" u="1"/>
        <n v="3438" u="1"/>
        <n v="63843.22" u="1"/>
        <n v="34871.5" u="1"/>
        <n v="114442.4" u="1"/>
        <n v="4019.8" u="1"/>
        <n v="3852.6" u="1"/>
        <n v="164377.29999999999" u="1"/>
        <n v="58649.599999999999" u="1"/>
        <n v="942" u="1"/>
        <n v="5968.6" u="1"/>
        <n v="141519.1" u="1"/>
        <n v="617" u="1"/>
        <n v="467" u="1"/>
        <n v="2478.94" u="1"/>
        <n v="20" u="1"/>
        <n v="272" u="1"/>
        <n v="62698.7" u="1"/>
        <n v="62152.4" u="1"/>
        <n v="57012.1" u="1"/>
        <n v="683" u="1"/>
        <n v="27563.599999999999" u="1"/>
        <n v="23599.9" u="1"/>
        <n v="6066" u="1"/>
        <n v="4246" u="1"/>
        <n v="11362" u="1"/>
        <n v="81393.2" u="1"/>
        <n v="11258.8" u="1"/>
        <n v="1256" u="1"/>
        <n v="11652.8" u="1"/>
        <n v="12118.5" u="1"/>
        <n v="750" u="1"/>
        <n v="22837.1" u="1"/>
        <n v="3862.9" u="1"/>
        <n v="8801.76" u="1"/>
        <n v="4045" u="1"/>
        <n v="81493" u="1"/>
        <n v="19867.8" u="1"/>
        <n v="4159.5" u="1"/>
        <n v="273.5" u="1"/>
        <n v="19910.689999999999" u="1"/>
        <n v="43512" u="1"/>
        <n v="15" u="1"/>
        <n v="57" u="1"/>
        <n v="98946.9" u="1"/>
        <n v="151" u="1"/>
        <n v="556" u="1"/>
        <n v="8942.7999999999993" u="1"/>
        <n v="14451" u="1"/>
        <n v="6019" u="1"/>
        <n v="19521.55" u="1"/>
        <n v="19771.63" u="1"/>
        <n v="274" u="1"/>
        <n v="8627.7999999999993" u="1"/>
        <n v="14" u="1"/>
        <n v="5260.1" u="1"/>
        <n v="53" u="1"/>
        <n v="4333" u="1"/>
        <n v="256928.3" u="1"/>
        <n v="26872.1" u="1"/>
        <n v="43240.3" u="1"/>
        <n v="10735.9" u="1"/>
        <n v="589.5" u="1"/>
        <n v="2478.1" u="1"/>
        <n v="236899" u="1"/>
        <n v="27565.599999999999" u="1"/>
        <n v="3273" u="1"/>
        <n v="43352.7" u="1"/>
        <n v="19837.3" u="1"/>
        <n v="42554.400000000001" u="1"/>
        <n v="6618" u="1"/>
        <n v="10294.9" u="1"/>
        <n v="311501.5" u="1"/>
        <n v="56751" u="1"/>
        <n v="1459" u="1"/>
        <n v="8817.2999999999993" u="1"/>
        <n v="91" u="1"/>
        <n v="34984.800000000003" u="1"/>
        <n v="949" u="1"/>
        <n v="600.79999999999995" u="1"/>
        <n v="34172.400000000001" u="1"/>
        <n v="12" u="1"/>
        <n v="45" u="1"/>
        <n v="251.84" u="1"/>
        <n v="1609.6" u="1"/>
        <n v="109444.6" u="1"/>
        <n v="20619" u="1"/>
        <n v="6011.5" u="1"/>
        <n v="290.60000000000002" u="1"/>
        <n v="3905.2" u="1"/>
        <n v="8801.7999999999993" u="1"/>
        <n v="11773" u="1"/>
        <n v="8770.2999999999993" u="1"/>
        <n v="4160" u="1"/>
        <n v="10792.6" u="1"/>
        <n v="2125.9" u="1"/>
        <n v="1517.7" u="1"/>
        <n v="141551.1" u="1"/>
        <n v="9898" u="1"/>
        <n v="309335.40000000002" u="1"/>
        <n v="39356.5" u="1"/>
        <n v="9012.1" u="1"/>
        <n v="309337.40000000002" u="1"/>
        <n v="75" u="1"/>
        <n v="63119.5" u="1"/>
        <n v="3222" u="1"/>
        <n v="39342.9" u="1"/>
        <n v="11374.2" u="1"/>
        <n v="14074" u="1"/>
        <n v="293372" u="1"/>
        <n v="13576.8" u="1"/>
        <n v="174192.4" u="1"/>
        <n v="8748" u="1"/>
        <n v="8770.7999999999993" u="1"/>
        <n v="3096" u="1"/>
        <n v="538.79999999999995" u="1"/>
        <n v="594.5" u="1"/>
        <n v="9" u="1"/>
        <n v="61041" u="1"/>
        <n v="167276.1" u="1"/>
        <n v="1532" u="1"/>
        <n v="12178.2" u="1"/>
        <n v="63843.199999999997" u="1"/>
        <n v="62029.8" u="1"/>
        <n v="166077" u="1"/>
        <n v="10445.200000000001" u="1"/>
        <n v="596.5" u="1"/>
        <n v="2901.8" u="1"/>
        <n v="111569.4" u="1"/>
        <n v="3826.7" u="1"/>
        <n v="14453" u="1"/>
        <n v="2786.7" u="1"/>
        <n v="11541.4" u="1"/>
        <n v="2448.8000000000002" u="1"/>
        <n v="11238.5" u="1"/>
        <n v="202" u="1"/>
        <n v="255.96" u="1"/>
        <n v="7391" u="1"/>
        <n v="5261.1" u="1"/>
        <n v="3342.2" u="1"/>
        <n v="11226.4" u="1"/>
        <n v="24018.7" u="1"/>
        <n v="138546.1" u="1"/>
        <n v="3013.5" u="1"/>
        <n v="12014.4" u="1"/>
        <n v="631" u="1"/>
        <n v="8799.9" u="1"/>
        <n v="10296.9" u="1"/>
        <n v="92" u="1"/>
        <n v="2824.98" u="1"/>
        <n v="2809.6" u="1"/>
        <n v="18178.599999999999" u="1"/>
        <n v="13401.4" u="1"/>
        <n v="41394.1" u="1"/>
        <n v="64246.400000000001" u="1"/>
        <n v="19772" u="1"/>
        <n v="174215.4" u="1"/>
        <n v="57117.3" u="1"/>
        <n v="1128.8" u="1"/>
        <n v="35266.5" u="1"/>
        <n v="58195.9" u="1"/>
        <n v="33565" u="1"/>
        <n v="154" u="1"/>
        <n v="24941" u="1"/>
        <n v="98999.1" u="1"/>
        <n v="13997" u="1"/>
        <n v="5147.7" u="1"/>
        <n v="135644.9" u="1"/>
        <n v="180158.6" u="1"/>
        <n v="280" u="1"/>
        <n v="959" u="1"/>
        <n v="23474.1" u="1"/>
        <n v="61299.5" u="1"/>
        <n v="11728" u="1"/>
        <n v="2786.71" u="1"/>
        <n v="39820.1" u="1"/>
        <n v="13890.4" u="1"/>
        <n v="19541.900000000001" u="1"/>
        <n v="61300" u="1"/>
        <n v="116285.3" u="1"/>
        <n v="957.7" u="1"/>
        <n v="1634.2" u="1"/>
        <n v="57168.2" u="1"/>
        <n v="34540.199999999997" u="1"/>
        <n v="81492.800000000003" u="1"/>
        <n v="2645.2" u="1"/>
        <n v="2567.3000000000002" u="1"/>
        <n v="12014.44" u="1"/>
        <n v="19868" u="1"/>
        <n v="263.60000000000002" u="1"/>
        <n v="3979.48" u="1"/>
        <n v="20593" u="1"/>
        <n v="1093" u="1"/>
        <n v="4965" u="1"/>
        <n v="64467.35" u="1"/>
        <n v="937.68" u="1"/>
        <n v="19542.900000000001" u="1"/>
        <n v="3459" u="1"/>
        <n v="4319" u="1"/>
        <n v="11933.5" u="1"/>
        <n v="9885" u="1"/>
        <n v="3843.8" u="1"/>
        <n v="102830" u="1"/>
        <n v="138.75" u="1"/>
        <n v="3853" u="1"/>
        <n v="4245.6000000000004" u="1"/>
        <n v="412" u="1"/>
        <n v="22814.1" u="1"/>
        <n v="206.9" u="1"/>
        <n v="6019.3" u="1"/>
        <n v="56751.4" u="1"/>
        <n v="166422.39999999999" u="1"/>
        <n v="3909.1" u="1"/>
        <n v="79973.600000000006" u="1"/>
        <n v="140089.60000000001" u="1"/>
        <n v="940.8" u="1"/>
        <n v="56703" u="1"/>
        <n v="8836.7999999999993" u="1"/>
        <n v="3014" u="1"/>
        <n v="2499.6999999999998" u="1"/>
        <n v="251757.2" u="1"/>
        <n v="6620" u="1"/>
        <n v="15590" u="1"/>
        <n v="299024" u="1"/>
        <n v="5121.3" u="1"/>
        <n v="5517" u="1"/>
        <n v="10015.4" u="1"/>
        <n v="3605" u="1"/>
        <n v="271.89999999999998" u="1"/>
        <n v="2825" u="1"/>
        <n v="9035" u="1"/>
        <n v="7345" u="1"/>
        <n v="4288" u="1"/>
        <n v="171670" u="1"/>
        <n v="1191.2" u="1"/>
        <n v="42" u="1"/>
        <n v="14450.7" u="1"/>
        <n v="9051" u="1"/>
        <n v="77" u="1"/>
        <n v="38931" u="1"/>
        <n v="96185.7" u="1"/>
        <n v="13207.6" u="1"/>
        <n v="42713" u="1"/>
        <n v="837" u="1"/>
        <n v="205" u="1"/>
        <n v="140" u="1"/>
        <n v="89478" u="1"/>
        <n v="19777" u="1"/>
        <n v="3986.4" u="1"/>
        <n v="22070.7" u="1"/>
        <n v="35276.5" u="1"/>
        <n v="4178" u="1"/>
        <n v="166077.1" u="1"/>
        <n v="23629.3" u="1"/>
        <n v="62898.6" u="1"/>
        <n v="4144.8" u="1"/>
        <n v="11462.5" u="1"/>
        <n v="3164" u="1"/>
        <n v="9034.7900000000009" u="1"/>
        <n v="11390.8" u="1"/>
        <n v="14687.7" u="1"/>
        <n v="175969.5" u="1"/>
        <n v="383" u="1"/>
        <n v="3979.5" u="1"/>
        <n v="970" u="1"/>
        <n v="398.6" u="1"/>
        <n v="25325" u="1"/>
        <n v="39831.1" u="1"/>
        <n v="164377" u="1"/>
        <n v="280.2" u="1"/>
        <n v="1048" u="1"/>
        <n v="14085.8" u="1"/>
        <n v="186986.7" u="1"/>
        <n v="3354.1" u="1"/>
        <n v="23045.9" u="1"/>
        <n v="141" u="1"/>
        <n v="57431.7" u="1"/>
        <n v="116336.5" u="1"/>
        <n v="4071.1" u="1"/>
        <n v="969.7" u="1"/>
        <n v="14070.3" u="1"/>
        <n v="11936" u="1"/>
      </sharedItems>
    </cacheField>
    <cacheField name="Female Count (FTE)" numFmtId="168">
      <sharedItems containsSemiMixedTypes="0" containsString="0" containsNumber="1" minValue="0" maxValue="309674" count="670">
        <n v="288205.3"/>
        <n v="71180.800000000003"/>
        <n v="17453.099999999999"/>
        <n v="1361.7"/>
        <n v="362"/>
        <n v="181027.8"/>
        <n v="44412"/>
        <n v="6245.9"/>
        <n v="321.39999999999998"/>
        <n v="105"/>
        <n v="243986"/>
        <n v="57594.3"/>
        <n v="12541.8"/>
        <n v="171"/>
        <n v="0"/>
        <n v="150510.9"/>
        <n v="36386.800000000003"/>
        <n v="4529.7"/>
        <n v="24"/>
        <n v="178908"/>
        <n v="51734.7"/>
        <n v="38356.1"/>
        <n v="3641"/>
        <n v="3596.8"/>
        <n v="101899.9"/>
        <n v="28715.1"/>
        <n v="20655.599999999999"/>
        <n v="997.7"/>
        <n v="454"/>
        <n v="60613.18"/>
        <n v="7973.54"/>
        <n v="10625.54"/>
        <n v="2321.98"/>
        <n v="1039.72"/>
        <n v="44807.1"/>
        <n v="3068.8"/>
        <n v="3756.5"/>
        <n v="875.5"/>
        <n v="99"/>
        <n v="111245.1"/>
        <n v="11880.6"/>
        <n v="10168.799999999999"/>
        <n v="6264.7"/>
        <n v="3707.4"/>
        <n v="63549.5"/>
        <n v="5880"/>
        <n v="4866"/>
        <n v="1085.5"/>
        <n v="759"/>
        <n v="17847.099999999999"/>
        <n v="7992.4"/>
        <n v="245.5"/>
        <n v="119"/>
        <n v="10698"/>
        <n v="2823.7"/>
        <n v="43"/>
        <n v="8448.2000000000007"/>
        <n v="2216.4"/>
        <n v="3475.6"/>
        <n v="3550.5"/>
        <n v="1626"/>
        <n v="251"/>
        <n v="22031.5"/>
        <n v="19"/>
        <n v="15113.7"/>
        <n v="288189.7" u="1"/>
        <n v="17814.5" u="1"/>
        <n v="7984.4" u="1"/>
        <n v="287657.09999999998" u="1"/>
        <n v="71815.5" u="1"/>
        <n v="20559.8" u="1"/>
        <n v="1538.2" u="1"/>
        <n v="215.2" u="1"/>
        <n v="176093.3" u="1"/>
        <n v="42421.599999999999" u="1"/>
        <n v="6656.5" u="1"/>
        <n v="407" u="1"/>
        <n v="45" u="1"/>
        <n v="239186.3" u="1"/>
        <n v="57605.7" u="1"/>
        <n v="12709" u="1"/>
        <n v="173" u="1"/>
        <n v="146145.5" u="1"/>
        <n v="36039.1" u="1"/>
        <n v="4450.5" u="1"/>
        <n v="177524.2" u="1"/>
        <n v="52831.4" u="1"/>
        <n v="39648.1" u="1"/>
        <n v="3699.1" u="1"/>
        <n v="3600" u="1"/>
        <n v="98141.9" u="1"/>
        <n v="28815.3" u="1"/>
        <n v="19973.7" u="1"/>
        <n v="975" u="1"/>
        <n v="452" u="1"/>
        <n v="59200.3" u="1"/>
        <n v="10729.7" u="1"/>
        <n v="9630.2000000000007" u="1"/>
        <n v="2454.5" u="1"/>
        <n v="908.3" u="1"/>
        <n v="42952.3" u="1"/>
        <n v="5298.3" u="1"/>
        <n v="2555.8000000000002" u="1"/>
        <n v="813" u="1"/>
        <n v="86.8" u="1"/>
        <n v="108872.7" u="1"/>
        <n v="11805.7" u="1"/>
        <n v="10263.299999999999" u="1"/>
        <n v="6264.3" u="1"/>
        <n v="3633" u="1"/>
        <n v="61535.3" u="1"/>
        <n v="5616.6" u="1"/>
        <n v="4779.8999999999996" u="1"/>
        <n v="1057.4000000000001" u="1"/>
        <n v="819.1" u="1"/>
        <n v="18211.3" u="1"/>
        <n v="8196" u="1"/>
        <n v="247.9" u="1"/>
        <n v="133" u="1"/>
        <n v="11344.1" u="1"/>
        <n v="1811.6" u="1"/>
        <n v="51" u="1"/>
        <n v="8515.9" u="1"/>
        <n v="2322.1" u="1"/>
        <n v="3519.3" u="1"/>
        <n v="3394.6" u="1"/>
        <n v="1428" u="1"/>
        <n v="476" u="1"/>
        <n v="22157.5" u="1"/>
        <n v="12" u="1"/>
        <n v="14711.6" u="1"/>
        <n v="11050.1" u="1"/>
        <n v="141104.70000000001" u="1"/>
        <n v="25" u="1"/>
        <n v="309674" u="1"/>
        <n v="10372.6" u="1"/>
        <n v="25119.599999999999" u="1"/>
        <n v="76881.5" u="1"/>
        <n v="20928.099999999999" u="1"/>
        <n v="133.08000000000001" u="1"/>
        <n v="18267" u="1"/>
        <n v="1004.2" u="1"/>
        <n v="1597.2" u="1"/>
        <n v="23" u="1"/>
        <n v="57532" u="1"/>
        <n v="8406.06" u="1"/>
        <n v="219409.9" u="1"/>
        <n v="19591" u="1"/>
        <n v="4226" u="1"/>
        <n v="38525.199999999997" u="1"/>
        <n v="418" u="1"/>
        <n v="78" u="1"/>
        <n v="12132.8" u="1"/>
        <n v="10550" u="1"/>
        <n v="1762.7" u="1"/>
        <n v="159856" u="1"/>
        <n v="3765.8" u="1"/>
        <n v="291374.90000000002" u="1"/>
        <n v="8344" u="1"/>
        <n v="8615.4" u="1"/>
        <n v="18394" u="1"/>
        <n v="40305.300000000003" u="1"/>
        <n v="70" u="1"/>
        <n v="12148.8" u="1"/>
        <n v="976" u="1"/>
        <n v="943.5" u="1"/>
        <n v="104621.5" u="1"/>
        <n v="769.4" u="1"/>
        <n v="3986.9" u="1"/>
        <n v="58732" u="1"/>
        <n v="40516" u="1"/>
        <n v="1598.6" u="1"/>
        <n v="18968.8" u="1"/>
        <n v="12353.8" u="1"/>
        <n v="3394.7" u="1"/>
        <n v="9979.6" u="1"/>
        <n v="2432.6" u="1"/>
        <n v="57724" u="1"/>
        <n v="17" u="1"/>
        <n v="5000.2" u="1"/>
        <n v="3554.5" u="1"/>
        <n v="3222.3" u="1"/>
        <n v="387" u="1"/>
        <n v="3315.1" u="1"/>
        <n v="5039.7" u="1"/>
        <n v="108533" u="1"/>
        <n v="59" u="1"/>
        <n v="21319.200000000001" u="1"/>
        <n v="24793" u="1"/>
        <n v="4518" u="1"/>
        <n v="6015" u="1"/>
        <n v="2357" u="1"/>
        <n v="158105.5" u="1"/>
        <n v="158106" u="1"/>
        <n v="60793.8" u="1"/>
        <n v="76894" u="1"/>
        <n v="2611.8000000000002" u="1"/>
        <n v="945.2" u="1"/>
        <n v="2356.89" u="1"/>
        <n v="8404.6" u="1"/>
        <n v="161556.20000000001" u="1"/>
        <n v="59443.1" u="1"/>
        <n v="18554" u="1"/>
        <n v="26636.1" u="1"/>
        <n v="35148.400000000001" u="1"/>
        <n v="356" u="1"/>
        <n v="57125.7" u="1"/>
        <n v="1068" u="1"/>
        <n v="258.5" u="1"/>
        <n v="9940.4" u="1"/>
        <n v="13725.8" u="1"/>
        <n v="95484.9" u="1"/>
        <n v="233555.9" u="1"/>
        <n v="2432.61" u="1"/>
        <n v="8340.2000000000007" u="1"/>
        <n v="4200.6000000000004" u="1"/>
        <n v="2484.1" u="1"/>
        <n v="3804.7" u="1"/>
        <n v="87" u="1"/>
        <n v="20176.099999999999" u="1"/>
        <n v="58513.7" u="1"/>
        <n v="40837" u="1"/>
        <n v="1917" u="1"/>
        <n v="143.44" u="1"/>
        <n v="39226.699999999997" u="1"/>
        <n v="23013.1" u="1"/>
        <n v="3402.1" u="1"/>
        <n v="14586" u="1"/>
        <n v="18853.099999999999" u="1"/>
        <n v="3677" u="1"/>
        <n v="1464" u="1"/>
        <n v="6367.6" u="1"/>
        <n v="984" u="1"/>
        <n v="89635.5" u="1"/>
        <n v="14470.7" u="1"/>
        <n v="97788.6" u="1"/>
        <n v="35" u="1"/>
        <n v="52955.1" u="1"/>
        <n v="423" u="1"/>
        <n v="2588.9" u="1"/>
        <n v="4045.2" u="1"/>
        <n v="4130.1000000000004" u="1"/>
        <n v="5480" u="1"/>
        <n v="73655.199999999997" u="1"/>
        <n v="3265.2" u="1"/>
        <n v="3826.27" u="1"/>
        <n v="3488" u="1"/>
        <n v="212.4" u="1"/>
        <n v="595" u="1"/>
        <n v="77032" u="1"/>
        <n v="1793" u="1"/>
        <n v="10915" u="1"/>
        <n v="10852" u="1"/>
        <n v="756.2" u="1"/>
        <n v="172196.6" u="1"/>
        <n v="162029.29999999999" u="1"/>
        <n v="10153.700000000001" u="1"/>
        <n v="58161.4" u="1"/>
        <n v="57167" u="1"/>
        <n v="104" u="1"/>
        <n v="38447" u="1"/>
        <n v="71.5" u="1"/>
        <n v="18162.099999999999" u="1"/>
        <n v="39456" u="1"/>
        <n v="5959.3" u="1"/>
        <n v="3266.3" u="1"/>
        <n v="3437" u="1"/>
        <n v="219410" u="1"/>
        <n v="1279" u="1"/>
        <n v="293888.09999999998" u="1"/>
        <n v="599" u="1"/>
        <n v="393" u="1"/>
        <n v="1476" u="1"/>
        <n v="5000" u="1"/>
        <n v="8191" u="1"/>
        <n v="278.60000000000002" u="1"/>
        <n v="11289.2" u="1"/>
        <n v="14174.6" u="1"/>
        <n v="80" u="1"/>
        <n v="11023.1" u="1"/>
        <n v="53416.7" u="1"/>
        <n v="893.5" u="1"/>
        <n v="137.30000000000001" u="1"/>
        <n v="1865.4" u="1"/>
        <n v="3699.8" u="1"/>
        <n v="601" u="1"/>
        <n v="4226.3" u="1"/>
        <n v="212866" u="1"/>
        <n v="25450.9" u="1"/>
        <n v="11436.5" u="1"/>
        <n v="172218.6" u="1"/>
        <n v="13227.7" u="1"/>
        <n v="107075.7" u="1"/>
        <n v="927" u="1"/>
        <n v="10580.45" u="1"/>
        <n v="732" u="1"/>
        <n v="4901.3999999999996" u="1"/>
        <n v="497.8" u="1"/>
        <n v="8612.6" u="1"/>
        <n v="3650" u="1"/>
        <n v="18787.8" u="1"/>
        <n v="24744.3" u="1"/>
        <n v="13945.9" u="1"/>
        <n v="40609.599999999999" u="1"/>
        <n v="1504.6" u="1"/>
        <n v="1681" u="1"/>
        <n v="3331" u="1"/>
        <n v="134467" u="1"/>
        <n v="922.49" u="1"/>
        <n v="4334.3999999999996" u="1"/>
        <n v="170829.4" u="1"/>
        <n v="102263" u="1"/>
        <n v="93242.9" u="1"/>
        <n v="3528" u="1"/>
        <n v="56" u="1"/>
        <n v="278080" u="1"/>
        <n v="35176.5" u="1"/>
        <n v="605" u="1"/>
        <n v="10681" u="1"/>
        <n v="57945.1" u="1"/>
        <n v="1836.2" u="1"/>
        <n v="8412" u="1"/>
        <n v="266" u="1"/>
        <n v="271.8" u="1"/>
        <n v="682.6" u="1"/>
        <n v="10571" u="1"/>
        <n v="1425" u="1"/>
        <n v="5067.3999999999996" u="1"/>
        <n v="41467.4" u="1"/>
        <n v="932" u="1"/>
        <n v="10378.6" u="1"/>
        <n v="462" u="1"/>
        <n v="27614.3" u="1"/>
        <n v="34296.5" u="1"/>
        <n v="40515.800000000003" u="1"/>
        <n v="267" u="1"/>
        <n v="747.3" u="1"/>
        <n v="19571" u="1"/>
        <n v="8340.7999999999993" u="1"/>
        <n v="57723.8" u="1"/>
        <n v="164" u="1"/>
        <n v="3826.3" u="1"/>
        <n v="39655" u="1"/>
        <n v="10083" u="1"/>
        <n v="81" u="1"/>
        <n v="283152" u="1"/>
        <n v="52955" u="1"/>
        <n v="8428.5" u="1"/>
        <n v="57745.5" u="1"/>
        <n v="22145.4" u="1"/>
        <n v="6361.6" u="1"/>
        <n v="13607.7" u="1"/>
        <n v="18122" u="1"/>
        <n v="57746" u="1"/>
        <n v="22446.799999999999" u="1"/>
        <n v="73" u="1"/>
        <n v="805" u="1"/>
        <n v="132" u="1"/>
        <n v="6283.8" u="1"/>
        <n v="301" u="1"/>
        <n v="8429" u="1"/>
        <n v="2419.1999999999998" u="1"/>
        <n v="6094.8" u="1"/>
        <n v="176150.39999999999" u="1"/>
        <n v="14228" u="1"/>
        <n v="57965.2" u="1"/>
        <n v="27616.3" u="1"/>
        <n v="18510.47" u="1"/>
        <n v="144328.5" u="1"/>
        <n v="60793.77" u="1"/>
        <n v="8504.6" u="1"/>
        <n v="238680.9" u="1"/>
        <n v="1608.8" u="1"/>
        <n v="177807.1" u="1"/>
        <n v="432" u="1"/>
        <n v="59829" u="1"/>
        <n v="8340.84" u="1"/>
        <n v="53820.3" u="1"/>
        <n v="95849" u="1"/>
        <n v="60536.6" u="1"/>
        <n v="4471.1000000000004" u="1"/>
        <n v="75707.7" u="1"/>
        <n v="214" u="1"/>
        <n v="35562.5" u="1"/>
        <n v="2390" u="1"/>
        <n v="3227.8" u="1"/>
        <n v="548" u="1"/>
        <n v="86774" u="1"/>
        <n v="13731.3" u="1"/>
        <n v="5123.3999999999996" u="1"/>
        <n v="12139.8" u="1"/>
        <n v="4592" u="1"/>
        <n v="73.5" u="1"/>
        <n v="18862.310000000001" u="1"/>
        <n v="18788.169999999998" u="1"/>
        <n v="168344.9" u="1"/>
        <n v="1204.2" u="1"/>
        <n v="3521.6" u="1"/>
        <n v="57121" u="1"/>
        <n v="53829.4" u="1"/>
        <n v="9646.9" u="1"/>
        <n v="550" u="1"/>
        <n v="2444.4" u="1"/>
        <n v="39788" u="1"/>
        <n v="3557.1" u="1"/>
        <n v="10643.3" u="1"/>
        <n v="10914.7" u="1"/>
        <n v="811" u="1"/>
        <n v="2532" u="1"/>
        <n v="4629.1000000000004" u="1"/>
        <n v="39235.599999999999" u="1"/>
        <n v="225586.9" u="1"/>
        <n v="22" u="1"/>
        <n v="8504.64" u="1"/>
        <n v="1250" u="1"/>
        <n v="3093.2" u="1"/>
        <n v="3576" u="1"/>
        <n v="24744" u="1"/>
        <n v="4365.7" u="1"/>
        <n v="143033.60000000001" u="1"/>
        <n v="20017" u="1"/>
        <n v="74" u="1"/>
        <n v="278079.59000000003" u="1"/>
        <n v="11566.5" u="1"/>
        <n v="199" u="1"/>
        <n v="3502.1" u="1"/>
        <n v="40610" u="1"/>
        <n v="134" u="1"/>
        <n v="4249.3999999999996" u="1"/>
        <n v="57264.6" u="1"/>
        <n v="18266.599999999999" u="1"/>
        <n v="370" u="1"/>
        <n v="18" u="1"/>
        <n v="66" u="1"/>
        <n v="6127.3" u="1"/>
        <n v="6794.4" u="1"/>
        <n v="7988.5" u="1"/>
        <n v="238148.5" u="1"/>
        <n v="39981" u="1"/>
        <n v="3749.5" u="1"/>
        <n v="61" u="1"/>
        <n v="144359.5" u="1"/>
        <n v="95485" u="1"/>
        <n v="57126" u="1"/>
        <n v="13706.6" u="1"/>
        <n v="34561" u="1"/>
        <n v="4045" u="1"/>
        <n v="3395" u="1"/>
        <n v="1476.2" u="1"/>
        <n v="13726" u="1"/>
        <n v="15" u="1"/>
        <n v="108599" u="1"/>
        <n v="23013" u="1"/>
        <n v="2342.4" u="1"/>
        <n v="8384.5" u="1"/>
        <n v="137.31" u="1"/>
        <n v="21451.599999999999" u="1"/>
        <n v="3330.8" u="1"/>
        <n v="18191.5" u="1"/>
        <n v="1067" u="1"/>
        <n v="258.25" u="1"/>
        <n v="108475" u="1"/>
        <n v="212865.7" u="1"/>
        <n v="13" u="1"/>
        <n v="3828.5" u="1"/>
        <n v="257.63" u="1"/>
        <n v="157483" u="1"/>
        <n v="1542.6" u="1"/>
        <n v="35572.5" u="1"/>
        <n v="41483.4" u="1"/>
        <n v="257.60000000000002" u="1"/>
        <n v="7989" u="1"/>
        <n v="10854.66" u="1"/>
        <n v="10382.6" u="1"/>
        <n v="3791.8" u="1"/>
        <n v="3578.2" u="1"/>
        <n v="438" u="1"/>
        <n v="13396" u="1"/>
        <n v="4223" u="1"/>
        <n v="95900.2" u="1"/>
        <n v="6466.8" u="1"/>
        <n v="11" u="1"/>
        <n v="162029" u="1"/>
        <n v="76894.399999999994" u="1"/>
        <n v="3805" u="1"/>
        <n v="4242.3999999999996" u="1"/>
        <n v="6872.2" u="1"/>
        <n v="12557.6" u="1"/>
        <n v="6363.6" u="1"/>
        <n v="75" u="1"/>
        <n v="3580.5" u="1"/>
        <n v="6226.2" u="1"/>
        <n v="133.1" u="1"/>
        <n v="1985" u="1"/>
        <n v="19485.5" u="1"/>
        <n v="59947.8" u="1"/>
        <n v="137998.70000000001" u="1"/>
        <n v="18862.3" u="1"/>
        <n v="165873.9" u="1"/>
        <n v="22084.1" u="1"/>
        <n v="22795" u="1"/>
        <n v="9961.5" u="1"/>
        <n v="362.9" u="1"/>
        <n v="6015.4" u="1"/>
        <n v="13318" u="1"/>
        <n v="3750" u="1"/>
        <n v="4901" u="1"/>
        <n v="693" u="1"/>
        <n v="8512" u="1"/>
        <n v="10854.7" u="1"/>
        <n v="1464.4" u="1"/>
        <n v="286442.8" u="1"/>
        <n v="5003.5" u="1"/>
        <n v="2439.1" u="1"/>
        <n v="3754" u="1"/>
        <n v="3728.2" u="1"/>
        <n v="19570.900000000001" u="1"/>
        <n v="11289.15" u="1"/>
        <n v="3691" u="1"/>
        <n v="3795.2" u="1"/>
        <n v="11301.5" u="1"/>
        <n v="922.5" u="1"/>
        <n v="10772.8" u="1"/>
        <n v="39956.199999999997" u="1"/>
        <n v="3680.1" u="1"/>
        <n v="53417" u="1"/>
        <n v="12700.6" u="1"/>
        <n v="18510.5" u="1"/>
        <n v="85925" u="1"/>
        <n v="2530.6999999999998" u="1"/>
        <n v="956" u="1"/>
        <n v="923.5" u="1"/>
        <n v="165833.5" u="1"/>
        <n v="10368.6" u="1"/>
        <n v="60792.5" u="1"/>
        <n v="598.5" u="1"/>
        <n v="566" u="1"/>
        <n v="41127" u="1"/>
        <n v="18386.919999999998" u="1"/>
        <n v="2389.8000000000002" u="1"/>
        <n v="77032.399999999994" u="1"/>
        <n v="409" u="1"/>
        <n v="136392.9" u="1"/>
        <n v="987.2" u="1"/>
        <n v="1540" u="1"/>
        <n v="20993.7" u="1"/>
        <n v="8496.0400000000009" u="1"/>
        <n v="279" u="1"/>
        <n v="284.8" u="1"/>
        <n v="10199" u="1"/>
        <n v="8390.4" u="1"/>
        <n v="567" u="1"/>
        <n v="11050" u="1"/>
        <n v="9522.98" u="1"/>
        <n v="84" u="1"/>
        <n v="600.5" u="1"/>
        <n v="1609" u="1"/>
        <n v="59954.8" u="1"/>
        <n v="8340" u="1"/>
        <n v="40730.300000000003" u="1"/>
        <n v="39455.699999999997" u="1"/>
        <n v="959" u="1"/>
        <n v="11031.1" u="1"/>
        <n v="2334.8000000000002" u="1"/>
        <n v="18330.3" u="1"/>
        <n v="34560.9" u="1"/>
        <n v="21972.2" u="1"/>
        <n v="86773.6" u="1"/>
        <n v="68" u="1"/>
        <n v="252" u="1"/>
        <n v="774.3" u="1"/>
        <n v="2333.1" u="1"/>
        <n v="4127.1000000000004" u="1"/>
        <n v="159855.9" u="1"/>
        <n v="1483" u="1"/>
        <n v="3423.5" u="1"/>
        <n v="1028" u="1"/>
        <n v="5485" u="1"/>
        <n v="18387" u="1"/>
        <n v="21829.3" u="1"/>
        <n v="3314.1" u="1"/>
        <n v="2612" u="1"/>
        <n v="57120.800000000003" u="1"/>
        <n v="1916.8" u="1"/>
        <n v="3276.9" u="1"/>
        <n v="58731.6" u="1"/>
        <n v="54662.8" u="1"/>
        <n v="87603.199999999997" u="1"/>
        <n v="10468" u="1"/>
        <n v="252.5" u="1"/>
        <n v="58" u="1"/>
        <n v="58368.2" u="1"/>
        <n v="22169.5" u="1"/>
        <n v="4130" u="1"/>
        <n v="166279.20000000001" u="1"/>
        <n v="157482.6" u="1"/>
        <n v="2521.5" u="1"/>
        <n v="3530" u="1"/>
        <n v="97789" u="1"/>
        <n v="20916.3" u="1"/>
        <n v="2620" u="1"/>
        <n v="3987" u="1"/>
        <n v="2334.81" u="1"/>
        <n v="6872" u="1"/>
        <n v="2947" u="1"/>
        <n v="9523" u="1"/>
        <n v="2531.1999999999998" u="1"/>
        <n v="38109" u="1"/>
        <n v="639" u="1"/>
        <n v="13396.1" u="1"/>
        <n v="413" u="1"/>
        <n v="93" u="1"/>
        <n v="1426" u="1"/>
        <n v="6079.9" u="1"/>
        <n v="10752.5" u="1"/>
        <n v="18553.8" u="1"/>
        <n v="381" u="1"/>
        <n v="893.49" u="1"/>
        <n v="85" u="1"/>
        <n v="4548" u="1"/>
        <n v="2929.2" u="1"/>
        <n v="75104" u="1"/>
        <n v="13731" u="1"/>
        <n v="40107.300000000003" u="1"/>
        <n v="291360.2" u="1"/>
        <n v="12930.9" u="1"/>
        <n v="2522.6" u="1"/>
        <n v="21345.200000000001" u="1"/>
        <n v="291362.2" u="1"/>
        <n v="932.2" u="1"/>
        <n v="10570.8" u="1"/>
        <n v="41137" u="1"/>
        <n v="60529.8" u="1"/>
        <n v="6342.8" u="1"/>
        <n v="22795.200000000001" u="1"/>
        <n v="59443.12" u="1"/>
        <n v="10753" u="1"/>
        <n v="33700" u="1"/>
        <n v="3093" u="1"/>
        <n v="8429.01" u="1"/>
        <n v="18863" u="1"/>
        <n v="944.8" u="1"/>
        <n v="956.4" u="1"/>
        <n v="3680" u="1"/>
        <n v="578" u="1"/>
        <n v="10643" u="1"/>
        <n v="11308.4" u="1"/>
        <n v="54263.6" u="1"/>
        <n v="54151.7" u="1"/>
        <n v="39654.699999999997" u="1"/>
        <n v="59432.6" u="1"/>
        <n v="118" u="1"/>
        <n v="300.60000000000002" u="1"/>
        <n v="283152.09999999998" u="1"/>
        <n v="5161.3" u="1"/>
        <n v="6794" u="1"/>
        <n v="4517" u="1"/>
        <n v="4257" u="1"/>
        <n v="14586.4" u="1"/>
        <n v="29" u="1"/>
        <n v="12994.9" u="1"/>
        <n v="60792.4" u="1"/>
        <n v="10580.5" u="1"/>
        <n v="10549" u="1"/>
        <n v="39866.400000000001" u="1"/>
        <n v="8406" u="1"/>
        <n v="136393" u="1"/>
        <n v="5959" u="1"/>
        <n v="14227.8" u="1"/>
        <n v="14467.7" u="1"/>
      </sharedItems>
    </cacheField>
    <cacheField name="Total Student Count (FTE)" numFmtId="168">
      <sharedItems containsSemiMixedTypes="0" containsString="0" containsNumber="1" minValue="0" maxValue="599032.19999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x v="0"/>
    <x v="0"/>
    <x v="0"/>
    <n v="599032.19999999995"/>
  </r>
  <r>
    <x v="0"/>
    <x v="0"/>
    <x v="0"/>
    <x v="1"/>
    <x v="1"/>
    <x v="1"/>
    <n v="147426.5"/>
  </r>
  <r>
    <x v="0"/>
    <x v="0"/>
    <x v="0"/>
    <x v="2"/>
    <x v="2"/>
    <x v="2"/>
    <n v="35920.300000000003"/>
  </r>
  <r>
    <x v="0"/>
    <x v="0"/>
    <x v="0"/>
    <x v="3"/>
    <x v="3"/>
    <x v="3"/>
    <n v="2713.4"/>
  </r>
  <r>
    <x v="0"/>
    <x v="0"/>
    <x v="0"/>
    <x v="4"/>
    <x v="4"/>
    <x v="4"/>
    <n v="755"/>
  </r>
  <r>
    <x v="0"/>
    <x v="0"/>
    <x v="1"/>
    <x v="0"/>
    <x v="5"/>
    <x v="5"/>
    <n v="362336.9"/>
  </r>
  <r>
    <x v="0"/>
    <x v="0"/>
    <x v="1"/>
    <x v="1"/>
    <x v="6"/>
    <x v="6"/>
    <n v="87256.7"/>
  </r>
  <r>
    <x v="0"/>
    <x v="0"/>
    <x v="1"/>
    <x v="2"/>
    <x v="7"/>
    <x v="7"/>
    <n v="12167.9"/>
  </r>
  <r>
    <x v="0"/>
    <x v="0"/>
    <x v="1"/>
    <x v="3"/>
    <x v="8"/>
    <x v="8"/>
    <n v="659"/>
  </r>
  <r>
    <x v="0"/>
    <x v="0"/>
    <x v="1"/>
    <x v="4"/>
    <x v="9"/>
    <x v="9"/>
    <n v="188"/>
  </r>
  <r>
    <x v="0"/>
    <x v="1"/>
    <x v="0"/>
    <x v="0"/>
    <x v="10"/>
    <x v="10"/>
    <n v="509229.8"/>
  </r>
  <r>
    <x v="0"/>
    <x v="1"/>
    <x v="0"/>
    <x v="1"/>
    <x v="11"/>
    <x v="11"/>
    <n v="120106.9"/>
  </r>
  <r>
    <x v="0"/>
    <x v="1"/>
    <x v="0"/>
    <x v="2"/>
    <x v="12"/>
    <x v="12"/>
    <n v="25939.8"/>
  </r>
  <r>
    <x v="0"/>
    <x v="1"/>
    <x v="0"/>
    <x v="3"/>
    <x v="13"/>
    <x v="13"/>
    <n v="376.8"/>
  </r>
  <r>
    <x v="0"/>
    <x v="1"/>
    <x v="0"/>
    <x v="4"/>
    <x v="14"/>
    <x v="14"/>
    <n v="0"/>
  </r>
  <r>
    <x v="0"/>
    <x v="1"/>
    <x v="1"/>
    <x v="0"/>
    <x v="15"/>
    <x v="15"/>
    <n v="297315.59999999998"/>
  </r>
  <r>
    <x v="0"/>
    <x v="1"/>
    <x v="1"/>
    <x v="1"/>
    <x v="16"/>
    <x v="16"/>
    <n v="72374.600000000006"/>
  </r>
  <r>
    <x v="0"/>
    <x v="1"/>
    <x v="1"/>
    <x v="2"/>
    <x v="17"/>
    <x v="17"/>
    <n v="8823.4"/>
  </r>
  <r>
    <x v="0"/>
    <x v="1"/>
    <x v="1"/>
    <x v="3"/>
    <x v="18"/>
    <x v="18"/>
    <n v="43"/>
  </r>
  <r>
    <x v="0"/>
    <x v="1"/>
    <x v="1"/>
    <x v="4"/>
    <x v="14"/>
    <x v="14"/>
    <n v="0"/>
  </r>
  <r>
    <x v="0"/>
    <x v="2"/>
    <x v="0"/>
    <x v="0"/>
    <x v="19"/>
    <x v="19"/>
    <n v="367789.2"/>
  </r>
  <r>
    <x v="0"/>
    <x v="2"/>
    <x v="0"/>
    <x v="1"/>
    <x v="20"/>
    <x v="20"/>
    <n v="106793.3"/>
  </r>
  <r>
    <x v="0"/>
    <x v="2"/>
    <x v="0"/>
    <x v="2"/>
    <x v="21"/>
    <x v="21"/>
    <n v="79251.600000000006"/>
  </r>
  <r>
    <x v="0"/>
    <x v="2"/>
    <x v="0"/>
    <x v="3"/>
    <x v="22"/>
    <x v="22"/>
    <n v="7489"/>
  </r>
  <r>
    <x v="0"/>
    <x v="2"/>
    <x v="0"/>
    <x v="4"/>
    <x v="23"/>
    <x v="23"/>
    <n v="7402.1"/>
  </r>
  <r>
    <x v="0"/>
    <x v="2"/>
    <x v="1"/>
    <x v="0"/>
    <x v="24"/>
    <x v="24"/>
    <n v="206203.4"/>
  </r>
  <r>
    <x v="0"/>
    <x v="2"/>
    <x v="1"/>
    <x v="1"/>
    <x v="25"/>
    <x v="25"/>
    <n v="56970.2"/>
  </r>
  <r>
    <x v="0"/>
    <x v="2"/>
    <x v="1"/>
    <x v="2"/>
    <x v="26"/>
    <x v="26"/>
    <n v="41187.699999999997"/>
  </r>
  <r>
    <x v="0"/>
    <x v="2"/>
    <x v="1"/>
    <x v="3"/>
    <x v="27"/>
    <x v="27"/>
    <n v="2015.2"/>
  </r>
  <r>
    <x v="0"/>
    <x v="2"/>
    <x v="1"/>
    <x v="4"/>
    <x v="28"/>
    <x v="28"/>
    <n v="922"/>
  </r>
  <r>
    <x v="0"/>
    <x v="3"/>
    <x v="0"/>
    <x v="0"/>
    <x v="29"/>
    <x v="29"/>
    <n v="125899.6"/>
  </r>
  <r>
    <x v="0"/>
    <x v="3"/>
    <x v="0"/>
    <x v="1"/>
    <x v="30"/>
    <x v="30"/>
    <n v="16537.8"/>
  </r>
  <r>
    <x v="0"/>
    <x v="3"/>
    <x v="0"/>
    <x v="2"/>
    <x v="31"/>
    <x v="31"/>
    <n v="22060"/>
  </r>
  <r>
    <x v="0"/>
    <x v="3"/>
    <x v="0"/>
    <x v="3"/>
    <x v="32"/>
    <x v="32"/>
    <n v="4943.8999999999996"/>
  </r>
  <r>
    <x v="0"/>
    <x v="3"/>
    <x v="0"/>
    <x v="4"/>
    <x v="33"/>
    <x v="33"/>
    <n v="2101.5"/>
  </r>
  <r>
    <x v="0"/>
    <x v="3"/>
    <x v="1"/>
    <x v="0"/>
    <x v="34"/>
    <x v="34"/>
    <n v="89329.600000000006"/>
  </r>
  <r>
    <x v="0"/>
    <x v="3"/>
    <x v="1"/>
    <x v="1"/>
    <x v="35"/>
    <x v="35"/>
    <n v="6174.1"/>
  </r>
  <r>
    <x v="0"/>
    <x v="3"/>
    <x v="1"/>
    <x v="2"/>
    <x v="36"/>
    <x v="36"/>
    <n v="7418.2"/>
  </r>
  <r>
    <x v="0"/>
    <x v="3"/>
    <x v="1"/>
    <x v="3"/>
    <x v="37"/>
    <x v="37"/>
    <n v="1769"/>
  </r>
  <r>
    <x v="0"/>
    <x v="3"/>
    <x v="1"/>
    <x v="4"/>
    <x v="38"/>
    <x v="38"/>
    <n v="174.4"/>
  </r>
  <r>
    <x v="0"/>
    <x v="4"/>
    <x v="0"/>
    <x v="0"/>
    <x v="39"/>
    <x v="39"/>
    <n v="231300.3"/>
  </r>
  <r>
    <x v="0"/>
    <x v="4"/>
    <x v="0"/>
    <x v="1"/>
    <x v="40"/>
    <x v="40"/>
    <n v="24909"/>
  </r>
  <r>
    <x v="0"/>
    <x v="4"/>
    <x v="0"/>
    <x v="2"/>
    <x v="41"/>
    <x v="41"/>
    <n v="21389.8"/>
  </r>
  <r>
    <x v="0"/>
    <x v="4"/>
    <x v="0"/>
    <x v="3"/>
    <x v="42"/>
    <x v="42"/>
    <n v="12906.8"/>
  </r>
  <r>
    <x v="0"/>
    <x v="4"/>
    <x v="0"/>
    <x v="4"/>
    <x v="43"/>
    <x v="43"/>
    <n v="7727"/>
  </r>
  <r>
    <x v="0"/>
    <x v="4"/>
    <x v="1"/>
    <x v="0"/>
    <x v="44"/>
    <x v="44"/>
    <n v="126526.39999999999"/>
  </r>
  <r>
    <x v="0"/>
    <x v="4"/>
    <x v="1"/>
    <x v="1"/>
    <x v="45"/>
    <x v="45"/>
    <n v="11694"/>
  </r>
  <r>
    <x v="0"/>
    <x v="4"/>
    <x v="1"/>
    <x v="2"/>
    <x v="46"/>
    <x v="46"/>
    <n v="9190"/>
  </r>
  <r>
    <x v="0"/>
    <x v="4"/>
    <x v="1"/>
    <x v="3"/>
    <x v="47"/>
    <x v="47"/>
    <n v="2202"/>
  </r>
  <r>
    <x v="0"/>
    <x v="4"/>
    <x v="1"/>
    <x v="4"/>
    <x v="48"/>
    <x v="48"/>
    <n v="1518"/>
  </r>
  <r>
    <x v="0"/>
    <x v="5"/>
    <x v="0"/>
    <x v="0"/>
    <x v="14"/>
    <x v="14"/>
    <n v="0"/>
  </r>
  <r>
    <x v="0"/>
    <x v="5"/>
    <x v="0"/>
    <x v="1"/>
    <x v="49"/>
    <x v="49"/>
    <n v="36896.300000000003"/>
  </r>
  <r>
    <x v="0"/>
    <x v="5"/>
    <x v="0"/>
    <x v="2"/>
    <x v="50"/>
    <x v="50"/>
    <n v="16473.3"/>
  </r>
  <r>
    <x v="0"/>
    <x v="5"/>
    <x v="0"/>
    <x v="3"/>
    <x v="51"/>
    <x v="51"/>
    <n v="516.5"/>
  </r>
  <r>
    <x v="0"/>
    <x v="5"/>
    <x v="0"/>
    <x v="4"/>
    <x v="52"/>
    <x v="52"/>
    <n v="260.5"/>
  </r>
  <r>
    <x v="0"/>
    <x v="5"/>
    <x v="1"/>
    <x v="0"/>
    <x v="14"/>
    <x v="14"/>
    <n v="0"/>
  </r>
  <r>
    <x v="0"/>
    <x v="5"/>
    <x v="1"/>
    <x v="1"/>
    <x v="53"/>
    <x v="53"/>
    <n v="20964.5"/>
  </r>
  <r>
    <x v="0"/>
    <x v="5"/>
    <x v="1"/>
    <x v="2"/>
    <x v="54"/>
    <x v="54"/>
    <n v="5627.4"/>
  </r>
  <r>
    <x v="0"/>
    <x v="5"/>
    <x v="1"/>
    <x v="3"/>
    <x v="55"/>
    <x v="55"/>
    <n v="103"/>
  </r>
  <r>
    <x v="0"/>
    <x v="5"/>
    <x v="1"/>
    <x v="4"/>
    <x v="14"/>
    <x v="14"/>
    <n v="0"/>
  </r>
  <r>
    <x v="0"/>
    <x v="6"/>
    <x v="0"/>
    <x v="0"/>
    <x v="14"/>
    <x v="14"/>
    <n v="0"/>
  </r>
  <r>
    <x v="0"/>
    <x v="6"/>
    <x v="0"/>
    <x v="1"/>
    <x v="14"/>
    <x v="14"/>
    <n v="0"/>
  </r>
  <r>
    <x v="0"/>
    <x v="6"/>
    <x v="0"/>
    <x v="2"/>
    <x v="56"/>
    <x v="56"/>
    <n v="17272.5"/>
  </r>
  <r>
    <x v="0"/>
    <x v="6"/>
    <x v="0"/>
    <x v="3"/>
    <x v="57"/>
    <x v="57"/>
    <n v="4613.6000000000004"/>
  </r>
  <r>
    <x v="0"/>
    <x v="6"/>
    <x v="0"/>
    <x v="4"/>
    <x v="58"/>
    <x v="58"/>
    <n v="7152.5"/>
  </r>
  <r>
    <x v="0"/>
    <x v="6"/>
    <x v="1"/>
    <x v="0"/>
    <x v="14"/>
    <x v="14"/>
    <n v="0"/>
  </r>
  <r>
    <x v="0"/>
    <x v="6"/>
    <x v="1"/>
    <x v="1"/>
    <x v="14"/>
    <x v="14"/>
    <n v="0"/>
  </r>
  <r>
    <x v="0"/>
    <x v="6"/>
    <x v="1"/>
    <x v="2"/>
    <x v="59"/>
    <x v="59"/>
    <n v="6971.5"/>
  </r>
  <r>
    <x v="0"/>
    <x v="6"/>
    <x v="1"/>
    <x v="3"/>
    <x v="60"/>
    <x v="60"/>
    <n v="3203"/>
  </r>
  <r>
    <x v="0"/>
    <x v="6"/>
    <x v="1"/>
    <x v="4"/>
    <x v="61"/>
    <x v="61"/>
    <n v="535"/>
  </r>
  <r>
    <x v="0"/>
    <x v="7"/>
    <x v="0"/>
    <x v="0"/>
    <x v="62"/>
    <x v="62"/>
    <n v="46068.6"/>
  </r>
  <r>
    <x v="0"/>
    <x v="7"/>
    <x v="0"/>
    <x v="1"/>
    <x v="63"/>
    <x v="63"/>
    <n v="40"/>
  </r>
  <r>
    <x v="0"/>
    <x v="7"/>
    <x v="0"/>
    <x v="2"/>
    <x v="14"/>
    <x v="14"/>
    <n v="0"/>
  </r>
  <r>
    <x v="0"/>
    <x v="7"/>
    <x v="0"/>
    <x v="3"/>
    <x v="14"/>
    <x v="14"/>
    <n v="0"/>
  </r>
  <r>
    <x v="0"/>
    <x v="7"/>
    <x v="0"/>
    <x v="4"/>
    <x v="14"/>
    <x v="14"/>
    <n v="0"/>
  </r>
  <r>
    <x v="0"/>
    <x v="7"/>
    <x v="1"/>
    <x v="0"/>
    <x v="64"/>
    <x v="64"/>
    <n v="30467.9"/>
  </r>
  <r>
    <x v="0"/>
    <x v="7"/>
    <x v="1"/>
    <x v="1"/>
    <x v="14"/>
    <x v="14"/>
    <n v="0"/>
  </r>
  <r>
    <x v="0"/>
    <x v="7"/>
    <x v="1"/>
    <x v="2"/>
    <x v="14"/>
    <x v="14"/>
    <n v="0"/>
  </r>
  <r>
    <x v="0"/>
    <x v="7"/>
    <x v="1"/>
    <x v="3"/>
    <x v="14"/>
    <x v="14"/>
    <n v="0"/>
  </r>
  <r>
    <x v="0"/>
    <x v="7"/>
    <x v="1"/>
    <x v="4"/>
    <x v="14"/>
    <x v="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Data" missingCaption="--" updatedVersion="8" minRefreshableVersion="3" showMemberPropertyTips="0" useAutoFormatting="1" rowGrandTotals="0" colGrandTotals="0" itemPrintTitles="1" createdVersion="6" indent="0" compact="0" compactData="0" gridDropZones="1">
  <location ref="A7:G105" firstHeaderRow="2" firstDataRow="2" firstDataCol="6"/>
  <pivotFields count="7">
    <pivotField axis="axisRow" compact="0" outline="0" subtotalTop="0" showAll="0" includeNewItemsInFilter="1" sortType="descending">
      <items count="9">
        <item x="0"/>
        <item m="1" x="1"/>
        <item m="1" x="6"/>
        <item m="1" x="4"/>
        <item m="1" x="3"/>
        <item m="1" x="2"/>
        <item m="1" x="7"/>
        <item m="1" x="5"/>
        <item t="default"/>
      </items>
    </pivotField>
    <pivotField axis="axisRow" compact="0" outline="0" subtotalTop="0" showAll="0" includeNewItemsInFilter="1" defaultSubtotal="0">
      <items count="8">
        <item x="0"/>
        <item x="1"/>
        <item x="2"/>
        <item x="3"/>
        <item x="4"/>
        <item x="5"/>
        <item x="6"/>
        <item x="7"/>
      </items>
    </pivotField>
    <pivotField axis="axisRow" compact="0" outline="0" subtotalTop="0" showAll="0" includeNewItemsInFilter="1">
      <items count="3">
        <item x="0"/>
        <item x="1"/>
        <item t="default"/>
      </items>
    </pivotField>
    <pivotField axis="axisRow" compact="0" outline="0" subtotalTop="0" showAll="0" includeNewItemsInFilter="1" defaultSubtotal="0">
      <items count="6">
        <item x="0"/>
        <item x="1"/>
        <item x="2"/>
        <item x="3"/>
        <item x="4"/>
        <item h="1" m="1" x="5"/>
      </items>
    </pivotField>
    <pivotField axis="axisRow" compact="0" outline="0" subtotalTop="0" showAll="0" includeNewItemsInFilter="1" defaultSubtotal="0">
      <items count="671">
        <item m="1" x="359"/>
        <item m="1" x="573"/>
        <item m="1" x="411"/>
        <item m="1" x="189"/>
        <item m="1" x="252"/>
        <item x="14"/>
        <item m="1" x="657"/>
        <item m="1" x="212"/>
        <item m="1" x="412"/>
        <item m="1" x="282"/>
        <item m="1" x="323"/>
        <item m="1" x="240"/>
        <item m="1" x="550"/>
        <item m="1" x="587"/>
        <item m="1" x="506"/>
        <item m="1" x="508"/>
        <item m="1" x="599"/>
        <item m="1" x="203"/>
        <item m="1" x="363"/>
        <item m="1" x="385"/>
        <item m="1" x="284"/>
        <item m="1" x="552"/>
        <item m="1" x="222"/>
        <item m="1" x="388"/>
        <item m="1" x="595"/>
        <item m="1" x="371"/>
        <item m="1" x="416"/>
        <item m="1" x="146"/>
        <item m="1" x="532"/>
        <item m="1" x="668"/>
        <item m="1" x="382"/>
        <item m="1" x="219"/>
        <item m="1" x="390"/>
        <item m="1" x="534"/>
        <item m="1" x="338"/>
        <item m="1" x="591"/>
        <item m="1" x="358"/>
        <item m="1" x="480"/>
        <item m="1" x="259"/>
        <item m="1" x="646"/>
        <item m="1" x="551"/>
        <item m="1" x="307"/>
        <item m="1" x="341"/>
        <item m="1" x="134"/>
        <item m="1" x="296"/>
        <item m="1" x="275"/>
        <item m="1" x="440"/>
        <item m="1" x="647"/>
        <item m="1" x="428"/>
        <item m="1" x="347"/>
        <item m="1" x="589"/>
        <item m="1" x="158"/>
        <item m="1" x="264"/>
        <item m="1" x="324"/>
        <item m="1" x="130"/>
        <item m="1" x="427"/>
        <item m="1" x="198"/>
        <item m="1" x="210"/>
        <item m="1" x="401"/>
        <item m="1" x="580"/>
        <item m="1" x="404"/>
        <item m="1" x="554"/>
        <item m="1" x="167"/>
        <item m="1" x="396"/>
        <item m="1" x="314"/>
        <item m="1" x="188"/>
        <item m="1" x="230"/>
        <item m="1" x="561"/>
        <item m="1" x="625"/>
        <item m="1" x="477"/>
        <item m="1" x="154"/>
        <item m="1" x="498"/>
        <item m="1" x="425"/>
        <item m="1" x="256"/>
        <item m="1" x="349"/>
        <item m="1" x="156"/>
        <item m="1" x="340"/>
        <item m="1" x="567"/>
        <item m="1" x="437"/>
        <item m="1" x="197"/>
        <item m="1" x="372"/>
        <item m="1" x="462"/>
        <item m="1" x="430"/>
        <item m="1" x="424"/>
        <item m="1" x="507"/>
        <item m="1" x="151"/>
        <item m="1" x="562"/>
        <item m="1" x="607"/>
        <item m="1" x="653"/>
        <item m="1" x="185"/>
        <item m="1" x="620"/>
        <item m="1" x="544"/>
        <item m="1" x="619"/>
        <item m="1" x="441"/>
        <item m="1" x="302"/>
        <item m="1" x="157"/>
        <item m="1" x="482"/>
        <item m="1" x="636"/>
        <item m="1" x="277"/>
        <item m="1" x="475"/>
        <item m="1" x="612"/>
        <item m="1" x="190"/>
        <item m="1" x="257"/>
        <item m="1" x="312"/>
        <item m="1" x="163"/>
        <item m="1" x="513"/>
        <item m="1" x="628"/>
        <item m="1" x="438"/>
        <item m="1" x="181"/>
        <item m="1" x="465"/>
        <item m="1" x="453"/>
        <item m="1" x="297"/>
        <item m="1" x="519"/>
        <item m="1" x="558"/>
        <item m="1" x="377"/>
        <item m="1" x="266"/>
        <item m="1" x="413"/>
        <item m="1" x="470"/>
        <item m="1" x="622"/>
        <item m="1" x="605"/>
        <item m="1" x="169"/>
        <item m="1" x="164"/>
        <item m="1" x="593"/>
        <item m="1" x="635"/>
        <item m="1" x="142"/>
        <item m="1" x="248"/>
        <item m="1" x="178"/>
        <item m="1" x="367"/>
        <item m="1" x="320"/>
        <item m="1" x="414"/>
        <item m="1" x="381"/>
        <item m="1" x="356"/>
        <item m="1" x="467"/>
        <item m="1" x="373"/>
        <item m="1" x="279"/>
        <item m="1" x="225"/>
        <item m="1" x="409"/>
        <item m="1" x="624"/>
        <item m="1" x="366"/>
        <item m="1" x="611"/>
        <item m="1" x="153"/>
        <item m="1" x="526"/>
        <item m="1" x="503"/>
        <item m="1" x="351"/>
        <item m="1" x="582"/>
        <item m="1" x="446"/>
        <item m="1" x="165"/>
        <item m="1" x="237"/>
        <item m="1" x="577"/>
        <item m="1" x="161"/>
        <item m="1" x="405"/>
        <item m="1" x="664"/>
        <item m="1" x="487"/>
        <item m="1" x="365"/>
        <item m="1" x="501"/>
        <item m="1" x="239"/>
        <item m="1" x="640"/>
        <item m="1" x="199"/>
        <item m="1" x="131"/>
        <item m="1" x="253"/>
        <item m="1" x="291"/>
        <item m="1" x="241"/>
        <item m="1" x="497"/>
        <item m="1" x="243"/>
        <item m="1" x="352"/>
        <item m="1" x="560"/>
        <item m="1" x="193"/>
        <item m="1" x="337"/>
        <item m="1" x="641"/>
        <item m="1" x="598"/>
        <item m="1" x="325"/>
        <item m="1" x="191"/>
        <item m="1" x="168"/>
        <item m="1" x="213"/>
        <item m="1" x="374"/>
        <item m="1" x="572"/>
        <item m="1" x="594"/>
        <item m="1" x="360"/>
        <item m="1" x="236"/>
        <item m="1" x="456"/>
        <item m="1" x="601"/>
        <item m="1" x="395"/>
        <item m="1" x="209"/>
        <item m="1" x="133"/>
        <item m="1" x="540"/>
        <item m="1" x="512"/>
        <item m="1" x="298"/>
        <item m="1" x="516"/>
        <item m="1" x="362"/>
        <item m="1" x="149"/>
        <item m="1" x="380"/>
        <item m="1" x="662"/>
        <item m="1" x="336"/>
        <item m="1" x="258"/>
        <item m="1" x="247"/>
        <item m="1" x="418"/>
        <item m="1" x="138"/>
        <item m="1" x="546"/>
        <item m="1" x="187"/>
        <item m="1" x="505"/>
        <item m="1" x="426"/>
        <item m="1" x="436"/>
        <item m="1" x="617"/>
        <item m="1" x="135"/>
        <item m="1" x="484"/>
        <item m="1" x="267"/>
        <item m="1" x="574"/>
        <item m="1" x="278"/>
        <item m="1" x="528"/>
        <item m="1" x="171"/>
        <item m="1" x="515"/>
        <item m="1" x="308"/>
        <item m="1" x="299"/>
        <item m="1" x="375"/>
        <item m="1" x="273"/>
        <item m="1" x="415"/>
        <item m="1" x="233"/>
        <item m="1" x="174"/>
        <item m="1" x="468"/>
        <item m="1" x="600"/>
        <item m="1" x="489"/>
        <item m="1" x="364"/>
        <item m="1" x="287"/>
        <item m="1" x="144"/>
        <item m="1" x="328"/>
        <item m="1" x="286"/>
        <item m="1" x="159"/>
        <item m="1" x="578"/>
        <item m="1" x="556"/>
        <item m="1" x="392"/>
        <item m="1" x="644"/>
        <item m="1" x="443"/>
        <item m="1" x="246"/>
        <item m="1" x="387"/>
        <item m="1" x="631"/>
        <item m="1" x="261"/>
        <item m="1" x="206"/>
        <item m="1" x="242"/>
        <item m="1" x="655"/>
        <item m="1" x="255"/>
        <item m="1" x="623"/>
        <item m="1" x="402"/>
        <item m="1" x="406"/>
        <item m="1" x="588"/>
        <item m="1" x="450"/>
        <item m="1" x="132"/>
        <item m="1" x="569"/>
        <item m="1" x="294"/>
        <item m="1" x="172"/>
        <item m="1" x="586"/>
        <item m="1" x="145"/>
        <item m="1" x="361"/>
        <item m="1" x="474"/>
        <item m="1" x="499"/>
        <item m="1" x="521"/>
        <item m="1" x="285"/>
        <item m="1" x="326"/>
        <item m="1" x="317"/>
        <item m="1" x="613"/>
        <item m="1" x="621"/>
        <item m="1" x="417"/>
        <item m="1" x="305"/>
        <item m="1" x="245"/>
        <item m="1" x="464"/>
        <item m="1" x="658"/>
        <item m="1" x="434"/>
        <item m="1" x="615"/>
        <item m="1" x="288"/>
        <item m="1" x="223"/>
        <item m="1" x="249"/>
        <item m="1" x="608"/>
        <item m="1" x="478"/>
        <item m="1" x="455"/>
        <item m="1" x="570"/>
        <item m="1" x="451"/>
        <item m="1" x="379"/>
        <item m="1" x="141"/>
        <item m="1" x="660"/>
        <item x="63"/>
        <item m="1" x="650"/>
        <item m="1" x="408"/>
        <item m="1" x="182"/>
        <item m="1" x="616"/>
        <item m="1" x="345"/>
        <item m="1" x="493"/>
        <item m="1" x="670"/>
        <item m="1" x="290"/>
        <item m="1" x="539"/>
        <item m="1" x="559"/>
        <item m="1" x="457"/>
        <item m="1" x="606"/>
        <item m="1" x="331"/>
        <item m="1" x="491"/>
        <item m="1" x="303"/>
        <item m="1" x="663"/>
        <item m="1" x="473"/>
        <item m="1" x="654"/>
        <item m="1" x="609"/>
        <item m="1" x="407"/>
        <item m="1" x="669"/>
        <item m="1" x="597"/>
        <item m="1" x="557"/>
        <item m="1" x="571"/>
        <item m="1" x="220"/>
        <item m="1" x="179"/>
        <item m="1" x="422"/>
        <item m="1" x="583"/>
        <item m="1" x="353"/>
        <item m="1" x="244"/>
        <item m="1" x="538"/>
        <item m="1" x="584"/>
        <item m="1" x="517"/>
        <item m="1" x="376"/>
        <item m="1" x="645"/>
        <item m="1" x="150"/>
        <item m="1" x="281"/>
        <item m="1" x="429"/>
        <item m="1" x="196"/>
        <item m="1" x="472"/>
        <item m="1" x="592"/>
        <item m="1" x="423"/>
        <item m="1" x="403"/>
        <item m="1" x="579"/>
        <item m="1" x="596"/>
        <item m="1" x="205"/>
        <item m="1" x="175"/>
        <item m="1" x="399"/>
        <item m="1" x="221"/>
        <item m="1" x="329"/>
        <item m="1" x="531"/>
        <item m="1" x="469"/>
        <item m="1" x="332"/>
        <item m="1" x="306"/>
        <item m="1" x="143"/>
        <item m="1" x="269"/>
        <item m="1" x="216"/>
        <item m="1" x="270"/>
        <item m="1" x="276"/>
        <item m="1" x="648"/>
        <item m="1" x="523"/>
        <item m="1" x="618"/>
        <item m="1" x="386"/>
        <item m="1" x="495"/>
        <item m="1" x="555"/>
        <item m="1" x="200"/>
        <item m="1" x="420"/>
        <item m="1" x="445"/>
        <item m="1" x="549"/>
        <item m="1" x="211"/>
        <item m="1" x="173"/>
        <item m="1" x="344"/>
        <item m="1" x="632"/>
        <item m="1" x="327"/>
        <item m="1" x="502"/>
        <item m="1" x="295"/>
        <item m="1" x="316"/>
        <item m="1" x="460"/>
        <item m="1" x="354"/>
        <item m="1" x="492"/>
        <item m="1" x="479"/>
        <item m="1" x="271"/>
        <item m="1" x="652"/>
        <item m="1" x="194"/>
        <item m="1" x="509"/>
        <item m="1" x="268"/>
        <item m="1" x="293"/>
        <item m="1" x="224"/>
        <item m="1" x="421"/>
        <item m="1" x="184"/>
        <item m="1" x="348"/>
        <item m="1" x="384"/>
        <item m="1" x="536"/>
        <item m="1" x="537"/>
        <item m="1" x="310"/>
        <item m="1" x="488"/>
        <item m="1" x="543"/>
        <item m="1" x="419"/>
        <item m="1" x="140"/>
        <item m="1" x="300"/>
        <item m="1" x="217"/>
        <item m="1" x="139"/>
        <item m="1" x="481"/>
        <item m="1" x="238"/>
        <item m="1" x="155"/>
        <item m="1" x="535"/>
        <item m="1" x="452"/>
        <item m="1" x="232"/>
        <item m="1" x="318"/>
        <item m="1" x="602"/>
        <item m="1" x="166"/>
        <item m="1" x="383"/>
        <item m="1" x="272"/>
        <item m="1" x="292"/>
        <item m="1" x="476"/>
        <item m="1" x="651"/>
        <item m="1" x="447"/>
        <item m="1" x="346"/>
        <item m="1" x="565"/>
        <item m="1" x="633"/>
        <item m="1" x="603"/>
        <item m="1" x="466"/>
        <item m="1" x="260"/>
        <item m="1" x="152"/>
        <item m="1" x="665"/>
        <item m="1" x="449"/>
        <item m="1" x="667"/>
        <item m="1" x="518"/>
        <item m="1" x="629"/>
        <item m="1" x="448"/>
        <item m="1" x="201"/>
        <item m="1" x="547"/>
        <item m="1" x="322"/>
        <item m="1" x="228"/>
        <item m="1" x="510"/>
        <item m="1" x="514"/>
        <item m="1" x="369"/>
        <item m="1" x="398"/>
        <item m="1" x="274"/>
        <item m="1" x="214"/>
        <item m="1" x="330"/>
        <item m="1" x="148"/>
        <item m="1" x="304"/>
        <item m="1" x="393"/>
        <item m="1" x="541"/>
        <item m="1" x="496"/>
        <item m="1" x="350"/>
        <item m="1" x="637"/>
        <item m="1" x="397"/>
        <item m="1" x="192"/>
        <item m="1" x="180"/>
        <item m="1" x="659"/>
        <item m="1" x="250"/>
        <item m="1" x="334"/>
        <item m="1" x="262"/>
        <item m="1" x="525"/>
        <item m="1" x="634"/>
        <item m="1" x="339"/>
        <item m="1" x="136"/>
        <item m="1" x="343"/>
        <item m="1" x="626"/>
        <item m="1" x="575"/>
        <item m="1" x="204"/>
        <item m="1" x="229"/>
        <item m="1" x="321"/>
        <item m="1" x="435"/>
        <item m="1" x="642"/>
        <item m="1" x="431"/>
        <item m="1" x="342"/>
        <item m="1" x="461"/>
        <item m="1" x="183"/>
        <item m="1" x="638"/>
        <item m="1" x="485"/>
        <item m="1" x="195"/>
        <item m="1" x="500"/>
        <item m="1" x="564"/>
        <item m="1" x="254"/>
        <item m="1" x="76"/>
        <item m="1" x="471"/>
        <item m="1" x="378"/>
        <item m="1" x="643"/>
        <item m="1" x="301"/>
        <item m="1" x="524"/>
        <item m="1" x="400"/>
        <item m="1" x="548"/>
        <item m="1" x="311"/>
        <item m="1" x="661"/>
        <item m="1" x="319"/>
        <item m="1" x="458"/>
        <item m="1" x="231"/>
        <item m="1" x="227"/>
        <item m="1" x="433"/>
        <item m="1" x="410"/>
        <item m="1" x="566"/>
        <item m="1" x="186"/>
        <item x="28"/>
        <item m="1" x="391"/>
        <item m="1" x="576"/>
        <item m="1" x="215"/>
        <item m="1" x="563"/>
        <item m="1" x="604"/>
        <item m="1" x="389"/>
        <item m="1" x="444"/>
        <item m="1" x="522"/>
        <item m="1" x="309"/>
        <item m="1" x="432"/>
        <item m="1" x="355"/>
        <item m="1" x="335"/>
        <item m="1" x="529"/>
        <item m="1" x="459"/>
        <item m="1" x="590"/>
        <item m="1" x="160"/>
        <item m="1" x="265"/>
        <item m="1" x="147"/>
        <item m="1" x="581"/>
        <item m="1" x="137"/>
        <item m="1" x="439"/>
        <item m="1" x="289"/>
        <item m="1" x="370"/>
        <item m="1" x="234"/>
        <item m="1" x="207"/>
        <item m="1" x="177"/>
        <item m="1" x="627"/>
        <item m="1" x="490"/>
        <item m="1" x="333"/>
        <item m="1" x="280"/>
        <item m="1" x="494"/>
        <item m="1" x="463"/>
        <item m="1" x="504"/>
        <item m="1" x="357"/>
        <item m="1" x="128"/>
        <item m="1" x="649"/>
        <item m="1" x="666"/>
        <item m="1" x="283"/>
        <item m="1" x="263"/>
        <item m="1" x="610"/>
        <item m="1" x="568"/>
        <item m="1" x="630"/>
        <item m="1" x="162"/>
        <item m="1" x="394"/>
        <item m="1" x="545"/>
        <item m="1" x="656"/>
        <item m="1" x="486"/>
        <item m="1" x="639"/>
        <item m="1" x="553"/>
        <item m="1" x="454"/>
        <item m="1" x="585"/>
        <item m="1" x="511"/>
        <item m="1" x="533"/>
        <item m="1" x="520"/>
        <item m="1" x="542"/>
        <item m="1" x="527"/>
        <item m="1" x="218"/>
        <item m="1" x="614"/>
        <item m="1" x="208"/>
        <item m="1" x="315"/>
        <item m="1" x="251"/>
        <item m="1" x="368"/>
        <item m="1" x="170"/>
        <item m="1" x="483"/>
        <item m="1" x="226"/>
        <item m="1" x="235"/>
        <item m="1" x="202"/>
        <item m="1" x="68"/>
        <item m="1" x="69"/>
        <item m="1" x="70"/>
        <item m="1" x="71"/>
        <item m="1" x="72"/>
        <item m="1" x="73"/>
        <item m="1" x="74"/>
        <item m="1" x="75"/>
        <item m="1" x="77"/>
        <item m="1" x="78"/>
        <item m="1" x="79"/>
        <item m="1" x="80"/>
        <item m="1" x="81"/>
        <item m="1" x="176"/>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313"/>
        <item m="1" x="442"/>
        <item m="1" x="117"/>
        <item x="52"/>
        <item m="1" x="118"/>
        <item m="1" x="119"/>
        <item m="1" x="120"/>
        <item m="1" x="121"/>
        <item m="1" x="122"/>
        <item m="1" x="123"/>
        <item m="1" x="124"/>
        <item m="1" x="125"/>
        <item m="1" x="126"/>
        <item m="1" x="127"/>
        <item m="1" x="530"/>
        <item m="1" x="129"/>
        <item m="1" x="115"/>
        <item m="1" x="116"/>
        <item m="1" x="65"/>
        <item x="1"/>
        <item x="2"/>
        <item x="3"/>
        <item x="4"/>
        <item x="5"/>
        <item x="6"/>
        <item x="7"/>
        <item x="8"/>
        <item x="9"/>
        <item x="10"/>
        <item x="11"/>
        <item x="12"/>
        <item x="13"/>
        <item x="15"/>
        <item x="16"/>
        <item x="17"/>
        <item x="18"/>
        <item x="19"/>
        <item x="20"/>
        <item x="21"/>
        <item x="22"/>
        <item x="23"/>
        <item x="24"/>
        <item x="25"/>
        <item x="26"/>
        <item x="27"/>
        <item x="29"/>
        <item x="30"/>
        <item x="31"/>
        <item x="32"/>
        <item x="33"/>
        <item x="34"/>
        <item x="35"/>
        <item x="36"/>
        <item x="37"/>
        <item x="38"/>
        <item x="39"/>
        <item x="40"/>
        <item x="41"/>
        <item x="42"/>
        <item x="43"/>
        <item x="44"/>
        <item x="45"/>
        <item x="46"/>
        <item x="47"/>
        <item x="48"/>
        <item m="1" x="66"/>
        <item m="1" x="67"/>
        <item x="51"/>
        <item x="53"/>
        <item x="54"/>
        <item x="55"/>
        <item x="56"/>
        <item x="57"/>
        <item x="58"/>
        <item x="59"/>
        <item x="60"/>
        <item x="61"/>
        <item x="62"/>
        <item x="64"/>
        <item x="0"/>
        <item x="49"/>
        <item x="50"/>
      </items>
    </pivotField>
    <pivotField axis="axisRow" compact="0" outline="0" subtotalTop="0" showAll="0" includeNewItemsInFilter="1" defaultSubtotal="0">
      <items count="670">
        <item m="1" x="422"/>
        <item m="1" x="483"/>
        <item m="1" x="225"/>
        <item m="1" x="510"/>
        <item m="1" x="555"/>
        <item x="14"/>
        <item m="1" x="193"/>
        <item m="1" x="263"/>
        <item m="1" x="190"/>
        <item m="1" x="374"/>
        <item m="1" x="618"/>
        <item m="1" x="307"/>
        <item m="1" x="637"/>
        <item m="1" x="657"/>
        <item m="1" x="143"/>
        <item m="1" x="595"/>
        <item m="1" x="237"/>
        <item m="1" x="303"/>
        <item m="1" x="514"/>
        <item m="1" x="217"/>
        <item m="1" x="528"/>
        <item m="1" x="188"/>
        <item m="1" x="352"/>
        <item m="1" x="232"/>
        <item m="1" x="205"/>
        <item m="1" x="339"/>
        <item m="1" x="630"/>
        <item m="1" x="406"/>
        <item m="1" x="600"/>
        <item m="1" x="629"/>
        <item m="1" x="260"/>
        <item m="1" x="478"/>
        <item m="1" x="266"/>
        <item m="1" x="295"/>
        <item m="1" x="590"/>
        <item m="1" x="211"/>
        <item m="1" x="668"/>
        <item m="1" x="131"/>
        <item m="1" x="435"/>
        <item m="1" x="620"/>
        <item m="1" x="340"/>
        <item m="1" x="258"/>
        <item m="1" x="506"/>
        <item m="1" x="391"/>
        <item m="1" x="268"/>
        <item m="1" x="608"/>
        <item m="1" x="538"/>
        <item m="1" x="145"/>
        <item m="1" x="322"/>
        <item m="1" x="259"/>
        <item m="1" x="343"/>
        <item m="1" x="493"/>
        <item m="1" x="554"/>
        <item m="1" x="436"/>
        <item m="1" x="198"/>
        <item m="1" x="168"/>
        <item m="1" x="246"/>
        <item m="1" x="305"/>
        <item m="1" x="248"/>
        <item m="1" x="516"/>
        <item m="1" x="133"/>
        <item m="1" x="504"/>
        <item m="1" x="178"/>
        <item m="1" x="192"/>
        <item m="1" x="560"/>
        <item m="1" x="503"/>
        <item m="1" x="462"/>
        <item m="1" x="206"/>
        <item m="1" x="388"/>
        <item m="1" x="652"/>
        <item m="1" x="415"/>
        <item m="1" x="315"/>
        <item m="1" x="195"/>
        <item m="1" x="452"/>
        <item m="1" x="230"/>
        <item m="1" x="285"/>
        <item m="1" x="287"/>
        <item m="1" x="443"/>
        <item m="1" x="622"/>
        <item m="1" x="359"/>
        <item m="1" x="466"/>
        <item m="1" x="346"/>
        <item m="1" x="426"/>
        <item m="1" x="484"/>
        <item m="1" x="177"/>
        <item m="1" x="325"/>
        <item m="1" x="251"/>
        <item m="1" x="329"/>
        <item m="1" x="442"/>
        <item m="1" x="364"/>
        <item m="1" x="552"/>
        <item m="1" x="655"/>
        <item m="1" x="638"/>
        <item m="1" x="578"/>
        <item m="1" x="665"/>
        <item m="1" x="471"/>
        <item m="1" x="191"/>
        <item m="1" x="601"/>
        <item m="1" x="337"/>
        <item m="1" x="160"/>
        <item m="1" x="321"/>
        <item m="1" x="147"/>
        <item m="1" x="345"/>
        <item m="1" x="249"/>
        <item m="1" x="500"/>
        <item m="1" x="272"/>
        <item m="1" x="644"/>
        <item m="1" x="155"/>
        <item m="1" x="342"/>
        <item m="1" x="667"/>
        <item m="1" x="76"/>
        <item m="1" x="278"/>
        <item m="1" x="267"/>
        <item m="1" x="353"/>
        <item m="1" x="449"/>
        <item m="1" x="547"/>
        <item m="1" x="666"/>
        <item m="1" x="445"/>
        <item m="1" x="148"/>
        <item m="1" x="482"/>
        <item m="1" x="525"/>
        <item m="1" x="170"/>
        <item m="1" x="643"/>
        <item m="1" x="505"/>
        <item m="1" x="387"/>
        <item m="1" x="417"/>
        <item m="1" x="140"/>
        <item m="1" x="164"/>
        <item m="1" x="616"/>
        <item m="1" x="169"/>
        <item m="1" x="645"/>
        <item m="1" x="636"/>
        <item m="1" x="581"/>
        <item m="1" x="530"/>
        <item m="1" x="607"/>
        <item m="1" x="593"/>
        <item m="1" x="447"/>
        <item m="1" x="507"/>
        <item m="1" x="440"/>
        <item m="1" x="598"/>
        <item m="1" x="227"/>
        <item m="1" x="252"/>
        <item m="1" x="603"/>
        <item m="1" x="604"/>
        <item m="1" x="398"/>
        <item m="1" x="273"/>
        <item m="1" x="189"/>
        <item m="1" x="414"/>
        <item m="1" x="270"/>
        <item m="1" x="202"/>
        <item m="1" x="158"/>
        <item m="1" x="335"/>
        <item m="1" x="651"/>
        <item m="1" x="549"/>
        <item m="1" x="222"/>
        <item m="1" x="421"/>
        <item m="1" x="558"/>
        <item m="1" x="384"/>
        <item m="1" x="446"/>
        <item m="1" x="306"/>
        <item m="1" x="556"/>
        <item m="1" x="420"/>
        <item m="1" x="569"/>
        <item m="1" x="477"/>
        <item m="1" x="481"/>
        <item m="1" x="653"/>
        <item m="1" x="540"/>
        <item m="1" x="634"/>
        <item m="1" x="448"/>
        <item m="1" x="573"/>
        <item m="1" x="649"/>
        <item m="1" x="264"/>
        <item m="1" x="146"/>
        <item m="1" x="348"/>
        <item m="1" x="210"/>
        <item m="1" x="275"/>
        <item m="1" x="542"/>
        <item m="1" x="565"/>
        <item m="1" x="286"/>
        <item m="1" x="255"/>
        <item m="1" x="280"/>
        <item m="1" x="334"/>
        <item m="1" x="524"/>
        <item m="1" x="439"/>
        <item m="1" x="567"/>
        <item m="1" x="301"/>
        <item m="1" x="430"/>
        <item m="1" x="585"/>
        <item m="1" x="405"/>
        <item m="1" x="614"/>
        <item m="1" x="196"/>
        <item m="1" x="241"/>
        <item m="1" x="174"/>
        <item m="1" x="235"/>
        <item m="1" x="658"/>
        <item m="1" x="486"/>
        <item m="1" x="582"/>
        <item m="1" x="179"/>
        <item m="1" x="535"/>
        <item m="1" x="615"/>
        <item m="1" x="583"/>
        <item m="1" x="392"/>
        <item m="1" x="214"/>
        <item m="1" x="539"/>
        <item m="1" x="240"/>
        <item m="1" x="457"/>
        <item m="1" x="372"/>
        <item m="1" x="219"/>
        <item m="1" x="611"/>
        <item m="1" x="609"/>
        <item m="1" x="511"/>
        <item m="1" x="137"/>
        <item m="1" x="354"/>
        <item m="1" x="574"/>
        <item m="1" x="551"/>
        <item m="1" x="200"/>
        <item m="1" x="161"/>
        <item m="1" x="613"/>
        <item m="1" x="271"/>
        <item m="1" x="218"/>
        <item m="1" x="411"/>
        <item m="1" x="591"/>
        <item m="1" x="444"/>
        <item m="1" x="323"/>
        <item m="1" x="496"/>
        <item m="1" x="316"/>
        <item m="1" x="215"/>
        <item x="63"/>
        <item m="1" x="498"/>
        <item m="1" x="377"/>
        <item m="1" x="403"/>
        <item m="1" x="244"/>
        <item m="1" x="226"/>
        <item m="1" x="587"/>
        <item m="1" x="136"/>
        <item m="1" x="262"/>
        <item m="1" x="141"/>
        <item m="1" x="610"/>
        <item m="1" x="650"/>
        <item m="1" x="520"/>
        <item m="1" x="501"/>
        <item m="1" x="596"/>
        <item m="1" x="531"/>
        <item m="1" x="149"/>
        <item m="1" x="572"/>
        <item m="1" x="180"/>
        <item m="1" x="324"/>
        <item m="1" x="344"/>
        <item m="1" x="311"/>
        <item m="1" x="526"/>
        <item m="1" x="318"/>
        <item m="1" x="362"/>
        <item m="1" x="474"/>
        <item m="1" x="429"/>
        <item m="1" x="327"/>
        <item m="1" x="656"/>
        <item m="1" x="396"/>
        <item m="1" x="536"/>
        <item m="1" x="300"/>
        <item m="1" x="550"/>
        <item m="1" x="548"/>
        <item m="1" x="357"/>
        <item m="1" x="256"/>
        <item m="1" x="283"/>
        <item m="1" x="162"/>
        <item m="1" x="454"/>
        <item m="1" x="453"/>
        <item m="1" x="519"/>
        <item m="1" x="584"/>
        <item m="1" x="467"/>
        <item m="1" x="317"/>
        <item m="1" x="599"/>
        <item m="1" x="412"/>
        <item m="1" x="351"/>
        <item m="1" x="432"/>
        <item m="1" x="594"/>
        <item m="1" x="399"/>
        <item m="1" x="221"/>
        <item m="1" x="265"/>
        <item m="1" x="575"/>
        <item m="1" x="375"/>
        <item m="1" x="646"/>
        <item m="1" x="175"/>
        <item m="1" x="408"/>
        <item m="1" x="293"/>
        <item m="1" x="640"/>
        <item m="1" x="199"/>
        <item m="1" x="138"/>
        <item m="1" x="624"/>
        <item m="1" x="381"/>
        <item m="1" x="566"/>
        <item m="1" x="171"/>
        <item m="1" x="212"/>
        <item m="1" x="144"/>
        <item m="1" x="291"/>
        <item m="1" x="247"/>
        <item m="1" x="310"/>
        <item m="1" x="648"/>
        <item m="1" x="523"/>
        <item m="1" x="490"/>
        <item m="1" x="397"/>
        <item m="1" x="369"/>
        <item m="1" x="472"/>
        <item m="1" x="473"/>
        <item m="1" x="239"/>
        <item m="1" x="617"/>
        <item m="1" x="166"/>
        <item m="1" x="487"/>
        <item m="1" x="294"/>
        <item m="1" x="358"/>
        <item m="1" x="475"/>
        <item m="1" x="393"/>
        <item m="1" x="413"/>
        <item m="1" x="465"/>
        <item m="1" x="139"/>
        <item m="1" x="639"/>
        <item m="1" x="602"/>
        <item m="1" x="245"/>
        <item m="1" x="187"/>
        <item m="1" x="463"/>
        <item m="1" x="532"/>
        <item m="1" x="224"/>
        <item m="1" x="434"/>
        <item m="1" x="476"/>
        <item m="1" x="236"/>
        <item m="1" x="132"/>
        <item m="1" x="333"/>
        <item m="1" x="485"/>
        <item m="1" x="233"/>
        <item m="1" x="288"/>
        <item m="1" x="564"/>
        <item m="1" x="543"/>
        <item m="1" x="541"/>
        <item m="1" x="194"/>
        <item m="1" x="509"/>
        <item m="1" x="281"/>
        <item m="1" x="410"/>
        <item m="1" x="184"/>
        <item m="1" x="402"/>
        <item m="1" x="253"/>
        <item m="1" x="355"/>
        <item m="1" x="662"/>
        <item m="1" x="319"/>
        <item m="1" x="296"/>
        <item m="1" x="619"/>
        <item m="1" x="561"/>
        <item m="1" x="407"/>
        <item m="1" x="497"/>
        <item m="1" x="370"/>
        <item m="1" x="470"/>
        <item m="1" x="492"/>
        <item m="1" x="663"/>
        <item m="1" x="154"/>
        <item m="1" x="433"/>
        <item m="1" x="360"/>
        <item m="1" x="563"/>
        <item m="1" x="341"/>
        <item m="1" x="385"/>
        <item m="1" x="544"/>
        <item m="1" x="386"/>
        <item m="1" x="302"/>
        <item m="1" x="515"/>
        <item m="1" x="627"/>
        <item m="1" x="186"/>
        <item m="1" x="428"/>
        <item m="1" x="150"/>
        <item m="1" x="489"/>
        <item m="1" x="153"/>
        <item m="1" x="534"/>
        <item m="1" x="661"/>
        <item m="1" x="628"/>
        <item m="1" x="632"/>
        <item m="1" x="423"/>
        <item m="1" x="209"/>
        <item m="1" x="529"/>
        <item m="1" x="641"/>
        <item m="1" x="228"/>
        <item m="1" x="508"/>
        <item m="1" x="208"/>
        <item m="1" x="427"/>
        <item m="1" x="347"/>
        <item m="1" x="571"/>
        <item m="1" x="464"/>
        <item m="1" x="269"/>
        <item m="1" x="621"/>
        <item m="1" x="456"/>
        <item m="1" x="142"/>
        <item m="1" x="431"/>
        <item m="1" x="395"/>
        <item m="1" x="664"/>
        <item m="1" x="491"/>
        <item m="1" x="182"/>
        <item m="1" x="659"/>
        <item m="1" x="437"/>
        <item m="1" x="365"/>
        <item m="1" x="660"/>
        <item m="1" x="382"/>
        <item m="1" x="419"/>
        <item m="1" x="204"/>
        <item m="1" x="309"/>
        <item m="1" x="363"/>
        <item m="1" x="586"/>
        <item m="1" x="559"/>
        <item m="1" x="299"/>
        <item m="1" x="404"/>
        <item m="1" x="312"/>
        <item m="1" x="203"/>
        <item m="1" x="172"/>
        <item m="1" x="642"/>
        <item m="1" x="238"/>
        <item m="1" x="379"/>
        <item m="1" x="289"/>
        <item m="1" x="400"/>
        <item m="1" x="626"/>
        <item m="1" x="165"/>
        <item m="1" x="438"/>
        <item m="1" x="512"/>
        <item m="1" x="216"/>
        <item m="1" x="167"/>
        <item m="1" x="261"/>
        <item m="1" x="292"/>
        <item m="1" x="173"/>
        <item m="1" x="588"/>
        <item m="1" x="633"/>
        <item m="1" x="284"/>
        <item m="1" x="220"/>
        <item m="1" x="389"/>
        <item m="1" x="380"/>
        <item m="1" x="576"/>
        <item m="1" x="336"/>
        <item m="1" x="394"/>
        <item m="1" x="546"/>
        <item m="1" x="460"/>
        <item m="1" x="223"/>
        <item m="1" x="522"/>
        <item m="1" x="250"/>
        <item m="1" x="568"/>
        <item m="1" x="298"/>
        <item m="1" x="361"/>
        <item m="1" x="156"/>
        <item m="1" x="181"/>
        <item m="1" x="612"/>
        <item m="1" x="401"/>
        <item m="1" x="579"/>
        <item m="1" x="277"/>
        <item m="1" x="157"/>
        <item m="1" x="243"/>
        <item m="1" x="545"/>
        <item m="1" x="304"/>
        <item m="1" x="502"/>
        <item m="1" x="254"/>
        <item m="1" x="537"/>
        <item m="1" x="480"/>
        <item m="1" x="371"/>
        <item m="1" x="257"/>
        <item m="1" x="625"/>
        <item m="1" x="424"/>
        <item m="1" x="368"/>
        <item m="1" x="383"/>
        <item m="1" x="418"/>
        <item m="1" x="373"/>
        <item m="1" x="647"/>
        <item m="1" x="623"/>
        <item m="1" x="518"/>
        <item m="1" x="425"/>
        <item m="1" x="378"/>
        <item m="1" x="332"/>
        <item m="1" x="494"/>
        <item m="1" x="197"/>
        <item m="1" x="331"/>
        <item m="1" x="635"/>
        <item m="1" x="517"/>
        <item m="1" x="553"/>
        <item m="1" x="213"/>
        <item m="1" x="308"/>
        <item m="1" x="328"/>
        <item m="1" x="654"/>
        <item m="1" x="606"/>
        <item m="1" x="356"/>
        <item m="1" x="151"/>
        <item m="1" x="461"/>
        <item m="1" x="152"/>
        <item m="1" x="533"/>
        <item m="1" x="350"/>
        <item m="1" x="313"/>
        <item m="1" x="495"/>
        <item m="1" x="242"/>
        <item m="1" x="409"/>
        <item m="1" x="459"/>
        <item m="1" x="570"/>
        <item m="1" x="367"/>
        <item m="1" x="376"/>
        <item m="1" x="589"/>
        <item m="1" x="455"/>
        <item m="1" x="279"/>
        <item m="1" x="320"/>
        <item m="1" x="314"/>
        <item m="1" x="159"/>
        <item m="1" x="513"/>
        <item m="1" x="416"/>
        <item m="1" x="580"/>
        <item m="1" x="326"/>
        <item m="1" x="297"/>
        <item m="1" x="499"/>
        <item m="1" x="450"/>
        <item m="1" x="669"/>
        <item m="1" x="451"/>
        <item m="1" x="163"/>
        <item m="1" x="330"/>
        <item m="1" x="231"/>
        <item m="1" x="597"/>
        <item m="1" x="185"/>
        <item m="1" x="390"/>
        <item m="1" x="135"/>
        <item m="1" x="488"/>
        <item m="1" x="229"/>
        <item m="1" x="290"/>
        <item m="1" x="631"/>
        <item m="1" x="441"/>
        <item m="1" x="468"/>
        <item m="1" x="479"/>
        <item m="1" x="366"/>
        <item m="1" x="201"/>
        <item m="1" x="276"/>
        <item m="1" x="605"/>
        <item m="1" x="176"/>
        <item m="1" x="521"/>
        <item m="1" x="469"/>
        <item m="1" x="557"/>
        <item m="1" x="577"/>
        <item m="1" x="207"/>
        <item m="1" x="527"/>
        <item m="1" x="338"/>
        <item m="1" x="282"/>
        <item m="1" x="562"/>
        <item m="1" x="183"/>
        <item m="1" x="349"/>
        <item m="1" x="234"/>
        <item m="1" x="68"/>
        <item m="1" x="69"/>
        <item m="1" x="70"/>
        <item m="1" x="71"/>
        <item m="1" x="72"/>
        <item m="1" x="73"/>
        <item m="1" x="74"/>
        <item m="1" x="75"/>
        <item m="1" x="77"/>
        <item m="1" x="78"/>
        <item m="1" x="79"/>
        <item m="1" x="80"/>
        <item m="1" x="81"/>
        <item m="1" x="134"/>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458"/>
        <item m="1" x="274"/>
        <item m="1" x="117"/>
        <item m="1" x="118"/>
        <item m="1" x="119"/>
        <item m="1" x="120"/>
        <item m="1" x="121"/>
        <item m="1" x="122"/>
        <item m="1" x="123"/>
        <item m="1" x="124"/>
        <item m="1" x="125"/>
        <item m="1" x="126"/>
        <item m="1" x="127"/>
        <item m="1" x="128"/>
        <item m="1" x="129"/>
        <item m="1" x="592"/>
        <item m="1" x="130"/>
        <item m="1" x="115"/>
        <item m="1" x="116"/>
        <item m="1" x="65"/>
        <item x="1"/>
        <item x="2"/>
        <item x="3"/>
        <item x="4"/>
        <item x="5"/>
        <item x="6"/>
        <item x="7"/>
        <item x="8"/>
        <item x="9"/>
        <item x="10"/>
        <item x="11"/>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m="1" x="66"/>
        <item m="1" x="67"/>
        <item x="51"/>
        <item x="52"/>
        <item x="53"/>
        <item x="54"/>
        <item x="55"/>
        <item x="56"/>
        <item x="57"/>
        <item x="58"/>
        <item x="59"/>
        <item x="60"/>
        <item x="61"/>
        <item x="62"/>
        <item x="64"/>
        <item x="0"/>
        <item x="49"/>
        <item x="50"/>
      </items>
    </pivotField>
    <pivotField dataField="1" compact="0" numFmtId="165" outline="0" subtotalTop="0" showAll="0" includeNewItemsInFilter="1"/>
  </pivotFields>
  <rowFields count="6">
    <field x="0"/>
    <field x="1"/>
    <field x="2"/>
    <field x="3"/>
    <field x="4"/>
    <field x="5"/>
  </rowFields>
  <rowItems count="97">
    <i>
      <x/>
      <x/>
      <x/>
      <x/>
      <x v="668"/>
      <x v="667"/>
    </i>
    <i r="3">
      <x v="1"/>
      <x v="608"/>
      <x v="605"/>
    </i>
    <i r="3">
      <x v="2"/>
      <x v="609"/>
      <x v="606"/>
    </i>
    <i r="3">
      <x v="3"/>
      <x v="610"/>
      <x v="607"/>
    </i>
    <i r="3">
      <x v="4"/>
      <x v="611"/>
      <x v="608"/>
    </i>
    <i t="default" r="2">
      <x/>
    </i>
    <i r="2">
      <x v="1"/>
      <x/>
      <x v="612"/>
      <x v="609"/>
    </i>
    <i r="3">
      <x v="1"/>
      <x v="613"/>
      <x v="610"/>
    </i>
    <i r="3">
      <x v="2"/>
      <x v="614"/>
      <x v="611"/>
    </i>
    <i r="3">
      <x v="3"/>
      <x v="615"/>
      <x v="612"/>
    </i>
    <i r="3">
      <x v="4"/>
      <x v="616"/>
      <x v="613"/>
    </i>
    <i t="default" r="2">
      <x v="1"/>
    </i>
    <i r="1">
      <x v="1"/>
      <x/>
      <x/>
      <x v="617"/>
      <x v="614"/>
    </i>
    <i r="3">
      <x v="1"/>
      <x v="618"/>
      <x v="615"/>
    </i>
    <i r="3">
      <x v="2"/>
      <x v="619"/>
      <x v="616"/>
    </i>
    <i r="3">
      <x v="3"/>
      <x v="620"/>
      <x v="617"/>
    </i>
    <i r="3">
      <x v="4"/>
      <x v="5"/>
      <x v="5"/>
    </i>
    <i t="default" r="2">
      <x/>
    </i>
    <i r="2">
      <x v="1"/>
      <x/>
      <x v="621"/>
      <x v="618"/>
    </i>
    <i r="3">
      <x v="1"/>
      <x v="622"/>
      <x v="619"/>
    </i>
    <i r="3">
      <x v="2"/>
      <x v="623"/>
      <x v="620"/>
    </i>
    <i r="3">
      <x v="3"/>
      <x v="624"/>
      <x v="621"/>
    </i>
    <i r="3">
      <x v="4"/>
      <x v="5"/>
      <x v="5"/>
    </i>
    <i t="default" r="2">
      <x v="1"/>
    </i>
    <i r="1">
      <x v="2"/>
      <x/>
      <x/>
      <x v="625"/>
      <x v="622"/>
    </i>
    <i r="3">
      <x v="1"/>
      <x v="626"/>
      <x v="623"/>
    </i>
    <i r="3">
      <x v="2"/>
      <x v="627"/>
      <x v="624"/>
    </i>
    <i r="3">
      <x v="3"/>
      <x v="628"/>
      <x v="625"/>
    </i>
    <i r="3">
      <x v="4"/>
      <x v="629"/>
      <x v="626"/>
    </i>
    <i t="default" r="2">
      <x/>
    </i>
    <i r="2">
      <x v="1"/>
      <x/>
      <x v="630"/>
      <x v="627"/>
    </i>
    <i r="3">
      <x v="1"/>
      <x v="631"/>
      <x v="628"/>
    </i>
    <i r="3">
      <x v="2"/>
      <x v="632"/>
      <x v="629"/>
    </i>
    <i r="3">
      <x v="3"/>
      <x v="633"/>
      <x v="630"/>
    </i>
    <i r="3">
      <x v="4"/>
      <x v="474"/>
      <x v="631"/>
    </i>
    <i t="default" r="2">
      <x v="1"/>
    </i>
    <i r="1">
      <x v="3"/>
      <x/>
      <x/>
      <x v="634"/>
      <x v="632"/>
    </i>
    <i r="3">
      <x v="1"/>
      <x v="635"/>
      <x v="633"/>
    </i>
    <i r="3">
      <x v="2"/>
      <x v="636"/>
      <x v="634"/>
    </i>
    <i r="3">
      <x v="3"/>
      <x v="637"/>
      <x v="635"/>
    </i>
    <i r="3">
      <x v="4"/>
      <x v="638"/>
      <x v="636"/>
    </i>
    <i t="default" r="2">
      <x/>
    </i>
    <i r="2">
      <x v="1"/>
      <x/>
      <x v="639"/>
      <x v="637"/>
    </i>
    <i r="3">
      <x v="1"/>
      <x v="640"/>
      <x v="638"/>
    </i>
    <i r="3">
      <x v="2"/>
      <x v="641"/>
      <x v="639"/>
    </i>
    <i r="3">
      <x v="3"/>
      <x v="642"/>
      <x v="640"/>
    </i>
    <i r="3">
      <x v="4"/>
      <x v="643"/>
      <x v="641"/>
    </i>
    <i t="default" r="2">
      <x v="1"/>
    </i>
    <i r="1">
      <x v="4"/>
      <x/>
      <x/>
      <x v="644"/>
      <x v="642"/>
    </i>
    <i r="3">
      <x v="1"/>
      <x v="645"/>
      <x v="643"/>
    </i>
    <i r="3">
      <x v="2"/>
      <x v="646"/>
      <x v="644"/>
    </i>
    <i r="3">
      <x v="3"/>
      <x v="647"/>
      <x v="645"/>
    </i>
    <i r="3">
      <x v="4"/>
      <x v="648"/>
      <x v="646"/>
    </i>
    <i t="default" r="2">
      <x/>
    </i>
    <i r="2">
      <x v="1"/>
      <x/>
      <x v="649"/>
      <x v="647"/>
    </i>
    <i r="3">
      <x v="1"/>
      <x v="650"/>
      <x v="648"/>
    </i>
    <i r="3">
      <x v="2"/>
      <x v="651"/>
      <x v="649"/>
    </i>
    <i r="3">
      <x v="3"/>
      <x v="652"/>
      <x v="650"/>
    </i>
    <i r="3">
      <x v="4"/>
      <x v="653"/>
      <x v="651"/>
    </i>
    <i t="default" r="2">
      <x v="1"/>
    </i>
    <i r="1">
      <x v="5"/>
      <x/>
      <x/>
      <x v="5"/>
      <x v="5"/>
    </i>
    <i r="3">
      <x v="1"/>
      <x v="669"/>
      <x v="668"/>
    </i>
    <i r="3">
      <x v="2"/>
      <x v="670"/>
      <x v="669"/>
    </i>
    <i r="3">
      <x v="3"/>
      <x v="656"/>
      <x v="654"/>
    </i>
    <i r="3">
      <x v="4"/>
      <x v="592"/>
      <x v="655"/>
    </i>
    <i t="default" r="2">
      <x/>
    </i>
    <i r="2">
      <x v="1"/>
      <x/>
      <x v="5"/>
      <x v="5"/>
    </i>
    <i r="3">
      <x v="1"/>
      <x v="657"/>
      <x v="656"/>
    </i>
    <i r="3">
      <x v="2"/>
      <x v="658"/>
      <x v="657"/>
    </i>
    <i r="3">
      <x v="3"/>
      <x v="659"/>
      <x v="658"/>
    </i>
    <i r="3">
      <x v="4"/>
      <x v="5"/>
      <x v="5"/>
    </i>
    <i t="default" r="2">
      <x v="1"/>
    </i>
    <i r="1">
      <x v="6"/>
      <x/>
      <x/>
      <x v="5"/>
      <x v="5"/>
    </i>
    <i r="3">
      <x v="1"/>
      <x v="5"/>
      <x v="5"/>
    </i>
    <i r="3">
      <x v="2"/>
      <x v="660"/>
      <x v="659"/>
    </i>
    <i r="3">
      <x v="3"/>
      <x v="661"/>
      <x v="660"/>
    </i>
    <i r="3">
      <x v="4"/>
      <x v="662"/>
      <x v="661"/>
    </i>
    <i t="default" r="2">
      <x/>
    </i>
    <i r="2">
      <x v="1"/>
      <x/>
      <x v="5"/>
      <x v="5"/>
    </i>
    <i r="3">
      <x v="1"/>
      <x v="5"/>
      <x v="5"/>
    </i>
    <i r="3">
      <x v="2"/>
      <x v="663"/>
      <x v="662"/>
    </i>
    <i r="3">
      <x v="3"/>
      <x v="664"/>
      <x v="663"/>
    </i>
    <i r="3">
      <x v="4"/>
      <x v="665"/>
      <x v="664"/>
    </i>
    <i t="default" r="2">
      <x v="1"/>
    </i>
    <i r="1">
      <x v="7"/>
      <x/>
      <x/>
      <x v="666"/>
      <x v="665"/>
    </i>
    <i r="3">
      <x v="1"/>
      <x v="278"/>
      <x v="227"/>
    </i>
    <i r="3">
      <x v="2"/>
      <x v="5"/>
      <x v="5"/>
    </i>
    <i r="3">
      <x v="3"/>
      <x v="5"/>
      <x v="5"/>
    </i>
    <i r="3">
      <x v="4"/>
      <x v="5"/>
      <x v="5"/>
    </i>
    <i t="default" r="2">
      <x/>
    </i>
    <i r="2">
      <x v="1"/>
      <x/>
      <x v="667"/>
      <x v="666"/>
    </i>
    <i r="3">
      <x v="1"/>
      <x v="5"/>
      <x v="5"/>
    </i>
    <i r="3">
      <x v="2"/>
      <x v="5"/>
      <x v="5"/>
    </i>
    <i r="3">
      <x v="3"/>
      <x v="5"/>
      <x v="5"/>
    </i>
    <i r="3">
      <x v="4"/>
      <x v="5"/>
      <x v="5"/>
    </i>
    <i t="default" r="2">
      <x v="1"/>
    </i>
    <i t="default">
      <x/>
    </i>
  </rowItems>
  <colItems count="1">
    <i/>
  </colItems>
  <dataFields count="1">
    <dataField name="Sum of Total Student Count (FTE)" fld="6" baseField="0" baseItem="0"/>
  </dataFields>
  <formats count="98">
    <format dxfId="97">
      <pivotArea field="0" type="button" dataOnly="0" labelOnly="1" outline="0" axis="axisRow" fieldPosition="0"/>
    </format>
    <format dxfId="96">
      <pivotArea field="2" type="button" dataOnly="0" labelOnly="1" outline="0" axis="axisRow" fieldPosition="2"/>
    </format>
    <format dxfId="95">
      <pivotArea field="4" type="button" dataOnly="0" labelOnly="1" outline="0" axis="axisRow" fieldPosition="4"/>
    </format>
    <format dxfId="94">
      <pivotArea field="5" type="button" dataOnly="0" labelOnly="1" outline="0" axis="axisRow" fieldPosition="5"/>
    </format>
    <format dxfId="93">
      <pivotArea outline="0" fieldPosition="0"/>
    </format>
    <format dxfId="92">
      <pivotArea field="4" type="button" dataOnly="0" labelOnly="1" outline="0" axis="axisRow" fieldPosition="4"/>
    </format>
    <format dxfId="91">
      <pivotArea field="5" type="button" dataOnly="0" labelOnly="1" outline="0" axis="axisRow" fieldPosition="5"/>
    </format>
    <format dxfId="90">
      <pivotArea type="topRight" dataOnly="0" labelOnly="1" outline="0" fieldPosition="0"/>
    </format>
    <format dxfId="89">
      <pivotArea type="all" dataOnly="0" outline="0" fieldPosition="0"/>
    </format>
    <format dxfId="88">
      <pivotArea outline="0" fieldPosition="0"/>
    </format>
    <format dxfId="87">
      <pivotArea type="origin" dataOnly="0" labelOnly="1" outline="0" fieldPosition="0"/>
    </format>
    <format dxfId="86">
      <pivotArea type="topRight" dataOnly="0" labelOnly="1" outline="0" fieldPosition="0"/>
    </format>
    <format dxfId="85">
      <pivotArea field="0" type="button" dataOnly="0" labelOnly="1" outline="0" axis="axisRow" fieldPosition="0"/>
    </format>
    <format dxfId="84">
      <pivotArea field="1" type="button" dataOnly="0" labelOnly="1" outline="0" axis="axisRow" fieldPosition="1"/>
    </format>
    <format dxfId="83">
      <pivotArea field="2" type="button" dataOnly="0" labelOnly="1" outline="0" axis="axisRow" fieldPosition="2"/>
    </format>
    <format dxfId="82">
      <pivotArea field="3" type="button" dataOnly="0" labelOnly="1" outline="0" axis="axisRow" fieldPosition="3"/>
    </format>
    <format dxfId="81">
      <pivotArea field="4" type="button" dataOnly="0" labelOnly="1" outline="0" axis="axisRow" fieldPosition="4"/>
    </format>
    <format dxfId="80">
      <pivotArea field="5" type="button" dataOnly="0" labelOnly="1" outline="0" axis="axisRow" fieldPosition="5"/>
    </format>
    <format dxfId="79">
      <pivotArea dataOnly="0" labelOnly="1" outline="0" fieldPosition="0">
        <references count="1">
          <reference field="0" count="0"/>
        </references>
      </pivotArea>
    </format>
    <format dxfId="78">
      <pivotArea dataOnly="0" labelOnly="1" outline="0" fieldPosition="0">
        <references count="1">
          <reference field="0" count="0" defaultSubtotal="1"/>
        </references>
      </pivotArea>
    </format>
    <format dxfId="77">
      <pivotArea dataOnly="0" labelOnly="1" outline="0" fieldPosition="0">
        <references count="2">
          <reference field="0" count="0" selected="0"/>
          <reference field="1" count="0"/>
        </references>
      </pivotArea>
    </format>
    <format dxfId="76">
      <pivotArea dataOnly="0" labelOnly="1" outline="0" fieldPosition="0">
        <references count="3">
          <reference field="0" count="0" selected="0"/>
          <reference field="1" count="1" selected="0">
            <x v="0"/>
          </reference>
          <reference field="2" count="0"/>
        </references>
      </pivotArea>
    </format>
    <format dxfId="75">
      <pivotArea dataOnly="0" labelOnly="1" outline="0" fieldPosition="0">
        <references count="3">
          <reference field="0" count="0" selected="0"/>
          <reference field="1" count="1" selected="0">
            <x v="0"/>
          </reference>
          <reference field="2" count="0" defaultSubtotal="1"/>
        </references>
      </pivotArea>
    </format>
    <format dxfId="74">
      <pivotArea dataOnly="0" labelOnly="1" outline="0" fieldPosition="0">
        <references count="3">
          <reference field="0" count="0" selected="0"/>
          <reference field="1" count="1" selected="0">
            <x v="1"/>
          </reference>
          <reference field="2" count="0"/>
        </references>
      </pivotArea>
    </format>
    <format dxfId="73">
      <pivotArea dataOnly="0" labelOnly="1" outline="0" fieldPosition="0">
        <references count="3">
          <reference field="0" count="0" selected="0"/>
          <reference field="1" count="1" selected="0">
            <x v="1"/>
          </reference>
          <reference field="2" count="0" defaultSubtotal="1"/>
        </references>
      </pivotArea>
    </format>
    <format dxfId="72">
      <pivotArea dataOnly="0" labelOnly="1" outline="0" fieldPosition="0">
        <references count="3">
          <reference field="0" count="0" selected="0"/>
          <reference field="1" count="1" selected="0">
            <x v="2"/>
          </reference>
          <reference field="2" count="0"/>
        </references>
      </pivotArea>
    </format>
    <format dxfId="71">
      <pivotArea dataOnly="0" labelOnly="1" outline="0" fieldPosition="0">
        <references count="3">
          <reference field="0" count="0" selected="0"/>
          <reference field="1" count="1" selected="0">
            <x v="2"/>
          </reference>
          <reference field="2" count="0" defaultSubtotal="1"/>
        </references>
      </pivotArea>
    </format>
    <format dxfId="70">
      <pivotArea dataOnly="0" labelOnly="1" outline="0" fieldPosition="0">
        <references count="3">
          <reference field="0" count="0" selected="0"/>
          <reference field="1" count="1" selected="0">
            <x v="3"/>
          </reference>
          <reference field="2" count="0"/>
        </references>
      </pivotArea>
    </format>
    <format dxfId="69">
      <pivotArea dataOnly="0" labelOnly="1" outline="0" fieldPosition="0">
        <references count="3">
          <reference field="0" count="0" selected="0"/>
          <reference field="1" count="1" selected="0">
            <x v="3"/>
          </reference>
          <reference field="2" count="0" defaultSubtotal="1"/>
        </references>
      </pivotArea>
    </format>
    <format dxfId="68">
      <pivotArea dataOnly="0" labelOnly="1" outline="0" fieldPosition="0">
        <references count="3">
          <reference field="0" count="0" selected="0"/>
          <reference field="1" count="1" selected="0">
            <x v="4"/>
          </reference>
          <reference field="2" count="0"/>
        </references>
      </pivotArea>
    </format>
    <format dxfId="67">
      <pivotArea dataOnly="0" labelOnly="1" outline="0" fieldPosition="0">
        <references count="3">
          <reference field="0" count="0" selected="0"/>
          <reference field="1" count="1" selected="0">
            <x v="4"/>
          </reference>
          <reference field="2" count="0" defaultSubtotal="1"/>
        </references>
      </pivotArea>
    </format>
    <format dxfId="66">
      <pivotArea dataOnly="0" labelOnly="1" outline="0" fieldPosition="0">
        <references count="3">
          <reference field="0" count="0" selected="0"/>
          <reference field="1" count="1" selected="0">
            <x v="5"/>
          </reference>
          <reference field="2" count="0"/>
        </references>
      </pivotArea>
    </format>
    <format dxfId="65">
      <pivotArea dataOnly="0" labelOnly="1" outline="0" fieldPosition="0">
        <references count="3">
          <reference field="0" count="0" selected="0"/>
          <reference field="1" count="1" selected="0">
            <x v="5"/>
          </reference>
          <reference field="2" count="0" defaultSubtotal="1"/>
        </references>
      </pivotArea>
    </format>
    <format dxfId="64">
      <pivotArea dataOnly="0" labelOnly="1" outline="0" fieldPosition="0">
        <references count="3">
          <reference field="0" count="0" selected="0"/>
          <reference field="1" count="1" selected="0">
            <x v="6"/>
          </reference>
          <reference field="2" count="0"/>
        </references>
      </pivotArea>
    </format>
    <format dxfId="63">
      <pivotArea dataOnly="0" labelOnly="1" outline="0" fieldPosition="0">
        <references count="3">
          <reference field="0" count="0" selected="0"/>
          <reference field="1" count="1" selected="0">
            <x v="6"/>
          </reference>
          <reference field="2" count="0" defaultSubtotal="1"/>
        </references>
      </pivotArea>
    </format>
    <format dxfId="62">
      <pivotArea dataOnly="0" labelOnly="1" outline="0" fieldPosition="0">
        <references count="3">
          <reference field="0" count="0" selected="0"/>
          <reference field="1" count="1" selected="0">
            <x v="7"/>
          </reference>
          <reference field="2" count="0"/>
        </references>
      </pivotArea>
    </format>
    <format dxfId="61">
      <pivotArea dataOnly="0" labelOnly="1" outline="0" fieldPosition="0">
        <references count="3">
          <reference field="0" count="0" selected="0"/>
          <reference field="1" count="1" selected="0">
            <x v="7"/>
          </reference>
          <reference field="2" count="0" defaultSubtotal="1"/>
        </references>
      </pivotArea>
    </format>
    <format dxfId="60">
      <pivotArea type="topRight" dataOnly="0" labelOnly="1" outline="0" fieldPosition="0"/>
    </format>
    <format dxfId="59">
      <pivotArea type="all" dataOnly="0" outline="0" fieldPosition="0"/>
    </format>
    <format dxfId="58">
      <pivotArea outline="0" fieldPosition="0"/>
    </format>
    <format dxfId="57">
      <pivotArea type="origin" dataOnly="0" labelOnly="1" outline="0" fieldPosition="0"/>
    </format>
    <format dxfId="56">
      <pivotArea type="topRight" dataOnly="0" labelOnly="1" outline="0" fieldPosition="0"/>
    </format>
    <format dxfId="55">
      <pivotArea field="0" type="button" dataOnly="0" labelOnly="1" outline="0" axis="axisRow" fieldPosition="0"/>
    </format>
    <format dxfId="54">
      <pivotArea field="1" type="button" dataOnly="0" labelOnly="1" outline="0" axis="axisRow" fieldPosition="1"/>
    </format>
    <format dxfId="53">
      <pivotArea field="2" type="button" dataOnly="0" labelOnly="1" outline="0" axis="axisRow" fieldPosition="2"/>
    </format>
    <format dxfId="52">
      <pivotArea field="3" type="button" dataOnly="0" labelOnly="1" outline="0" axis="axisRow" fieldPosition="3"/>
    </format>
    <format dxfId="51">
      <pivotArea field="4" type="button" dataOnly="0" labelOnly="1" outline="0" axis="axisRow" fieldPosition="4"/>
    </format>
    <format dxfId="50">
      <pivotArea field="5" type="button" dataOnly="0" labelOnly="1" outline="0" axis="axisRow" fieldPosition="5"/>
    </format>
    <format dxfId="49">
      <pivotArea dataOnly="0" labelOnly="1" outline="0" fieldPosition="0">
        <references count="1">
          <reference field="0" count="0"/>
        </references>
      </pivotArea>
    </format>
    <format dxfId="48">
      <pivotArea dataOnly="0" labelOnly="1" outline="0" fieldPosition="0">
        <references count="1">
          <reference field="0" count="0" defaultSubtotal="1"/>
        </references>
      </pivotArea>
    </format>
    <format dxfId="47">
      <pivotArea dataOnly="0" labelOnly="1" outline="0" fieldPosition="0">
        <references count="2">
          <reference field="0" count="0" selected="0"/>
          <reference field="1" count="0"/>
        </references>
      </pivotArea>
    </format>
    <format dxfId="46">
      <pivotArea dataOnly="0" labelOnly="1" outline="0" fieldPosition="0">
        <references count="3">
          <reference field="0" count="0" selected="0"/>
          <reference field="1" count="1" selected="0">
            <x v="0"/>
          </reference>
          <reference field="2" count="0"/>
        </references>
      </pivotArea>
    </format>
    <format dxfId="45">
      <pivotArea dataOnly="0" labelOnly="1" outline="0" fieldPosition="0">
        <references count="3">
          <reference field="0" count="0" selected="0"/>
          <reference field="1" count="1" selected="0">
            <x v="0"/>
          </reference>
          <reference field="2" count="0" defaultSubtotal="1"/>
        </references>
      </pivotArea>
    </format>
    <format dxfId="44">
      <pivotArea dataOnly="0" labelOnly="1" outline="0" fieldPosition="0">
        <references count="3">
          <reference field="0" count="0" selected="0"/>
          <reference field="1" count="1" selected="0">
            <x v="1"/>
          </reference>
          <reference field="2" count="0"/>
        </references>
      </pivotArea>
    </format>
    <format dxfId="43">
      <pivotArea dataOnly="0" labelOnly="1" outline="0" fieldPosition="0">
        <references count="3">
          <reference field="0" count="0" selected="0"/>
          <reference field="1" count="1" selected="0">
            <x v="1"/>
          </reference>
          <reference field="2" count="0" defaultSubtotal="1"/>
        </references>
      </pivotArea>
    </format>
    <format dxfId="42">
      <pivotArea dataOnly="0" labelOnly="1" outline="0" fieldPosition="0">
        <references count="3">
          <reference field="0" count="0" selected="0"/>
          <reference field="1" count="1" selected="0">
            <x v="2"/>
          </reference>
          <reference field="2" count="0"/>
        </references>
      </pivotArea>
    </format>
    <format dxfId="41">
      <pivotArea dataOnly="0" labelOnly="1" outline="0" fieldPosition="0">
        <references count="3">
          <reference field="0" count="0" selected="0"/>
          <reference field="1" count="1" selected="0">
            <x v="2"/>
          </reference>
          <reference field="2" count="0" defaultSubtotal="1"/>
        </references>
      </pivotArea>
    </format>
    <format dxfId="40">
      <pivotArea dataOnly="0" labelOnly="1" outline="0" fieldPosition="0">
        <references count="3">
          <reference field="0" count="0" selected="0"/>
          <reference field="1" count="1" selected="0">
            <x v="3"/>
          </reference>
          <reference field="2" count="0"/>
        </references>
      </pivotArea>
    </format>
    <format dxfId="39">
      <pivotArea dataOnly="0" labelOnly="1" outline="0" fieldPosition="0">
        <references count="3">
          <reference field="0" count="0" selected="0"/>
          <reference field="1" count="1" selected="0">
            <x v="3"/>
          </reference>
          <reference field="2" count="0" defaultSubtotal="1"/>
        </references>
      </pivotArea>
    </format>
    <format dxfId="38">
      <pivotArea dataOnly="0" labelOnly="1" outline="0" fieldPosition="0">
        <references count="3">
          <reference field="0" count="0" selected="0"/>
          <reference field="1" count="1" selected="0">
            <x v="4"/>
          </reference>
          <reference field="2" count="0"/>
        </references>
      </pivotArea>
    </format>
    <format dxfId="37">
      <pivotArea dataOnly="0" labelOnly="1" outline="0" fieldPosition="0">
        <references count="3">
          <reference field="0" count="0" selected="0"/>
          <reference field="1" count="1" selected="0">
            <x v="4"/>
          </reference>
          <reference field="2" count="0" defaultSubtotal="1"/>
        </references>
      </pivotArea>
    </format>
    <format dxfId="36">
      <pivotArea dataOnly="0" labelOnly="1" outline="0" fieldPosition="0">
        <references count="3">
          <reference field="0" count="0" selected="0"/>
          <reference field="1" count="1" selected="0">
            <x v="5"/>
          </reference>
          <reference field="2" count="0"/>
        </references>
      </pivotArea>
    </format>
    <format dxfId="35">
      <pivotArea dataOnly="0" labelOnly="1" outline="0" fieldPosition="0">
        <references count="3">
          <reference field="0" count="0" selected="0"/>
          <reference field="1" count="1" selected="0">
            <x v="5"/>
          </reference>
          <reference field="2" count="0" defaultSubtotal="1"/>
        </references>
      </pivotArea>
    </format>
    <format dxfId="34">
      <pivotArea dataOnly="0" labelOnly="1" outline="0" fieldPosition="0">
        <references count="3">
          <reference field="0" count="0" selected="0"/>
          <reference field="1" count="1" selected="0">
            <x v="6"/>
          </reference>
          <reference field="2" count="0"/>
        </references>
      </pivotArea>
    </format>
    <format dxfId="33">
      <pivotArea dataOnly="0" labelOnly="1" outline="0" fieldPosition="0">
        <references count="3">
          <reference field="0" count="0" selected="0"/>
          <reference field="1" count="1" selected="0">
            <x v="6"/>
          </reference>
          <reference field="2" count="0" defaultSubtotal="1"/>
        </references>
      </pivotArea>
    </format>
    <format dxfId="32">
      <pivotArea dataOnly="0" labelOnly="1" outline="0" fieldPosition="0">
        <references count="3">
          <reference field="0" count="0" selected="0"/>
          <reference field="1" count="1" selected="0">
            <x v="7"/>
          </reference>
          <reference field="2" count="0"/>
        </references>
      </pivotArea>
    </format>
    <format dxfId="31">
      <pivotArea dataOnly="0" labelOnly="1" outline="0" fieldPosition="0">
        <references count="3">
          <reference field="0" count="0" selected="0"/>
          <reference field="1" count="1" selected="0">
            <x v="7"/>
          </reference>
          <reference field="2" count="0" defaultSubtotal="1"/>
        </references>
      </pivotArea>
    </format>
    <format dxfId="30">
      <pivotArea type="topRight" dataOnly="0" labelOnly="1" outline="0" fieldPosition="0"/>
    </format>
    <format dxfId="29">
      <pivotArea type="all" dataOnly="0" outline="0" fieldPosition="0"/>
    </format>
    <format dxfId="28">
      <pivotArea outline="0" fieldPosition="0"/>
    </format>
    <format dxfId="27">
      <pivotArea type="origin" dataOnly="0" labelOnly="1" outline="0" fieldPosition="0"/>
    </format>
    <format dxfId="26">
      <pivotArea type="topRight" dataOnly="0" labelOnly="1" outline="0" fieldPosition="0"/>
    </format>
    <format dxfId="25">
      <pivotArea field="0" type="button" dataOnly="0" labelOnly="1" outline="0" axis="axisRow" fieldPosition="0"/>
    </format>
    <format dxfId="24">
      <pivotArea field="1" type="button" dataOnly="0" labelOnly="1" outline="0" axis="axisRow" fieldPosition="1"/>
    </format>
    <format dxfId="23">
      <pivotArea field="2" type="button" dataOnly="0" labelOnly="1" outline="0" axis="axisRow" fieldPosition="2"/>
    </format>
    <format dxfId="22">
      <pivotArea field="3" type="button" dataOnly="0" labelOnly="1" outline="0" axis="axisRow" fieldPosition="3"/>
    </format>
    <format dxfId="21">
      <pivotArea field="4" type="button" dataOnly="0" labelOnly="1" outline="0" axis="axisRow" fieldPosition="4"/>
    </format>
    <format dxfId="20">
      <pivotArea field="5" type="button" dataOnly="0" labelOnly="1" outline="0" axis="axisRow" fieldPosition="5"/>
    </format>
    <format dxfId="19">
      <pivotArea dataOnly="0" labelOnly="1" outline="0" fieldPosition="0">
        <references count="1">
          <reference field="0" count="0"/>
        </references>
      </pivotArea>
    </format>
    <format dxfId="18">
      <pivotArea dataOnly="0" labelOnly="1" outline="0" fieldPosition="0">
        <references count="1">
          <reference field="0" count="0" defaultSubtotal="1"/>
        </references>
      </pivotArea>
    </format>
    <format dxfId="17">
      <pivotArea dataOnly="0" labelOnly="1" outline="0" fieldPosition="0">
        <references count="2">
          <reference field="0" count="0" selected="0"/>
          <reference field="1" count="0"/>
        </references>
      </pivotArea>
    </format>
    <format dxfId="16">
      <pivotArea dataOnly="0" labelOnly="1" outline="0" fieldPosition="0">
        <references count="3">
          <reference field="0" count="0" selected="0"/>
          <reference field="1" count="1" selected="0">
            <x v="0"/>
          </reference>
          <reference field="2" count="0"/>
        </references>
      </pivotArea>
    </format>
    <format dxfId="15">
      <pivotArea dataOnly="0" labelOnly="1" outline="0" fieldPosition="0">
        <references count="3">
          <reference field="0" count="0" selected="0"/>
          <reference field="1" count="1" selected="0">
            <x v="0"/>
          </reference>
          <reference field="2" count="0" defaultSubtotal="1"/>
        </references>
      </pivotArea>
    </format>
    <format dxfId="14">
      <pivotArea dataOnly="0" labelOnly="1" outline="0" fieldPosition="0">
        <references count="3">
          <reference field="0" count="0" selected="0"/>
          <reference field="1" count="1" selected="0">
            <x v="1"/>
          </reference>
          <reference field="2" count="0"/>
        </references>
      </pivotArea>
    </format>
    <format dxfId="13">
      <pivotArea dataOnly="0" labelOnly="1" outline="0" fieldPosition="0">
        <references count="3">
          <reference field="0" count="0" selected="0"/>
          <reference field="1" count="1" selected="0">
            <x v="1"/>
          </reference>
          <reference field="2" count="0" defaultSubtotal="1"/>
        </references>
      </pivotArea>
    </format>
    <format dxfId="12">
      <pivotArea dataOnly="0" labelOnly="1" outline="0" fieldPosition="0">
        <references count="3">
          <reference field="0" count="0" selected="0"/>
          <reference field="1" count="1" selected="0">
            <x v="2"/>
          </reference>
          <reference field="2" count="0"/>
        </references>
      </pivotArea>
    </format>
    <format dxfId="11">
      <pivotArea dataOnly="0" labelOnly="1" outline="0" fieldPosition="0">
        <references count="3">
          <reference field="0" count="0" selected="0"/>
          <reference field="1" count="1" selected="0">
            <x v="2"/>
          </reference>
          <reference field="2" count="0" defaultSubtotal="1"/>
        </references>
      </pivotArea>
    </format>
    <format dxfId="10">
      <pivotArea dataOnly="0" labelOnly="1" outline="0" fieldPosition="0">
        <references count="3">
          <reference field="0" count="0" selected="0"/>
          <reference field="1" count="1" selected="0">
            <x v="3"/>
          </reference>
          <reference field="2" count="0"/>
        </references>
      </pivotArea>
    </format>
    <format dxfId="9">
      <pivotArea dataOnly="0" labelOnly="1" outline="0" fieldPosition="0">
        <references count="3">
          <reference field="0" count="0" selected="0"/>
          <reference field="1" count="1" selected="0">
            <x v="3"/>
          </reference>
          <reference field="2" count="0" defaultSubtotal="1"/>
        </references>
      </pivotArea>
    </format>
    <format dxfId="8">
      <pivotArea dataOnly="0" labelOnly="1" outline="0" fieldPosition="0">
        <references count="3">
          <reference field="0" count="0" selected="0"/>
          <reference field="1" count="1" selected="0">
            <x v="4"/>
          </reference>
          <reference field="2" count="0"/>
        </references>
      </pivotArea>
    </format>
    <format dxfId="7">
      <pivotArea dataOnly="0" labelOnly="1" outline="0" fieldPosition="0">
        <references count="3">
          <reference field="0" count="0" selected="0"/>
          <reference field="1" count="1" selected="0">
            <x v="4"/>
          </reference>
          <reference field="2" count="0" defaultSubtotal="1"/>
        </references>
      </pivotArea>
    </format>
    <format dxfId="6">
      <pivotArea dataOnly="0" labelOnly="1" outline="0" fieldPosition="0">
        <references count="3">
          <reference field="0" count="0" selected="0"/>
          <reference field="1" count="1" selected="0">
            <x v="5"/>
          </reference>
          <reference field="2" count="0"/>
        </references>
      </pivotArea>
    </format>
    <format dxfId="5">
      <pivotArea dataOnly="0" labelOnly="1" outline="0" fieldPosition="0">
        <references count="3">
          <reference field="0" count="0" selected="0"/>
          <reference field="1" count="1" selected="0">
            <x v="5"/>
          </reference>
          <reference field="2" count="0" defaultSubtotal="1"/>
        </references>
      </pivotArea>
    </format>
    <format dxfId="4">
      <pivotArea dataOnly="0" labelOnly="1" outline="0" fieldPosition="0">
        <references count="3">
          <reference field="0" count="0" selected="0"/>
          <reference field="1" count="1" selected="0">
            <x v="6"/>
          </reference>
          <reference field="2" count="0"/>
        </references>
      </pivotArea>
    </format>
    <format dxfId="3">
      <pivotArea dataOnly="0" labelOnly="1" outline="0" fieldPosition="0">
        <references count="3">
          <reference field="0" count="0" selected="0"/>
          <reference field="1" count="1" selected="0">
            <x v="6"/>
          </reference>
          <reference field="2" count="0" defaultSubtotal="1"/>
        </references>
      </pivotArea>
    </format>
    <format dxfId="2">
      <pivotArea dataOnly="0" labelOnly="1" outline="0" fieldPosition="0">
        <references count="3">
          <reference field="0" count="0" selected="0"/>
          <reference field="1" count="1" selected="0">
            <x v="7"/>
          </reference>
          <reference field="2" count="0"/>
        </references>
      </pivotArea>
    </format>
    <format dxfId="1">
      <pivotArea dataOnly="0" labelOnly="1" outline="0" fieldPosition="0">
        <references count="3">
          <reference field="0" count="0" selected="0"/>
          <reference field="1" count="1" selected="0">
            <x v="7"/>
          </reference>
          <reference field="2" count="0" defaultSubtotal="1"/>
        </references>
      </pivotArea>
    </format>
    <format dxfId="0">
      <pivotArea type="topRight" dataOnly="0" labelOnly="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8"/>
  <sheetViews>
    <sheetView showGridLines="0" tabSelected="1" zoomScaleNormal="100" workbookViewId="0">
      <pane ySplit="4" topLeftCell="A5" activePane="bottomLeft" state="frozen"/>
      <selection pane="bottomLeft"/>
    </sheetView>
  </sheetViews>
  <sheetFormatPr defaultRowHeight="15"/>
  <cols>
    <col min="1" max="2" width="6.7109375" customWidth="1"/>
    <col min="3" max="3" width="120.7109375" style="2"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29" customFormat="1" ht="60" customHeight="1">
      <c r="A1" s="28" t="s">
        <v>0</v>
      </c>
      <c r="C1" s="30"/>
      <c r="L1" s="31"/>
      <c r="N1" s="32"/>
    </row>
    <row r="2" spans="1:14" ht="15" customHeight="1">
      <c r="A2" s="1" t="s">
        <v>34</v>
      </c>
    </row>
    <row r="3" spans="1:14" ht="15" customHeight="1">
      <c r="A3" s="3" t="s">
        <v>40</v>
      </c>
    </row>
    <row r="4" spans="1:14" ht="15" customHeight="1">
      <c r="A4" s="18" t="s">
        <v>35</v>
      </c>
      <c r="B4" s="4"/>
    </row>
    <row r="5" spans="1:14" ht="20.100000000000001" customHeight="1">
      <c r="B5" s="5" t="s">
        <v>1</v>
      </c>
      <c r="C5"/>
    </row>
    <row r="6" spans="1:14" ht="12.75" customHeight="1">
      <c r="B6" s="6" t="s">
        <v>2</v>
      </c>
      <c r="C6"/>
    </row>
    <row r="7" spans="1:14" ht="12.75" customHeight="1">
      <c r="B7" s="21">
        <v>1</v>
      </c>
      <c r="C7" s="7" t="s">
        <v>36</v>
      </c>
    </row>
    <row r="8" spans="1:14" ht="12.75" customHeight="1">
      <c r="B8" s="21">
        <v>2</v>
      </c>
      <c r="C8" s="8" t="s">
        <v>37</v>
      </c>
    </row>
    <row r="9" spans="1:14" ht="12.75" customHeight="1">
      <c r="B9" s="21"/>
      <c r="C9" s="8"/>
    </row>
    <row r="10" spans="1:14" ht="12.75" customHeight="1">
      <c r="B10" s="6" t="s">
        <v>21</v>
      </c>
      <c r="C10" s="8"/>
      <c r="G10" s="2"/>
    </row>
    <row r="11" spans="1:14" ht="34.5">
      <c r="B11" s="6"/>
      <c r="C11" s="8" t="s">
        <v>45</v>
      </c>
      <c r="G11" s="2"/>
    </row>
    <row r="12" spans="1:14" ht="34.5">
      <c r="B12" s="6"/>
      <c r="C12" s="8" t="s">
        <v>46</v>
      </c>
      <c r="G12" s="2"/>
    </row>
    <row r="13" spans="1:14" ht="34.5">
      <c r="B13" s="6"/>
      <c r="C13" s="8" t="s">
        <v>42</v>
      </c>
      <c r="G13" s="2"/>
    </row>
    <row r="14" spans="1:14" ht="10.5" customHeight="1">
      <c r="B14" s="6"/>
      <c r="C14" s="8" t="s">
        <v>43</v>
      </c>
    </row>
    <row r="15" spans="1:14" ht="10.5" customHeight="1">
      <c r="B15" s="6"/>
      <c r="C15" s="12" t="s">
        <v>44</v>
      </c>
    </row>
    <row r="16" spans="1:14" ht="12.75" customHeight="1">
      <c r="B16" s="77"/>
      <c r="C16" s="78"/>
    </row>
    <row r="17" spans="2:3" ht="12.75" customHeight="1">
      <c r="B17" s="27"/>
      <c r="C17" s="27"/>
    </row>
    <row r="18" spans="2:3" ht="12.75" customHeight="1">
      <c r="B18" s="9" t="s">
        <v>4</v>
      </c>
      <c r="C18" s="10"/>
    </row>
    <row r="19" spans="2:3" ht="12.75" customHeight="1">
      <c r="B19" s="5"/>
      <c r="C19" s="19"/>
    </row>
    <row r="20" spans="2:3" ht="12.75" customHeight="1">
      <c r="B20" s="11" t="s">
        <v>34</v>
      </c>
      <c r="C20" s="19"/>
    </row>
    <row r="21" spans="2:3" ht="12.75" customHeight="1">
      <c r="B21" s="79" t="s">
        <v>32</v>
      </c>
      <c r="C21" s="79"/>
    </row>
    <row r="22" spans="2:3" ht="12.75" customHeight="1">
      <c r="B22" s="81" t="s">
        <v>41</v>
      </c>
      <c r="C22" s="81"/>
    </row>
    <row r="23" spans="2:3" ht="12.75" customHeight="1">
      <c r="B23" s="12"/>
      <c r="C23" s="19"/>
    </row>
    <row r="24" spans="2:3" ht="12.75" customHeight="1">
      <c r="B24" s="12"/>
      <c r="C24" s="19"/>
    </row>
    <row r="25" spans="2:3" ht="12.75" customHeight="1">
      <c r="B25" s="1" t="s">
        <v>3</v>
      </c>
      <c r="C25" s="19"/>
    </row>
    <row r="26" spans="2:3" ht="12.75" customHeight="1">
      <c r="B26" s="13"/>
    </row>
    <row r="27" spans="2:3">
      <c r="B27" s="80" t="s">
        <v>33</v>
      </c>
      <c r="C27" s="80"/>
    </row>
    <row r="30" spans="2:3">
      <c r="B30" s="79" t="s">
        <v>38</v>
      </c>
      <c r="C30" s="79"/>
    </row>
    <row r="31" spans="2:3">
      <c r="B31" s="11"/>
    </row>
    <row r="34" spans="2:6">
      <c r="C34" s="12"/>
    </row>
    <row r="35" spans="2:6">
      <c r="C35" s="12"/>
    </row>
    <row r="36" spans="2:6">
      <c r="C36" s="8"/>
    </row>
    <row r="37" spans="2:6">
      <c r="C37" s="8"/>
    </row>
    <row r="38" spans="2:6">
      <c r="B38" s="2"/>
    </row>
    <row r="39" spans="2:6">
      <c r="B39" s="2"/>
    </row>
    <row r="40" spans="2:6">
      <c r="B40" s="2"/>
      <c r="D40" s="2"/>
      <c r="E40" s="2"/>
      <c r="F40" s="2"/>
    </row>
    <row r="41" spans="2:6">
      <c r="B41" s="2"/>
      <c r="D41" s="2"/>
      <c r="E41" s="2"/>
      <c r="F41" s="2"/>
    </row>
    <row r="42" spans="2:6">
      <c r="B42" s="2"/>
      <c r="D42" s="2"/>
      <c r="E42" s="2"/>
      <c r="F42" s="2"/>
    </row>
    <row r="43" spans="2:6">
      <c r="B43" s="2"/>
      <c r="D43" s="2"/>
      <c r="E43" s="2"/>
      <c r="F43" s="2"/>
    </row>
    <row r="44" spans="2:6">
      <c r="D44" s="2"/>
      <c r="E44" s="2"/>
      <c r="F44" s="2"/>
    </row>
    <row r="45" spans="2:6">
      <c r="D45" s="2"/>
      <c r="E45" s="2"/>
      <c r="F45" s="2"/>
    </row>
    <row r="50" spans="2:6">
      <c r="B50" s="11"/>
    </row>
    <row r="51" spans="2:6">
      <c r="B51" s="2"/>
    </row>
    <row r="55" spans="2:6">
      <c r="B55" s="14"/>
    </row>
    <row r="58" spans="2:6">
      <c r="B58" s="10"/>
    </row>
    <row r="59" spans="2:6">
      <c r="B59" s="14"/>
      <c r="C59" s="15"/>
    </row>
    <row r="60" spans="2:6">
      <c r="D60" s="10"/>
      <c r="F60" s="16"/>
    </row>
    <row r="61" spans="2:6">
      <c r="F61" s="17"/>
    </row>
    <row r="62" spans="2:6">
      <c r="F62" s="17"/>
    </row>
    <row r="63" spans="2:6">
      <c r="F63" s="17"/>
    </row>
    <row r="64" spans="2:6" ht="15.95" customHeight="1"/>
    <row r="65" spans="2:6">
      <c r="F65" s="17"/>
    </row>
    <row r="66" spans="2:6">
      <c r="F66" s="17"/>
    </row>
    <row r="67" spans="2:6" ht="15.95" customHeight="1"/>
    <row r="69" spans="2:6" ht="15.95" customHeight="1"/>
    <row r="71" spans="2:6" ht="15.95" customHeight="1"/>
    <row r="73" spans="2:6" ht="15.95" customHeight="1"/>
    <row r="78" spans="2:6">
      <c r="B78" s="10"/>
    </row>
  </sheetData>
  <sheetProtection sheet="1" objects="1" scenarios="1"/>
  <mergeCells count="4">
    <mergeCell ref="B21:C21"/>
    <mergeCell ref="B22:C22"/>
    <mergeCell ref="B30:C30"/>
    <mergeCell ref="B27:C27"/>
  </mergeCells>
  <hyperlinks>
    <hyperlink ref="B18:C18" r:id="rId1" display="More information available from the ABS web site" xr:uid="{00000000-0004-0000-0000-000000000000}"/>
    <hyperlink ref="B30:C30" r:id="rId2" display="© Commonwealth of Australia 2011" xr:uid="{00000000-0004-0000-0000-000003000000}"/>
    <hyperlink ref="B8" location="'Table 2'!A1" display="Table 2" xr:uid="{00000000-0004-0000-0000-000004000000}"/>
    <hyperlink ref="B7" location="'Table 1'!A1" display="Table 1" xr:uid="{00000000-0004-0000-0000-000005000000}"/>
    <hyperlink ref="B27" r:id="rId3" xr:uid="{1984BCB7-F93E-49F4-BDC9-A918CCE0C61B}"/>
    <hyperlink ref="B21" r:id="rId4" xr:uid="{971CCE0C-505E-40C9-B225-A6359F151D84}"/>
    <hyperlink ref="B21:C21" r:id="rId5" display="Summary" xr:uid="{187B2CBF-81B6-44D4-A812-2219C9D3EA77}"/>
    <hyperlink ref="B22:C22" r:id="rId6" display="Methodology" xr:uid="{23752294-3F09-413A-943F-64F31FD30339}"/>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B493"/>
  <sheetViews>
    <sheetView zoomScaleNormal="100" workbookViewId="0">
      <pane ySplit="8" topLeftCell="A9" activePane="bottomLeft" state="frozen"/>
      <selection activeCell="A2" sqref="A2"/>
      <selection pane="bottomLeft"/>
    </sheetView>
  </sheetViews>
  <sheetFormatPr defaultRowHeight="11.25"/>
  <cols>
    <col min="1" max="1" width="30.7109375" style="34" customWidth="1"/>
    <col min="2" max="2" width="16.5703125" style="34" customWidth="1"/>
    <col min="3" max="3" width="14.140625" style="34" bestFit="1" customWidth="1"/>
    <col min="4" max="4" width="26.5703125" style="34" bestFit="1" customWidth="1"/>
    <col min="5" max="5" width="15" style="36" bestFit="1" customWidth="1"/>
    <col min="6" max="6" width="16.85546875" style="36" bestFit="1" customWidth="1"/>
    <col min="7" max="7" width="8.28515625" style="37" bestFit="1" customWidth="1"/>
    <col min="8" max="8" width="10" style="34" customWidth="1"/>
    <col min="9" max="9" width="9" style="34" customWidth="1"/>
    <col min="10" max="10" width="12" style="34" customWidth="1"/>
    <col min="11" max="36" width="21.28515625" style="34" customWidth="1"/>
    <col min="37" max="45" width="21.28515625" style="34" bestFit="1" customWidth="1"/>
    <col min="46" max="46" width="21.28515625" style="34" customWidth="1"/>
    <col min="47" max="56" width="21.28515625" style="34" bestFit="1" customWidth="1"/>
    <col min="57" max="73" width="21.28515625" style="34" customWidth="1"/>
    <col min="74" max="92" width="21.28515625" style="34" bestFit="1" customWidth="1"/>
    <col min="93" max="107" width="21.28515625" style="34" customWidth="1"/>
    <col min="108" max="108" width="21.28515625" style="34" bestFit="1" customWidth="1"/>
    <col min="109" max="121" width="21.28515625" style="34" customWidth="1"/>
    <col min="122" max="122" width="9.7109375" style="34" bestFit="1" customWidth="1"/>
    <col min="123" max="131" width="9" style="34" customWidth="1"/>
    <col min="132" max="132" width="10.85546875" style="34" bestFit="1" customWidth="1"/>
    <col min="133" max="16384" width="9.140625" style="34"/>
  </cols>
  <sheetData>
    <row r="1" spans="1:132" s="29" customFormat="1" ht="60" customHeight="1">
      <c r="A1" s="28" t="s">
        <v>0</v>
      </c>
      <c r="C1" s="30"/>
      <c r="L1" s="31"/>
      <c r="N1" s="32"/>
    </row>
    <row r="2" spans="1:132" customFormat="1" ht="15" customHeight="1">
      <c r="A2" s="1" t="str">
        <f>Contents!A2</f>
        <v>Schools, 2023</v>
      </c>
      <c r="C2" s="2"/>
    </row>
    <row r="3" spans="1:132" customFormat="1" ht="15" customHeight="1">
      <c r="A3" s="3" t="str">
        <f>Contents!A3</f>
        <v>Released at 11.30am (Canberra time) Wednesday, 14 February, 2024</v>
      </c>
      <c r="C3" s="2"/>
    </row>
    <row r="4" spans="1:132" s="24" customFormat="1" ht="15">
      <c r="A4" s="23" t="str">
        <f>Contents!A4</f>
        <v>Table 46a Students (FTE) by ASGS Remoteness Indicator and Affiliation, States and Territories, 2023</v>
      </c>
      <c r="E4" s="25"/>
      <c r="F4" s="25"/>
      <c r="G4" s="26"/>
    </row>
    <row r="7" spans="1:132">
      <c r="A7" s="64" t="s">
        <v>22</v>
      </c>
      <c r="B7" s="65"/>
      <c r="C7" s="65"/>
      <c r="D7" s="65"/>
      <c r="E7" s="65"/>
      <c r="F7" s="65"/>
      <c r="G7" s="66"/>
    </row>
    <row r="8" spans="1:132">
      <c r="A8" s="67" t="s">
        <v>15</v>
      </c>
      <c r="B8" s="64" t="s">
        <v>5</v>
      </c>
      <c r="C8" s="67" t="s">
        <v>14</v>
      </c>
      <c r="D8" s="64" t="s">
        <v>26</v>
      </c>
      <c r="E8" s="68" t="s">
        <v>17</v>
      </c>
      <c r="F8" s="68" t="s">
        <v>18</v>
      </c>
      <c r="G8" s="69" t="s">
        <v>23</v>
      </c>
    </row>
    <row r="9" spans="1:132" s="35" customFormat="1">
      <c r="A9" s="64">
        <v>2023</v>
      </c>
      <c r="B9" s="64" t="s">
        <v>6</v>
      </c>
      <c r="C9" s="64" t="s">
        <v>19</v>
      </c>
      <c r="D9" s="64" t="s">
        <v>27</v>
      </c>
      <c r="E9" s="64">
        <v>310826.90000000002</v>
      </c>
      <c r="F9" s="64">
        <v>288205.3</v>
      </c>
      <c r="G9" s="66">
        <v>599032.19999999995</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row>
    <row r="10" spans="1:132">
      <c r="A10" s="70"/>
      <c r="B10" s="70"/>
      <c r="C10" s="70"/>
      <c r="D10" s="64" t="s">
        <v>28</v>
      </c>
      <c r="E10" s="64">
        <v>76245.7</v>
      </c>
      <c r="F10" s="64">
        <v>71180.800000000003</v>
      </c>
      <c r="G10" s="66">
        <v>147426.5</v>
      </c>
    </row>
    <row r="11" spans="1:132">
      <c r="A11" s="70"/>
      <c r="B11" s="70"/>
      <c r="C11" s="70"/>
      <c r="D11" s="64" t="s">
        <v>29</v>
      </c>
      <c r="E11" s="64">
        <v>18467.2</v>
      </c>
      <c r="F11" s="64">
        <v>17453.099999999999</v>
      </c>
      <c r="G11" s="66">
        <v>35920.300000000003</v>
      </c>
    </row>
    <row r="12" spans="1:132">
      <c r="A12" s="70"/>
      <c r="B12" s="70"/>
      <c r="C12" s="70"/>
      <c r="D12" s="64" t="s">
        <v>30</v>
      </c>
      <c r="E12" s="64">
        <v>1351.7</v>
      </c>
      <c r="F12" s="64">
        <v>1361.7</v>
      </c>
      <c r="G12" s="66">
        <v>2713.4</v>
      </c>
    </row>
    <row r="13" spans="1:132">
      <c r="A13" s="70"/>
      <c r="B13" s="70"/>
      <c r="C13" s="70"/>
      <c r="D13" s="64" t="s">
        <v>31</v>
      </c>
      <c r="E13" s="64">
        <v>393</v>
      </c>
      <c r="F13" s="64">
        <v>362</v>
      </c>
      <c r="G13" s="66">
        <v>755</v>
      </c>
    </row>
    <row r="14" spans="1:132">
      <c r="A14" s="70"/>
      <c r="B14" s="70"/>
      <c r="C14" s="64" t="s">
        <v>24</v>
      </c>
      <c r="D14" s="65"/>
      <c r="E14" s="65"/>
      <c r="F14" s="65"/>
      <c r="G14" s="66">
        <v>785847.4</v>
      </c>
    </row>
    <row r="15" spans="1:132">
      <c r="A15" s="70"/>
      <c r="B15" s="70"/>
      <c r="C15" s="64" t="s">
        <v>20</v>
      </c>
      <c r="D15" s="64" t="s">
        <v>27</v>
      </c>
      <c r="E15" s="64">
        <v>181309.1</v>
      </c>
      <c r="F15" s="64">
        <v>181027.8</v>
      </c>
      <c r="G15" s="66">
        <v>362336.9</v>
      </c>
    </row>
    <row r="16" spans="1:132">
      <c r="A16" s="70"/>
      <c r="B16" s="70"/>
      <c r="C16" s="70"/>
      <c r="D16" s="64" t="s">
        <v>28</v>
      </c>
      <c r="E16" s="64">
        <v>42844.7</v>
      </c>
      <c r="F16" s="64">
        <v>44412</v>
      </c>
      <c r="G16" s="66">
        <v>87256.7</v>
      </c>
    </row>
    <row r="17" spans="1:7">
      <c r="A17" s="70"/>
      <c r="B17" s="70"/>
      <c r="C17" s="70"/>
      <c r="D17" s="64" t="s">
        <v>29</v>
      </c>
      <c r="E17" s="64">
        <v>5922</v>
      </c>
      <c r="F17" s="64">
        <v>6245.9</v>
      </c>
      <c r="G17" s="66">
        <v>12167.9</v>
      </c>
    </row>
    <row r="18" spans="1:7">
      <c r="A18" s="70"/>
      <c r="B18" s="70"/>
      <c r="C18" s="70"/>
      <c r="D18" s="64" t="s">
        <v>30</v>
      </c>
      <c r="E18" s="64">
        <v>337.6</v>
      </c>
      <c r="F18" s="64">
        <v>321.39999999999998</v>
      </c>
      <c r="G18" s="66">
        <v>659</v>
      </c>
    </row>
    <row r="19" spans="1:7">
      <c r="A19" s="70"/>
      <c r="B19" s="70"/>
      <c r="C19" s="70"/>
      <c r="D19" s="64" t="s">
        <v>31</v>
      </c>
      <c r="E19" s="64">
        <v>83</v>
      </c>
      <c r="F19" s="64">
        <v>105</v>
      </c>
      <c r="G19" s="66">
        <v>188</v>
      </c>
    </row>
    <row r="20" spans="1:7">
      <c r="A20" s="70"/>
      <c r="B20" s="70"/>
      <c r="C20" s="64" t="s">
        <v>25</v>
      </c>
      <c r="D20" s="65"/>
      <c r="E20" s="65"/>
      <c r="F20" s="65"/>
      <c r="G20" s="66">
        <v>462608.5</v>
      </c>
    </row>
    <row r="21" spans="1:7">
      <c r="A21" s="70"/>
      <c r="B21" s="64" t="s">
        <v>7</v>
      </c>
      <c r="C21" s="64" t="s">
        <v>19</v>
      </c>
      <c r="D21" s="64" t="s">
        <v>27</v>
      </c>
      <c r="E21" s="64">
        <v>265243.8</v>
      </c>
      <c r="F21" s="64">
        <v>243986</v>
      </c>
      <c r="G21" s="66">
        <v>509229.8</v>
      </c>
    </row>
    <row r="22" spans="1:7">
      <c r="A22" s="70"/>
      <c r="B22" s="70"/>
      <c r="C22" s="70"/>
      <c r="D22" s="64" t="s">
        <v>28</v>
      </c>
      <c r="E22" s="64">
        <v>62512.6</v>
      </c>
      <c r="F22" s="64">
        <v>57594.3</v>
      </c>
      <c r="G22" s="66">
        <v>120106.9</v>
      </c>
    </row>
    <row r="23" spans="1:7">
      <c r="A23" s="70"/>
      <c r="B23" s="70"/>
      <c r="C23" s="70"/>
      <c r="D23" s="64" t="s">
        <v>29</v>
      </c>
      <c r="E23" s="64">
        <v>13398</v>
      </c>
      <c r="F23" s="64">
        <v>12541.8</v>
      </c>
      <c r="G23" s="66">
        <v>25939.8</v>
      </c>
    </row>
    <row r="24" spans="1:7">
      <c r="A24" s="70"/>
      <c r="B24" s="70"/>
      <c r="C24" s="70"/>
      <c r="D24" s="64" t="s">
        <v>30</v>
      </c>
      <c r="E24" s="64">
        <v>205.8</v>
      </c>
      <c r="F24" s="64">
        <v>171</v>
      </c>
      <c r="G24" s="66">
        <v>376.8</v>
      </c>
    </row>
    <row r="25" spans="1:7">
      <c r="A25" s="70"/>
      <c r="B25" s="70"/>
      <c r="C25" s="70"/>
      <c r="D25" s="64" t="s">
        <v>31</v>
      </c>
      <c r="E25" s="64">
        <v>0</v>
      </c>
      <c r="F25" s="64">
        <v>0</v>
      </c>
      <c r="G25" s="66">
        <v>0</v>
      </c>
    </row>
    <row r="26" spans="1:7">
      <c r="A26" s="70"/>
      <c r="B26" s="70"/>
      <c r="C26" s="64" t="s">
        <v>24</v>
      </c>
      <c r="D26" s="65"/>
      <c r="E26" s="65"/>
      <c r="F26" s="65"/>
      <c r="G26" s="66">
        <v>655653.30000000005</v>
      </c>
    </row>
    <row r="27" spans="1:7">
      <c r="A27" s="70"/>
      <c r="B27" s="70"/>
      <c r="C27" s="64" t="s">
        <v>20</v>
      </c>
      <c r="D27" s="64" t="s">
        <v>27</v>
      </c>
      <c r="E27" s="64">
        <v>146804.70000000001</v>
      </c>
      <c r="F27" s="64">
        <v>150510.9</v>
      </c>
      <c r="G27" s="66">
        <v>297315.59999999998</v>
      </c>
    </row>
    <row r="28" spans="1:7">
      <c r="A28" s="70"/>
      <c r="B28" s="70"/>
      <c r="C28" s="70"/>
      <c r="D28" s="64" t="s">
        <v>28</v>
      </c>
      <c r="E28" s="64">
        <v>35987.800000000003</v>
      </c>
      <c r="F28" s="64">
        <v>36386.800000000003</v>
      </c>
      <c r="G28" s="66">
        <v>72374.600000000006</v>
      </c>
    </row>
    <row r="29" spans="1:7">
      <c r="A29" s="70"/>
      <c r="B29" s="70"/>
      <c r="C29" s="70"/>
      <c r="D29" s="64" t="s">
        <v>29</v>
      </c>
      <c r="E29" s="64">
        <v>4293.7</v>
      </c>
      <c r="F29" s="64">
        <v>4529.7</v>
      </c>
      <c r="G29" s="66">
        <v>8823.4</v>
      </c>
    </row>
    <row r="30" spans="1:7">
      <c r="A30" s="70"/>
      <c r="B30" s="70"/>
      <c r="C30" s="70"/>
      <c r="D30" s="64" t="s">
        <v>30</v>
      </c>
      <c r="E30" s="64">
        <v>19</v>
      </c>
      <c r="F30" s="64">
        <v>24</v>
      </c>
      <c r="G30" s="66">
        <v>43</v>
      </c>
    </row>
    <row r="31" spans="1:7">
      <c r="A31" s="70"/>
      <c r="B31" s="70"/>
      <c r="C31" s="70"/>
      <c r="D31" s="64" t="s">
        <v>31</v>
      </c>
      <c r="E31" s="64">
        <v>0</v>
      </c>
      <c r="F31" s="64">
        <v>0</v>
      </c>
      <c r="G31" s="66">
        <v>0</v>
      </c>
    </row>
    <row r="32" spans="1:7">
      <c r="A32" s="70"/>
      <c r="B32" s="70"/>
      <c r="C32" s="64" t="s">
        <v>25</v>
      </c>
      <c r="D32" s="65"/>
      <c r="E32" s="65"/>
      <c r="F32" s="65"/>
      <c r="G32" s="66">
        <v>378556.6</v>
      </c>
    </row>
    <row r="33" spans="1:7">
      <c r="A33" s="70"/>
      <c r="B33" s="64" t="s">
        <v>8</v>
      </c>
      <c r="C33" s="64" t="s">
        <v>19</v>
      </c>
      <c r="D33" s="64" t="s">
        <v>27</v>
      </c>
      <c r="E33" s="64">
        <v>188881.2</v>
      </c>
      <c r="F33" s="64">
        <v>178908</v>
      </c>
      <c r="G33" s="66">
        <v>367789.2</v>
      </c>
    </row>
    <row r="34" spans="1:7">
      <c r="A34" s="70"/>
      <c r="B34" s="70"/>
      <c r="C34" s="70"/>
      <c r="D34" s="64" t="s">
        <v>28</v>
      </c>
      <c r="E34" s="64">
        <v>55058.6</v>
      </c>
      <c r="F34" s="64">
        <v>51734.7</v>
      </c>
      <c r="G34" s="66">
        <v>106793.3</v>
      </c>
    </row>
    <row r="35" spans="1:7">
      <c r="A35" s="70"/>
      <c r="B35" s="70"/>
      <c r="C35" s="70"/>
      <c r="D35" s="64" t="s">
        <v>29</v>
      </c>
      <c r="E35" s="64">
        <v>40895.5</v>
      </c>
      <c r="F35" s="64">
        <v>38356.1</v>
      </c>
      <c r="G35" s="66">
        <v>79251.600000000006</v>
      </c>
    </row>
    <row r="36" spans="1:7">
      <c r="A36" s="70"/>
      <c r="B36" s="70"/>
      <c r="C36" s="70"/>
      <c r="D36" s="64" t="s">
        <v>30</v>
      </c>
      <c r="E36" s="64">
        <v>3848</v>
      </c>
      <c r="F36" s="64">
        <v>3641</v>
      </c>
      <c r="G36" s="66">
        <v>7489</v>
      </c>
    </row>
    <row r="37" spans="1:7">
      <c r="A37" s="70"/>
      <c r="B37" s="70"/>
      <c r="C37" s="70"/>
      <c r="D37" s="64" t="s">
        <v>31</v>
      </c>
      <c r="E37" s="64">
        <v>3805.3</v>
      </c>
      <c r="F37" s="64">
        <v>3596.8</v>
      </c>
      <c r="G37" s="66">
        <v>7402.1</v>
      </c>
    </row>
    <row r="38" spans="1:7">
      <c r="A38" s="70"/>
      <c r="B38" s="70"/>
      <c r="C38" s="64" t="s">
        <v>24</v>
      </c>
      <c r="D38" s="65"/>
      <c r="E38" s="65"/>
      <c r="F38" s="65"/>
      <c r="G38" s="66">
        <v>568725.19999999995</v>
      </c>
    </row>
    <row r="39" spans="1:7">
      <c r="A39" s="70"/>
      <c r="B39" s="70"/>
      <c r="C39" s="64" t="s">
        <v>20</v>
      </c>
      <c r="D39" s="64" t="s">
        <v>27</v>
      </c>
      <c r="E39" s="64">
        <v>104303.5</v>
      </c>
      <c r="F39" s="64">
        <v>101899.9</v>
      </c>
      <c r="G39" s="66">
        <v>206203.4</v>
      </c>
    </row>
    <row r="40" spans="1:7">
      <c r="A40" s="70"/>
      <c r="B40" s="70"/>
      <c r="C40" s="70"/>
      <c r="D40" s="64" t="s">
        <v>28</v>
      </c>
      <c r="E40" s="64">
        <v>28255.1</v>
      </c>
      <c r="F40" s="64">
        <v>28715.1</v>
      </c>
      <c r="G40" s="66">
        <v>56970.2</v>
      </c>
    </row>
    <row r="41" spans="1:7">
      <c r="A41" s="70"/>
      <c r="B41" s="70"/>
      <c r="C41" s="70"/>
      <c r="D41" s="64" t="s">
        <v>29</v>
      </c>
      <c r="E41" s="64">
        <v>20532.099999999999</v>
      </c>
      <c r="F41" s="64">
        <v>20655.599999999999</v>
      </c>
      <c r="G41" s="66">
        <v>41187.699999999997</v>
      </c>
    </row>
    <row r="42" spans="1:7">
      <c r="A42" s="70"/>
      <c r="B42" s="70"/>
      <c r="C42" s="70"/>
      <c r="D42" s="64" t="s">
        <v>30</v>
      </c>
      <c r="E42" s="64">
        <v>1017.5</v>
      </c>
      <c r="F42" s="64">
        <v>997.7</v>
      </c>
      <c r="G42" s="66">
        <v>2015.2</v>
      </c>
    </row>
    <row r="43" spans="1:7">
      <c r="A43" s="70"/>
      <c r="B43" s="70"/>
      <c r="C43" s="70"/>
      <c r="D43" s="64" t="s">
        <v>31</v>
      </c>
      <c r="E43" s="64">
        <v>468</v>
      </c>
      <c r="F43" s="64">
        <v>454</v>
      </c>
      <c r="G43" s="66">
        <v>922</v>
      </c>
    </row>
    <row r="44" spans="1:7">
      <c r="A44" s="70"/>
      <c r="B44" s="70"/>
      <c r="C44" s="64" t="s">
        <v>25</v>
      </c>
      <c r="D44" s="65"/>
      <c r="E44" s="65"/>
      <c r="F44" s="65"/>
      <c r="G44" s="66">
        <v>307298.5</v>
      </c>
    </row>
    <row r="45" spans="1:7">
      <c r="A45" s="70"/>
      <c r="B45" s="64" t="s">
        <v>9</v>
      </c>
      <c r="C45" s="64" t="s">
        <v>19</v>
      </c>
      <c r="D45" s="64" t="s">
        <v>27</v>
      </c>
      <c r="E45" s="64">
        <v>65286.46</v>
      </c>
      <c r="F45" s="64">
        <v>60613.18</v>
      </c>
      <c r="G45" s="66">
        <v>125899.6</v>
      </c>
    </row>
    <row r="46" spans="1:7">
      <c r="A46" s="70"/>
      <c r="B46" s="70"/>
      <c r="C46" s="70"/>
      <c r="D46" s="64" t="s">
        <v>28</v>
      </c>
      <c r="E46" s="64">
        <v>8564.2999999999993</v>
      </c>
      <c r="F46" s="64">
        <v>7973.54</v>
      </c>
      <c r="G46" s="66">
        <v>16537.8</v>
      </c>
    </row>
    <row r="47" spans="1:7">
      <c r="A47" s="70"/>
      <c r="B47" s="70"/>
      <c r="C47" s="70"/>
      <c r="D47" s="64" t="s">
        <v>29</v>
      </c>
      <c r="E47" s="64">
        <v>11434.46</v>
      </c>
      <c r="F47" s="64">
        <v>10625.54</v>
      </c>
      <c r="G47" s="66">
        <v>22060</v>
      </c>
    </row>
    <row r="48" spans="1:7">
      <c r="A48" s="70"/>
      <c r="B48" s="70"/>
      <c r="C48" s="70"/>
      <c r="D48" s="64" t="s">
        <v>30</v>
      </c>
      <c r="E48" s="64">
        <v>2621.89</v>
      </c>
      <c r="F48" s="64">
        <v>2321.98</v>
      </c>
      <c r="G48" s="66">
        <v>4943.8999999999996</v>
      </c>
    </row>
    <row r="49" spans="1:7">
      <c r="A49" s="70"/>
      <c r="B49" s="70"/>
      <c r="C49" s="70"/>
      <c r="D49" s="64" t="s">
        <v>31</v>
      </c>
      <c r="E49" s="64">
        <v>1061.79</v>
      </c>
      <c r="F49" s="64">
        <v>1039.72</v>
      </c>
      <c r="G49" s="66">
        <v>2101.5</v>
      </c>
    </row>
    <row r="50" spans="1:7">
      <c r="A50" s="70"/>
      <c r="B50" s="70"/>
      <c r="C50" s="64" t="s">
        <v>24</v>
      </c>
      <c r="D50" s="65"/>
      <c r="E50" s="65"/>
      <c r="F50" s="65"/>
      <c r="G50" s="66">
        <v>171542.8</v>
      </c>
    </row>
    <row r="51" spans="1:7">
      <c r="A51" s="70"/>
      <c r="B51" s="70"/>
      <c r="C51" s="64" t="s">
        <v>20</v>
      </c>
      <c r="D51" s="64" t="s">
        <v>27</v>
      </c>
      <c r="E51" s="64">
        <v>44522.5</v>
      </c>
      <c r="F51" s="64">
        <v>44807.1</v>
      </c>
      <c r="G51" s="66">
        <v>89329.600000000006</v>
      </c>
    </row>
    <row r="52" spans="1:7">
      <c r="A52" s="70"/>
      <c r="B52" s="70"/>
      <c r="C52" s="70"/>
      <c r="D52" s="64" t="s">
        <v>28</v>
      </c>
      <c r="E52" s="64">
        <v>3105.3</v>
      </c>
      <c r="F52" s="64">
        <v>3068.8</v>
      </c>
      <c r="G52" s="66">
        <v>6174.1</v>
      </c>
    </row>
    <row r="53" spans="1:7">
      <c r="A53" s="70"/>
      <c r="B53" s="70"/>
      <c r="C53" s="70"/>
      <c r="D53" s="64" t="s">
        <v>29</v>
      </c>
      <c r="E53" s="64">
        <v>3661.7</v>
      </c>
      <c r="F53" s="64">
        <v>3756.5</v>
      </c>
      <c r="G53" s="66">
        <v>7418.2</v>
      </c>
    </row>
    <row r="54" spans="1:7">
      <c r="A54" s="70"/>
      <c r="B54" s="70"/>
      <c r="C54" s="70"/>
      <c r="D54" s="64" t="s">
        <v>30</v>
      </c>
      <c r="E54" s="64">
        <v>893.5</v>
      </c>
      <c r="F54" s="64">
        <v>875.5</v>
      </c>
      <c r="G54" s="66">
        <v>1769</v>
      </c>
    </row>
    <row r="55" spans="1:7">
      <c r="A55" s="70"/>
      <c r="B55" s="70"/>
      <c r="C55" s="70"/>
      <c r="D55" s="64" t="s">
        <v>31</v>
      </c>
      <c r="E55" s="64">
        <v>75.400000000000006</v>
      </c>
      <c r="F55" s="64">
        <v>99</v>
      </c>
      <c r="G55" s="66">
        <v>174.4</v>
      </c>
    </row>
    <row r="56" spans="1:7">
      <c r="A56" s="70"/>
      <c r="B56" s="70"/>
      <c r="C56" s="64" t="s">
        <v>25</v>
      </c>
      <c r="D56" s="65"/>
      <c r="E56" s="65"/>
      <c r="F56" s="65"/>
      <c r="G56" s="66">
        <v>104865.3</v>
      </c>
    </row>
    <row r="57" spans="1:7">
      <c r="A57" s="70"/>
      <c r="B57" s="64" t="s">
        <v>10</v>
      </c>
      <c r="C57" s="64" t="s">
        <v>19</v>
      </c>
      <c r="D57" s="64" t="s">
        <v>27</v>
      </c>
      <c r="E57" s="64">
        <v>120055.2</v>
      </c>
      <c r="F57" s="64">
        <v>111245.1</v>
      </c>
      <c r="G57" s="66">
        <v>231300.3</v>
      </c>
    </row>
    <row r="58" spans="1:7">
      <c r="A58" s="70"/>
      <c r="B58" s="70"/>
      <c r="C58" s="70"/>
      <c r="D58" s="64" t="s">
        <v>28</v>
      </c>
      <c r="E58" s="64">
        <v>13028.4</v>
      </c>
      <c r="F58" s="64">
        <v>11880.6</v>
      </c>
      <c r="G58" s="66">
        <v>24909</v>
      </c>
    </row>
    <row r="59" spans="1:7">
      <c r="A59" s="70"/>
      <c r="B59" s="70"/>
      <c r="C59" s="70"/>
      <c r="D59" s="64" t="s">
        <v>29</v>
      </c>
      <c r="E59" s="64">
        <v>11221</v>
      </c>
      <c r="F59" s="64">
        <v>10168.799999999999</v>
      </c>
      <c r="G59" s="66">
        <v>21389.8</v>
      </c>
    </row>
    <row r="60" spans="1:7">
      <c r="A60" s="70"/>
      <c r="B60" s="70"/>
      <c r="C60" s="70"/>
      <c r="D60" s="64" t="s">
        <v>30</v>
      </c>
      <c r="E60" s="64">
        <v>6642.1</v>
      </c>
      <c r="F60" s="64">
        <v>6264.7</v>
      </c>
      <c r="G60" s="66">
        <v>12906.8</v>
      </c>
    </row>
    <row r="61" spans="1:7">
      <c r="A61" s="70"/>
      <c r="B61" s="70"/>
      <c r="C61" s="70"/>
      <c r="D61" s="64" t="s">
        <v>31</v>
      </c>
      <c r="E61" s="64">
        <v>4019.6</v>
      </c>
      <c r="F61" s="64">
        <v>3707.4</v>
      </c>
      <c r="G61" s="66">
        <v>7727</v>
      </c>
    </row>
    <row r="62" spans="1:7">
      <c r="A62" s="70"/>
      <c r="B62" s="70"/>
      <c r="C62" s="64" t="s">
        <v>24</v>
      </c>
      <c r="D62" s="65"/>
      <c r="E62" s="65"/>
      <c r="F62" s="65"/>
      <c r="G62" s="66">
        <v>298232.90000000002</v>
      </c>
    </row>
    <row r="63" spans="1:7">
      <c r="A63" s="70"/>
      <c r="B63" s="70"/>
      <c r="C63" s="64" t="s">
        <v>20</v>
      </c>
      <c r="D63" s="64" t="s">
        <v>27</v>
      </c>
      <c r="E63" s="64">
        <v>62976.9</v>
      </c>
      <c r="F63" s="64">
        <v>63549.5</v>
      </c>
      <c r="G63" s="66">
        <v>126526.39999999999</v>
      </c>
    </row>
    <row r="64" spans="1:7">
      <c r="A64" s="70"/>
      <c r="B64" s="70"/>
      <c r="C64" s="70"/>
      <c r="D64" s="64" t="s">
        <v>28</v>
      </c>
      <c r="E64" s="64">
        <v>5814</v>
      </c>
      <c r="F64" s="64">
        <v>5880</v>
      </c>
      <c r="G64" s="66">
        <v>11694</v>
      </c>
    </row>
    <row r="65" spans="1:7">
      <c r="A65" s="70"/>
      <c r="B65" s="70"/>
      <c r="C65" s="70"/>
      <c r="D65" s="64" t="s">
        <v>29</v>
      </c>
      <c r="E65" s="64">
        <v>4324</v>
      </c>
      <c r="F65" s="64">
        <v>4866</v>
      </c>
      <c r="G65" s="66">
        <v>9190</v>
      </c>
    </row>
    <row r="66" spans="1:7">
      <c r="A66" s="70"/>
      <c r="B66" s="70"/>
      <c r="C66" s="70"/>
      <c r="D66" s="64" t="s">
        <v>30</v>
      </c>
      <c r="E66" s="64">
        <v>1116.5</v>
      </c>
      <c r="F66" s="64">
        <v>1085.5</v>
      </c>
      <c r="G66" s="66">
        <v>2202</v>
      </c>
    </row>
    <row r="67" spans="1:7">
      <c r="A67" s="70"/>
      <c r="B67" s="70"/>
      <c r="C67" s="70"/>
      <c r="D67" s="64" t="s">
        <v>31</v>
      </c>
      <c r="E67" s="64">
        <v>759</v>
      </c>
      <c r="F67" s="64">
        <v>759</v>
      </c>
      <c r="G67" s="66">
        <v>1518</v>
      </c>
    </row>
    <row r="68" spans="1:7">
      <c r="A68" s="70"/>
      <c r="B68" s="70"/>
      <c r="C68" s="64" t="s">
        <v>25</v>
      </c>
      <c r="D68" s="65"/>
      <c r="E68" s="65"/>
      <c r="F68" s="65"/>
      <c r="G68" s="66">
        <v>151130.4</v>
      </c>
    </row>
    <row r="69" spans="1:7">
      <c r="A69" s="70"/>
      <c r="B69" s="64" t="s">
        <v>11</v>
      </c>
      <c r="C69" s="64" t="s">
        <v>19</v>
      </c>
      <c r="D69" s="64" t="s">
        <v>27</v>
      </c>
      <c r="E69" s="64">
        <v>0</v>
      </c>
      <c r="F69" s="64">
        <v>0</v>
      </c>
      <c r="G69" s="66">
        <v>0</v>
      </c>
    </row>
    <row r="70" spans="1:7">
      <c r="A70" s="70"/>
      <c r="B70" s="70"/>
      <c r="C70" s="70"/>
      <c r="D70" s="64" t="s">
        <v>28</v>
      </c>
      <c r="E70" s="64">
        <v>19049.2</v>
      </c>
      <c r="F70" s="64">
        <v>17847.099999999999</v>
      </c>
      <c r="G70" s="66">
        <v>36896.300000000003</v>
      </c>
    </row>
    <row r="71" spans="1:7">
      <c r="A71" s="70"/>
      <c r="B71" s="70"/>
      <c r="C71" s="70"/>
      <c r="D71" s="64" t="s">
        <v>29</v>
      </c>
      <c r="E71" s="64">
        <v>8480.9</v>
      </c>
      <c r="F71" s="64">
        <v>7992.4</v>
      </c>
      <c r="G71" s="66">
        <v>16473.3</v>
      </c>
    </row>
    <row r="72" spans="1:7">
      <c r="A72" s="70"/>
      <c r="B72" s="70"/>
      <c r="C72" s="70"/>
      <c r="D72" s="64" t="s">
        <v>30</v>
      </c>
      <c r="E72" s="64">
        <v>271</v>
      </c>
      <c r="F72" s="64">
        <v>245.5</v>
      </c>
      <c r="G72" s="66">
        <v>516.5</v>
      </c>
    </row>
    <row r="73" spans="1:7">
      <c r="A73" s="70"/>
      <c r="B73" s="70"/>
      <c r="C73" s="70"/>
      <c r="D73" s="64" t="s">
        <v>31</v>
      </c>
      <c r="E73" s="64">
        <v>141.5</v>
      </c>
      <c r="F73" s="64">
        <v>119</v>
      </c>
      <c r="G73" s="66">
        <v>260.5</v>
      </c>
    </row>
    <row r="74" spans="1:7">
      <c r="A74" s="70"/>
      <c r="B74" s="70"/>
      <c r="C74" s="64" t="s">
        <v>24</v>
      </c>
      <c r="D74" s="65"/>
      <c r="E74" s="65"/>
      <c r="F74" s="65"/>
      <c r="G74" s="66">
        <v>54146.6</v>
      </c>
    </row>
    <row r="75" spans="1:7">
      <c r="A75" s="70"/>
      <c r="B75" s="70"/>
      <c r="C75" s="64" t="s">
        <v>20</v>
      </c>
      <c r="D75" s="64" t="s">
        <v>27</v>
      </c>
      <c r="E75" s="64">
        <v>0</v>
      </c>
      <c r="F75" s="64">
        <v>0</v>
      </c>
      <c r="G75" s="66">
        <v>0</v>
      </c>
    </row>
    <row r="76" spans="1:7">
      <c r="A76" s="70"/>
      <c r="B76" s="70"/>
      <c r="C76" s="70"/>
      <c r="D76" s="64" t="s">
        <v>28</v>
      </c>
      <c r="E76" s="64">
        <v>10266.5</v>
      </c>
      <c r="F76" s="64">
        <v>10698</v>
      </c>
      <c r="G76" s="66">
        <v>20964.5</v>
      </c>
    </row>
    <row r="77" spans="1:7">
      <c r="A77" s="70"/>
      <c r="B77" s="70"/>
      <c r="C77" s="70"/>
      <c r="D77" s="64" t="s">
        <v>29</v>
      </c>
      <c r="E77" s="64">
        <v>2803.7</v>
      </c>
      <c r="F77" s="64">
        <v>2823.7</v>
      </c>
      <c r="G77" s="66">
        <v>5627.4</v>
      </c>
    </row>
    <row r="78" spans="1:7">
      <c r="A78" s="70"/>
      <c r="B78" s="70"/>
      <c r="C78" s="70"/>
      <c r="D78" s="64" t="s">
        <v>30</v>
      </c>
      <c r="E78" s="64">
        <v>60</v>
      </c>
      <c r="F78" s="64">
        <v>43</v>
      </c>
      <c r="G78" s="66">
        <v>103</v>
      </c>
    </row>
    <row r="79" spans="1:7">
      <c r="A79" s="70"/>
      <c r="B79" s="70"/>
      <c r="C79" s="70"/>
      <c r="D79" s="64" t="s">
        <v>31</v>
      </c>
      <c r="E79" s="64">
        <v>0</v>
      </c>
      <c r="F79" s="64">
        <v>0</v>
      </c>
      <c r="G79" s="66">
        <v>0</v>
      </c>
    </row>
    <row r="80" spans="1:7">
      <c r="A80" s="70"/>
      <c r="B80" s="70"/>
      <c r="C80" s="64" t="s">
        <v>25</v>
      </c>
      <c r="D80" s="65"/>
      <c r="E80" s="65"/>
      <c r="F80" s="65"/>
      <c r="G80" s="66">
        <v>26694.9</v>
      </c>
    </row>
    <row r="81" spans="1:7">
      <c r="A81" s="70"/>
      <c r="B81" s="64" t="s">
        <v>12</v>
      </c>
      <c r="C81" s="64" t="s">
        <v>19</v>
      </c>
      <c r="D81" s="64" t="s">
        <v>27</v>
      </c>
      <c r="E81" s="64">
        <v>0</v>
      </c>
      <c r="F81" s="64">
        <v>0</v>
      </c>
      <c r="G81" s="66">
        <v>0</v>
      </c>
    </row>
    <row r="82" spans="1:7">
      <c r="A82" s="70"/>
      <c r="B82" s="70"/>
      <c r="C82" s="70"/>
      <c r="D82" s="64" t="s">
        <v>28</v>
      </c>
      <c r="E82" s="64">
        <v>0</v>
      </c>
      <c r="F82" s="64">
        <v>0</v>
      </c>
      <c r="G82" s="66">
        <v>0</v>
      </c>
    </row>
    <row r="83" spans="1:7">
      <c r="A83" s="70"/>
      <c r="B83" s="70"/>
      <c r="C83" s="70"/>
      <c r="D83" s="64" t="s">
        <v>29</v>
      </c>
      <c r="E83" s="64">
        <v>8824.2999999999993</v>
      </c>
      <c r="F83" s="64">
        <v>8448.2000000000007</v>
      </c>
      <c r="G83" s="66">
        <v>17272.5</v>
      </c>
    </row>
    <row r="84" spans="1:7">
      <c r="A84" s="70"/>
      <c r="B84" s="70"/>
      <c r="C84" s="70"/>
      <c r="D84" s="64" t="s">
        <v>30</v>
      </c>
      <c r="E84" s="64">
        <v>2397.1999999999998</v>
      </c>
      <c r="F84" s="64">
        <v>2216.4</v>
      </c>
      <c r="G84" s="66">
        <v>4613.6000000000004</v>
      </c>
    </row>
    <row r="85" spans="1:7">
      <c r="A85" s="70"/>
      <c r="B85" s="70"/>
      <c r="C85" s="70"/>
      <c r="D85" s="64" t="s">
        <v>31</v>
      </c>
      <c r="E85" s="64">
        <v>3677</v>
      </c>
      <c r="F85" s="64">
        <v>3475.6</v>
      </c>
      <c r="G85" s="66">
        <v>7152.5</v>
      </c>
    </row>
    <row r="86" spans="1:7">
      <c r="A86" s="70"/>
      <c r="B86" s="70"/>
      <c r="C86" s="64" t="s">
        <v>24</v>
      </c>
      <c r="D86" s="65"/>
      <c r="E86" s="65"/>
      <c r="F86" s="65"/>
      <c r="G86" s="66">
        <v>29038.6</v>
      </c>
    </row>
    <row r="87" spans="1:7">
      <c r="A87" s="70"/>
      <c r="B87" s="70"/>
      <c r="C87" s="64" t="s">
        <v>20</v>
      </c>
      <c r="D87" s="64" t="s">
        <v>27</v>
      </c>
      <c r="E87" s="64">
        <v>0</v>
      </c>
      <c r="F87" s="64">
        <v>0</v>
      </c>
      <c r="G87" s="66">
        <v>0</v>
      </c>
    </row>
    <row r="88" spans="1:7">
      <c r="A88" s="70"/>
      <c r="B88" s="70"/>
      <c r="C88" s="70"/>
      <c r="D88" s="64" t="s">
        <v>28</v>
      </c>
      <c r="E88" s="64">
        <v>0</v>
      </c>
      <c r="F88" s="64">
        <v>0</v>
      </c>
      <c r="G88" s="66">
        <v>0</v>
      </c>
    </row>
    <row r="89" spans="1:7">
      <c r="A89" s="70"/>
      <c r="B89" s="70"/>
      <c r="C89" s="70"/>
      <c r="D89" s="64" t="s">
        <v>29</v>
      </c>
      <c r="E89" s="64">
        <v>3421</v>
      </c>
      <c r="F89" s="64">
        <v>3550.5</v>
      </c>
      <c r="G89" s="66">
        <v>6971.5</v>
      </c>
    </row>
    <row r="90" spans="1:7">
      <c r="A90" s="70"/>
      <c r="B90" s="70"/>
      <c r="C90" s="70"/>
      <c r="D90" s="64" t="s">
        <v>30</v>
      </c>
      <c r="E90" s="64">
        <v>1577</v>
      </c>
      <c r="F90" s="64">
        <v>1626</v>
      </c>
      <c r="G90" s="66">
        <v>3203</v>
      </c>
    </row>
    <row r="91" spans="1:7">
      <c r="A91" s="70"/>
      <c r="B91" s="70"/>
      <c r="C91" s="70"/>
      <c r="D91" s="64" t="s">
        <v>31</v>
      </c>
      <c r="E91" s="64">
        <v>284</v>
      </c>
      <c r="F91" s="64">
        <v>251</v>
      </c>
      <c r="G91" s="66">
        <v>535</v>
      </c>
    </row>
    <row r="92" spans="1:7">
      <c r="A92" s="70"/>
      <c r="B92" s="70"/>
      <c r="C92" s="64" t="s">
        <v>25</v>
      </c>
      <c r="D92" s="65"/>
      <c r="E92" s="65"/>
      <c r="F92" s="65"/>
      <c r="G92" s="66">
        <v>10709.5</v>
      </c>
    </row>
    <row r="93" spans="1:7">
      <c r="A93" s="70"/>
      <c r="B93" s="64" t="s">
        <v>13</v>
      </c>
      <c r="C93" s="64" t="s">
        <v>19</v>
      </c>
      <c r="D93" s="64" t="s">
        <v>27</v>
      </c>
      <c r="E93" s="64">
        <v>24037.1</v>
      </c>
      <c r="F93" s="64">
        <v>22031.5</v>
      </c>
      <c r="G93" s="66">
        <v>46068.6</v>
      </c>
    </row>
    <row r="94" spans="1:7">
      <c r="A94" s="70"/>
      <c r="B94" s="70"/>
      <c r="C94" s="70"/>
      <c r="D94" s="64" t="s">
        <v>28</v>
      </c>
      <c r="E94" s="64">
        <v>21</v>
      </c>
      <c r="F94" s="64">
        <v>19</v>
      </c>
      <c r="G94" s="66">
        <v>40</v>
      </c>
    </row>
    <row r="95" spans="1:7">
      <c r="A95" s="70"/>
      <c r="B95" s="70"/>
      <c r="C95" s="70"/>
      <c r="D95" s="64" t="s">
        <v>29</v>
      </c>
      <c r="E95" s="64">
        <v>0</v>
      </c>
      <c r="F95" s="64">
        <v>0</v>
      </c>
      <c r="G95" s="66">
        <v>0</v>
      </c>
    </row>
    <row r="96" spans="1:7">
      <c r="A96" s="70"/>
      <c r="B96" s="70"/>
      <c r="C96" s="70"/>
      <c r="D96" s="64" t="s">
        <v>30</v>
      </c>
      <c r="E96" s="64">
        <v>0</v>
      </c>
      <c r="F96" s="64">
        <v>0</v>
      </c>
      <c r="G96" s="66">
        <v>0</v>
      </c>
    </row>
    <row r="97" spans="1:7">
      <c r="A97" s="70"/>
      <c r="B97" s="70"/>
      <c r="C97" s="70"/>
      <c r="D97" s="64" t="s">
        <v>31</v>
      </c>
      <c r="E97" s="64">
        <v>0</v>
      </c>
      <c r="F97" s="64">
        <v>0</v>
      </c>
      <c r="G97" s="66">
        <v>0</v>
      </c>
    </row>
    <row r="98" spans="1:7">
      <c r="A98" s="70"/>
      <c r="B98" s="70"/>
      <c r="C98" s="64" t="s">
        <v>24</v>
      </c>
      <c r="D98" s="65"/>
      <c r="E98" s="65"/>
      <c r="F98" s="65"/>
      <c r="G98" s="66">
        <v>46108.6</v>
      </c>
    </row>
    <row r="99" spans="1:7">
      <c r="A99" s="70"/>
      <c r="B99" s="70"/>
      <c r="C99" s="64" t="s">
        <v>20</v>
      </c>
      <c r="D99" s="64" t="s">
        <v>27</v>
      </c>
      <c r="E99" s="64">
        <v>15354.2</v>
      </c>
      <c r="F99" s="64">
        <v>15113.7</v>
      </c>
      <c r="G99" s="66">
        <v>30467.9</v>
      </c>
    </row>
    <row r="100" spans="1:7">
      <c r="A100" s="70"/>
      <c r="B100" s="70"/>
      <c r="C100" s="70"/>
      <c r="D100" s="64" t="s">
        <v>28</v>
      </c>
      <c r="E100" s="64">
        <v>0</v>
      </c>
      <c r="F100" s="64">
        <v>0</v>
      </c>
      <c r="G100" s="66">
        <v>0</v>
      </c>
    </row>
    <row r="101" spans="1:7">
      <c r="A101" s="70"/>
      <c r="B101" s="70"/>
      <c r="C101" s="70"/>
      <c r="D101" s="64" t="s">
        <v>29</v>
      </c>
      <c r="E101" s="64">
        <v>0</v>
      </c>
      <c r="F101" s="64">
        <v>0</v>
      </c>
      <c r="G101" s="66">
        <v>0</v>
      </c>
    </row>
    <row r="102" spans="1:7">
      <c r="A102" s="70"/>
      <c r="B102" s="70"/>
      <c r="C102" s="70"/>
      <c r="D102" s="64" t="s">
        <v>30</v>
      </c>
      <c r="E102" s="64">
        <v>0</v>
      </c>
      <c r="F102" s="64">
        <v>0</v>
      </c>
      <c r="G102" s="66">
        <v>0</v>
      </c>
    </row>
    <row r="103" spans="1:7">
      <c r="A103" s="70"/>
      <c r="B103" s="70"/>
      <c r="C103" s="70"/>
      <c r="D103" s="64" t="s">
        <v>31</v>
      </c>
      <c r="E103" s="64">
        <v>0</v>
      </c>
      <c r="F103" s="64">
        <v>0</v>
      </c>
      <c r="G103" s="66">
        <v>0</v>
      </c>
    </row>
    <row r="104" spans="1:7">
      <c r="A104" s="70"/>
      <c r="B104" s="70"/>
      <c r="C104" s="64" t="s">
        <v>25</v>
      </c>
      <c r="D104" s="65"/>
      <c r="E104" s="65"/>
      <c r="F104" s="65"/>
      <c r="G104" s="66">
        <v>30467.9</v>
      </c>
    </row>
    <row r="105" spans="1:7">
      <c r="A105" s="71" t="s">
        <v>39</v>
      </c>
      <c r="B105" s="72"/>
      <c r="C105" s="72"/>
      <c r="D105" s="72"/>
      <c r="E105" s="72"/>
      <c r="F105" s="72"/>
      <c r="G105" s="73">
        <v>4081627</v>
      </c>
    </row>
    <row r="106" spans="1:7">
      <c r="E106" s="34"/>
      <c r="F106" s="34"/>
      <c r="G106" s="34"/>
    </row>
    <row r="107" spans="1:7">
      <c r="E107" s="34"/>
      <c r="F107" s="34"/>
      <c r="G107" s="34"/>
    </row>
    <row r="108" spans="1:7">
      <c r="E108" s="34"/>
      <c r="F108" s="34"/>
      <c r="G108" s="34"/>
    </row>
    <row r="109" spans="1:7">
      <c r="E109" s="34"/>
      <c r="F109" s="34"/>
      <c r="G109" s="34"/>
    </row>
    <row r="110" spans="1:7">
      <c r="E110" s="34"/>
      <c r="F110" s="34"/>
      <c r="G110" s="34"/>
    </row>
    <row r="111" spans="1:7">
      <c r="E111" s="34"/>
      <c r="F111" s="34"/>
      <c r="G111" s="34"/>
    </row>
    <row r="112" spans="1:7">
      <c r="E112" s="34"/>
      <c r="F112" s="34"/>
      <c r="G112" s="34"/>
    </row>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row r="270" s="34" customFormat="1"/>
    <row r="271" s="34" customFormat="1"/>
    <row r="272" s="34" customFormat="1"/>
    <row r="273" s="34" customFormat="1"/>
    <row r="274" s="34" customFormat="1"/>
    <row r="275" s="34" customFormat="1"/>
    <row r="276" s="34" customFormat="1"/>
    <row r="277" s="34" customFormat="1"/>
    <row r="278" s="34" customFormat="1"/>
    <row r="279" s="34" customFormat="1"/>
    <row r="280" s="34" customFormat="1"/>
    <row r="281" s="34" customFormat="1"/>
    <row r="282" s="34" customFormat="1"/>
    <row r="283" s="34" customFormat="1"/>
    <row r="284" s="34" customFormat="1"/>
    <row r="285" s="34" customFormat="1"/>
    <row r="286" s="34" customFormat="1"/>
    <row r="287" s="34" customFormat="1"/>
    <row r="288" s="34" customFormat="1"/>
    <row r="289" s="34" customFormat="1"/>
    <row r="290" s="34" customFormat="1"/>
    <row r="291" s="34" customFormat="1"/>
    <row r="292" s="34" customFormat="1"/>
    <row r="293" s="34" customFormat="1"/>
    <row r="294" s="34" customFormat="1"/>
    <row r="295" s="34" customFormat="1"/>
    <row r="296" s="34" customFormat="1"/>
    <row r="297" s="34" customFormat="1"/>
    <row r="298" s="34" customFormat="1"/>
    <row r="299" s="34" customFormat="1"/>
    <row r="300" s="34" customFormat="1"/>
    <row r="301" s="34" customFormat="1"/>
    <row r="302" s="34" customFormat="1"/>
    <row r="303" s="34" customFormat="1"/>
    <row r="304" s="34" customFormat="1"/>
    <row r="305" s="34" customFormat="1"/>
    <row r="306" s="34" customFormat="1"/>
    <row r="307" s="34" customFormat="1"/>
    <row r="308" s="34" customFormat="1"/>
    <row r="309" s="34" customFormat="1"/>
    <row r="310" s="34" customFormat="1"/>
    <row r="311" s="34" customFormat="1"/>
    <row r="312" s="34" customFormat="1"/>
    <row r="313" s="34" customFormat="1"/>
    <row r="314" s="34" customFormat="1"/>
    <row r="315" s="34" customFormat="1"/>
    <row r="316" s="34" customFormat="1"/>
    <row r="317" s="34" customFormat="1"/>
    <row r="318" s="34" customFormat="1"/>
    <row r="319" s="34" customFormat="1"/>
    <row r="320" s="34" customFormat="1"/>
    <row r="321" s="34" customFormat="1"/>
    <row r="322" s="34" customFormat="1"/>
    <row r="323" s="34" customFormat="1"/>
    <row r="324" s="34" customFormat="1"/>
    <row r="325" s="34" customFormat="1"/>
    <row r="326" s="34" customFormat="1"/>
    <row r="327" s="34" customFormat="1"/>
    <row r="328" s="34" customFormat="1"/>
    <row r="329" s="34" customFormat="1"/>
    <row r="330" s="34" customFormat="1"/>
    <row r="331" s="34" customFormat="1"/>
    <row r="332" s="34" customFormat="1"/>
    <row r="333" s="34" customFormat="1"/>
    <row r="334" s="34" customFormat="1"/>
    <row r="335" s="34" customFormat="1"/>
    <row r="336" s="34" customFormat="1"/>
    <row r="337" s="34" customFormat="1"/>
    <row r="338" s="34" customFormat="1"/>
    <row r="339" s="34" customFormat="1"/>
    <row r="340" s="34" customFormat="1"/>
    <row r="341" s="34" customFormat="1"/>
    <row r="342" s="34" customFormat="1"/>
    <row r="343" s="34" customFormat="1"/>
    <row r="344" s="34" customFormat="1"/>
    <row r="345" s="34" customFormat="1"/>
    <row r="346" s="34" customFormat="1"/>
    <row r="347" s="34" customFormat="1"/>
    <row r="348" s="34" customFormat="1"/>
    <row r="349" s="34" customFormat="1"/>
    <row r="350" s="34" customFormat="1"/>
    <row r="351" s="34" customFormat="1"/>
    <row r="352" s="34" customFormat="1"/>
    <row r="353" s="34" customFormat="1"/>
    <row r="354" s="34" customFormat="1"/>
    <row r="355" s="34" customFormat="1"/>
    <row r="356" s="34" customFormat="1"/>
    <row r="357" s="34" customFormat="1"/>
    <row r="358" s="34" customFormat="1"/>
    <row r="359" s="34" customFormat="1"/>
    <row r="360" s="34" customFormat="1"/>
    <row r="361" s="34" customFormat="1"/>
    <row r="362" s="34" customFormat="1"/>
    <row r="363" s="34" customFormat="1"/>
    <row r="364" s="34" customFormat="1"/>
    <row r="365" s="34" customFormat="1"/>
    <row r="366" s="34" customFormat="1"/>
    <row r="367" s="34" customFormat="1"/>
    <row r="368" s="34" customFormat="1"/>
    <row r="369" s="34" customFormat="1"/>
    <row r="370" s="34" customFormat="1"/>
    <row r="371" s="34" customFormat="1"/>
    <row r="372" s="34" customFormat="1"/>
    <row r="373" s="34" customFormat="1"/>
    <row r="374" s="34" customFormat="1"/>
    <row r="375" s="34" customFormat="1"/>
    <row r="376" s="34" customFormat="1"/>
    <row r="377" s="34" customFormat="1"/>
    <row r="378" s="34" customFormat="1"/>
    <row r="379" s="34" customFormat="1"/>
    <row r="380" s="34" customFormat="1"/>
    <row r="381" s="34" customFormat="1"/>
    <row r="382" s="34" customFormat="1"/>
    <row r="383" s="34" customFormat="1"/>
    <row r="384" s="34" customFormat="1"/>
    <row r="385" s="34" customFormat="1"/>
    <row r="386" s="34" customFormat="1"/>
    <row r="387" s="34" customFormat="1"/>
    <row r="388" s="34" customFormat="1"/>
    <row r="389" s="34" customFormat="1"/>
    <row r="390" s="34" customFormat="1"/>
    <row r="391" s="34" customFormat="1"/>
    <row r="392" s="34" customFormat="1"/>
    <row r="393" s="34" customFormat="1"/>
    <row r="394" s="34" customFormat="1"/>
    <row r="395" s="34" customFormat="1"/>
    <row r="396" s="34" customFormat="1"/>
    <row r="397" s="34" customFormat="1"/>
    <row r="398" s="34" customFormat="1"/>
    <row r="399" s="34" customFormat="1"/>
    <row r="400" s="34" customFormat="1"/>
    <row r="401" s="34" customFormat="1"/>
    <row r="402" s="34" customFormat="1"/>
    <row r="403" s="34" customFormat="1"/>
    <row r="404" s="34" customFormat="1"/>
    <row r="405" s="34" customFormat="1"/>
    <row r="406" s="34" customFormat="1"/>
    <row r="407" s="34" customFormat="1"/>
    <row r="408" s="34" customFormat="1"/>
    <row r="409" s="34" customFormat="1"/>
    <row r="410" s="34" customFormat="1"/>
    <row r="411" s="34" customFormat="1"/>
    <row r="412" s="34" customFormat="1"/>
    <row r="413" s="34" customFormat="1"/>
    <row r="414" s="34" customFormat="1"/>
    <row r="415" s="34" customFormat="1"/>
    <row r="416" s="34" customFormat="1"/>
    <row r="417" s="34" customFormat="1"/>
    <row r="418" s="34" customFormat="1"/>
    <row r="419" s="34" customFormat="1"/>
    <row r="420" s="34" customFormat="1"/>
    <row r="421" s="34" customFormat="1"/>
    <row r="422" s="34" customFormat="1"/>
    <row r="423" s="34" customFormat="1"/>
    <row r="424" s="34" customFormat="1"/>
    <row r="425" s="34" customFormat="1"/>
    <row r="426" s="34" customFormat="1"/>
    <row r="427" s="34" customFormat="1"/>
    <row r="428" s="34" customFormat="1"/>
    <row r="429" s="34" customFormat="1"/>
    <row r="430" s="34" customFormat="1"/>
    <row r="431" s="34" customFormat="1"/>
    <row r="432" s="34" customFormat="1"/>
    <row r="433" s="34" customFormat="1"/>
    <row r="434" s="34" customFormat="1"/>
    <row r="435" s="34" customFormat="1"/>
    <row r="436" s="34" customFormat="1"/>
    <row r="437" s="34" customFormat="1"/>
    <row r="438" s="34" customFormat="1"/>
    <row r="439" s="34" customFormat="1"/>
    <row r="440" s="34" customFormat="1"/>
    <row r="441" s="34" customFormat="1"/>
    <row r="442" s="34" customFormat="1"/>
    <row r="443" s="34" customFormat="1"/>
    <row r="444" s="34" customFormat="1"/>
    <row r="445" s="34" customFormat="1"/>
    <row r="446" s="34" customFormat="1"/>
    <row r="447" s="34" customFormat="1"/>
    <row r="448" s="34" customFormat="1"/>
    <row r="449" s="34" customFormat="1"/>
    <row r="450" s="34" customFormat="1"/>
    <row r="451" s="34" customFormat="1"/>
    <row r="452" s="34" customFormat="1"/>
    <row r="453" s="34" customFormat="1"/>
    <row r="454" s="34" customFormat="1"/>
    <row r="455" s="34" customFormat="1"/>
    <row r="456" s="34" customFormat="1"/>
    <row r="457" s="34" customFormat="1"/>
    <row r="458" s="34" customFormat="1"/>
    <row r="459" s="34" customFormat="1"/>
    <row r="460" s="34" customFormat="1"/>
    <row r="461" s="34" customFormat="1"/>
    <row r="462" s="34" customFormat="1"/>
    <row r="463" s="34" customFormat="1"/>
    <row r="464" s="34" customFormat="1"/>
    <row r="465" s="34" customFormat="1"/>
    <row r="466" s="34" customFormat="1"/>
    <row r="467" s="34" customFormat="1"/>
    <row r="468" s="34" customFormat="1"/>
    <row r="469" s="34" customFormat="1"/>
    <row r="470" s="34" customFormat="1"/>
    <row r="471" s="34" customFormat="1"/>
    <row r="472" s="34" customFormat="1"/>
    <row r="473" s="34" customFormat="1"/>
    <row r="474" s="34" customFormat="1"/>
    <row r="475" s="34" customFormat="1"/>
    <row r="476" s="34" customFormat="1"/>
    <row r="477" s="34" customFormat="1"/>
    <row r="478" s="34" customFormat="1"/>
    <row r="479" s="34" customFormat="1"/>
    <row r="480" s="34" customFormat="1"/>
    <row r="481" s="34" customFormat="1"/>
    <row r="482" s="34" customFormat="1"/>
    <row r="483" s="34" customFormat="1"/>
    <row r="484" s="34" customFormat="1"/>
    <row r="485" s="34" customFormat="1"/>
    <row r="486" s="34" customFormat="1"/>
    <row r="487" s="34" customFormat="1"/>
    <row r="488" s="34" customFormat="1"/>
    <row r="489" s="34" customFormat="1"/>
    <row r="490" s="34" customFormat="1"/>
    <row r="491" s="34" customFormat="1"/>
    <row r="492" s="34" customFormat="1"/>
    <row r="493" s="34" customFormat="1"/>
  </sheetData>
  <sheetProtection sheet="1" objects="1" scenarios="1"/>
  <pageMargins left="0.7" right="0.7" top="0.75" bottom="0.75" header="0.3" footer="0.3"/>
  <pageSetup paperSize="9" orientation="portrait"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R31413"/>
  <sheetViews>
    <sheetView zoomScaleNormal="100" workbookViewId="0">
      <pane ySplit="5" topLeftCell="A6" activePane="bottomLeft" state="frozen"/>
      <selection activeCell="A2" sqref="A2"/>
      <selection pane="bottomLeft"/>
    </sheetView>
  </sheetViews>
  <sheetFormatPr defaultRowHeight="15"/>
  <cols>
    <col min="1" max="2" width="12.85546875" style="20" customWidth="1"/>
    <col min="3" max="3" width="18.85546875" customWidth="1"/>
    <col min="4" max="4" width="16" customWidth="1"/>
    <col min="5" max="5" width="16.7109375" style="22" customWidth="1"/>
    <col min="6" max="6" width="18.85546875" customWidth="1"/>
    <col min="7" max="7" width="20.85546875" customWidth="1"/>
    <col min="8" max="8" width="9.5703125" bestFit="1" customWidth="1"/>
    <col min="9" max="9" width="10.28515625" bestFit="1" customWidth="1"/>
    <col min="10" max="10" width="9.42578125" bestFit="1" customWidth="1"/>
    <col min="11" max="13" width="10.5703125" bestFit="1" customWidth="1"/>
    <col min="14" max="14" width="9.5703125" bestFit="1" customWidth="1"/>
    <col min="15" max="15" width="10.5703125" bestFit="1" customWidth="1"/>
    <col min="16" max="18" width="10" bestFit="1" customWidth="1"/>
  </cols>
  <sheetData>
    <row r="1" spans="1:18" s="29" customFormat="1" ht="60" customHeight="1">
      <c r="A1" s="28" t="s">
        <v>0</v>
      </c>
      <c r="C1" s="30"/>
      <c r="L1" s="31"/>
      <c r="N1" s="32"/>
    </row>
    <row r="2" spans="1:18" ht="15" customHeight="1">
      <c r="A2" s="1" t="str">
        <f>Contents!A2</f>
        <v>Schools, 2023</v>
      </c>
      <c r="B2"/>
      <c r="C2" s="2"/>
      <c r="E2"/>
    </row>
    <row r="3" spans="1:18" ht="15" customHeight="1">
      <c r="A3" s="3" t="str">
        <f>Contents!A3</f>
        <v>Released at 11.30am (Canberra time) Wednesday, 14 February, 2024</v>
      </c>
      <c r="B3"/>
      <c r="C3" s="2"/>
      <c r="E3"/>
    </row>
    <row r="4" spans="1:18" s="44" customFormat="1" ht="15" customHeight="1">
      <c r="A4" s="18" t="str">
        <f>Contents!A4</f>
        <v>Table 46a Students (FTE) by ASGS Remoteness Indicator and Affiliation, States and Territories, 2023</v>
      </c>
      <c r="B4" s="18"/>
      <c r="E4" s="45"/>
    </row>
    <row r="5" spans="1:18" ht="24" customHeight="1">
      <c r="A5" s="46" t="s">
        <v>15</v>
      </c>
      <c r="B5" s="47" t="s">
        <v>5</v>
      </c>
      <c r="C5" s="47" t="s">
        <v>14</v>
      </c>
      <c r="D5" s="38" t="s">
        <v>26</v>
      </c>
      <c r="E5" s="48" t="s">
        <v>17</v>
      </c>
      <c r="F5" s="48" t="s">
        <v>18</v>
      </c>
      <c r="G5" s="48" t="s">
        <v>16</v>
      </c>
    </row>
    <row r="6" spans="1:18" ht="12.6" customHeight="1">
      <c r="A6" s="12">
        <v>2023</v>
      </c>
      <c r="B6" s="49" t="s">
        <v>6</v>
      </c>
      <c r="C6" s="49" t="s">
        <v>19</v>
      </c>
      <c r="D6" s="49" t="s">
        <v>27</v>
      </c>
      <c r="E6" s="74">
        <v>310826.90000000002</v>
      </c>
      <c r="F6" s="74">
        <v>288205.3</v>
      </c>
      <c r="G6" s="74">
        <v>599032.19999999995</v>
      </c>
      <c r="H6" s="40"/>
      <c r="I6" s="41"/>
      <c r="J6" s="40"/>
      <c r="K6" s="50"/>
      <c r="L6" s="50"/>
      <c r="M6" s="50"/>
      <c r="N6" s="33"/>
    </row>
    <row r="7" spans="1:18" ht="12.6" customHeight="1">
      <c r="A7" s="12">
        <v>2023</v>
      </c>
      <c r="B7" s="49" t="s">
        <v>6</v>
      </c>
      <c r="C7" s="49" t="s">
        <v>19</v>
      </c>
      <c r="D7" s="49" t="s">
        <v>28</v>
      </c>
      <c r="E7" s="74">
        <v>76245.7</v>
      </c>
      <c r="F7" s="74">
        <v>71180.800000000003</v>
      </c>
      <c r="G7" s="74">
        <v>147426.5</v>
      </c>
      <c r="H7" s="40"/>
      <c r="I7" s="41"/>
      <c r="J7" s="40"/>
      <c r="K7" s="50"/>
      <c r="L7" s="50"/>
      <c r="M7" s="50"/>
      <c r="N7" s="33"/>
    </row>
    <row r="8" spans="1:18" ht="12.6" customHeight="1">
      <c r="A8" s="12">
        <v>2023</v>
      </c>
      <c r="B8" s="49" t="s">
        <v>6</v>
      </c>
      <c r="C8" s="49" t="s">
        <v>19</v>
      </c>
      <c r="D8" s="49" t="s">
        <v>29</v>
      </c>
      <c r="E8" s="74">
        <v>18467.2</v>
      </c>
      <c r="F8" s="74">
        <v>17453.099999999999</v>
      </c>
      <c r="G8" s="74">
        <v>35920.300000000003</v>
      </c>
      <c r="H8" s="40"/>
      <c r="I8" s="41"/>
      <c r="J8" s="40"/>
      <c r="K8" s="50"/>
      <c r="L8" s="50"/>
      <c r="M8" s="50"/>
      <c r="N8" s="33"/>
    </row>
    <row r="9" spans="1:18" ht="12.6" customHeight="1">
      <c r="A9" s="12">
        <v>2023</v>
      </c>
      <c r="B9" s="49" t="s">
        <v>6</v>
      </c>
      <c r="C9" s="49" t="s">
        <v>19</v>
      </c>
      <c r="D9" s="49" t="s">
        <v>30</v>
      </c>
      <c r="E9" s="74">
        <v>1351.7</v>
      </c>
      <c r="F9" s="74">
        <v>1361.7</v>
      </c>
      <c r="G9" s="74">
        <v>2713.4</v>
      </c>
      <c r="H9" s="40"/>
      <c r="I9" s="41"/>
      <c r="J9" s="40"/>
      <c r="K9" s="50"/>
      <c r="L9" s="50"/>
      <c r="M9" s="50"/>
      <c r="N9" s="33"/>
    </row>
    <row r="10" spans="1:18" ht="12.6" customHeight="1">
      <c r="A10" s="12">
        <v>2023</v>
      </c>
      <c r="B10" s="49" t="s">
        <v>6</v>
      </c>
      <c r="C10" s="49" t="s">
        <v>19</v>
      </c>
      <c r="D10" s="49" t="s">
        <v>31</v>
      </c>
      <c r="E10" s="74">
        <v>393</v>
      </c>
      <c r="F10" s="74">
        <v>362</v>
      </c>
      <c r="G10" s="74">
        <v>755</v>
      </c>
      <c r="H10" s="40"/>
      <c r="I10" s="41"/>
      <c r="J10" s="40"/>
      <c r="K10" s="50"/>
      <c r="L10" s="50"/>
      <c r="M10" s="50"/>
      <c r="N10" s="33"/>
    </row>
    <row r="11" spans="1:18" ht="12.6" customHeight="1">
      <c r="A11" s="12">
        <v>2023</v>
      </c>
      <c r="B11" s="49" t="s">
        <v>6</v>
      </c>
      <c r="C11" s="49" t="s">
        <v>20</v>
      </c>
      <c r="D11" s="49" t="s">
        <v>27</v>
      </c>
      <c r="E11" s="75">
        <v>181309.1</v>
      </c>
      <c r="F11" s="75">
        <v>181027.8</v>
      </c>
      <c r="G11" s="74">
        <v>362336.9</v>
      </c>
      <c r="H11" s="42"/>
      <c r="I11" s="51"/>
      <c r="J11" s="40"/>
      <c r="K11" s="50"/>
      <c r="L11" s="50"/>
      <c r="M11" s="50"/>
      <c r="N11" s="33"/>
      <c r="O11" s="33"/>
      <c r="Q11" s="39"/>
      <c r="R11" s="39"/>
    </row>
    <row r="12" spans="1:18" ht="12.6" customHeight="1">
      <c r="A12" s="12">
        <v>2023</v>
      </c>
      <c r="B12" s="49" t="s">
        <v>6</v>
      </c>
      <c r="C12" s="49" t="s">
        <v>20</v>
      </c>
      <c r="D12" s="49" t="s">
        <v>28</v>
      </c>
      <c r="E12" s="75">
        <v>42844.7</v>
      </c>
      <c r="F12" s="75">
        <v>44412</v>
      </c>
      <c r="G12" s="74">
        <v>87256.7</v>
      </c>
      <c r="H12" s="42"/>
      <c r="I12" s="51"/>
      <c r="J12" s="40"/>
      <c r="K12" s="50"/>
      <c r="L12" s="50"/>
      <c r="M12" s="50"/>
      <c r="N12" s="33"/>
      <c r="O12" s="33"/>
      <c r="Q12" s="39"/>
      <c r="R12" s="39"/>
    </row>
    <row r="13" spans="1:18" ht="12.6" customHeight="1">
      <c r="A13" s="12">
        <v>2023</v>
      </c>
      <c r="B13" s="49" t="s">
        <v>6</v>
      </c>
      <c r="C13" s="49" t="s">
        <v>20</v>
      </c>
      <c r="D13" s="49" t="s">
        <v>29</v>
      </c>
      <c r="E13" s="75">
        <v>5922</v>
      </c>
      <c r="F13" s="75">
        <v>6245.9</v>
      </c>
      <c r="G13" s="74">
        <v>12167.9</v>
      </c>
      <c r="H13" s="42"/>
      <c r="I13" s="51"/>
      <c r="J13" s="40"/>
      <c r="K13" s="50"/>
      <c r="L13" s="50"/>
      <c r="M13" s="50"/>
      <c r="N13" s="33"/>
    </row>
    <row r="14" spans="1:18" ht="12.6" customHeight="1">
      <c r="A14" s="12">
        <v>2023</v>
      </c>
      <c r="B14" s="49" t="s">
        <v>6</v>
      </c>
      <c r="C14" s="49" t="s">
        <v>20</v>
      </c>
      <c r="D14" s="49" t="s">
        <v>30</v>
      </c>
      <c r="E14" s="75">
        <v>337.6</v>
      </c>
      <c r="F14" s="75">
        <v>321.39999999999998</v>
      </c>
      <c r="G14" s="74">
        <v>659</v>
      </c>
      <c r="H14" s="42"/>
      <c r="I14" s="51"/>
      <c r="J14" s="40"/>
      <c r="K14" s="50"/>
      <c r="L14" s="50"/>
      <c r="M14" s="50"/>
      <c r="N14" s="33"/>
    </row>
    <row r="15" spans="1:18" ht="12.6" customHeight="1">
      <c r="A15" s="12">
        <v>2023</v>
      </c>
      <c r="B15" s="49" t="s">
        <v>6</v>
      </c>
      <c r="C15" s="49" t="s">
        <v>20</v>
      </c>
      <c r="D15" s="49" t="s">
        <v>31</v>
      </c>
      <c r="E15" s="75">
        <v>83</v>
      </c>
      <c r="F15" s="75">
        <v>105</v>
      </c>
      <c r="G15" s="74">
        <v>188</v>
      </c>
      <c r="H15" s="42"/>
      <c r="I15" s="51"/>
      <c r="J15" s="40"/>
      <c r="K15" s="50"/>
      <c r="L15" s="50"/>
      <c r="M15" s="50"/>
      <c r="N15" s="33"/>
    </row>
    <row r="16" spans="1:18" ht="12.6" customHeight="1">
      <c r="A16" s="12">
        <v>2023</v>
      </c>
      <c r="B16" s="49" t="s">
        <v>7</v>
      </c>
      <c r="C16" s="49" t="s">
        <v>19</v>
      </c>
      <c r="D16" s="49" t="s">
        <v>27</v>
      </c>
      <c r="E16" s="74">
        <v>265243.8</v>
      </c>
      <c r="F16" s="74">
        <v>243986</v>
      </c>
      <c r="G16" s="76">
        <v>509229.8</v>
      </c>
      <c r="H16" s="57"/>
      <c r="I16" s="41"/>
      <c r="J16" s="55"/>
      <c r="K16" s="56"/>
      <c r="L16" s="50"/>
      <c r="M16" s="50"/>
      <c r="N16" s="33"/>
    </row>
    <row r="17" spans="1:18" ht="12.6" customHeight="1">
      <c r="A17" s="12">
        <v>2023</v>
      </c>
      <c r="B17" s="49" t="s">
        <v>7</v>
      </c>
      <c r="C17" s="49" t="s">
        <v>19</v>
      </c>
      <c r="D17" s="49" t="s">
        <v>28</v>
      </c>
      <c r="E17" s="74">
        <v>62512.6</v>
      </c>
      <c r="F17" s="74">
        <v>57594.3</v>
      </c>
      <c r="G17" s="76">
        <v>120106.9</v>
      </c>
      <c r="H17" s="57"/>
      <c r="I17" s="41"/>
      <c r="J17" s="40"/>
      <c r="K17" s="50"/>
      <c r="L17" s="50"/>
      <c r="M17" s="50"/>
      <c r="N17" s="33"/>
    </row>
    <row r="18" spans="1:18" ht="12.6" customHeight="1">
      <c r="A18" s="12">
        <v>2023</v>
      </c>
      <c r="B18" s="49" t="s">
        <v>7</v>
      </c>
      <c r="C18" s="49" t="s">
        <v>19</v>
      </c>
      <c r="D18" s="49" t="s">
        <v>29</v>
      </c>
      <c r="E18" s="74">
        <v>13398</v>
      </c>
      <c r="F18" s="74">
        <v>12541.8</v>
      </c>
      <c r="G18" s="76">
        <v>25939.8</v>
      </c>
      <c r="H18" s="57"/>
      <c r="I18" s="41"/>
      <c r="J18" s="40"/>
      <c r="K18" s="50"/>
      <c r="L18" s="50"/>
      <c r="M18" s="50"/>
      <c r="N18" s="33"/>
    </row>
    <row r="19" spans="1:18" ht="12.6" customHeight="1">
      <c r="A19" s="12">
        <v>2023</v>
      </c>
      <c r="B19" s="49" t="s">
        <v>7</v>
      </c>
      <c r="C19" s="49" t="s">
        <v>19</v>
      </c>
      <c r="D19" s="49" t="s">
        <v>30</v>
      </c>
      <c r="E19" s="74">
        <v>205.8</v>
      </c>
      <c r="F19" s="74">
        <v>171</v>
      </c>
      <c r="G19" s="76">
        <v>376.8</v>
      </c>
      <c r="H19" s="57"/>
      <c r="I19" s="41"/>
      <c r="J19" s="40"/>
      <c r="K19" s="50"/>
      <c r="L19" s="50"/>
      <c r="M19" s="50"/>
      <c r="N19" s="33"/>
    </row>
    <row r="20" spans="1:18" ht="12.6" customHeight="1">
      <c r="A20" s="12">
        <v>2023</v>
      </c>
      <c r="B20" s="49" t="s">
        <v>7</v>
      </c>
      <c r="C20" s="49" t="s">
        <v>19</v>
      </c>
      <c r="D20" s="49" t="s">
        <v>31</v>
      </c>
      <c r="E20" s="75">
        <v>0</v>
      </c>
      <c r="F20" s="75">
        <v>0</v>
      </c>
      <c r="G20" s="75">
        <v>0</v>
      </c>
      <c r="H20" s="42"/>
      <c r="I20" s="42"/>
      <c r="J20" s="42"/>
      <c r="K20" s="50"/>
      <c r="L20" s="50"/>
      <c r="M20" s="50"/>
      <c r="N20" s="33"/>
    </row>
    <row r="21" spans="1:18" ht="12.6" customHeight="1">
      <c r="A21" s="12">
        <v>2023</v>
      </c>
      <c r="B21" s="49" t="s">
        <v>7</v>
      </c>
      <c r="C21" s="49" t="s">
        <v>20</v>
      </c>
      <c r="D21" s="49" t="s">
        <v>27</v>
      </c>
      <c r="E21" s="75">
        <v>146804.70000000001</v>
      </c>
      <c r="F21" s="75">
        <v>150510.9</v>
      </c>
      <c r="G21" s="74">
        <v>297315.59999999998</v>
      </c>
      <c r="H21" s="42"/>
      <c r="I21" s="51"/>
      <c r="J21" s="40"/>
      <c r="K21" s="50"/>
      <c r="L21" s="50"/>
      <c r="M21" s="50"/>
      <c r="N21" s="33"/>
      <c r="O21" s="33"/>
      <c r="Q21" s="39"/>
      <c r="R21" s="39"/>
    </row>
    <row r="22" spans="1:18" ht="12.6" customHeight="1">
      <c r="A22" s="12">
        <v>2023</v>
      </c>
      <c r="B22" s="49" t="s">
        <v>7</v>
      </c>
      <c r="C22" s="49" t="s">
        <v>20</v>
      </c>
      <c r="D22" s="49" t="s">
        <v>28</v>
      </c>
      <c r="E22" s="75">
        <v>35987.800000000003</v>
      </c>
      <c r="F22" s="75">
        <v>36386.800000000003</v>
      </c>
      <c r="G22" s="74">
        <v>72374.600000000006</v>
      </c>
      <c r="H22" s="42"/>
      <c r="I22" s="51"/>
      <c r="J22" s="40"/>
      <c r="K22" s="50"/>
      <c r="L22" s="50"/>
      <c r="M22" s="50"/>
      <c r="N22" s="33"/>
      <c r="O22" s="33"/>
      <c r="Q22" s="39"/>
      <c r="R22" s="39"/>
    </row>
    <row r="23" spans="1:18" ht="12.6" customHeight="1">
      <c r="A23" s="12">
        <v>2023</v>
      </c>
      <c r="B23" s="49" t="s">
        <v>7</v>
      </c>
      <c r="C23" s="49" t="s">
        <v>20</v>
      </c>
      <c r="D23" s="49" t="s">
        <v>29</v>
      </c>
      <c r="E23" s="75">
        <v>4293.7</v>
      </c>
      <c r="F23" s="75">
        <v>4529.7</v>
      </c>
      <c r="G23" s="74">
        <v>8823.4</v>
      </c>
      <c r="H23" s="42"/>
      <c r="I23" s="51"/>
      <c r="J23" s="40"/>
      <c r="K23" s="50"/>
      <c r="L23" s="50"/>
      <c r="M23" s="50"/>
      <c r="N23" s="33"/>
    </row>
    <row r="24" spans="1:18" ht="12.6" customHeight="1">
      <c r="A24" s="12">
        <v>2023</v>
      </c>
      <c r="B24" s="49" t="s">
        <v>7</v>
      </c>
      <c r="C24" s="49" t="s">
        <v>20</v>
      </c>
      <c r="D24" s="49" t="s">
        <v>30</v>
      </c>
      <c r="E24" s="75">
        <v>19</v>
      </c>
      <c r="F24" s="75">
        <v>24</v>
      </c>
      <c r="G24" s="75">
        <v>43</v>
      </c>
      <c r="H24" s="42"/>
      <c r="I24" s="42"/>
      <c r="J24" s="42"/>
      <c r="K24" s="50"/>
      <c r="L24" s="50"/>
      <c r="M24" s="50"/>
      <c r="N24" s="33"/>
    </row>
    <row r="25" spans="1:18" ht="12.6" customHeight="1">
      <c r="A25" s="12">
        <v>2023</v>
      </c>
      <c r="B25" s="49" t="s">
        <v>7</v>
      </c>
      <c r="C25" s="49" t="s">
        <v>20</v>
      </c>
      <c r="D25" s="49" t="s">
        <v>31</v>
      </c>
      <c r="E25" s="75">
        <v>0</v>
      </c>
      <c r="F25" s="75">
        <v>0</v>
      </c>
      <c r="G25" s="75">
        <v>0</v>
      </c>
      <c r="H25" s="42"/>
      <c r="I25" s="42"/>
      <c r="J25" s="42"/>
      <c r="K25" s="50"/>
      <c r="L25" s="50"/>
      <c r="M25" s="50"/>
      <c r="N25" s="33"/>
    </row>
    <row r="26" spans="1:18" ht="12.6" customHeight="1">
      <c r="A26" s="12">
        <v>2023</v>
      </c>
      <c r="B26" s="49" t="s">
        <v>8</v>
      </c>
      <c r="C26" s="49" t="s">
        <v>19</v>
      </c>
      <c r="D26" s="49" t="s">
        <v>27</v>
      </c>
      <c r="E26" s="75">
        <v>188881.2</v>
      </c>
      <c r="F26" s="75">
        <v>178908</v>
      </c>
      <c r="G26" s="75">
        <v>367789.2</v>
      </c>
      <c r="H26" s="42"/>
      <c r="I26" s="42"/>
      <c r="J26" s="42"/>
      <c r="K26" s="50"/>
      <c r="L26" s="50"/>
      <c r="M26" s="50"/>
      <c r="N26" s="33"/>
    </row>
    <row r="27" spans="1:18" ht="12.6" customHeight="1">
      <c r="A27" s="12">
        <v>2023</v>
      </c>
      <c r="B27" s="49" t="s">
        <v>8</v>
      </c>
      <c r="C27" s="49" t="s">
        <v>19</v>
      </c>
      <c r="D27" s="49" t="s">
        <v>28</v>
      </c>
      <c r="E27" s="75">
        <v>55058.6</v>
      </c>
      <c r="F27" s="75">
        <v>51734.7</v>
      </c>
      <c r="G27" s="75">
        <v>106793.3</v>
      </c>
      <c r="H27" s="42"/>
      <c r="I27" s="42"/>
      <c r="J27" s="42"/>
      <c r="K27" s="50"/>
      <c r="L27" s="50"/>
      <c r="M27" s="50"/>
      <c r="N27" s="33"/>
    </row>
    <row r="28" spans="1:18" ht="12.6" customHeight="1">
      <c r="A28" s="12">
        <v>2023</v>
      </c>
      <c r="B28" s="49" t="s">
        <v>8</v>
      </c>
      <c r="C28" s="49" t="s">
        <v>19</v>
      </c>
      <c r="D28" s="49" t="s">
        <v>29</v>
      </c>
      <c r="E28" s="75">
        <v>40895.5</v>
      </c>
      <c r="F28" s="75">
        <v>38356.1</v>
      </c>
      <c r="G28" s="75">
        <v>79251.600000000006</v>
      </c>
      <c r="H28" s="42"/>
      <c r="I28" s="42"/>
      <c r="J28" s="42"/>
      <c r="K28" s="50"/>
      <c r="L28" s="50"/>
      <c r="M28" s="50"/>
      <c r="N28" s="33"/>
    </row>
    <row r="29" spans="1:18" ht="12.6" customHeight="1">
      <c r="A29" s="12">
        <v>2023</v>
      </c>
      <c r="B29" s="49" t="s">
        <v>8</v>
      </c>
      <c r="C29" s="49" t="s">
        <v>19</v>
      </c>
      <c r="D29" s="49" t="s">
        <v>30</v>
      </c>
      <c r="E29" s="75">
        <v>3848</v>
      </c>
      <c r="F29" s="75">
        <v>3641</v>
      </c>
      <c r="G29" s="75">
        <v>7489</v>
      </c>
      <c r="H29" s="42"/>
      <c r="I29" s="42"/>
      <c r="J29" s="42"/>
      <c r="K29" s="50"/>
      <c r="L29" s="50"/>
      <c r="M29" s="50"/>
      <c r="N29" s="33"/>
    </row>
    <row r="30" spans="1:18" ht="12.6" customHeight="1">
      <c r="A30" s="12">
        <v>2023</v>
      </c>
      <c r="B30" s="49" t="s">
        <v>8</v>
      </c>
      <c r="C30" s="49" t="s">
        <v>19</v>
      </c>
      <c r="D30" s="49" t="s">
        <v>31</v>
      </c>
      <c r="E30" s="75">
        <v>3805.3</v>
      </c>
      <c r="F30" s="75">
        <v>3596.8</v>
      </c>
      <c r="G30" s="75">
        <v>7402.1</v>
      </c>
      <c r="H30" s="42"/>
      <c r="I30" s="42"/>
      <c r="J30" s="42"/>
      <c r="K30" s="50"/>
      <c r="L30" s="50"/>
      <c r="M30" s="50"/>
      <c r="N30" s="33"/>
    </row>
    <row r="31" spans="1:18" ht="12.6" customHeight="1">
      <c r="A31" s="12">
        <v>2023</v>
      </c>
      <c r="B31" s="49" t="s">
        <v>8</v>
      </c>
      <c r="C31" s="49" t="s">
        <v>20</v>
      </c>
      <c r="D31" s="49" t="s">
        <v>27</v>
      </c>
      <c r="E31" s="75">
        <v>104303.5</v>
      </c>
      <c r="F31" s="75">
        <v>101899.9</v>
      </c>
      <c r="G31" s="74">
        <v>206203.4</v>
      </c>
      <c r="H31" s="42"/>
      <c r="I31" s="51"/>
      <c r="J31" s="40"/>
      <c r="K31" s="50"/>
      <c r="L31" s="50"/>
      <c r="M31" s="50"/>
      <c r="N31" s="33"/>
      <c r="O31" s="33"/>
      <c r="Q31" s="39"/>
      <c r="R31" s="39"/>
    </row>
    <row r="32" spans="1:18" ht="12.6" customHeight="1">
      <c r="A32" s="12">
        <v>2023</v>
      </c>
      <c r="B32" s="49" t="s">
        <v>8</v>
      </c>
      <c r="C32" s="49" t="s">
        <v>20</v>
      </c>
      <c r="D32" s="49" t="s">
        <v>28</v>
      </c>
      <c r="E32" s="75">
        <v>28255.1</v>
      </c>
      <c r="F32" s="75">
        <v>28715.1</v>
      </c>
      <c r="G32" s="74">
        <v>56970.2</v>
      </c>
      <c r="H32" s="42"/>
      <c r="I32" s="51"/>
      <c r="J32" s="40"/>
      <c r="K32" s="50"/>
      <c r="L32" s="50"/>
      <c r="M32" s="50"/>
      <c r="N32" s="33"/>
      <c r="O32" s="33"/>
      <c r="Q32" s="39"/>
      <c r="R32" s="39"/>
    </row>
    <row r="33" spans="1:18" ht="12.6" customHeight="1">
      <c r="A33" s="12">
        <v>2023</v>
      </c>
      <c r="B33" s="49" t="s">
        <v>8</v>
      </c>
      <c r="C33" s="49" t="s">
        <v>20</v>
      </c>
      <c r="D33" s="49" t="s">
        <v>29</v>
      </c>
      <c r="E33" s="75">
        <v>20532.099999999999</v>
      </c>
      <c r="F33" s="75">
        <v>20655.599999999999</v>
      </c>
      <c r="G33" s="74">
        <v>41187.699999999997</v>
      </c>
      <c r="H33" s="42"/>
      <c r="I33" s="51"/>
      <c r="J33" s="40"/>
      <c r="K33" s="50"/>
      <c r="L33" s="50"/>
      <c r="M33" s="50"/>
      <c r="N33" s="33"/>
      <c r="O33" s="33"/>
      <c r="Q33" s="39"/>
      <c r="R33" s="39"/>
    </row>
    <row r="34" spans="1:18" ht="12.6" customHeight="1">
      <c r="A34" s="12">
        <v>2023</v>
      </c>
      <c r="B34" s="49" t="s">
        <v>8</v>
      </c>
      <c r="C34" s="49" t="s">
        <v>20</v>
      </c>
      <c r="D34" s="49" t="s">
        <v>30</v>
      </c>
      <c r="E34" s="75">
        <v>1017.5</v>
      </c>
      <c r="F34" s="75">
        <v>997.7</v>
      </c>
      <c r="G34" s="74">
        <v>2015.2</v>
      </c>
      <c r="H34" s="42"/>
      <c r="I34" s="51"/>
      <c r="J34" s="40"/>
      <c r="K34" s="50"/>
      <c r="L34" s="50"/>
      <c r="M34" s="50"/>
      <c r="N34" s="33"/>
    </row>
    <row r="35" spans="1:18" ht="12.6" customHeight="1">
      <c r="A35" s="12">
        <v>2023</v>
      </c>
      <c r="B35" s="49" t="s">
        <v>8</v>
      </c>
      <c r="C35" s="49" t="s">
        <v>20</v>
      </c>
      <c r="D35" s="49" t="s">
        <v>31</v>
      </c>
      <c r="E35" s="75">
        <v>468</v>
      </c>
      <c r="F35" s="75">
        <v>454</v>
      </c>
      <c r="G35" s="74">
        <v>922</v>
      </c>
      <c r="H35" s="42"/>
      <c r="I35" s="51"/>
      <c r="J35" s="40"/>
      <c r="K35" s="50"/>
      <c r="L35" s="50"/>
      <c r="M35" s="50"/>
      <c r="N35" s="33"/>
    </row>
    <row r="36" spans="1:18" ht="12.6" customHeight="1">
      <c r="A36" s="12">
        <v>2023</v>
      </c>
      <c r="B36" s="49" t="s">
        <v>9</v>
      </c>
      <c r="C36" s="49" t="s">
        <v>19</v>
      </c>
      <c r="D36" s="49" t="s">
        <v>27</v>
      </c>
      <c r="E36" s="74">
        <v>65286.46</v>
      </c>
      <c r="F36" s="74">
        <v>60613.18</v>
      </c>
      <c r="G36" s="74">
        <v>125899.6</v>
      </c>
      <c r="H36" s="40"/>
      <c r="I36" s="41"/>
      <c r="J36" s="40"/>
      <c r="K36" s="50"/>
      <c r="L36" s="50"/>
      <c r="M36" s="50"/>
      <c r="N36" s="33"/>
    </row>
    <row r="37" spans="1:18" ht="12.6" customHeight="1">
      <c r="A37" s="12">
        <v>2023</v>
      </c>
      <c r="B37" s="49" t="s">
        <v>9</v>
      </c>
      <c r="C37" s="49" t="s">
        <v>19</v>
      </c>
      <c r="D37" s="49" t="s">
        <v>28</v>
      </c>
      <c r="E37" s="74">
        <v>8564.2999999999993</v>
      </c>
      <c r="F37" s="74">
        <v>7973.54</v>
      </c>
      <c r="G37" s="74">
        <v>16537.8</v>
      </c>
      <c r="H37" s="40"/>
      <c r="I37" s="41"/>
      <c r="J37" s="40"/>
      <c r="K37" s="50"/>
      <c r="L37" s="50"/>
      <c r="M37" s="50"/>
      <c r="N37" s="33"/>
    </row>
    <row r="38" spans="1:18" ht="12.6" customHeight="1">
      <c r="A38" s="12">
        <v>2023</v>
      </c>
      <c r="B38" s="49" t="s">
        <v>9</v>
      </c>
      <c r="C38" s="49" t="s">
        <v>19</v>
      </c>
      <c r="D38" s="49" t="s">
        <v>29</v>
      </c>
      <c r="E38" s="74">
        <v>11434.46</v>
      </c>
      <c r="F38" s="74">
        <v>10625.54</v>
      </c>
      <c r="G38" s="74">
        <v>22060</v>
      </c>
      <c r="H38" s="40"/>
      <c r="I38" s="41"/>
      <c r="J38" s="40"/>
      <c r="K38" s="50"/>
      <c r="L38" s="50"/>
      <c r="M38" s="50"/>
      <c r="N38" s="33"/>
    </row>
    <row r="39" spans="1:18" ht="12.6" customHeight="1">
      <c r="A39" s="12">
        <v>2023</v>
      </c>
      <c r="B39" s="49" t="s">
        <v>9</v>
      </c>
      <c r="C39" s="49" t="s">
        <v>19</v>
      </c>
      <c r="D39" s="49" t="s">
        <v>30</v>
      </c>
      <c r="E39" s="74">
        <v>2621.89</v>
      </c>
      <c r="F39" s="74">
        <v>2321.98</v>
      </c>
      <c r="G39" s="74">
        <v>4943.8999999999996</v>
      </c>
      <c r="H39" s="40"/>
      <c r="I39" s="41"/>
      <c r="J39" s="40"/>
      <c r="K39" s="50"/>
      <c r="L39" s="50"/>
      <c r="M39" s="50"/>
      <c r="N39" s="33"/>
    </row>
    <row r="40" spans="1:18" ht="12.6" customHeight="1">
      <c r="A40" s="12">
        <v>2023</v>
      </c>
      <c r="B40" s="49" t="s">
        <v>9</v>
      </c>
      <c r="C40" s="49" t="s">
        <v>19</v>
      </c>
      <c r="D40" s="49" t="s">
        <v>31</v>
      </c>
      <c r="E40" s="74">
        <v>1061.79</v>
      </c>
      <c r="F40" s="74">
        <v>1039.72</v>
      </c>
      <c r="G40" s="74">
        <v>2101.5</v>
      </c>
      <c r="H40" s="40"/>
      <c r="I40" s="41"/>
      <c r="J40" s="40"/>
      <c r="K40" s="50"/>
      <c r="L40" s="50"/>
      <c r="M40" s="50"/>
      <c r="N40" s="33"/>
      <c r="P40" s="59"/>
      <c r="Q40" s="59"/>
      <c r="R40" s="59"/>
    </row>
    <row r="41" spans="1:18" ht="12.6" customHeight="1">
      <c r="A41" s="12">
        <v>2023</v>
      </c>
      <c r="B41" s="49" t="s">
        <v>9</v>
      </c>
      <c r="C41" s="49" t="s">
        <v>20</v>
      </c>
      <c r="D41" s="49" t="s">
        <v>27</v>
      </c>
      <c r="E41" s="75">
        <v>44522.5</v>
      </c>
      <c r="F41" s="75">
        <v>44807.1</v>
      </c>
      <c r="G41" s="74">
        <v>89329.600000000006</v>
      </c>
      <c r="H41" s="42"/>
      <c r="I41" s="51"/>
      <c r="J41" s="40"/>
      <c r="K41" s="50"/>
      <c r="L41" s="50"/>
      <c r="M41" s="50"/>
      <c r="N41" s="33"/>
      <c r="O41" s="33"/>
      <c r="P41" s="59"/>
      <c r="Q41" s="59"/>
      <c r="R41" s="59"/>
    </row>
    <row r="42" spans="1:18" ht="12.6" customHeight="1">
      <c r="A42" s="12">
        <v>2023</v>
      </c>
      <c r="B42" s="49" t="s">
        <v>9</v>
      </c>
      <c r="C42" s="49" t="s">
        <v>20</v>
      </c>
      <c r="D42" s="49" t="s">
        <v>28</v>
      </c>
      <c r="E42" s="75">
        <v>3105.3</v>
      </c>
      <c r="F42" s="75">
        <v>3068.8</v>
      </c>
      <c r="G42" s="74">
        <v>6174.1</v>
      </c>
      <c r="H42" s="42"/>
      <c r="I42" s="51"/>
      <c r="J42" s="40"/>
      <c r="K42" s="50"/>
      <c r="L42" s="50"/>
      <c r="M42" s="50"/>
      <c r="N42" s="33"/>
      <c r="O42" s="33"/>
      <c r="P42" s="59"/>
      <c r="Q42" s="59"/>
      <c r="R42" s="59"/>
    </row>
    <row r="43" spans="1:18" ht="12.6" customHeight="1">
      <c r="A43" s="12">
        <v>2023</v>
      </c>
      <c r="B43" s="49" t="s">
        <v>9</v>
      </c>
      <c r="C43" s="49" t="s">
        <v>20</v>
      </c>
      <c r="D43" s="49" t="s">
        <v>29</v>
      </c>
      <c r="E43" s="75">
        <v>3661.7</v>
      </c>
      <c r="F43" s="75">
        <v>3756.5</v>
      </c>
      <c r="G43" s="74">
        <v>7418.2</v>
      </c>
      <c r="H43" s="42"/>
      <c r="I43" s="51"/>
      <c r="J43" s="40"/>
      <c r="K43" s="50"/>
      <c r="L43" s="50"/>
      <c r="M43" s="50"/>
      <c r="N43" s="33"/>
      <c r="P43" s="59"/>
      <c r="Q43" s="59"/>
      <c r="R43" s="59"/>
    </row>
    <row r="44" spans="1:18" ht="12.6" customHeight="1">
      <c r="A44" s="12">
        <v>2023</v>
      </c>
      <c r="B44" s="49" t="s">
        <v>9</v>
      </c>
      <c r="C44" s="49" t="s">
        <v>20</v>
      </c>
      <c r="D44" s="49" t="s">
        <v>30</v>
      </c>
      <c r="E44" s="75">
        <v>893.5</v>
      </c>
      <c r="F44" s="75">
        <v>875.5</v>
      </c>
      <c r="G44" s="74">
        <v>1769</v>
      </c>
      <c r="H44" s="42"/>
      <c r="I44" s="51"/>
      <c r="J44" s="40"/>
      <c r="K44" s="50"/>
      <c r="L44" s="50"/>
      <c r="M44" s="50"/>
      <c r="N44" s="33"/>
      <c r="P44" s="59"/>
      <c r="Q44" s="59"/>
      <c r="R44" s="59"/>
    </row>
    <row r="45" spans="1:18" ht="12.6" customHeight="1">
      <c r="A45" s="12">
        <v>2023</v>
      </c>
      <c r="B45" s="49" t="s">
        <v>9</v>
      </c>
      <c r="C45" s="49" t="s">
        <v>20</v>
      </c>
      <c r="D45" s="49" t="s">
        <v>31</v>
      </c>
      <c r="E45" s="75">
        <v>75.400000000000006</v>
      </c>
      <c r="F45" s="75">
        <v>99</v>
      </c>
      <c r="G45" s="74">
        <v>174.4</v>
      </c>
      <c r="H45" s="42"/>
      <c r="I45" s="51"/>
      <c r="J45" s="40"/>
      <c r="K45" s="50"/>
      <c r="L45" s="50"/>
      <c r="M45" s="50"/>
      <c r="N45" s="33"/>
      <c r="P45" s="59"/>
      <c r="Q45" s="59"/>
      <c r="R45" s="59"/>
    </row>
    <row r="46" spans="1:18" ht="12.6" customHeight="1">
      <c r="A46" s="12">
        <v>2023</v>
      </c>
      <c r="B46" s="49" t="s">
        <v>10</v>
      </c>
      <c r="C46" s="49" t="s">
        <v>19</v>
      </c>
      <c r="D46" s="49" t="s">
        <v>27</v>
      </c>
      <c r="E46" s="74">
        <v>120055.2</v>
      </c>
      <c r="F46" s="74">
        <v>111245.1</v>
      </c>
      <c r="G46" s="74">
        <v>231300.3</v>
      </c>
      <c r="H46" s="52"/>
      <c r="I46" s="52"/>
      <c r="J46" s="40"/>
      <c r="K46" s="50"/>
      <c r="L46" s="55"/>
      <c r="M46" s="50"/>
      <c r="N46" s="33"/>
      <c r="Q46" s="33"/>
      <c r="R46" s="33"/>
    </row>
    <row r="47" spans="1:18" ht="12.6" customHeight="1">
      <c r="A47" s="12">
        <v>2023</v>
      </c>
      <c r="B47" s="49" t="s">
        <v>10</v>
      </c>
      <c r="C47" s="49" t="s">
        <v>19</v>
      </c>
      <c r="D47" s="49" t="s">
        <v>28</v>
      </c>
      <c r="E47" s="74">
        <v>13028.4</v>
      </c>
      <c r="F47" s="74">
        <v>11880.6</v>
      </c>
      <c r="G47" s="74">
        <v>24909</v>
      </c>
      <c r="H47" s="52"/>
      <c r="I47" s="52"/>
      <c r="J47" s="40"/>
      <c r="K47" s="50"/>
      <c r="L47" s="55"/>
      <c r="M47" s="50"/>
      <c r="N47" s="33"/>
      <c r="Q47" s="33"/>
      <c r="R47" s="33"/>
    </row>
    <row r="48" spans="1:18" ht="12.6" customHeight="1">
      <c r="A48" s="12">
        <v>2023</v>
      </c>
      <c r="B48" s="49" t="s">
        <v>10</v>
      </c>
      <c r="C48" s="49" t="s">
        <v>19</v>
      </c>
      <c r="D48" s="49" t="s">
        <v>29</v>
      </c>
      <c r="E48" s="74">
        <v>11221</v>
      </c>
      <c r="F48" s="74">
        <v>10168.799999999999</v>
      </c>
      <c r="G48" s="74">
        <v>21389.8</v>
      </c>
      <c r="H48" s="52"/>
      <c r="I48" s="52"/>
      <c r="J48" s="40"/>
      <c r="K48" s="50"/>
      <c r="L48" s="55"/>
      <c r="M48" s="50"/>
      <c r="N48" s="33"/>
      <c r="Q48" s="33"/>
      <c r="R48" s="33"/>
    </row>
    <row r="49" spans="1:18" ht="12.6" customHeight="1">
      <c r="A49" s="12">
        <v>2023</v>
      </c>
      <c r="B49" s="49" t="s">
        <v>10</v>
      </c>
      <c r="C49" s="49" t="s">
        <v>19</v>
      </c>
      <c r="D49" s="49" t="s">
        <v>30</v>
      </c>
      <c r="E49" s="74">
        <v>6642.1</v>
      </c>
      <c r="F49" s="74">
        <v>6264.7</v>
      </c>
      <c r="G49" s="74">
        <v>12906.8</v>
      </c>
      <c r="H49" s="52"/>
      <c r="I49" s="52"/>
      <c r="J49" s="40"/>
      <c r="K49" s="50"/>
      <c r="L49" s="55"/>
      <c r="M49" s="50"/>
      <c r="N49" s="33"/>
      <c r="Q49" s="33"/>
      <c r="R49" s="33"/>
    </row>
    <row r="50" spans="1:18" ht="12.6" customHeight="1">
      <c r="A50" s="12">
        <v>2023</v>
      </c>
      <c r="B50" s="49" t="s">
        <v>10</v>
      </c>
      <c r="C50" s="49" t="s">
        <v>19</v>
      </c>
      <c r="D50" s="49" t="s">
        <v>31</v>
      </c>
      <c r="E50" s="75">
        <v>4019.6</v>
      </c>
      <c r="F50" s="75">
        <v>3707.4</v>
      </c>
      <c r="G50" s="74">
        <v>7727</v>
      </c>
      <c r="H50" s="52"/>
      <c r="I50" s="52"/>
      <c r="J50" s="40"/>
      <c r="K50" s="50"/>
      <c r="L50" s="55"/>
      <c r="M50" s="50"/>
      <c r="N50" s="33"/>
      <c r="Q50" s="33"/>
      <c r="R50" s="33"/>
    </row>
    <row r="51" spans="1:18" ht="12.6" customHeight="1">
      <c r="A51" s="12">
        <v>2023</v>
      </c>
      <c r="B51" s="49" t="s">
        <v>10</v>
      </c>
      <c r="C51" s="49" t="s">
        <v>20</v>
      </c>
      <c r="D51" s="49" t="s">
        <v>27</v>
      </c>
      <c r="E51" s="75">
        <v>62976.9</v>
      </c>
      <c r="F51" s="75">
        <v>63549.5</v>
      </c>
      <c r="G51" s="74">
        <v>126526.39999999999</v>
      </c>
      <c r="H51" s="42"/>
      <c r="I51" s="58"/>
      <c r="J51" s="58"/>
      <c r="K51" s="58"/>
      <c r="L51" s="55"/>
      <c r="M51" s="50"/>
      <c r="N51" s="33"/>
      <c r="O51" s="33"/>
      <c r="Q51" s="39"/>
      <c r="R51" s="39"/>
    </row>
    <row r="52" spans="1:18" ht="12.6" customHeight="1">
      <c r="A52" s="12">
        <v>2023</v>
      </c>
      <c r="B52" s="49" t="s">
        <v>10</v>
      </c>
      <c r="C52" s="49" t="s">
        <v>20</v>
      </c>
      <c r="D52" s="49" t="s">
        <v>28</v>
      </c>
      <c r="E52" s="75">
        <v>5814</v>
      </c>
      <c r="F52" s="75">
        <v>5880</v>
      </c>
      <c r="G52" s="74">
        <v>11694</v>
      </c>
      <c r="H52" s="42"/>
      <c r="I52" s="51"/>
      <c r="J52" s="40"/>
      <c r="K52" s="50"/>
      <c r="L52" s="50"/>
      <c r="M52" s="50"/>
      <c r="N52" s="33"/>
      <c r="O52" s="33"/>
      <c r="Q52" s="39"/>
      <c r="R52" s="39"/>
    </row>
    <row r="53" spans="1:18" ht="12.6" customHeight="1">
      <c r="A53" s="12">
        <v>2023</v>
      </c>
      <c r="B53" s="49" t="s">
        <v>10</v>
      </c>
      <c r="C53" s="49" t="s">
        <v>20</v>
      </c>
      <c r="D53" s="49" t="s">
        <v>29</v>
      </c>
      <c r="E53" s="75">
        <v>4324</v>
      </c>
      <c r="F53" s="75">
        <v>4866</v>
      </c>
      <c r="G53" s="74">
        <v>9190</v>
      </c>
      <c r="H53" s="42"/>
      <c r="I53" s="51"/>
      <c r="J53" s="51"/>
      <c r="K53" s="50"/>
      <c r="L53" s="50"/>
      <c r="M53" s="50"/>
      <c r="N53" s="33"/>
      <c r="O53" s="33"/>
      <c r="Q53" s="39"/>
      <c r="R53" s="39"/>
    </row>
    <row r="54" spans="1:18" ht="12.6" customHeight="1">
      <c r="A54" s="12">
        <v>2023</v>
      </c>
      <c r="B54" s="49" t="s">
        <v>10</v>
      </c>
      <c r="C54" s="49" t="s">
        <v>20</v>
      </c>
      <c r="D54" s="49" t="s">
        <v>30</v>
      </c>
      <c r="E54" s="75">
        <v>1116.5</v>
      </c>
      <c r="F54" s="75">
        <v>1085.5</v>
      </c>
      <c r="G54" s="74">
        <v>2202</v>
      </c>
      <c r="H54" s="42"/>
      <c r="I54" s="51"/>
      <c r="J54" s="51"/>
      <c r="K54" s="50"/>
      <c r="L54" s="50"/>
      <c r="M54" s="50"/>
      <c r="N54" s="33"/>
      <c r="O54" s="33"/>
      <c r="Q54" s="39"/>
      <c r="R54" s="39"/>
    </row>
    <row r="55" spans="1:18" ht="12.6" customHeight="1">
      <c r="A55" s="12">
        <v>2023</v>
      </c>
      <c r="B55" s="49" t="s">
        <v>10</v>
      </c>
      <c r="C55" s="49" t="s">
        <v>20</v>
      </c>
      <c r="D55" s="49" t="s">
        <v>31</v>
      </c>
      <c r="E55" s="75">
        <v>759</v>
      </c>
      <c r="F55" s="75">
        <v>759</v>
      </c>
      <c r="G55" s="74">
        <v>1518</v>
      </c>
      <c r="H55" s="42"/>
      <c r="I55" s="51"/>
      <c r="J55" s="51"/>
      <c r="K55" s="50"/>
      <c r="L55" s="50"/>
      <c r="M55" s="50"/>
      <c r="N55" s="33"/>
    </row>
    <row r="56" spans="1:18" ht="12.6" customHeight="1">
      <c r="A56" s="12">
        <v>2023</v>
      </c>
      <c r="B56" s="49" t="s">
        <v>11</v>
      </c>
      <c r="C56" s="49" t="s">
        <v>19</v>
      </c>
      <c r="D56" s="49" t="s">
        <v>27</v>
      </c>
      <c r="E56" s="75">
        <v>0</v>
      </c>
      <c r="F56" s="75">
        <v>0</v>
      </c>
      <c r="G56" s="75">
        <v>0</v>
      </c>
      <c r="H56" s="42"/>
      <c r="I56" s="51"/>
      <c r="J56" s="51"/>
      <c r="K56" s="50"/>
      <c r="L56" s="50"/>
      <c r="M56" s="50"/>
      <c r="N56" s="33"/>
    </row>
    <row r="57" spans="1:18" ht="12.6" customHeight="1">
      <c r="A57" s="12">
        <v>2023</v>
      </c>
      <c r="B57" s="49" t="s">
        <v>11</v>
      </c>
      <c r="C57" s="49" t="s">
        <v>19</v>
      </c>
      <c r="D57" s="49" t="s">
        <v>28</v>
      </c>
      <c r="E57" s="75">
        <v>19049.2</v>
      </c>
      <c r="F57" s="75">
        <v>17847.099999999999</v>
      </c>
      <c r="G57" s="74">
        <v>36896.300000000003</v>
      </c>
      <c r="H57" s="34"/>
      <c r="I57" s="51"/>
      <c r="J57" s="51"/>
      <c r="K57" s="50"/>
      <c r="L57" s="50"/>
      <c r="M57" s="50"/>
      <c r="N57" s="33"/>
      <c r="O57" s="33"/>
      <c r="P57" s="33"/>
    </row>
    <row r="58" spans="1:18" ht="12.6" customHeight="1">
      <c r="A58" s="12">
        <v>2023</v>
      </c>
      <c r="B58" s="49" t="s">
        <v>11</v>
      </c>
      <c r="C58" s="49" t="s">
        <v>19</v>
      </c>
      <c r="D58" s="49" t="s">
        <v>29</v>
      </c>
      <c r="E58" s="75">
        <v>8480.9</v>
      </c>
      <c r="F58" s="75">
        <v>7992.4</v>
      </c>
      <c r="G58" s="74">
        <v>16473.3</v>
      </c>
      <c r="H58" s="34"/>
      <c r="I58" s="51"/>
      <c r="J58" s="51"/>
      <c r="K58" s="50"/>
      <c r="L58" s="50"/>
      <c r="M58" s="50"/>
      <c r="N58" s="33"/>
      <c r="O58" s="33"/>
      <c r="P58" s="33"/>
    </row>
    <row r="59" spans="1:18" ht="12.6" customHeight="1">
      <c r="A59" s="12">
        <v>2023</v>
      </c>
      <c r="B59" s="49" t="s">
        <v>11</v>
      </c>
      <c r="C59" s="49" t="s">
        <v>19</v>
      </c>
      <c r="D59" s="49" t="s">
        <v>30</v>
      </c>
      <c r="E59" s="75">
        <v>271</v>
      </c>
      <c r="F59" s="75">
        <v>245.5</v>
      </c>
      <c r="G59" s="74">
        <v>516.5</v>
      </c>
      <c r="H59" s="34"/>
      <c r="I59" s="34"/>
      <c r="J59" s="40"/>
      <c r="K59" s="50"/>
      <c r="L59" s="50"/>
      <c r="M59" s="50"/>
      <c r="N59" s="33"/>
    </row>
    <row r="60" spans="1:18" ht="12.6" customHeight="1">
      <c r="A60" s="12">
        <v>2023</v>
      </c>
      <c r="B60" s="49" t="s">
        <v>11</v>
      </c>
      <c r="C60" s="49" t="s">
        <v>19</v>
      </c>
      <c r="D60" s="49" t="s">
        <v>31</v>
      </c>
      <c r="E60" s="75">
        <v>141.5</v>
      </c>
      <c r="F60" s="75">
        <v>119</v>
      </c>
      <c r="G60" s="74">
        <v>260.5</v>
      </c>
      <c r="H60" s="34"/>
      <c r="I60" s="51"/>
      <c r="J60" s="51"/>
      <c r="K60" s="51"/>
      <c r="L60" s="50"/>
      <c r="M60" s="50"/>
      <c r="N60" s="33"/>
    </row>
    <row r="61" spans="1:18" ht="12.6" customHeight="1">
      <c r="A61" s="12">
        <v>2023</v>
      </c>
      <c r="B61" s="49" t="s">
        <v>11</v>
      </c>
      <c r="C61" s="49" t="s">
        <v>20</v>
      </c>
      <c r="D61" s="49" t="s">
        <v>27</v>
      </c>
      <c r="E61" s="75">
        <v>0</v>
      </c>
      <c r="F61" s="75">
        <v>0</v>
      </c>
      <c r="G61" s="75">
        <v>0</v>
      </c>
      <c r="H61" s="42"/>
      <c r="I61" s="42"/>
      <c r="J61" s="42"/>
      <c r="K61" s="50"/>
      <c r="L61" s="50"/>
      <c r="M61" s="50"/>
      <c r="N61" s="33"/>
    </row>
    <row r="62" spans="1:18" ht="12.6" customHeight="1">
      <c r="A62" s="12">
        <v>2023</v>
      </c>
      <c r="B62" s="49" t="s">
        <v>11</v>
      </c>
      <c r="C62" s="49" t="s">
        <v>20</v>
      </c>
      <c r="D62" s="49" t="s">
        <v>28</v>
      </c>
      <c r="E62" s="75">
        <v>10266.5</v>
      </c>
      <c r="F62" s="75">
        <v>10698</v>
      </c>
      <c r="G62" s="74">
        <v>20964.5</v>
      </c>
      <c r="H62" s="42"/>
      <c r="I62" s="51"/>
      <c r="J62" s="40"/>
      <c r="K62" s="50"/>
      <c r="L62" s="50"/>
      <c r="M62" s="50"/>
      <c r="N62" s="33"/>
      <c r="O62" s="33"/>
      <c r="P62" s="33"/>
      <c r="Q62" s="39"/>
      <c r="R62" s="39"/>
    </row>
    <row r="63" spans="1:18" ht="12.6" customHeight="1">
      <c r="A63" s="12">
        <v>2023</v>
      </c>
      <c r="B63" s="49" t="s">
        <v>11</v>
      </c>
      <c r="C63" s="49" t="s">
        <v>20</v>
      </c>
      <c r="D63" s="49" t="s">
        <v>29</v>
      </c>
      <c r="E63" s="75">
        <v>2803.7</v>
      </c>
      <c r="F63" s="75">
        <v>2823.7</v>
      </c>
      <c r="G63" s="74">
        <v>5627.4</v>
      </c>
      <c r="H63" s="42"/>
      <c r="I63" s="51"/>
      <c r="J63" s="51"/>
      <c r="K63" s="51"/>
      <c r="L63" s="50"/>
      <c r="M63" s="50"/>
      <c r="N63" s="33"/>
    </row>
    <row r="64" spans="1:18" ht="12.6" customHeight="1">
      <c r="A64" s="12">
        <v>2023</v>
      </c>
      <c r="B64" s="49" t="s">
        <v>11</v>
      </c>
      <c r="C64" s="49" t="s">
        <v>20</v>
      </c>
      <c r="D64" s="49" t="s">
        <v>30</v>
      </c>
      <c r="E64" s="75">
        <v>60</v>
      </c>
      <c r="F64" s="75">
        <v>43</v>
      </c>
      <c r="G64" s="74">
        <v>103</v>
      </c>
      <c r="H64" s="42"/>
      <c r="I64" s="51"/>
      <c r="J64" s="40"/>
      <c r="K64" s="50"/>
      <c r="L64" s="50"/>
      <c r="M64" s="50"/>
      <c r="N64" s="33"/>
      <c r="O64" s="33"/>
      <c r="P64" s="33"/>
    </row>
    <row r="65" spans="1:18" ht="12.6" customHeight="1">
      <c r="A65" s="12">
        <v>2023</v>
      </c>
      <c r="B65" s="49" t="s">
        <v>11</v>
      </c>
      <c r="C65" s="49" t="s">
        <v>20</v>
      </c>
      <c r="D65" s="49" t="s">
        <v>31</v>
      </c>
      <c r="E65" s="75">
        <v>0</v>
      </c>
      <c r="F65" s="75">
        <v>0</v>
      </c>
      <c r="G65" s="75">
        <v>0</v>
      </c>
      <c r="H65" s="42"/>
      <c r="I65" s="42"/>
      <c r="J65" s="42"/>
      <c r="K65" s="50"/>
      <c r="L65" s="50"/>
      <c r="M65" s="50"/>
      <c r="N65" s="33"/>
    </row>
    <row r="66" spans="1:18" ht="12.6" customHeight="1">
      <c r="A66" s="12">
        <v>2023</v>
      </c>
      <c r="B66" s="49" t="s">
        <v>12</v>
      </c>
      <c r="C66" s="49" t="s">
        <v>19</v>
      </c>
      <c r="D66" s="49" t="s">
        <v>27</v>
      </c>
      <c r="E66" s="75">
        <v>0</v>
      </c>
      <c r="F66" s="75">
        <v>0</v>
      </c>
      <c r="G66" s="75">
        <v>0</v>
      </c>
      <c r="H66" s="42"/>
      <c r="I66" s="42"/>
      <c r="J66" s="42"/>
      <c r="K66" s="50"/>
      <c r="L66" s="50"/>
      <c r="M66" s="50"/>
      <c r="N66" s="33"/>
    </row>
    <row r="67" spans="1:18" ht="12.6" customHeight="1">
      <c r="A67" s="12">
        <v>2023</v>
      </c>
      <c r="B67" s="49" t="s">
        <v>12</v>
      </c>
      <c r="C67" s="49" t="s">
        <v>19</v>
      </c>
      <c r="D67" s="49" t="s">
        <v>28</v>
      </c>
      <c r="E67" s="75">
        <v>0</v>
      </c>
      <c r="F67" s="75">
        <v>0</v>
      </c>
      <c r="G67" s="75">
        <v>0</v>
      </c>
      <c r="H67" s="42"/>
      <c r="I67" s="42"/>
      <c r="J67" s="42"/>
      <c r="K67" s="50"/>
      <c r="L67" s="50"/>
      <c r="M67" s="50"/>
      <c r="N67" s="33"/>
    </row>
    <row r="68" spans="1:18" ht="12.6" customHeight="1">
      <c r="A68" s="12">
        <v>2023</v>
      </c>
      <c r="B68" s="49" t="s">
        <v>12</v>
      </c>
      <c r="C68" s="49" t="s">
        <v>19</v>
      </c>
      <c r="D68" s="49" t="s">
        <v>29</v>
      </c>
      <c r="E68" s="75">
        <v>8824.2999999999993</v>
      </c>
      <c r="F68" s="75">
        <v>8448.2000000000007</v>
      </c>
      <c r="G68" s="74">
        <v>17272.5</v>
      </c>
      <c r="H68" s="37"/>
      <c r="I68" s="37"/>
      <c r="J68" s="40"/>
      <c r="K68" s="50"/>
      <c r="L68" s="50"/>
      <c r="M68" s="50"/>
      <c r="N68" s="33"/>
    </row>
    <row r="69" spans="1:18" ht="12.6" customHeight="1">
      <c r="A69" s="12">
        <v>2023</v>
      </c>
      <c r="B69" s="49" t="s">
        <v>12</v>
      </c>
      <c r="C69" s="49" t="s">
        <v>19</v>
      </c>
      <c r="D69" s="49" t="s">
        <v>30</v>
      </c>
      <c r="E69" s="75">
        <v>2397.1999999999998</v>
      </c>
      <c r="F69" s="75">
        <v>2216.4</v>
      </c>
      <c r="G69" s="74">
        <v>4613.6000000000004</v>
      </c>
      <c r="H69" s="37"/>
      <c r="I69" s="37"/>
      <c r="J69" s="40"/>
      <c r="K69" s="50"/>
      <c r="L69" s="50"/>
      <c r="M69" s="50"/>
      <c r="N69" s="33"/>
    </row>
    <row r="70" spans="1:18" ht="12.6" customHeight="1">
      <c r="A70" s="12">
        <v>2023</v>
      </c>
      <c r="B70" s="49" t="s">
        <v>12</v>
      </c>
      <c r="C70" s="49" t="s">
        <v>19</v>
      </c>
      <c r="D70" s="49" t="s">
        <v>31</v>
      </c>
      <c r="E70" s="75">
        <v>3677</v>
      </c>
      <c r="F70" s="75">
        <v>3475.6</v>
      </c>
      <c r="G70" s="74">
        <v>7152.5</v>
      </c>
      <c r="H70" s="37"/>
      <c r="I70" s="37"/>
      <c r="J70" s="40"/>
      <c r="K70" s="50"/>
      <c r="L70" s="50"/>
      <c r="M70" s="50"/>
      <c r="N70" s="33"/>
    </row>
    <row r="71" spans="1:18" ht="12.6" customHeight="1">
      <c r="A71" s="12">
        <v>2023</v>
      </c>
      <c r="B71" s="49" t="s">
        <v>12</v>
      </c>
      <c r="C71" s="49" t="s">
        <v>20</v>
      </c>
      <c r="D71" s="49" t="s">
        <v>27</v>
      </c>
      <c r="E71" s="75">
        <v>0</v>
      </c>
      <c r="F71" s="75">
        <v>0</v>
      </c>
      <c r="G71" s="75">
        <v>0</v>
      </c>
      <c r="H71" s="42"/>
      <c r="I71" s="42"/>
      <c r="J71" s="42"/>
      <c r="K71" s="50"/>
      <c r="L71" s="50"/>
      <c r="M71" s="50"/>
      <c r="N71" s="33"/>
    </row>
    <row r="72" spans="1:18" ht="12.6" customHeight="1">
      <c r="A72" s="12">
        <v>2023</v>
      </c>
      <c r="B72" s="49" t="s">
        <v>12</v>
      </c>
      <c r="C72" s="49" t="s">
        <v>20</v>
      </c>
      <c r="D72" s="49" t="s">
        <v>28</v>
      </c>
      <c r="E72" s="75">
        <v>0</v>
      </c>
      <c r="F72" s="75">
        <v>0</v>
      </c>
      <c r="G72" s="75">
        <v>0</v>
      </c>
      <c r="H72" s="42"/>
      <c r="I72" s="42"/>
      <c r="J72" s="42"/>
      <c r="K72" s="50"/>
      <c r="L72" s="50"/>
      <c r="M72" s="50"/>
      <c r="N72" s="33"/>
    </row>
    <row r="73" spans="1:18" ht="12.6" customHeight="1">
      <c r="A73" s="12">
        <v>2023</v>
      </c>
      <c r="B73" s="49" t="s">
        <v>12</v>
      </c>
      <c r="C73" s="49" t="s">
        <v>20</v>
      </c>
      <c r="D73" s="49" t="s">
        <v>29</v>
      </c>
      <c r="E73" s="75">
        <v>3421</v>
      </c>
      <c r="F73" s="75">
        <v>3550.5</v>
      </c>
      <c r="G73" s="74">
        <v>6971.5</v>
      </c>
      <c r="H73" s="42"/>
      <c r="I73" s="51"/>
      <c r="J73" s="40"/>
      <c r="K73" s="50"/>
      <c r="L73" s="50"/>
      <c r="M73" s="50"/>
      <c r="N73" s="33"/>
      <c r="O73" s="33"/>
      <c r="Q73" s="39"/>
      <c r="R73" s="39"/>
    </row>
    <row r="74" spans="1:18" ht="12.6" customHeight="1">
      <c r="A74" s="12">
        <v>2023</v>
      </c>
      <c r="B74" s="49" t="s">
        <v>12</v>
      </c>
      <c r="C74" s="49" t="s">
        <v>20</v>
      </c>
      <c r="D74" s="49" t="s">
        <v>30</v>
      </c>
      <c r="E74" s="75">
        <v>1577</v>
      </c>
      <c r="F74" s="75">
        <v>1626</v>
      </c>
      <c r="G74" s="74">
        <v>3203</v>
      </c>
      <c r="H74" s="42"/>
      <c r="I74" s="51"/>
      <c r="J74" s="40"/>
      <c r="K74" s="50"/>
      <c r="L74" s="50"/>
      <c r="M74" s="50"/>
      <c r="N74" s="33"/>
    </row>
    <row r="75" spans="1:18" ht="12.6" customHeight="1">
      <c r="A75" s="12">
        <v>2023</v>
      </c>
      <c r="B75" s="49" t="s">
        <v>12</v>
      </c>
      <c r="C75" s="49" t="s">
        <v>20</v>
      </c>
      <c r="D75" s="49" t="s">
        <v>31</v>
      </c>
      <c r="E75" s="75">
        <v>284</v>
      </c>
      <c r="F75" s="75">
        <v>251</v>
      </c>
      <c r="G75" s="74">
        <v>535</v>
      </c>
      <c r="H75" s="42"/>
      <c r="I75" s="51"/>
      <c r="J75" s="40"/>
      <c r="K75" s="50"/>
      <c r="L75" s="50"/>
      <c r="M75" s="50"/>
      <c r="N75" s="33"/>
    </row>
    <row r="76" spans="1:18" ht="12.6" customHeight="1">
      <c r="A76" s="12">
        <v>2023</v>
      </c>
      <c r="B76" s="49" t="s">
        <v>13</v>
      </c>
      <c r="C76" s="49" t="s">
        <v>19</v>
      </c>
      <c r="D76" s="49" t="s">
        <v>27</v>
      </c>
      <c r="E76" s="75">
        <v>24037.1</v>
      </c>
      <c r="F76" s="75">
        <v>22031.5</v>
      </c>
      <c r="G76" s="74">
        <v>46068.6</v>
      </c>
      <c r="H76" s="40"/>
      <c r="I76" s="41"/>
      <c r="J76" s="40"/>
      <c r="K76" s="50"/>
      <c r="L76" s="50"/>
      <c r="M76" s="50"/>
      <c r="N76" s="33"/>
      <c r="O76" s="33"/>
      <c r="Q76" s="39"/>
      <c r="R76" s="39"/>
    </row>
    <row r="77" spans="1:18" ht="12.6" customHeight="1">
      <c r="A77" s="12">
        <v>2023</v>
      </c>
      <c r="B77" s="49" t="s">
        <v>13</v>
      </c>
      <c r="C77" s="49" t="s">
        <v>19</v>
      </c>
      <c r="D77" s="49" t="s">
        <v>28</v>
      </c>
      <c r="E77" s="74">
        <v>21</v>
      </c>
      <c r="F77" s="74">
        <v>19</v>
      </c>
      <c r="G77" s="74">
        <v>40</v>
      </c>
      <c r="I77" s="41"/>
      <c r="J77" s="40"/>
      <c r="K77" s="50"/>
      <c r="L77" s="50"/>
      <c r="M77" s="50"/>
      <c r="N77" s="33"/>
    </row>
    <row r="78" spans="1:18" ht="12.6" customHeight="1">
      <c r="A78" s="12">
        <v>2023</v>
      </c>
      <c r="B78" s="49" t="s">
        <v>13</v>
      </c>
      <c r="C78" s="49" t="s">
        <v>19</v>
      </c>
      <c r="D78" s="49" t="s">
        <v>29</v>
      </c>
      <c r="E78" s="75">
        <v>0</v>
      </c>
      <c r="F78" s="75">
        <v>0</v>
      </c>
      <c r="G78" s="75">
        <v>0</v>
      </c>
      <c r="H78" s="42"/>
      <c r="I78" s="42"/>
      <c r="J78" s="42"/>
      <c r="K78" s="50"/>
      <c r="L78" s="50"/>
      <c r="M78" s="50"/>
      <c r="N78" s="33"/>
    </row>
    <row r="79" spans="1:18" ht="12.6" customHeight="1">
      <c r="A79" s="12">
        <v>2023</v>
      </c>
      <c r="B79" s="49" t="s">
        <v>13</v>
      </c>
      <c r="C79" s="49" t="s">
        <v>19</v>
      </c>
      <c r="D79" s="49" t="s">
        <v>30</v>
      </c>
      <c r="E79" s="75">
        <v>0</v>
      </c>
      <c r="F79" s="75">
        <v>0</v>
      </c>
      <c r="G79" s="75">
        <v>0</v>
      </c>
      <c r="H79" s="42"/>
      <c r="I79" s="42"/>
      <c r="J79" s="42"/>
      <c r="K79" s="50"/>
      <c r="L79" s="50"/>
      <c r="M79" s="50"/>
      <c r="N79" s="33"/>
    </row>
    <row r="80" spans="1:18" ht="12.6" customHeight="1">
      <c r="A80" s="12">
        <v>2023</v>
      </c>
      <c r="B80" s="49" t="s">
        <v>13</v>
      </c>
      <c r="C80" s="49" t="s">
        <v>19</v>
      </c>
      <c r="D80" s="49" t="s">
        <v>31</v>
      </c>
      <c r="E80" s="75">
        <v>0</v>
      </c>
      <c r="F80" s="75">
        <v>0</v>
      </c>
      <c r="G80" s="75">
        <v>0</v>
      </c>
      <c r="H80" s="42"/>
      <c r="I80" s="42"/>
      <c r="J80" s="42"/>
      <c r="K80" s="50"/>
      <c r="L80" s="50"/>
      <c r="M80" s="50"/>
      <c r="N80" s="33"/>
    </row>
    <row r="81" spans="1:18" ht="12.6" customHeight="1">
      <c r="A81" s="12">
        <v>2023</v>
      </c>
      <c r="B81" s="49" t="s">
        <v>13</v>
      </c>
      <c r="C81" s="49" t="s">
        <v>20</v>
      </c>
      <c r="D81" s="49" t="s">
        <v>27</v>
      </c>
      <c r="E81" s="75">
        <v>15354.2</v>
      </c>
      <c r="F81" s="75">
        <v>15113.7</v>
      </c>
      <c r="G81" s="75">
        <v>30467.9</v>
      </c>
      <c r="H81" s="43"/>
      <c r="I81" s="43"/>
      <c r="J81" s="43"/>
      <c r="K81" s="50"/>
      <c r="L81" s="50"/>
      <c r="M81" s="50"/>
      <c r="N81" s="33"/>
      <c r="O81" s="33"/>
      <c r="Q81" s="39"/>
      <c r="R81" s="39"/>
    </row>
    <row r="82" spans="1:18" ht="12.6" customHeight="1">
      <c r="A82" s="12">
        <v>2023</v>
      </c>
      <c r="B82" s="49" t="s">
        <v>13</v>
      </c>
      <c r="C82" s="49" t="s">
        <v>20</v>
      </c>
      <c r="D82" s="49" t="s">
        <v>28</v>
      </c>
      <c r="E82" s="75">
        <v>0</v>
      </c>
      <c r="F82" s="75">
        <v>0</v>
      </c>
      <c r="G82" s="75">
        <v>0</v>
      </c>
      <c r="H82" s="42"/>
      <c r="I82" s="42"/>
      <c r="J82" s="42"/>
      <c r="K82" s="50"/>
      <c r="L82" s="50"/>
      <c r="M82" s="50"/>
      <c r="N82" s="33"/>
    </row>
    <row r="83" spans="1:18" ht="12.6" customHeight="1">
      <c r="A83" s="12">
        <v>2023</v>
      </c>
      <c r="B83" s="49" t="s">
        <v>13</v>
      </c>
      <c r="C83" s="49" t="s">
        <v>20</v>
      </c>
      <c r="D83" s="49" t="s">
        <v>29</v>
      </c>
      <c r="E83" s="75">
        <v>0</v>
      </c>
      <c r="F83" s="75">
        <v>0</v>
      </c>
      <c r="G83" s="75">
        <v>0</v>
      </c>
      <c r="H83" s="42"/>
      <c r="I83" s="42"/>
      <c r="J83" s="42"/>
      <c r="K83" s="50"/>
      <c r="L83" s="50"/>
      <c r="M83" s="50"/>
      <c r="N83" s="33"/>
    </row>
    <row r="84" spans="1:18" ht="12.6" customHeight="1">
      <c r="A84" s="12">
        <v>2023</v>
      </c>
      <c r="B84" s="49" t="s">
        <v>13</v>
      </c>
      <c r="C84" s="49" t="s">
        <v>20</v>
      </c>
      <c r="D84" s="49" t="s">
        <v>30</v>
      </c>
      <c r="E84" s="75">
        <v>0</v>
      </c>
      <c r="F84" s="75">
        <v>0</v>
      </c>
      <c r="G84" s="75">
        <v>0</v>
      </c>
      <c r="H84" s="42"/>
      <c r="I84" s="42"/>
      <c r="J84" s="42"/>
      <c r="K84" s="50"/>
      <c r="L84" s="50"/>
      <c r="M84" s="50"/>
      <c r="N84" s="33"/>
    </row>
    <row r="85" spans="1:18" ht="12.6" customHeight="1">
      <c r="A85" s="12">
        <v>2023</v>
      </c>
      <c r="B85" s="49" t="s">
        <v>13</v>
      </c>
      <c r="C85" s="49" t="s">
        <v>20</v>
      </c>
      <c r="D85" s="49" t="s">
        <v>31</v>
      </c>
      <c r="E85" s="75">
        <v>0</v>
      </c>
      <c r="F85" s="75">
        <v>0</v>
      </c>
      <c r="G85" s="75">
        <v>0</v>
      </c>
      <c r="H85" s="42"/>
      <c r="I85" s="42"/>
      <c r="J85" s="42"/>
      <c r="K85" s="50"/>
      <c r="L85" s="50"/>
      <c r="M85" s="50"/>
      <c r="N85" s="33"/>
    </row>
    <row r="86" spans="1:18" ht="11.25" customHeight="1">
      <c r="A86" s="12"/>
      <c r="B86" s="12"/>
      <c r="C86" s="49"/>
      <c r="D86" s="49"/>
      <c r="E86" s="53"/>
      <c r="F86" s="34"/>
    </row>
    <row r="87" spans="1:18" ht="11.25" customHeight="1">
      <c r="A87" s="6" t="s">
        <v>21</v>
      </c>
      <c r="B87" s="12"/>
      <c r="C87" s="49"/>
      <c r="D87" s="49"/>
      <c r="E87" s="53"/>
      <c r="F87" s="34"/>
    </row>
    <row r="88" spans="1:18" s="63" customFormat="1" ht="11.25" customHeight="1">
      <c r="A88" s="12" t="str">
        <f>Contents!C11</f>
        <v>(a) In 2023, there were 2,560 students whose sex was reported as neither male nor female. In order to protect the confidentiality of these students the ABS has randomly assigned them to have either a male or female status. There were 88 records where sex was reported as not stated/inadequately described. These students were also randomly assigned to have either a male or female status.</v>
      </c>
      <c r="B88" s="60"/>
      <c r="C88" s="61"/>
      <c r="D88" s="61"/>
      <c r="E88" s="62"/>
      <c r="F88" s="61"/>
    </row>
    <row r="89" spans="1:18" ht="11.25" customHeight="1">
      <c r="A89" s="12" t="str">
        <f>Contents!C12</f>
        <v>(b) In 2023, the Australian Statistical Geography Standard (ASGS) remoteness Indicator changed from ASGS 2016 to ASGS 2021 following updates based on the 2021 Census. The ASGS  is a measure of geographical remoteness: Metropolitan refers to mainland state capital city and city-based areas; Provincial refers to central and regional areas; Remote and Very Remote refer to isolated and highly remote areas.</v>
      </c>
      <c r="B89" s="12"/>
      <c r="C89" s="49"/>
      <c r="D89" s="49"/>
      <c r="E89" s="53"/>
      <c r="F89" s="34"/>
    </row>
    <row r="90" spans="1:18" ht="11.25" customHeight="1">
      <c r="A90" s="12" t="str">
        <f>Contents!C13</f>
        <v>(c) In 2016 the Australian Statistical Geography Standard (ASGS) remoteness Indicator replaced the previously used Standing Council on School Education and Early Childhood (SCSEEC) remoteness indicator. The ASGS  is a measure of geographical remoteness: Metropolitan refers to mainland state capital city and city-based areas; Provincial refers to central and regional areas; Remote and Very Remote refer to isolated and highly remote areas.</v>
      </c>
      <c r="B90" s="12"/>
      <c r="C90" s="49"/>
      <c r="D90" s="49"/>
      <c r="E90" s="53"/>
      <c r="F90" s="34"/>
    </row>
    <row r="91" spans="1:18" ht="11.25" customHeight="1">
      <c r="A91" s="12" t="str">
        <f>Contents!C14</f>
        <v>(d) ACT has no Remote or Very Remote areas. Victoria has no Very Remote areas. NT has no Metropolitan areas.</v>
      </c>
      <c r="B91" s="12"/>
      <c r="C91" s="49"/>
      <c r="D91" s="49"/>
      <c r="E91" s="53"/>
      <c r="F91" s="34"/>
    </row>
    <row r="92" spans="1:18" ht="11.25" customHeight="1">
      <c r="A92" s="12" t="str">
        <f>Contents!C15</f>
        <v>(e) Student FTE totals, by state and territory, may be different to figures published in other sources.</v>
      </c>
      <c r="B92" s="12"/>
      <c r="C92" s="49"/>
      <c r="D92" s="49"/>
      <c r="E92" s="53"/>
      <c r="F92" s="34"/>
    </row>
    <row r="93" spans="1:18" ht="11.25" customHeight="1">
      <c r="A93" s="12"/>
      <c r="B93" s="12"/>
      <c r="C93" s="49"/>
      <c r="D93" s="49"/>
      <c r="E93" s="53"/>
      <c r="F93" s="34"/>
    </row>
    <row r="94" spans="1:18">
      <c r="A94" s="54" t="str">
        <f>Contents!B30</f>
        <v>© Commonwealth of Australia 2024</v>
      </c>
    </row>
    <row r="31411" ht="11.25" customHeight="1"/>
    <row r="31413" ht="11.25" customHeight="1"/>
  </sheetData>
  <sheetProtection sheet="1" objects="1" scenarios="1"/>
  <hyperlinks>
    <hyperlink ref="A94" r:id="rId1" display="© Commonwealth of Australia 2011" xr:uid="{00000000-0004-0000-0200-000000000000}"/>
  </hyperlinks>
  <pageMargins left="0.7" right="0.7" top="0.75" bottom="0.75" header="0.3" footer="0.3"/>
  <pageSetup paperSize="9" orientation="portrait"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Goode</dc:creator>
  <cp:lastModifiedBy>Nathan Goode</cp:lastModifiedBy>
  <dcterms:created xsi:type="dcterms:W3CDTF">2016-02-25T20:50:19Z</dcterms:created>
  <dcterms:modified xsi:type="dcterms:W3CDTF">2024-02-14T00:45:30Z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2021-09-15T05:57:00Z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4eb2f1cd-90cd-4e1f-af98-0cf753f7de06</vt:lpwstr>
  </property>
  <property fmtid="{D5CDD505-2E9C-101B-9397-08002B2CF9AE}" pid="8" name="MSIP_Label_c8e5a7ee-c283-40b0-98eb-fa437df4c031_ContentBits">
    <vt:lpwstr>0</vt:lpwstr>
  </property>
</Properties>
</file>