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Lahey\Desktop\AP\J2S2\IoT Project\Slimme_Baken_PoAB\Materiaal\"/>
    </mc:Choice>
  </mc:AlternateContent>
  <xr:revisionPtr revIDLastSave="0" documentId="13_ncr:1_{F4DF0909-6AE5-4FFF-B525-BF97B46948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</calcChain>
</file>

<file path=xl/sharedStrings.xml><?xml version="1.0" encoding="utf-8"?>
<sst xmlns="http://schemas.openxmlformats.org/spreadsheetml/2006/main" count="51" uniqueCount="42">
  <si>
    <t>Winkel</t>
  </si>
  <si>
    <t>Artikel Nr</t>
  </si>
  <si>
    <t>Description</t>
  </si>
  <si>
    <t>Amount</t>
  </si>
  <si>
    <t>Price</t>
  </si>
  <si>
    <t>Total</t>
  </si>
  <si>
    <t>Inc. Tax</t>
  </si>
  <si>
    <t>URL</t>
  </si>
  <si>
    <t>Remarks</t>
  </si>
  <si>
    <t>Remarks2</t>
  </si>
  <si>
    <t>Digi-Key Electronics</t>
  </si>
  <si>
    <t>TEMT6000X01</t>
  </si>
  <si>
    <t>Light intensity sensor</t>
  </si>
  <si>
    <t>https://www.digikey.be/nl/products/detail/vishay-semiconductor-opto-division/TEMT6000X01/1681189</t>
  </si>
  <si>
    <t>https://www.tinytronics.nl/shop/en/sensors/optical/light-and-color/temt6000-light-sensor-module</t>
  </si>
  <si>
    <t>Farnell</t>
  </si>
  <si>
    <t>AQY211EHAZ</t>
  </si>
  <si>
    <t>Mosfet Relay, 1A, 30V DIP-4</t>
  </si>
  <si>
    <t>https://be.farnell.com/panasonic/aqy211ehaz/mosfet-relay-spst-1a-30v-dip-4/dp/3881433</t>
  </si>
  <si>
    <t xml:space="preserve">620-1189-1-ND - Cut Tape </t>
  </si>
  <si>
    <t>Linear Current sensor</t>
  </si>
  <si>
    <t>https://www.digikey.be/nl/products/detail/allegro-microsystems/ACS712ELCTR-05B-T/1284593?s=N4IgTCBcDaIIIGEDKB2AjGAogGQQFQCUBaABgFYAhIvEAXQF8g</t>
  </si>
  <si>
    <t>https://www.youtube.com/watch?v=DVp9k3xu9IQ</t>
  </si>
  <si>
    <t>https://www.tinytronics.nl/shop/nl/sensoren/stroom-spanning/acs712-stroomsensor-module-5a</t>
  </si>
  <si>
    <t>tinytronics</t>
  </si>
  <si>
    <t>INA219B</t>
  </si>
  <si>
    <t>INA219 I2C DC Stroom- en spanningsmeter 3.2A</t>
  </si>
  <si>
    <t>https://www.tinytronics.nl/shop/nl/sensoren/stroom-spanning/ina219-i2c-dc-stroom-en-spanningsmeter-3.2a-module</t>
  </si>
  <si>
    <t>SG18B104K500CT</t>
  </si>
  <si>
    <t>SMD Ceramic Capacitor 0,1µF</t>
  </si>
  <si>
    <t>https://be.farnell.com/walsin/sg18b104k500ct/cap-0-1uf-50v-mlcc-0603/dp/3764215</t>
  </si>
  <si>
    <t>CC0603KRX7R9BB102</t>
  </si>
  <si>
    <t>SMD Ceramic Capacitor 1000pF</t>
  </si>
  <si>
    <t>https://be.farnell.com/yageo/cc0603krx7r9bb102/cap-1000pf-50v-10-x7r-0603/dp/722170?st=1nf</t>
  </si>
  <si>
    <t>L7805CV</t>
  </si>
  <si>
    <t>L7805CV, IC REG 5V 1,5A</t>
  </si>
  <si>
    <t>https://www.digikey.be/nl/products/detail/stmicroelectronics/L7805CV/585964</t>
  </si>
  <si>
    <t>Alternatief: https://www.digikey.be/nl/products/detail/nisshinbo-micro-devices-inc/RP132S501D-E2-FE/10216742</t>
  </si>
  <si>
    <t>TEMT6000MOD</t>
  </si>
  <si>
    <t>ACS712-5A</t>
  </si>
  <si>
    <t>Linear Current sensor module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</si>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</sst>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_-* #,##0.00\ &quot;€&quot;_-;\-* #,##0.00\ &quot;€&quot;_-;_-* &quot;-&quot;??\ &quot;€&quot;_-;_-@_-"/>
    <numFmt numFmtId="165" formatCode="_ [$€-2]\ * #,##0.00_ ;_ [$€-2]\ * \-#,##0.00_ ;_ [$€-2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Roboto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1" xfId="0" applyFill="1" applyBorder="1"/>
    <xf numFmtId="165" fontId="0" fillId="3" borderId="1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" xfId="0" applyNumberFormat="1" applyBorder="1"/>
    <xf numFmtId="44" fontId="0" fillId="0" borderId="8" xfId="0" applyNumberFormat="1" applyBorder="1"/>
    <xf numFmtId="164" fontId="0" fillId="0" borderId="1" xfId="0" applyNumberFormat="1" applyBorder="1"/>
    <xf numFmtId="0" fontId="2" fillId="0" borderId="3" xfId="1" applyBorder="1"/>
    <xf numFmtId="165" fontId="3" fillId="0" borderId="0" xfId="0" applyNumberFormat="1" applyFont="1"/>
    <xf numFmtId="0" fontId="0" fillId="0" borderId="1" xfId="0" applyBorder="1" applyAlignment="1">
      <alignment wrapText="1"/>
    </xf>
    <xf numFmtId="0" fontId="2" fillId="0" borderId="0" xfId="1" applyAlignment="1">
      <alignment wrapText="1"/>
    </xf>
    <xf numFmtId="0" fontId="2" fillId="0" borderId="0" xfId="1"/>
    <xf numFmtId="0" fontId="4" fillId="0" borderId="10" xfId="0" applyFont="1" applyBorder="1"/>
  </cellXfs>
  <cellStyles count="2">
    <cellStyle name="Hyperlink" xfId="1" builtinId="8"/>
    <cellStyle name="Standaard" xfId="0" builtinId="0"/>
  </cellStyles>
  <dxfs count="12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* #,##0.00\ &quot;€&quot;_-;\-* #,##0.00\ &quot;€&quot;_-;_-* &quot;-&quot;??\ &quot;€&quot;_-;_-@_-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5" formatCode="_ [$€-2]\ * #,##0.00_ ;_ [$€-2]\ * \-#,##0.00_ ;_ [$€-2]\ * &quot;-&quot;??_ ;_ @_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4" formatCode="_ &quot;€&quot;\ * #,##0.00_ ;_ &quot;€&quot;\ * \-#,##0.00_ ;_ &quot;€&quot;\ * &quot;-&quot;??_ ;_ @_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80808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B164D-7469-4EB2-8274-4B1A331CBB7C}" name="Tabel1" displayName="Tabel1" ref="A1:J18" totalsRowShown="0" headerRowDxfId="11" headerRowBorderDxfId="10" tableBorderDxfId="9" totalsRowBorderDxfId="8">
  <autoFilter ref="A1:J18" xr:uid="{A98B164D-7469-4EB2-8274-4B1A331CBB7C}"/>
  <tableColumns count="10">
    <tableColumn id="1" xr3:uid="{841428E2-F082-40E4-A7B1-6C54BA60ECF9}" name="Winkel" dataDxfId="7"/>
    <tableColumn id="2" xr3:uid="{686F2849-79D2-4518-9B4B-32DEC13B4B8D}" name="Artikel Nr" dataDxfId="6"/>
    <tableColumn id="3" xr3:uid="{53CFA98C-267C-4041-9C22-8D13403EAA7B}" name="Description" dataDxfId="5"/>
    <tableColumn id="4" xr3:uid="{A5C8E4DA-E31C-460A-9CAD-B8B7635C945D}" name="Amount" dataDxfId="4"/>
    <tableColumn id="5" xr3:uid="{8AB142B9-93B0-4EBB-BEAA-480B68492F5C}" name="Price" dataDxfId="3"/>
    <tableColumn id="6" xr3:uid="{653CB6A3-3DA5-4C6D-89CC-EE174A7C17FE}" name="Total" dataDxfId="2">
      <calculatedColumnFormula>D2*E2</calculatedColumnFormula>
    </tableColumn>
    <tableColumn id="7" xr3:uid="{F52503A4-14DA-4520-9964-B088CC366CC8}" name="Inc. Tax" dataDxfId="1">
      <calculatedColumnFormula>SUM(F2+(F2*0.21))</calculatedColumnFormula>
    </tableColumn>
    <tableColumn id="8" xr3:uid="{7F7FE55C-8C12-45C9-B3C3-B475B9A101DF}" name="URL" dataDxfId="0"/>
    <tableColumn id="9" xr3:uid="{6ABC4B7B-B813-4848-B208-5EC6693DD524}" name="Remarks"/>
    <tableColumn id="10" xr3:uid="{9A1BED23-40A0-43A7-98AC-5EA5C8400959}" name="Remarks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nytronics.nl/shop/nl/sensoren/stroom-spanning/acs712-stroomsensor-module-5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e.farnell.com/panasonic/aqy211ehaz/mosfet-relay-spst-1a-30v-dip-4/dp/3881433" TargetMode="External"/><Relationship Id="rId7" Type="http://schemas.openxmlformats.org/officeDocument/2006/relationships/hyperlink" Target="https://www.tinytronics.nl/shop/en/sensors/optical/light-and-color/temt6000-light-sensor-module" TargetMode="External"/><Relationship Id="rId12" Type="http://schemas.openxmlformats.org/officeDocument/2006/relationships/hyperlink" Target="https://be.farnell.com/yageo/cc0603krx7r9bb102/cap-1000pf-50v-10-x7r-0603/dp/722170?st=1nf" TargetMode="External"/><Relationship Id="rId2" Type="http://schemas.openxmlformats.org/officeDocument/2006/relationships/hyperlink" Target="https://www.tinytronics.nl/shop/nl/sensoren/stroom-spanning/ina219-i2c-dc-stroom-en-spanningsmeter-3.2a-module" TargetMode="External"/><Relationship Id="rId1" Type="http://schemas.openxmlformats.org/officeDocument/2006/relationships/hyperlink" Target="https://www.digikey.be/nl/products/detail/vishay-semiconductor-opto-division/TEMT6000X01/1681189" TargetMode="External"/><Relationship Id="rId6" Type="http://schemas.openxmlformats.org/officeDocument/2006/relationships/hyperlink" Target="https://www.digikey.be/nl/products/detail/stmicroelectronics/L7805CV/585964" TargetMode="External"/><Relationship Id="rId11" Type="http://schemas.openxmlformats.org/officeDocument/2006/relationships/hyperlink" Target="https://be.farnell.com/walsin/sg18b104k500ct/cap-0-1uf-50v-mlcc-0603/dp/3764215" TargetMode="External"/><Relationship Id="rId5" Type="http://schemas.openxmlformats.org/officeDocument/2006/relationships/hyperlink" Target="https://www.tinytronics.nl/shop/nl/sensoren/stroom-spanning/acs712-stroomsensor-module-5a" TargetMode="External"/><Relationship Id="rId10" Type="http://schemas.openxmlformats.org/officeDocument/2006/relationships/hyperlink" Target="https://www.digikey.be/nl/products/detail/allegro-microsystems/ACS712ELCTR-05B-T/1284593?s=N4IgTCBcDaIIIGEDKB2AjGAogGQQFQCUBaABgFYAhIvEAXQF8g" TargetMode="External"/><Relationship Id="rId4" Type="http://schemas.openxmlformats.org/officeDocument/2006/relationships/hyperlink" Target="https://www.youtube.com/watch?v=DVp9k3xu9IQ" TargetMode="External"/><Relationship Id="rId9" Type="http://schemas.openxmlformats.org/officeDocument/2006/relationships/hyperlink" Target="https://www.tinytronics.nl/shop/en/sensors/optical/light-and-color/temt6000-light-sensor-module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B1E6-16FA-4B0C-97BF-4B39BBD798AE}">
  <dimension ref="A1:J27"/>
  <sheetViews>
    <sheetView tabSelected="1" zoomScale="79" zoomScaleNormal="70" workbookViewId="0">
      <selection activeCell="C7" sqref="C7"/>
    </sheetView>
  </sheetViews>
  <sheetFormatPr defaultRowHeight="14.4" x14ac:dyDescent="0.3"/>
  <cols>
    <col min="1" max="1" width="18.44140625" bestFit="1" customWidth="1"/>
    <col min="2" max="2" width="19.109375" bestFit="1" customWidth="1"/>
    <col min="3" max="3" width="47.6640625" customWidth="1"/>
    <col min="4" max="7" width="10.33203125" bestFit="1" customWidth="1"/>
    <col min="8" max="8" width="116.5546875" bestFit="1" customWidth="1"/>
    <col min="9" max="9" width="48.33203125" bestFit="1" customWidth="1"/>
    <col min="10" max="10" width="95.44140625" bestFit="1" customWidth="1"/>
  </cols>
  <sheetData>
    <row r="1" spans="1:10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>
        <v>10</v>
      </c>
      <c r="E2" s="2">
        <v>1.31</v>
      </c>
      <c r="F2" s="2">
        <f t="shared" ref="F2:F18" si="0">D2*E2</f>
        <v>13.100000000000001</v>
      </c>
      <c r="G2" s="14">
        <f>SUM(F2+(F2*0.21))</f>
        <v>15.851000000000003</v>
      </c>
      <c r="H2" s="1" t="s">
        <v>13</v>
      </c>
      <c r="J2" s="19" t="s">
        <v>14</v>
      </c>
    </row>
    <row r="3" spans="1:10" x14ac:dyDescent="0.3">
      <c r="A3" s="4" t="s">
        <v>15</v>
      </c>
      <c r="B3" s="3" t="s">
        <v>16</v>
      </c>
      <c r="C3" s="3" t="s">
        <v>17</v>
      </c>
      <c r="D3" s="3">
        <v>8</v>
      </c>
      <c r="E3" s="12">
        <v>3.44</v>
      </c>
      <c r="F3" s="12">
        <f t="shared" si="0"/>
        <v>27.52</v>
      </c>
      <c r="G3" s="14">
        <f t="shared" ref="G3:G18" si="1">SUM(F3+(F3*0.21))</f>
        <v>33.299199999999999</v>
      </c>
      <c r="H3" s="15" t="s">
        <v>18</v>
      </c>
    </row>
    <row r="4" spans="1:10" x14ac:dyDescent="0.3">
      <c r="A4" s="4" t="s">
        <v>10</v>
      </c>
      <c r="B4" s="3" t="s">
        <v>19</v>
      </c>
      <c r="C4" s="3" t="s">
        <v>20</v>
      </c>
      <c r="D4" s="3">
        <v>8</v>
      </c>
      <c r="E4" s="12">
        <v>3.544</v>
      </c>
      <c r="F4" s="12">
        <f t="shared" si="0"/>
        <v>28.352</v>
      </c>
      <c r="G4" s="14">
        <f t="shared" si="1"/>
        <v>34.30592</v>
      </c>
      <c r="H4" s="15" t="s">
        <v>21</v>
      </c>
      <c r="I4" s="19" t="s">
        <v>22</v>
      </c>
      <c r="J4" s="19" t="s">
        <v>23</v>
      </c>
    </row>
    <row r="5" spans="1:10" x14ac:dyDescent="0.3">
      <c r="A5" s="4" t="s">
        <v>24</v>
      </c>
      <c r="B5" s="3" t="s">
        <v>25</v>
      </c>
      <c r="C5" s="17" t="s">
        <v>26</v>
      </c>
      <c r="D5" s="3">
        <v>4</v>
      </c>
      <c r="E5" s="16">
        <v>4.13</v>
      </c>
      <c r="F5" s="12">
        <f t="shared" si="0"/>
        <v>16.52</v>
      </c>
      <c r="G5" s="14">
        <f t="shared" si="1"/>
        <v>19.9892</v>
      </c>
      <c r="H5" s="15" t="s">
        <v>27</v>
      </c>
    </row>
    <row r="6" spans="1:10" x14ac:dyDescent="0.3">
      <c r="A6" s="4" t="s">
        <v>15</v>
      </c>
      <c r="B6" s="3" t="s">
        <v>28</v>
      </c>
      <c r="C6" s="3" t="s">
        <v>29</v>
      </c>
      <c r="D6" s="3">
        <v>10</v>
      </c>
      <c r="E6" s="12">
        <v>0.28299999999999997</v>
      </c>
      <c r="F6" s="12">
        <f t="shared" si="0"/>
        <v>2.8299999999999996</v>
      </c>
      <c r="G6" s="14">
        <f t="shared" si="1"/>
        <v>3.4242999999999997</v>
      </c>
      <c r="H6" s="15" t="s">
        <v>30</v>
      </c>
    </row>
    <row r="7" spans="1:10" x14ac:dyDescent="0.3">
      <c r="A7" s="4" t="s">
        <v>15</v>
      </c>
      <c r="B7" s="3" t="s">
        <v>31</v>
      </c>
      <c r="C7" s="3" t="s">
        <v>32</v>
      </c>
      <c r="D7" s="3">
        <v>10</v>
      </c>
      <c r="E7" s="12">
        <v>0.188</v>
      </c>
      <c r="F7" s="12">
        <f t="shared" si="0"/>
        <v>1.88</v>
      </c>
      <c r="G7" s="14">
        <f t="shared" si="1"/>
        <v>2.2747999999999999</v>
      </c>
      <c r="H7" s="15" t="s">
        <v>33</v>
      </c>
    </row>
    <row r="8" spans="1:10" x14ac:dyDescent="0.3">
      <c r="A8" s="4" t="s">
        <v>10</v>
      </c>
      <c r="B8" s="3" t="s">
        <v>34</v>
      </c>
      <c r="C8" s="3" t="s">
        <v>35</v>
      </c>
      <c r="D8" s="3">
        <v>4</v>
      </c>
      <c r="E8" s="12">
        <v>0.65</v>
      </c>
      <c r="F8" s="12">
        <f t="shared" si="0"/>
        <v>2.6</v>
      </c>
      <c r="G8" s="14">
        <f t="shared" si="1"/>
        <v>3.1459999999999999</v>
      </c>
      <c r="H8" s="15" t="s">
        <v>36</v>
      </c>
      <c r="I8" t="s">
        <v>37</v>
      </c>
    </row>
    <row r="9" spans="1:10" x14ac:dyDescent="0.3">
      <c r="A9" s="4" t="s">
        <v>24</v>
      </c>
      <c r="B9" t="s">
        <v>38</v>
      </c>
      <c r="C9" s="3" t="s">
        <v>12</v>
      </c>
      <c r="D9" s="3">
        <v>2</v>
      </c>
      <c r="E9" s="12">
        <v>3</v>
      </c>
      <c r="F9" s="12">
        <f t="shared" si="0"/>
        <v>6</v>
      </c>
      <c r="G9" s="14">
        <f t="shared" si="1"/>
        <v>7.26</v>
      </c>
      <c r="H9" s="19" t="s">
        <v>14</v>
      </c>
    </row>
    <row r="10" spans="1:10" x14ac:dyDescent="0.3">
      <c r="A10" s="4"/>
      <c r="B10" s="3"/>
      <c r="C10" s="3"/>
      <c r="D10" s="3"/>
      <c r="E10" s="12"/>
      <c r="F10" s="12">
        <f t="shared" si="0"/>
        <v>0</v>
      </c>
      <c r="G10" s="14">
        <f t="shared" si="1"/>
        <v>0</v>
      </c>
    </row>
    <row r="11" spans="1:10" x14ac:dyDescent="0.3">
      <c r="A11" s="4" t="s">
        <v>24</v>
      </c>
      <c r="B11" t="s">
        <v>39</v>
      </c>
      <c r="C11" s="20" t="s">
        <v>40</v>
      </c>
      <c r="D11" s="3">
        <v>2</v>
      </c>
      <c r="E11" s="12">
        <v>3.5</v>
      </c>
      <c r="F11" s="12">
        <f t="shared" si="0"/>
        <v>7</v>
      </c>
      <c r="G11" s="14">
        <f t="shared" si="1"/>
        <v>8.4700000000000006</v>
      </c>
      <c r="H11" s="19" t="s">
        <v>23</v>
      </c>
    </row>
    <row r="12" spans="1:10" x14ac:dyDescent="0.3">
      <c r="A12" s="4"/>
      <c r="B12" s="3"/>
      <c r="C12" s="3"/>
      <c r="D12" s="3"/>
      <c r="E12" s="12"/>
      <c r="F12" s="12"/>
      <c r="G12" s="14"/>
      <c r="H12" s="18"/>
    </row>
    <row r="13" spans="1:10" x14ac:dyDescent="0.3">
      <c r="A13" s="4"/>
      <c r="B13" s="3"/>
      <c r="C13" s="3"/>
      <c r="D13" s="3"/>
      <c r="E13" s="12"/>
      <c r="F13" s="12">
        <f t="shared" si="0"/>
        <v>0</v>
      </c>
      <c r="G13" s="14">
        <f t="shared" si="1"/>
        <v>0</v>
      </c>
      <c r="H13" s="5"/>
    </row>
    <row r="14" spans="1:10" x14ac:dyDescent="0.3">
      <c r="A14" s="4"/>
      <c r="B14" s="3"/>
      <c r="C14" s="3"/>
      <c r="D14" s="3"/>
      <c r="E14" s="12"/>
      <c r="F14" s="12">
        <f t="shared" si="0"/>
        <v>0</v>
      </c>
      <c r="G14" s="14">
        <f t="shared" si="1"/>
        <v>0</v>
      </c>
      <c r="H14" s="5"/>
    </row>
    <row r="15" spans="1:10" x14ac:dyDescent="0.3">
      <c r="A15" s="4"/>
      <c r="B15" s="3"/>
      <c r="C15" s="3"/>
      <c r="D15" s="3"/>
      <c r="E15" s="12"/>
      <c r="F15" s="12">
        <f t="shared" si="0"/>
        <v>0</v>
      </c>
      <c r="G15" s="14">
        <f t="shared" si="1"/>
        <v>0</v>
      </c>
      <c r="H15" s="5"/>
    </row>
    <row r="16" spans="1:10" x14ac:dyDescent="0.3">
      <c r="A16" s="4"/>
      <c r="B16" s="3"/>
      <c r="C16" s="3"/>
      <c r="D16" s="3"/>
      <c r="E16" s="12"/>
      <c r="F16" s="12">
        <f t="shared" si="0"/>
        <v>0</v>
      </c>
      <c r="G16" s="14">
        <f t="shared" si="1"/>
        <v>0</v>
      </c>
      <c r="H16" s="5"/>
    </row>
    <row r="17" spans="1:8" x14ac:dyDescent="0.3">
      <c r="A17" s="4"/>
      <c r="B17" s="3"/>
      <c r="C17" s="3"/>
      <c r="D17" s="3"/>
      <c r="E17" s="12"/>
      <c r="F17" s="12">
        <f t="shared" si="0"/>
        <v>0</v>
      </c>
      <c r="G17" s="14">
        <f t="shared" si="1"/>
        <v>0</v>
      </c>
      <c r="H17" s="5"/>
    </row>
    <row r="18" spans="1:8" x14ac:dyDescent="0.3">
      <c r="A18" s="9"/>
      <c r="B18" s="10"/>
      <c r="C18" s="10"/>
      <c r="D18" s="10"/>
      <c r="E18" s="13"/>
      <c r="F18" s="12">
        <f t="shared" si="0"/>
        <v>0</v>
      </c>
      <c r="G18" s="14">
        <f t="shared" si="1"/>
        <v>0</v>
      </c>
      <c r="H18" s="11"/>
    </row>
    <row r="27" spans="1:8" x14ac:dyDescent="0.3">
      <c r="C27" t="s">
        <v>41</v>
      </c>
    </row>
  </sheetData>
  <hyperlinks>
    <hyperlink ref="H2" r:id="rId1" xr:uid="{A9AC326C-E96E-47E5-81D5-B147F88E08F7}"/>
    <hyperlink ref="H5" r:id="rId2" xr:uid="{E69E8930-5F50-492C-A669-AD919DB98248}"/>
    <hyperlink ref="H3" r:id="rId3" xr:uid="{DA0C573B-66A2-4ACF-9ECF-7CD035413960}"/>
    <hyperlink ref="I4" r:id="rId4" xr:uid="{B138F6C8-F4DE-4433-A1DE-11D3A39B4AB5}"/>
    <hyperlink ref="J4" r:id="rId5" xr:uid="{F1247411-F8CA-4094-BBDB-2C86C53FFEE3}"/>
    <hyperlink ref="H8" r:id="rId6" xr:uid="{8D7ED18B-3BAE-4056-923F-ED383C6D9372}"/>
    <hyperlink ref="J2" r:id="rId7" xr:uid="{3B051358-46A4-4064-BDBD-3F9158E51E82}"/>
    <hyperlink ref="H11" r:id="rId8" xr:uid="{637996AD-71AB-4E1F-BAE0-2ED048F29102}"/>
    <hyperlink ref="H9" r:id="rId9" xr:uid="{0F440C67-567F-46E7-A742-BE5DDA3A10A8}"/>
    <hyperlink ref="H4" r:id="rId10" xr:uid="{691701E5-1ABF-4EDD-840B-294702D3A62B}"/>
    <hyperlink ref="H6" r:id="rId11" xr:uid="{8A54DB15-570E-4647-A398-770AB635704B}"/>
    <hyperlink ref="H7" r:id="rId12" xr:uid="{3C7E0DE1-7D21-4A44-80E7-AE42E7F0CCE1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D1C4508C861549AE9FE11A895AF5CC" ma:contentTypeVersion="2" ma:contentTypeDescription="Een nieuw document maken." ma:contentTypeScope="" ma:versionID="7bf2b5f3ab3caf58f4369fedb0b8e447">
  <xsd:schema xmlns:xsd="http://www.w3.org/2001/XMLSchema" xmlns:xs="http://www.w3.org/2001/XMLSchema" xmlns:p="http://schemas.microsoft.com/office/2006/metadata/properties" xmlns:ns2="ec032d2e-8747-4604-b15f-b286f10931f9" targetNamespace="http://schemas.microsoft.com/office/2006/metadata/properties" ma:root="true" ma:fieldsID="5d57d80084dcdb4e6f783171deec7b33" ns2:_="">
    <xsd:import namespace="ec032d2e-8747-4604-b15f-b286f1093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32d2e-8747-4604-b15f-b286f1093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B2D90-EDBF-4E4C-A3E7-68DF01D7B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32d2e-8747-4604-b15f-b286f1093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D59F88-A732-46D7-8129-D4F3C87C288C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97889FA-6BCA-4153-B248-7308A7D310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Lahey</cp:lastModifiedBy>
  <cp:revision/>
  <dcterms:created xsi:type="dcterms:W3CDTF">2023-02-06T10:56:26Z</dcterms:created>
  <dcterms:modified xsi:type="dcterms:W3CDTF">2023-03-20T13:59:08Z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0x010100AED1C4508C861549AE9FE11A895AF5CC</vt:lpwstr>
  </property>
  <property fmtid="{D5CDD505-2E9C-101B-9397-08002B2CF9AE}" pid="3" name="MediaServiceImageTags">
    <vt:lpwstr/>
  </property>
</Properties>
</file>