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evin Lahey\Desktop\AP\J2S2\IoT Project\Slimme_Baken_PoAB\Materiaal\"/>
    </mc:Choice>
  </mc:AlternateContent>
  <xr:revisionPtr revIDLastSave="0" documentId="13_ncr:1_{2E1FDD70-278C-4000-934B-965D2421B907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F9" i="1"/>
  <c r="G9" i="1" s="1"/>
  <c r="F8" i="1"/>
  <c r="G8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<sst xmlns="http://schemas.openxmlformats.org/spreadsheetml/2006/main" count="28" uniqueCount="24">
  <si>
    <t>Winkel</t>
  </si>
  <si>
    <t>Article Nr</t>
  </si>
  <si>
    <t>Description</t>
  </si>
  <si>
    <t>Amount</t>
  </si>
  <si>
    <t>Item Price</t>
  </si>
  <si>
    <t>Total</t>
  </si>
  <si>
    <t>Inc. Tax</t>
  </si>
  <si>
    <t>URL</t>
  </si>
  <si>
    <t>Farnell</t>
  </si>
  <si>
    <t>Linear Current Sensor 5A</t>
  </si>
  <si>
    <t>https://be.farnell.com/allegro-microsystems/acs712elctr-05b-t/ic-sensor-current-5a-soic8/dp/1329623?st=acs712</t>
  </si>
  <si>
    <t>TinyTronics</t>
  </si>
  <si>
    <t>INA219 I2C DC Stroom- en spanningsmeter</t>
  </si>
  <si>
    <t>https://www.tinytronics.nl/shop/nl/sensoren/stroom-spanning/ina219-i2c-dc-stroom-en-spanningsmeter-3.2a-module</t>
  </si>
  <si>
    <t>5V relais 4-channel</t>
  </si>
  <si>
    <t>https://www.tinytronics.nl/shop/nl/schakelaars/relais/5v-relais-4-channel-hoog-actief-of-laag-actief</t>
  </si>
  <si>
    <t>BH1750 16bit I2C light sensor</t>
  </si>
  <si>
    <t>https://www.tinytronics.nl/shop/nl/sensoren/optisch/licht-en-kleur/bh1750-16bit-digitale-i2c-licht-sensor-module</t>
  </si>
  <si>
    <t>SMD Ceramic Capacitor 0,1µF</t>
  </si>
  <si>
    <t>https://be.farnell.com/walsin/sg18b104k500ct/cap-0-1uf-50v-mlcc-0603/dp/3764215</t>
  </si>
  <si>
    <t>SMD Ceramic Capacitor 1000pF</t>
  </si>
  <si>
    <t>https://be.farnell.com/yageo/cc0603krx7r9bb102/cap-1000pf-50v-10-x7r-0603/dp/722170?st=1nf</t>
  </si>
  <si>
    <t>Indien de condesators van 0,1µF en/of 1nF zich niet in het labo bevinden bestellen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</si>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</sst>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0" fillId="2" borderId="0" xfId="0" applyNumberFormat="1" applyFill="1"/>
    <xf numFmtId="44" fontId="0" fillId="0" borderId="0" xfId="0" applyNumberFormat="1"/>
    <xf numFmtId="0" fontId="1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nl/sensoren/stroom-spanning/ina219-i2c-dc-stroom-en-spanningsmeter-3.2a-module" TargetMode="External"/><Relationship Id="rId2" Type="http://schemas.openxmlformats.org/officeDocument/2006/relationships/hyperlink" Target="https://be.farnell.com/allegro-microsystems/acs712elctr-05b-t/ic-sensor-current-5a-soic8/dp/1329623?st=acs712" TargetMode="External"/><Relationship Id="rId1" Type="http://schemas.openxmlformats.org/officeDocument/2006/relationships/hyperlink" Target="https://www.tinytronics.nl/shop/nl/sensoren/optisch/licht-en-kleur/bh1750-16bit-digitale-i2c-licht-sensor-module" TargetMode="External"/><Relationship Id="rId5" Type="http://schemas.openxmlformats.org/officeDocument/2006/relationships/hyperlink" Target="https://be.farnell.com/yageo/cc0603krx7r9bb102/cap-1000pf-50v-10-x7r-0603/dp/722170?st=1nf" TargetMode="External"/><Relationship Id="rId4" Type="http://schemas.openxmlformats.org/officeDocument/2006/relationships/hyperlink" Target="https://be.farnell.com/walsin/sg18b104k500ct/cap-0-1uf-50v-mlcc-0603/dp/3764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5" zoomScaleNormal="85" workbookViewId="0">
      <selection activeCell="H9" sqref="H9"/>
    </sheetView>
  </sheetViews>
  <sheetFormatPr defaultRowHeight="14.4" x14ac:dyDescent="0.3"/>
  <cols>
    <col min="1" max="1" width="10.21875" bestFit="1" customWidth="1"/>
    <col min="2" max="2" width="8.6640625" bestFit="1" customWidth="1"/>
    <col min="3" max="3" width="36.33203125" bestFit="1" customWidth="1"/>
    <col min="8" max="8" width="10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3">
      <c r="A2" t="s">
        <v>8</v>
      </c>
      <c r="B2">
        <v>1329623</v>
      </c>
      <c r="C2" t="s">
        <v>9</v>
      </c>
      <c r="D2">
        <v>4</v>
      </c>
      <c r="E2" s="3">
        <v>5.38</v>
      </c>
      <c r="F2" s="3">
        <f>D2*E2</f>
        <v>21.52</v>
      </c>
      <c r="G2" s="3">
        <f t="shared" ref="G2:G5" si="0">F2+(21%*F2)</f>
        <v>26.039200000000001</v>
      </c>
      <c r="H2" s="4" t="s">
        <v>10</v>
      </c>
    </row>
    <row r="3" spans="1:8" x14ac:dyDescent="0.3">
      <c r="A3" t="s">
        <v>11</v>
      </c>
      <c r="B3">
        <v>424</v>
      </c>
      <c r="C3" t="s">
        <v>12</v>
      </c>
      <c r="D3">
        <v>1</v>
      </c>
      <c r="E3" s="3">
        <v>4.13</v>
      </c>
      <c r="F3" s="3">
        <f t="shared" ref="F3:F5" si="1">D3*E3</f>
        <v>4.13</v>
      </c>
      <c r="G3" s="3">
        <f t="shared" si="0"/>
        <v>4.9973000000000001</v>
      </c>
      <c r="H3" s="4" t="s">
        <v>13</v>
      </c>
    </row>
    <row r="4" spans="1:8" x14ac:dyDescent="0.3">
      <c r="A4" t="s">
        <v>11</v>
      </c>
      <c r="B4">
        <v>87</v>
      </c>
      <c r="C4" t="s">
        <v>14</v>
      </c>
      <c r="D4">
        <v>1</v>
      </c>
      <c r="E4" s="3">
        <v>5.79</v>
      </c>
      <c r="F4" s="3">
        <f t="shared" si="1"/>
        <v>5.79</v>
      </c>
      <c r="G4" s="3">
        <f t="shared" si="0"/>
        <v>7.0059000000000005</v>
      </c>
      <c r="H4" s="4" t="s">
        <v>15</v>
      </c>
    </row>
    <row r="5" spans="1:8" x14ac:dyDescent="0.3">
      <c r="A5" t="s">
        <v>11</v>
      </c>
      <c r="B5">
        <v>193</v>
      </c>
      <c r="C5" t="s">
        <v>16</v>
      </c>
      <c r="D5">
        <v>1</v>
      </c>
      <c r="E5" s="3">
        <v>2.89</v>
      </c>
      <c r="F5" s="3">
        <f t="shared" si="1"/>
        <v>2.89</v>
      </c>
      <c r="G5" s="3">
        <f t="shared" si="0"/>
        <v>3.4969000000000001</v>
      </c>
      <c r="H5" s="4" t="s">
        <v>17</v>
      </c>
    </row>
    <row r="6" spans="1:8" x14ac:dyDescent="0.3">
      <c r="E6" s="3"/>
      <c r="F6" s="3"/>
      <c r="G6" s="3"/>
      <c r="H6" s="4"/>
    </row>
    <row r="7" spans="1:8" x14ac:dyDescent="0.3">
      <c r="A7" t="s">
        <v>22</v>
      </c>
      <c r="E7" s="3"/>
      <c r="F7" s="3"/>
      <c r="G7" s="3"/>
      <c r="H7" s="4"/>
    </row>
    <row r="8" spans="1:8" x14ac:dyDescent="0.3">
      <c r="A8" t="s">
        <v>8</v>
      </c>
      <c r="B8">
        <v>3764215</v>
      </c>
      <c r="C8" t="s">
        <v>18</v>
      </c>
      <c r="D8">
        <v>4</v>
      </c>
      <c r="E8" s="3">
        <v>4.8899999999999997</v>
      </c>
      <c r="F8" s="3">
        <f t="shared" ref="F8:F9" si="2">D8*E8</f>
        <v>19.559999999999999</v>
      </c>
      <c r="G8" s="3">
        <f t="shared" ref="G8:G9" si="3">F8+(21%*F8)</f>
        <v>23.6676</v>
      </c>
      <c r="H8" s="4" t="s">
        <v>19</v>
      </c>
    </row>
    <row r="9" spans="1:8" x14ac:dyDescent="0.3">
      <c r="A9" t="s">
        <v>8</v>
      </c>
      <c r="B9">
        <v>722170</v>
      </c>
      <c r="C9" t="s">
        <v>20</v>
      </c>
      <c r="D9">
        <v>4</v>
      </c>
      <c r="E9" s="3">
        <v>0.02</v>
      </c>
      <c r="F9" s="3">
        <f t="shared" si="2"/>
        <v>0.08</v>
      </c>
      <c r="G9" s="3">
        <f t="shared" si="3"/>
        <v>9.6799999999999997E-2</v>
      </c>
      <c r="H9" s="4" t="s">
        <v>21</v>
      </c>
    </row>
    <row r="12" spans="1:8" x14ac:dyDescent="0.3">
      <c r="E12" t="s">
        <v>23</v>
      </c>
      <c r="F12" s="3">
        <f>SUM(F2:F9)</f>
        <v>53.97</v>
      </c>
      <c r="G12" s="3">
        <f>SUM(G2:G9)</f>
        <v>65.303699999999992</v>
      </c>
    </row>
  </sheetData>
  <hyperlinks>
    <hyperlink ref="H5" r:id="rId1" xr:uid="{6DBB13E9-C984-4E0A-AE64-5A7F1C0570B3}"/>
    <hyperlink ref="H2" r:id="rId2" xr:uid="{0F66731A-E47A-4AB2-92E4-743AD0AA70E5}"/>
    <hyperlink ref="H3" r:id="rId3" xr:uid="{A42E4266-5BC7-4E1F-9974-3A697E1FCD57}"/>
    <hyperlink ref="H8" r:id="rId4" xr:uid="{178049F9-BA4B-4262-8F51-F7C269E3EBF0}"/>
    <hyperlink ref="H9" r:id="rId5" xr:uid="{4513433B-B395-4FE0-A2F3-C118E942B6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Lahey</dc:creator>
  <cp:lastModifiedBy>Kevin Lahey</cp:lastModifiedBy>
  <dcterms:created xsi:type="dcterms:W3CDTF">2015-06-05T18:19:34Z</dcterms:created>
  <dcterms:modified xsi:type="dcterms:W3CDTF">2023-03-14T10:44:40Z</dcterms:modified>
</cp:coreProperties>
</file>