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Trabajo Deister\Escritorio_Deister_Consulting_Madrid\Excels\"/>
    </mc:Choice>
  </mc:AlternateContent>
  <bookViews>
    <workbookView xWindow="0" yWindow="0" windowWidth="28800" windowHeight="12885" activeTab="1"/>
  </bookViews>
  <sheets>
    <sheet name="Control horario" sheetId="1" r:id="rId1"/>
    <sheet name="Empleados" sheetId="2" r:id="rId2"/>
  </sheets>
  <definedNames>
    <definedName name="Empleados">Empleados!$A:$A</definedName>
  </definedNames>
  <calcPr calcId="162913"/>
</workbook>
</file>

<file path=xl/calcChain.xml><?xml version="1.0" encoding="utf-8"?>
<calcChain xmlns="http://schemas.openxmlformats.org/spreadsheetml/2006/main">
  <c r="E23" i="1" l="1"/>
  <c r="F23" i="1" s="1"/>
  <c r="G23" i="1" s="1"/>
  <c r="E48" i="1" l="1"/>
  <c r="F48" i="1" s="1"/>
  <c r="G48" i="1" s="1"/>
  <c r="E47" i="1"/>
  <c r="F47" i="1" s="1"/>
  <c r="G47" i="1" s="1"/>
  <c r="E46" i="1"/>
  <c r="F46" i="1" s="1"/>
  <c r="G46" i="1" s="1"/>
  <c r="E45" i="1"/>
  <c r="F45" i="1" s="1"/>
  <c r="G45" i="1" s="1"/>
  <c r="E44" i="1"/>
  <c r="F44" i="1" s="1"/>
  <c r="G44" i="1" s="1"/>
  <c r="E43" i="1"/>
  <c r="F43" i="1" s="1"/>
  <c r="G43" i="1" s="1"/>
  <c r="E42" i="1"/>
  <c r="F42" i="1" s="1"/>
  <c r="G42" i="1" s="1"/>
  <c r="E41" i="1"/>
  <c r="F41" i="1" s="1"/>
  <c r="G41" i="1" s="1"/>
  <c r="E40" i="1"/>
  <c r="F40" i="1" s="1"/>
  <c r="G40" i="1" s="1"/>
  <c r="E39" i="1"/>
  <c r="F39" i="1" s="1"/>
  <c r="G39" i="1" s="1"/>
  <c r="E38" i="1"/>
  <c r="F38" i="1" s="1"/>
  <c r="G38" i="1" s="1"/>
  <c r="E37" i="1"/>
  <c r="F37" i="1" s="1"/>
  <c r="G37" i="1" s="1"/>
  <c r="E36" i="1"/>
  <c r="F36" i="1" s="1"/>
  <c r="G36" i="1" s="1"/>
  <c r="E35" i="1"/>
  <c r="F35" i="1" s="1"/>
  <c r="G35" i="1" s="1"/>
  <c r="E34" i="1"/>
  <c r="F34" i="1" s="1"/>
  <c r="G34" i="1" s="1"/>
  <c r="E33" i="1"/>
  <c r="F33" i="1" s="1"/>
  <c r="G33" i="1" s="1"/>
  <c r="E32" i="1"/>
  <c r="F32" i="1" s="1"/>
  <c r="G32" i="1" s="1"/>
  <c r="E31" i="1"/>
  <c r="F31" i="1" s="1"/>
  <c r="G31" i="1" s="1"/>
  <c r="E30" i="1"/>
  <c r="F30" i="1" s="1"/>
  <c r="G30" i="1" s="1"/>
  <c r="E29" i="1"/>
  <c r="F29" i="1" s="1"/>
  <c r="G29" i="1" s="1"/>
  <c r="E28" i="1"/>
  <c r="F28" i="1" s="1"/>
  <c r="G28" i="1" s="1"/>
  <c r="E27" i="1"/>
  <c r="F27" i="1" s="1"/>
  <c r="E26" i="1"/>
  <c r="F26" i="1" s="1"/>
  <c r="E25" i="1"/>
  <c r="F25" i="1" s="1"/>
  <c r="G25" i="1" s="1"/>
  <c r="E24" i="1"/>
  <c r="F24" i="1" s="1"/>
  <c r="E22" i="1"/>
  <c r="F22" i="1" s="1"/>
  <c r="E21" i="1"/>
  <c r="F21" i="1" s="1"/>
  <c r="E20" i="1"/>
  <c r="F20" i="1" s="1"/>
  <c r="E19" i="1"/>
  <c r="F19" i="1" s="1"/>
  <c r="E18" i="1"/>
  <c r="F18" i="1" s="1"/>
  <c r="E17" i="1"/>
  <c r="F17" i="1" s="1"/>
  <c r="G17" i="1" s="1"/>
  <c r="E16" i="1"/>
  <c r="F16" i="1" s="1"/>
  <c r="E15" i="1"/>
  <c r="F15" i="1" s="1"/>
  <c r="E14" i="1"/>
  <c r="F14" i="1" s="1"/>
  <c r="E13" i="1"/>
  <c r="F13" i="1" s="1"/>
  <c r="E12" i="1"/>
  <c r="F12" i="1" s="1"/>
  <c r="G12" i="1" s="1"/>
  <c r="E11" i="1"/>
  <c r="F11" i="1" s="1"/>
  <c r="E10" i="1"/>
  <c r="F10" i="1" s="1"/>
  <c r="E9" i="1"/>
  <c r="F9" i="1" s="1"/>
  <c r="E8" i="1"/>
  <c r="F8" i="1" s="1"/>
  <c r="G8" i="1" s="1"/>
  <c r="E7" i="1"/>
  <c r="F7" i="1" s="1"/>
  <c r="G7" i="1" s="1"/>
  <c r="E6" i="1"/>
  <c r="F6" i="1" s="1"/>
  <c r="E5" i="1"/>
  <c r="F5" i="1" s="1"/>
  <c r="E4" i="1"/>
  <c r="F4" i="1" s="1"/>
  <c r="E3" i="1"/>
  <c r="F3" i="1" s="1"/>
  <c r="E2" i="1"/>
  <c r="F2" i="1" s="1"/>
  <c r="C2" i="2" l="1"/>
  <c r="G11" i="1"/>
  <c r="G15" i="1"/>
  <c r="G26" i="1"/>
  <c r="G3" i="1"/>
  <c r="G5" i="1"/>
  <c r="G14" i="1"/>
  <c r="G4" i="1"/>
  <c r="G19" i="1"/>
  <c r="G20" i="1"/>
  <c r="G16" i="1"/>
  <c r="G6" i="1"/>
  <c r="G9" i="1"/>
  <c r="G21" i="1"/>
  <c r="G13" i="1"/>
  <c r="G22" i="1"/>
  <c r="G24" i="1"/>
  <c r="G2" i="1"/>
  <c r="G18" i="1"/>
  <c r="B2" i="2"/>
  <c r="G10" i="1"/>
  <c r="G27" i="1"/>
  <c r="D2" i="2" l="1"/>
</calcChain>
</file>

<file path=xl/sharedStrings.xml><?xml version="1.0" encoding="utf-8"?>
<sst xmlns="http://schemas.openxmlformats.org/spreadsheetml/2006/main" count="59" uniqueCount="12">
  <si>
    <t>Fecha</t>
  </si>
  <si>
    <t>Hora entrada</t>
  </si>
  <si>
    <t>Hora salida</t>
  </si>
  <si>
    <t>Tiempo trabajado horas:minutos</t>
  </si>
  <si>
    <t>Total: minutos</t>
  </si>
  <si>
    <t>Total horas</t>
  </si>
  <si>
    <t>Horas totales</t>
  </si>
  <si>
    <t>Minutos totales</t>
  </si>
  <si>
    <t>Total hora extras</t>
  </si>
  <si>
    <t>Álvaro Lahoz</t>
  </si>
  <si>
    <t xml:space="preserve">Nombre alumno </t>
  </si>
  <si>
    <t>NOMBRE DEL ALUMNO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</si>
</sst>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,##0&quot; &quot;;&quot;-&quot;#,##0&quot; &quot;"/>
    <numFmt numFmtId="165" formatCode="hh&quot;:&quot;mm"/>
    <numFmt numFmtId="166" formatCode="#,##0.00&quot; &quot;[$€-C0A];[Red]&quot;-&quot;#,##0.00&quot; &quot;[$€-C0A]"/>
  </numFmts>
  <fonts count="5" x14ac:knownFonts="1">
    <font>
      <sz val="11"/>
      <color rgb="FF000000"/>
      <name val="Calibri"/>
      <family val="2"/>
    </font>
    <font>
      <u/>
      <sz val="11"/>
      <color rgb="FF0000FF"/>
      <name val="Calibri"/>
      <family val="2"/>
    </font>
    <font>
      <b/>
      <i/>
      <sz val="16"/>
      <color rgb="FF000000"/>
      <name val="Calibri"/>
      <family val="2"/>
    </font>
    <font>
      <b/>
      <i/>
      <u/>
      <sz val="11"/>
      <color rgb="FF000000"/>
      <name val="Calibri"/>
      <family val="2"/>
    </font>
    <font>
      <b/>
      <sz val="12"/>
      <color rgb="FFFFFFFF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0066CC"/>
        <bgColor rgb="FF0066CC"/>
      </patternFill>
    </fill>
    <fill>
      <patternFill patternType="solid">
        <fgColor rgb="FFFF6600"/>
        <bgColor rgb="FFFF6600"/>
      </patternFill>
    </fill>
    <fill>
      <patternFill patternType="solid">
        <fgColor rgb="FF969696"/>
        <bgColor rgb="FF969696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6">
    <xf numFmtId="0" fontId="0" fillId="0" borderId="0"/>
    <xf numFmtId="0" fontId="1" fillId="0" borderId="0"/>
    <xf numFmtId="0" fontId="2" fillId="0" borderId="0">
      <alignment horizontal="center"/>
    </xf>
    <xf numFmtId="0" fontId="2" fillId="0" borderId="0">
      <alignment horizontal="center" textRotation="90"/>
    </xf>
    <xf numFmtId="0" fontId="3" fillId="0" borderId="0"/>
    <xf numFmtId="166" fontId="3" fillId="0" borderId="0"/>
  </cellStyleXfs>
  <cellXfs count="16">
    <xf numFmtId="0" fontId="0" fillId="0" borderId="0" xfId="0"/>
    <xf numFmtId="0" fontId="4" fillId="2" borderId="1" xfId="0" applyFont="1" applyFill="1" applyBorder="1" applyAlignment="1">
      <alignment horizontal="center" vertical="center" wrapText="1"/>
    </xf>
    <xf numFmtId="14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165" fontId="0" fillId="0" borderId="2" xfId="0" applyNumberFormat="1" applyBorder="1" applyAlignment="1">
      <alignment horizontal="center"/>
    </xf>
    <xf numFmtId="165" fontId="0" fillId="4" borderId="2" xfId="0" applyNumberFormat="1" applyFill="1" applyBorder="1" applyAlignment="1">
      <alignment horizontal="center"/>
    </xf>
    <xf numFmtId="164" fontId="0" fillId="4" borderId="2" xfId="0" applyNumberFormat="1" applyFill="1" applyBorder="1" applyAlignment="1">
      <alignment horizontal="center"/>
    </xf>
    <xf numFmtId="2" fontId="0" fillId="4" borderId="2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0" fontId="0" fillId="3" borderId="3" xfId="0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1" fontId="0" fillId="4" borderId="2" xfId="0" applyNumberFormat="1" applyFill="1" applyBorder="1" applyAlignment="1">
      <alignment horizontal="center"/>
    </xf>
    <xf numFmtId="2" fontId="0" fillId="4" borderId="0" xfId="0" applyNumberFormat="1" applyFill="1" applyAlignment="1">
      <alignment vertical="center" wrapText="1"/>
    </xf>
    <xf numFmtId="2" fontId="0" fillId="0" borderId="0" xfId="0" applyNumberFormat="1"/>
    <xf numFmtId="1" fontId="0" fillId="0" borderId="0" xfId="0" applyNumberFormat="1"/>
  </cellXfs>
  <cellStyles count="6">
    <cellStyle name="Excel_BuiltIn_Hyperlink" xfId="1"/>
    <cellStyle name="Heading" xfId="2"/>
    <cellStyle name="Heading1" xfId="3"/>
    <cellStyle name="Normal" xfId="0" builtinId="0" customBuiltin="1"/>
    <cellStyle name="Result" xfId="4"/>
    <cellStyle name="Result2" xfId="5"/>
  </cellStyles>
  <dxfs count="1">
    <dxf>
      <font>
        <color rgb="FF99CCFF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7"/>
  <sheetViews>
    <sheetView topLeftCell="A13" workbookViewId="0">
      <selection activeCell="J34" sqref="J34"/>
    </sheetView>
  </sheetViews>
  <sheetFormatPr baseColWidth="10" defaultRowHeight="15" x14ac:dyDescent="0.25"/>
  <cols>
    <col min="1" max="1" width="11.28515625" customWidth="1"/>
    <col min="2" max="2" width="23.28515625" style="8" customWidth="1"/>
    <col min="3" max="3" width="10.140625" style="9" customWidth="1"/>
    <col min="4" max="4" width="11.5703125" style="9" customWidth="1"/>
    <col min="5" max="5" width="21.5703125" style="9" customWidth="1"/>
    <col min="6" max="6" width="14.7109375" style="8" customWidth="1"/>
    <col min="7" max="7" width="10" style="8" customWidth="1"/>
    <col min="8" max="8" width="10.28515625" style="8" customWidth="1"/>
    <col min="9" max="9" width="12.140625" style="8" customWidth="1"/>
    <col min="10" max="10" width="11.5703125" customWidth="1"/>
    <col min="11" max="11" width="23.5703125" customWidth="1"/>
    <col min="12" max="256" width="11.5703125" customWidth="1"/>
  </cols>
  <sheetData>
    <row r="1" spans="1:9" ht="31.5" x14ac:dyDescent="0.25">
      <c r="A1" s="1" t="s">
        <v>0</v>
      </c>
      <c r="B1" s="1" t="s">
        <v>10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/>
      <c r="I1"/>
    </row>
    <row r="2" spans="1:9" x14ac:dyDescent="0.25">
      <c r="A2" s="2">
        <v>45384</v>
      </c>
      <c r="B2" s="3" t="s">
        <v>9</v>
      </c>
      <c r="C2" s="4">
        <v>0.33333333333333331</v>
      </c>
      <c r="D2" s="4">
        <v>0.66666666666666663</v>
      </c>
      <c r="E2" s="5">
        <f t="shared" ref="E2:E22" si="0">IF(D2-C2&lt;0,D2-C2+24,D2-C2)</f>
        <v>0.33333333333333331</v>
      </c>
      <c r="F2" s="6">
        <f t="shared" ref="F2:F22" si="1">(HOUR(E2)*60+(MINUTE(E2)))</f>
        <v>480</v>
      </c>
      <c r="G2" s="7">
        <f t="shared" ref="G2:G22" si="2">F2/60</f>
        <v>8</v>
      </c>
      <c r="H2"/>
      <c r="I2"/>
    </row>
    <row r="3" spans="1:9" x14ac:dyDescent="0.25">
      <c r="A3" s="2">
        <v>45385</v>
      </c>
      <c r="B3" s="3" t="s">
        <v>9</v>
      </c>
      <c r="C3" s="4">
        <v>0.33333333333333331</v>
      </c>
      <c r="D3" s="4">
        <v>0.66666666666666663</v>
      </c>
      <c r="E3" s="5">
        <f t="shared" si="0"/>
        <v>0.33333333333333331</v>
      </c>
      <c r="F3" s="6">
        <f t="shared" si="1"/>
        <v>480</v>
      </c>
      <c r="G3" s="7">
        <f t="shared" si="2"/>
        <v>8</v>
      </c>
      <c r="H3"/>
      <c r="I3"/>
    </row>
    <row r="4" spans="1:9" x14ac:dyDescent="0.25">
      <c r="A4" s="2">
        <v>45386</v>
      </c>
      <c r="B4" s="3" t="s">
        <v>9</v>
      </c>
      <c r="C4" s="4">
        <v>0.33333333333333331</v>
      </c>
      <c r="D4" s="4">
        <v>0.66666666666666663</v>
      </c>
      <c r="E4" s="5">
        <f t="shared" si="0"/>
        <v>0.33333333333333331</v>
      </c>
      <c r="F4" s="6">
        <f t="shared" si="1"/>
        <v>480</v>
      </c>
      <c r="G4" s="7">
        <f t="shared" si="2"/>
        <v>8</v>
      </c>
      <c r="H4"/>
      <c r="I4"/>
    </row>
    <row r="5" spans="1:9" x14ac:dyDescent="0.25">
      <c r="A5" s="2">
        <v>45387</v>
      </c>
      <c r="B5" s="3" t="s">
        <v>9</v>
      </c>
      <c r="C5" s="4">
        <v>0.33333333333333331</v>
      </c>
      <c r="D5" s="4">
        <v>0.66666666666666663</v>
      </c>
      <c r="E5" s="5">
        <f t="shared" si="0"/>
        <v>0.33333333333333331</v>
      </c>
      <c r="F5" s="6">
        <f t="shared" si="1"/>
        <v>480</v>
      </c>
      <c r="G5" s="7">
        <f t="shared" si="2"/>
        <v>8</v>
      </c>
      <c r="H5"/>
      <c r="I5"/>
    </row>
    <row r="6" spans="1:9" x14ac:dyDescent="0.25">
      <c r="A6" s="2">
        <v>45390</v>
      </c>
      <c r="B6" s="3" t="s">
        <v>9</v>
      </c>
      <c r="C6" s="4">
        <v>0.33333333333333331</v>
      </c>
      <c r="D6" s="4">
        <v>0.66666666666666663</v>
      </c>
      <c r="E6" s="5">
        <f t="shared" si="0"/>
        <v>0.33333333333333331</v>
      </c>
      <c r="F6" s="6">
        <f t="shared" si="1"/>
        <v>480</v>
      </c>
      <c r="G6" s="7">
        <f t="shared" si="2"/>
        <v>8</v>
      </c>
      <c r="H6"/>
      <c r="I6"/>
    </row>
    <row r="7" spans="1:9" x14ac:dyDescent="0.25">
      <c r="A7" s="2">
        <v>45391</v>
      </c>
      <c r="B7" s="3" t="s">
        <v>9</v>
      </c>
      <c r="C7" s="4">
        <v>0.33333333333333331</v>
      </c>
      <c r="D7" s="4">
        <v>0.66666666666666663</v>
      </c>
      <c r="E7" s="5">
        <f t="shared" si="0"/>
        <v>0.33333333333333331</v>
      </c>
      <c r="F7" s="6">
        <f t="shared" si="1"/>
        <v>480</v>
      </c>
      <c r="G7" s="7">
        <f t="shared" si="2"/>
        <v>8</v>
      </c>
      <c r="H7"/>
      <c r="I7"/>
    </row>
    <row r="8" spans="1:9" x14ac:dyDescent="0.25">
      <c r="A8" s="2">
        <v>45392</v>
      </c>
      <c r="B8" s="3" t="s">
        <v>9</v>
      </c>
      <c r="C8" s="4">
        <v>0.33333333333333331</v>
      </c>
      <c r="D8" s="4">
        <v>0.66666666666666663</v>
      </c>
      <c r="E8" s="5">
        <f t="shared" si="0"/>
        <v>0.33333333333333331</v>
      </c>
      <c r="F8" s="6">
        <f t="shared" si="1"/>
        <v>480</v>
      </c>
      <c r="G8" s="7">
        <f t="shared" si="2"/>
        <v>8</v>
      </c>
      <c r="H8"/>
      <c r="I8"/>
    </row>
    <row r="9" spans="1:9" x14ac:dyDescent="0.25">
      <c r="A9" s="2">
        <v>45393</v>
      </c>
      <c r="B9" s="3" t="s">
        <v>9</v>
      </c>
      <c r="C9" s="4">
        <v>0.33333333333333331</v>
      </c>
      <c r="D9" s="4">
        <v>0.66666666666666663</v>
      </c>
      <c r="E9" s="5">
        <f t="shared" si="0"/>
        <v>0.33333333333333331</v>
      </c>
      <c r="F9" s="6">
        <f t="shared" si="1"/>
        <v>480</v>
      </c>
      <c r="G9" s="7">
        <f t="shared" si="2"/>
        <v>8</v>
      </c>
      <c r="H9"/>
      <c r="I9"/>
    </row>
    <row r="10" spans="1:9" x14ac:dyDescent="0.25">
      <c r="A10" s="2">
        <v>45394</v>
      </c>
      <c r="B10" s="3" t="s">
        <v>9</v>
      </c>
      <c r="C10" s="4">
        <v>0.33333333333333331</v>
      </c>
      <c r="D10" s="4">
        <v>0.66666666666666663</v>
      </c>
      <c r="E10" s="5">
        <f t="shared" si="0"/>
        <v>0.33333333333333331</v>
      </c>
      <c r="F10" s="6">
        <f t="shared" si="1"/>
        <v>480</v>
      </c>
      <c r="G10" s="7">
        <f t="shared" si="2"/>
        <v>8</v>
      </c>
      <c r="H10"/>
      <c r="I10"/>
    </row>
    <row r="11" spans="1:9" x14ac:dyDescent="0.25">
      <c r="A11" s="2">
        <v>45397</v>
      </c>
      <c r="B11" s="3" t="s">
        <v>9</v>
      </c>
      <c r="C11" s="4">
        <v>0.33333333333333331</v>
      </c>
      <c r="D11" s="4">
        <v>0.66666666666666663</v>
      </c>
      <c r="E11" s="5">
        <f t="shared" si="0"/>
        <v>0.33333333333333331</v>
      </c>
      <c r="F11" s="6">
        <f t="shared" si="1"/>
        <v>480</v>
      </c>
      <c r="G11" s="7">
        <f t="shared" si="2"/>
        <v>8</v>
      </c>
      <c r="H11"/>
      <c r="I11"/>
    </row>
    <row r="12" spans="1:9" x14ac:dyDescent="0.25">
      <c r="A12" s="2">
        <v>45398</v>
      </c>
      <c r="B12" s="3" t="s">
        <v>9</v>
      </c>
      <c r="C12" s="4">
        <v>0.33333333333333331</v>
      </c>
      <c r="D12" s="4">
        <v>0.66666666666666663</v>
      </c>
      <c r="E12" s="5">
        <f t="shared" si="0"/>
        <v>0.33333333333333331</v>
      </c>
      <c r="F12" s="6">
        <f t="shared" si="1"/>
        <v>480</v>
      </c>
      <c r="G12" s="7">
        <f t="shared" si="2"/>
        <v>8</v>
      </c>
      <c r="H12"/>
      <c r="I12"/>
    </row>
    <row r="13" spans="1:9" x14ac:dyDescent="0.25">
      <c r="A13" s="2">
        <v>45399</v>
      </c>
      <c r="B13" s="3" t="s">
        <v>9</v>
      </c>
      <c r="C13" s="4">
        <v>0.33333333333333331</v>
      </c>
      <c r="D13" s="4">
        <v>0.66666666666666663</v>
      </c>
      <c r="E13" s="5">
        <f t="shared" si="0"/>
        <v>0.33333333333333331</v>
      </c>
      <c r="F13" s="6">
        <f t="shared" si="1"/>
        <v>480</v>
      </c>
      <c r="G13" s="7">
        <f t="shared" si="2"/>
        <v>8</v>
      </c>
      <c r="H13"/>
      <c r="I13"/>
    </row>
    <row r="14" spans="1:9" x14ac:dyDescent="0.25">
      <c r="A14" s="2">
        <v>45400</v>
      </c>
      <c r="B14" s="3" t="s">
        <v>9</v>
      </c>
      <c r="C14" s="4">
        <v>0.33333333333333331</v>
      </c>
      <c r="D14" s="4">
        <v>0.66666666666666663</v>
      </c>
      <c r="E14" s="5">
        <f t="shared" si="0"/>
        <v>0.33333333333333331</v>
      </c>
      <c r="F14" s="6">
        <f t="shared" si="1"/>
        <v>480</v>
      </c>
      <c r="G14" s="7">
        <f t="shared" si="2"/>
        <v>8</v>
      </c>
      <c r="H14"/>
      <c r="I14"/>
    </row>
    <row r="15" spans="1:9" x14ac:dyDescent="0.25">
      <c r="A15" s="2">
        <v>45401</v>
      </c>
      <c r="B15" s="3" t="s">
        <v>9</v>
      </c>
      <c r="C15" s="4">
        <v>0.33333333333333331</v>
      </c>
      <c r="D15" s="4">
        <v>0.66666666666666663</v>
      </c>
      <c r="E15" s="5">
        <f t="shared" si="0"/>
        <v>0.33333333333333331</v>
      </c>
      <c r="F15" s="6">
        <f t="shared" si="1"/>
        <v>480</v>
      </c>
      <c r="G15" s="7">
        <f t="shared" si="2"/>
        <v>8</v>
      </c>
      <c r="H15"/>
      <c r="I15"/>
    </row>
    <row r="16" spans="1:9" x14ac:dyDescent="0.25">
      <c r="A16" s="2">
        <v>45404</v>
      </c>
      <c r="B16" s="3" t="s">
        <v>9</v>
      </c>
      <c r="C16" s="4">
        <v>0.33333333333333331</v>
      </c>
      <c r="D16" s="4">
        <v>0.66666666666666663</v>
      </c>
      <c r="E16" s="5">
        <f t="shared" si="0"/>
        <v>0.33333333333333331</v>
      </c>
      <c r="F16" s="6">
        <f t="shared" si="1"/>
        <v>480</v>
      </c>
      <c r="G16" s="7">
        <f t="shared" si="2"/>
        <v>8</v>
      </c>
      <c r="H16"/>
      <c r="I16"/>
    </row>
    <row r="17" spans="1:9" x14ac:dyDescent="0.25">
      <c r="A17" s="2">
        <v>45405</v>
      </c>
      <c r="B17" s="3" t="s">
        <v>9</v>
      </c>
      <c r="C17" s="4">
        <v>0.33333333333333331</v>
      </c>
      <c r="D17" s="4">
        <v>0.66666666666666663</v>
      </c>
      <c r="E17" s="5">
        <f t="shared" si="0"/>
        <v>0.33333333333333331</v>
      </c>
      <c r="F17" s="6">
        <f t="shared" si="1"/>
        <v>480</v>
      </c>
      <c r="G17" s="7">
        <f t="shared" si="2"/>
        <v>8</v>
      </c>
      <c r="H17"/>
      <c r="I17"/>
    </row>
    <row r="18" spans="1:9" x14ac:dyDescent="0.25">
      <c r="A18" s="2">
        <v>45406</v>
      </c>
      <c r="B18" s="3" t="s">
        <v>9</v>
      </c>
      <c r="C18" s="4">
        <v>0.33333333333333331</v>
      </c>
      <c r="D18" s="4">
        <v>0.66666666666666663</v>
      </c>
      <c r="E18" s="5">
        <f t="shared" si="0"/>
        <v>0.33333333333333331</v>
      </c>
      <c r="F18" s="6">
        <f t="shared" si="1"/>
        <v>480</v>
      </c>
      <c r="G18" s="7">
        <f t="shared" si="2"/>
        <v>8</v>
      </c>
      <c r="H18"/>
      <c r="I18"/>
    </row>
    <row r="19" spans="1:9" x14ac:dyDescent="0.25">
      <c r="A19" s="2">
        <v>45407</v>
      </c>
      <c r="B19" s="3" t="s">
        <v>9</v>
      </c>
      <c r="C19" s="4">
        <v>0.33333333333333331</v>
      </c>
      <c r="D19" s="4">
        <v>0.66666666666666663</v>
      </c>
      <c r="E19" s="5">
        <f t="shared" si="0"/>
        <v>0.33333333333333331</v>
      </c>
      <c r="F19" s="6">
        <f t="shared" si="1"/>
        <v>480</v>
      </c>
      <c r="G19" s="7">
        <f t="shared" si="2"/>
        <v>8</v>
      </c>
      <c r="H19"/>
      <c r="I19"/>
    </row>
    <row r="20" spans="1:9" x14ac:dyDescent="0.25">
      <c r="A20" s="2">
        <v>45408</v>
      </c>
      <c r="B20" s="3" t="s">
        <v>9</v>
      </c>
      <c r="C20" s="4">
        <v>0.33333333333333331</v>
      </c>
      <c r="D20" s="4">
        <v>0.66666666666666663</v>
      </c>
      <c r="E20" s="5">
        <f t="shared" si="0"/>
        <v>0.33333333333333331</v>
      </c>
      <c r="F20" s="6">
        <f t="shared" si="1"/>
        <v>480</v>
      </c>
      <c r="G20" s="7">
        <f t="shared" si="2"/>
        <v>8</v>
      </c>
      <c r="H20"/>
      <c r="I20"/>
    </row>
    <row r="21" spans="1:9" x14ac:dyDescent="0.25">
      <c r="A21" s="2">
        <v>45411</v>
      </c>
      <c r="B21" s="3" t="s">
        <v>9</v>
      </c>
      <c r="C21" s="4">
        <v>0.33333333333333331</v>
      </c>
      <c r="D21" s="4">
        <v>0.66666666666666663</v>
      </c>
      <c r="E21" s="5">
        <f t="shared" si="0"/>
        <v>0.33333333333333331</v>
      </c>
      <c r="F21" s="6">
        <f t="shared" si="1"/>
        <v>480</v>
      </c>
      <c r="G21" s="7">
        <f t="shared" si="2"/>
        <v>8</v>
      </c>
      <c r="H21"/>
      <c r="I21"/>
    </row>
    <row r="22" spans="1:9" x14ac:dyDescent="0.25">
      <c r="A22" s="2">
        <v>45412</v>
      </c>
      <c r="B22" s="3" t="s">
        <v>9</v>
      </c>
      <c r="C22" s="4">
        <v>0.33333333333333331</v>
      </c>
      <c r="D22" s="4">
        <v>0.66666666666666663</v>
      </c>
      <c r="E22" s="5">
        <f t="shared" si="0"/>
        <v>0.33333333333333331</v>
      </c>
      <c r="F22" s="6">
        <f t="shared" si="1"/>
        <v>480</v>
      </c>
      <c r="G22" s="7">
        <f t="shared" si="2"/>
        <v>8</v>
      </c>
      <c r="H22"/>
      <c r="I22"/>
    </row>
    <row r="23" spans="1:9" x14ac:dyDescent="0.25">
      <c r="A23" s="2">
        <v>45415</v>
      </c>
      <c r="B23" s="3" t="s">
        <v>9</v>
      </c>
      <c r="C23" s="4">
        <v>0.33333333333333331</v>
      </c>
      <c r="D23" s="4">
        <v>0.66666666666666663</v>
      </c>
      <c r="E23" s="5">
        <f t="shared" ref="E23" si="3">IF(D23-C23&lt;0,D23-C23+24,D23-C23)</f>
        <v>0.33333333333333331</v>
      </c>
      <c r="F23" s="6">
        <f t="shared" ref="F23" si="4">(HOUR(E23)*60+(MINUTE(E23)))</f>
        <v>480</v>
      </c>
      <c r="G23" s="7">
        <f t="shared" ref="G23" si="5">F23/60</f>
        <v>8</v>
      </c>
      <c r="H23"/>
      <c r="I23"/>
    </row>
    <row r="24" spans="1:9" x14ac:dyDescent="0.25">
      <c r="A24" s="2">
        <v>45418</v>
      </c>
      <c r="B24" s="3" t="s">
        <v>9</v>
      </c>
      <c r="C24" s="4">
        <v>0.33333333333333331</v>
      </c>
      <c r="D24" s="4">
        <v>0.66666666666666663</v>
      </c>
      <c r="E24" s="5">
        <f>IF(D24-C24&lt;0,D24-C24+24,D24-C24)</f>
        <v>0.33333333333333331</v>
      </c>
      <c r="F24" s="6">
        <f>(HOUR(E24)*60+(MINUTE(E24)))</f>
        <v>480</v>
      </c>
      <c r="G24" s="7">
        <f>F24/60</f>
        <v>8</v>
      </c>
      <c r="H24"/>
      <c r="I24"/>
    </row>
    <row r="25" spans="1:9" x14ac:dyDescent="0.25">
      <c r="A25" s="2">
        <v>45419</v>
      </c>
      <c r="B25" s="3" t="s">
        <v>9</v>
      </c>
      <c r="C25" s="4">
        <v>0.33333333333333331</v>
      </c>
      <c r="D25" s="4">
        <v>0.66666666666666663</v>
      </c>
      <c r="E25" s="5">
        <f>IF(D25-C25&lt;0,D25-C25+24,D25-C25)</f>
        <v>0.33333333333333331</v>
      </c>
      <c r="F25" s="6">
        <f>(HOUR(E25)*60+(MINUTE(E25)))</f>
        <v>480</v>
      </c>
      <c r="G25" s="7">
        <f>F25/60</f>
        <v>8</v>
      </c>
      <c r="H25"/>
      <c r="I25"/>
    </row>
    <row r="26" spans="1:9" x14ac:dyDescent="0.25">
      <c r="A26" s="2">
        <v>45420</v>
      </c>
      <c r="B26" s="3" t="s">
        <v>9</v>
      </c>
      <c r="C26" s="4">
        <v>0.33333333333333331</v>
      </c>
      <c r="D26" s="4">
        <v>0.66666666666666663</v>
      </c>
      <c r="E26" s="5">
        <f>IF(D26-C26&lt;0,D26-C26+24,D26-C26)</f>
        <v>0.33333333333333331</v>
      </c>
      <c r="F26" s="6">
        <f>(HOUR(E26)*60+(MINUTE(E26)))</f>
        <v>480</v>
      </c>
      <c r="G26" s="7">
        <f>F26/60</f>
        <v>8</v>
      </c>
      <c r="H26"/>
      <c r="I26"/>
    </row>
    <row r="27" spans="1:9" x14ac:dyDescent="0.25">
      <c r="A27" s="2">
        <v>45422</v>
      </c>
      <c r="B27" s="3" t="s">
        <v>9</v>
      </c>
      <c r="C27" s="4">
        <v>0.33333333333333331</v>
      </c>
      <c r="D27" s="4">
        <v>0.66666666666666663</v>
      </c>
      <c r="E27" s="5">
        <f>IF(D27-C27&lt;0,D27-C27+24,D27-C27)</f>
        <v>0.33333333333333331</v>
      </c>
      <c r="F27" s="6">
        <f>(HOUR(E27)*60+(MINUTE(E27)))</f>
        <v>480</v>
      </c>
      <c r="G27" s="7">
        <f>F27/60</f>
        <v>8</v>
      </c>
      <c r="H27"/>
      <c r="I27"/>
    </row>
    <row r="28" spans="1:9" x14ac:dyDescent="0.25">
      <c r="A28" s="2">
        <v>45425</v>
      </c>
      <c r="B28" s="3" t="s">
        <v>9</v>
      </c>
      <c r="C28" s="4">
        <v>0.33333333333333331</v>
      </c>
      <c r="D28" s="4">
        <v>0.66666666666666663</v>
      </c>
      <c r="E28" s="5">
        <f>IF(D28-C28&lt;0,D28-C28+24,D28-C28)</f>
        <v>0.33333333333333331</v>
      </c>
      <c r="F28" s="6">
        <f>(HOUR(E28)*60+(MINUTE(E28)))</f>
        <v>480</v>
      </c>
      <c r="G28" s="7">
        <f>F28/60</f>
        <v>8</v>
      </c>
      <c r="H28"/>
      <c r="I28"/>
    </row>
    <row r="29" spans="1:9" x14ac:dyDescent="0.25">
      <c r="A29" s="2">
        <v>45426</v>
      </c>
      <c r="B29" s="3" t="s">
        <v>9</v>
      </c>
      <c r="C29" s="4">
        <v>0.33333333333333331</v>
      </c>
      <c r="D29" s="4">
        <v>0.66666666666666663</v>
      </c>
      <c r="E29" s="5">
        <f>IF(D29-C29&lt;0,D29-C29+24,D29-C29)</f>
        <v>0.33333333333333331</v>
      </c>
      <c r="F29" s="6">
        <f>(HOUR(E29)*60+(MINUTE(E29)))</f>
        <v>480</v>
      </c>
      <c r="G29" s="7">
        <f>F29/60</f>
        <v>8</v>
      </c>
      <c r="H29"/>
      <c r="I29"/>
    </row>
    <row r="30" spans="1:9" x14ac:dyDescent="0.25">
      <c r="A30" s="2">
        <v>45428</v>
      </c>
      <c r="B30" s="3" t="s">
        <v>9</v>
      </c>
      <c r="C30" s="4">
        <v>0.33333333333333331</v>
      </c>
      <c r="D30" s="4">
        <v>0.66666666666666663</v>
      </c>
      <c r="E30" s="5">
        <f>IF(D30-C30&lt;0,D30-C30+24,D30-C30)</f>
        <v>0.33333333333333331</v>
      </c>
      <c r="F30" s="6">
        <f t="shared" ref="F30:F48" si="6">(HOUR(E30)*60+(MINUTE(E30)))</f>
        <v>480</v>
      </c>
      <c r="G30" s="7">
        <f t="shared" ref="G30:G48" si="7">F30/60</f>
        <v>8</v>
      </c>
      <c r="H30"/>
      <c r="I30"/>
    </row>
    <row r="31" spans="1:9" x14ac:dyDescent="0.25">
      <c r="A31" s="2">
        <v>45429</v>
      </c>
      <c r="B31" s="3" t="s">
        <v>9</v>
      </c>
      <c r="C31" s="4">
        <v>0.33333333333333331</v>
      </c>
      <c r="D31" s="4">
        <v>0.66666666666666663</v>
      </c>
      <c r="E31" s="5">
        <f>IF(D31-C31&lt;0,D31-C31+24,D31-C31)</f>
        <v>0.33333333333333331</v>
      </c>
      <c r="F31" s="6">
        <f t="shared" si="6"/>
        <v>480</v>
      </c>
      <c r="G31" s="7">
        <f t="shared" si="7"/>
        <v>8</v>
      </c>
      <c r="H31"/>
      <c r="I31"/>
    </row>
    <row r="32" spans="1:9" x14ac:dyDescent="0.25">
      <c r="A32" s="2">
        <v>45433</v>
      </c>
      <c r="B32" s="3" t="s">
        <v>9</v>
      </c>
      <c r="C32" s="4">
        <v>0.33333333333333331</v>
      </c>
      <c r="D32" s="4">
        <v>0.66666666666666663</v>
      </c>
      <c r="E32" s="5">
        <f t="shared" ref="E32:E42" si="8">IF(D32-C32&lt;0,D32-C32+24,D32-C32)</f>
        <v>0.33333333333333331</v>
      </c>
      <c r="F32" s="6">
        <f t="shared" si="6"/>
        <v>480</v>
      </c>
      <c r="G32" s="7">
        <f t="shared" si="7"/>
        <v>8</v>
      </c>
      <c r="H32"/>
      <c r="I32"/>
    </row>
    <row r="33" spans="1:9" x14ac:dyDescent="0.25">
      <c r="A33" s="2">
        <v>45434</v>
      </c>
      <c r="B33" s="3" t="s">
        <v>9</v>
      </c>
      <c r="C33" s="4">
        <v>0.33333333333333331</v>
      </c>
      <c r="D33" s="4">
        <v>0.66666666666666663</v>
      </c>
      <c r="E33" s="5">
        <f t="shared" si="8"/>
        <v>0.33333333333333331</v>
      </c>
      <c r="F33" s="6">
        <f t="shared" si="6"/>
        <v>480</v>
      </c>
      <c r="G33" s="7">
        <f t="shared" si="7"/>
        <v>8</v>
      </c>
      <c r="H33"/>
      <c r="I33"/>
    </row>
    <row r="34" spans="1:9" x14ac:dyDescent="0.25">
      <c r="A34" s="2">
        <v>45435</v>
      </c>
      <c r="B34" s="3" t="s">
        <v>9</v>
      </c>
      <c r="C34" s="4">
        <v>0.33333333333333331</v>
      </c>
      <c r="D34" s="4">
        <v>0.66666666666666663</v>
      </c>
      <c r="E34" s="5">
        <f t="shared" si="8"/>
        <v>0.33333333333333331</v>
      </c>
      <c r="F34" s="6">
        <f t="shared" si="6"/>
        <v>480</v>
      </c>
      <c r="G34" s="7">
        <f t="shared" si="7"/>
        <v>8</v>
      </c>
      <c r="H34"/>
      <c r="I34"/>
    </row>
    <row r="35" spans="1:9" x14ac:dyDescent="0.25">
      <c r="A35" s="2">
        <v>45436</v>
      </c>
      <c r="B35" s="3" t="s">
        <v>9</v>
      </c>
      <c r="C35" s="4">
        <v>0.33333333333333331</v>
      </c>
      <c r="D35" s="4">
        <v>0.66666666666666663</v>
      </c>
      <c r="E35" s="5">
        <f t="shared" si="8"/>
        <v>0.33333333333333331</v>
      </c>
      <c r="F35" s="6">
        <f t="shared" si="6"/>
        <v>480</v>
      </c>
      <c r="G35" s="7">
        <f t="shared" si="7"/>
        <v>8</v>
      </c>
      <c r="H35"/>
      <c r="I35"/>
    </row>
    <row r="36" spans="1:9" x14ac:dyDescent="0.25">
      <c r="A36" s="2">
        <v>45439</v>
      </c>
      <c r="B36" s="3" t="s">
        <v>9</v>
      </c>
      <c r="C36" s="4">
        <v>0.33333333333333331</v>
      </c>
      <c r="D36" s="4">
        <v>0.66666666666666663</v>
      </c>
      <c r="E36" s="5">
        <f t="shared" si="8"/>
        <v>0.33333333333333331</v>
      </c>
      <c r="F36" s="6">
        <f t="shared" si="6"/>
        <v>480</v>
      </c>
      <c r="G36" s="7">
        <f t="shared" si="7"/>
        <v>8</v>
      </c>
      <c r="H36"/>
      <c r="I36"/>
    </row>
    <row r="37" spans="1:9" x14ac:dyDescent="0.25">
      <c r="A37" s="2">
        <v>45440</v>
      </c>
      <c r="B37" s="3" t="s">
        <v>9</v>
      </c>
      <c r="C37" s="4">
        <v>0.33333333333333331</v>
      </c>
      <c r="D37" s="4">
        <v>0.66666666666666663</v>
      </c>
      <c r="E37" s="5">
        <f t="shared" si="8"/>
        <v>0.33333333333333331</v>
      </c>
      <c r="F37" s="6">
        <f t="shared" si="6"/>
        <v>480</v>
      </c>
      <c r="G37" s="7">
        <f t="shared" si="7"/>
        <v>8</v>
      </c>
      <c r="H37"/>
    </row>
    <row r="38" spans="1:9" x14ac:dyDescent="0.25">
      <c r="A38" s="2">
        <v>45441</v>
      </c>
      <c r="B38" s="3" t="s">
        <v>9</v>
      </c>
      <c r="C38" s="4">
        <v>0.33333333333333331</v>
      </c>
      <c r="D38" s="4">
        <v>0.66666666666666663</v>
      </c>
      <c r="E38" s="5">
        <f t="shared" si="8"/>
        <v>0.33333333333333331</v>
      </c>
      <c r="F38" s="6">
        <f t="shared" si="6"/>
        <v>480</v>
      </c>
      <c r="G38" s="7">
        <f t="shared" si="7"/>
        <v>8</v>
      </c>
      <c r="H38"/>
    </row>
    <row r="39" spans="1:9" x14ac:dyDescent="0.25">
      <c r="A39" s="2">
        <v>45442</v>
      </c>
      <c r="B39" s="3" t="s">
        <v>9</v>
      </c>
      <c r="C39" s="4">
        <v>0.33333333333333331</v>
      </c>
      <c r="D39" s="4">
        <v>0.66666666666666663</v>
      </c>
      <c r="E39" s="5">
        <f t="shared" si="8"/>
        <v>0.33333333333333331</v>
      </c>
      <c r="F39" s="6">
        <f t="shared" si="6"/>
        <v>480</v>
      </c>
      <c r="G39" s="7">
        <f t="shared" si="7"/>
        <v>8</v>
      </c>
      <c r="H39"/>
    </row>
    <row r="40" spans="1:9" x14ac:dyDescent="0.25">
      <c r="A40" s="2">
        <v>45443</v>
      </c>
      <c r="B40" s="3" t="s">
        <v>9</v>
      </c>
      <c r="C40" s="4">
        <v>0.33333333333333331</v>
      </c>
      <c r="D40" s="4">
        <v>0.66666666666666663</v>
      </c>
      <c r="E40" s="5">
        <f t="shared" si="8"/>
        <v>0.33333333333333331</v>
      </c>
      <c r="F40" s="6">
        <f t="shared" si="6"/>
        <v>480</v>
      </c>
      <c r="G40" s="7">
        <f t="shared" si="7"/>
        <v>8</v>
      </c>
      <c r="H40"/>
    </row>
    <row r="41" spans="1:9" x14ac:dyDescent="0.25">
      <c r="A41" s="2">
        <v>45446</v>
      </c>
      <c r="B41" s="3" t="s">
        <v>9</v>
      </c>
      <c r="C41" s="4">
        <v>0.33333333333333331</v>
      </c>
      <c r="D41" s="4">
        <v>0.66666666666666663</v>
      </c>
      <c r="E41" s="5">
        <f t="shared" si="8"/>
        <v>0.33333333333333331</v>
      </c>
      <c r="F41" s="6">
        <f t="shared" si="6"/>
        <v>480</v>
      </c>
      <c r="G41" s="7">
        <f t="shared" si="7"/>
        <v>8</v>
      </c>
      <c r="H41"/>
    </row>
    <row r="42" spans="1:9" x14ac:dyDescent="0.25">
      <c r="A42" s="2">
        <v>45447</v>
      </c>
      <c r="B42" s="3" t="s">
        <v>9</v>
      </c>
      <c r="C42" s="4">
        <v>0.33333333333333331</v>
      </c>
      <c r="D42" s="4">
        <v>0.66666666666666663</v>
      </c>
      <c r="E42" s="5">
        <f t="shared" si="8"/>
        <v>0.33333333333333331</v>
      </c>
      <c r="F42" s="6">
        <f t="shared" si="6"/>
        <v>480</v>
      </c>
      <c r="G42" s="7">
        <f t="shared" si="7"/>
        <v>8</v>
      </c>
      <c r="H42"/>
    </row>
    <row r="43" spans="1:9" x14ac:dyDescent="0.25">
      <c r="A43" s="2">
        <v>45448</v>
      </c>
      <c r="B43" s="3" t="s">
        <v>9</v>
      </c>
      <c r="C43" s="4">
        <v>0.33333333333333331</v>
      </c>
      <c r="D43" s="4">
        <v>0.66666666666666663</v>
      </c>
      <c r="E43" s="5">
        <f t="shared" ref="E43:E48" si="9">IF(D43-C43&lt;0,D43-C43+24,D43-C43)</f>
        <v>0.33333333333333331</v>
      </c>
      <c r="F43" s="6">
        <f t="shared" si="6"/>
        <v>480</v>
      </c>
      <c r="G43" s="7">
        <f t="shared" si="7"/>
        <v>8</v>
      </c>
      <c r="H43"/>
    </row>
    <row r="44" spans="1:9" x14ac:dyDescent="0.25">
      <c r="A44" s="2">
        <v>45449</v>
      </c>
      <c r="B44" s="3" t="s">
        <v>9</v>
      </c>
      <c r="C44" s="4">
        <v>0.33333333333333331</v>
      </c>
      <c r="D44" s="4">
        <v>0.66666666666666663</v>
      </c>
      <c r="E44" s="5">
        <f t="shared" si="9"/>
        <v>0.33333333333333331</v>
      </c>
      <c r="F44" s="6">
        <f t="shared" si="6"/>
        <v>480</v>
      </c>
      <c r="G44" s="7">
        <f t="shared" si="7"/>
        <v>8</v>
      </c>
      <c r="H44"/>
    </row>
    <row r="45" spans="1:9" x14ac:dyDescent="0.25">
      <c r="A45" s="2">
        <v>45450</v>
      </c>
      <c r="B45" s="3" t="s">
        <v>9</v>
      </c>
      <c r="C45" s="4">
        <v>0.33333333333333331</v>
      </c>
      <c r="D45" s="4">
        <v>0.66666666666666663</v>
      </c>
      <c r="E45" s="5">
        <f t="shared" si="9"/>
        <v>0.33333333333333331</v>
      </c>
      <c r="F45" s="6">
        <f t="shared" si="6"/>
        <v>480</v>
      </c>
      <c r="G45" s="7">
        <f t="shared" si="7"/>
        <v>8</v>
      </c>
      <c r="H45"/>
    </row>
    <row r="46" spans="1:9" x14ac:dyDescent="0.25">
      <c r="A46" s="2">
        <v>45453</v>
      </c>
      <c r="B46" s="3" t="s">
        <v>9</v>
      </c>
      <c r="C46" s="4">
        <v>0.33333333333333331</v>
      </c>
      <c r="D46" s="4">
        <v>0.66666666666666663</v>
      </c>
      <c r="E46" s="5">
        <f t="shared" si="9"/>
        <v>0.33333333333333331</v>
      </c>
      <c r="F46" s="6">
        <f t="shared" si="6"/>
        <v>480</v>
      </c>
      <c r="G46" s="7">
        <f t="shared" si="7"/>
        <v>8</v>
      </c>
      <c r="H46"/>
    </row>
    <row r="47" spans="1:9" x14ac:dyDescent="0.25">
      <c r="A47" s="2">
        <v>45454</v>
      </c>
      <c r="B47" s="3" t="s">
        <v>9</v>
      </c>
      <c r="C47" s="4">
        <v>0.33333333333333331</v>
      </c>
      <c r="D47" s="4">
        <v>0.66666666666666663</v>
      </c>
      <c r="E47" s="5">
        <f t="shared" si="9"/>
        <v>0.33333333333333331</v>
      </c>
      <c r="F47" s="6">
        <f t="shared" si="6"/>
        <v>480</v>
      </c>
      <c r="G47" s="7">
        <f t="shared" si="7"/>
        <v>8</v>
      </c>
      <c r="H47"/>
    </row>
    <row r="48" spans="1:9" x14ac:dyDescent="0.25">
      <c r="A48" s="2">
        <v>45455</v>
      </c>
      <c r="B48" s="3" t="s">
        <v>9</v>
      </c>
      <c r="C48" s="4">
        <v>0.33333333333333331</v>
      </c>
      <c r="D48" s="4">
        <v>0.66666666666666663</v>
      </c>
      <c r="E48" s="5">
        <f t="shared" si="9"/>
        <v>0.33333333333333331</v>
      </c>
      <c r="F48" s="6">
        <f t="shared" si="6"/>
        <v>480</v>
      </c>
      <c r="G48" s="7">
        <f t="shared" si="7"/>
        <v>8</v>
      </c>
      <c r="H48"/>
      <c r="I48"/>
    </row>
    <row r="49" spans="9:9" x14ac:dyDescent="0.25">
      <c r="I49"/>
    </row>
    <row r="67" spans="1:8" x14ac:dyDescent="0.25">
      <c r="A67" s="8"/>
      <c r="B67"/>
      <c r="C67"/>
      <c r="D67"/>
      <c r="E67"/>
      <c r="F67"/>
      <c r="G67"/>
      <c r="H67"/>
    </row>
  </sheetData>
  <conditionalFormatting sqref="G68:H65535">
    <cfRule type="cellIs" dxfId="0" priority="1" stopIfTrue="1" operator="equal">
      <formula>0</formula>
    </cfRule>
  </conditionalFormatting>
  <dataValidations count="1">
    <dataValidation type="list" allowBlank="1" showErrorMessage="1" sqref="A67 I50:I1048576 I37:I47 F68:F1048576 B67:B65535 B2:B48">
      <formula1>Empleados</formula1>
    </dataValidation>
  </dataValidations>
  <pageMargins left="0.70000000000000007" right="0.70000000000000007" top="1.0456692913385826" bottom="1.0456692913385826" header="0.74999999999999989" footer="0.74999999999999989"/>
  <pageSetup paperSize="9" fitToWidth="0" fitToHeight="0" pageOrder="overThenDown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tabSelected="1" workbookViewId="0">
      <selection activeCell="A9" sqref="A9"/>
    </sheetView>
  </sheetViews>
  <sheetFormatPr baseColWidth="10" defaultRowHeight="15" x14ac:dyDescent="0.25"/>
  <cols>
    <col min="1" max="1" width="32.85546875" style="8" customWidth="1"/>
    <col min="2" max="2" width="26.42578125" style="8" customWidth="1"/>
    <col min="3" max="3" width="20" customWidth="1"/>
    <col min="4" max="4" width="13" customWidth="1"/>
    <col min="5" max="256" width="11.5703125" customWidth="1"/>
  </cols>
  <sheetData>
    <row r="1" spans="1:6" ht="31.5" x14ac:dyDescent="0.25">
      <c r="A1" s="10" t="s">
        <v>11</v>
      </c>
      <c r="B1" s="11" t="s">
        <v>6</v>
      </c>
      <c r="C1" s="11" t="s">
        <v>7</v>
      </c>
      <c r="D1" s="11" t="s">
        <v>8</v>
      </c>
    </row>
    <row r="2" spans="1:6" x14ac:dyDescent="0.25">
      <c r="A2" s="3" t="s">
        <v>9</v>
      </c>
      <c r="B2" s="7">
        <f>SUMIF('Control horario'!B:B,A2,'Control horario'!F:F)/60</f>
        <v>376</v>
      </c>
      <c r="C2" s="12">
        <f>SUMIF('Control horario'!B:B,A2,'Control horario'!F:F)</f>
        <v>22560</v>
      </c>
      <c r="D2" s="13">
        <f>SUMIF('Control horario'!B:B,Empleados!A2,'Control horario'!I:I)/60+SUMIF('Control horario'!B:B,Empleados!A2,'Control horario'!H:H)</f>
        <v>0</v>
      </c>
      <c r="E2" s="14"/>
      <c r="F2" s="14"/>
    </row>
    <row r="3" spans="1:6" x14ac:dyDescent="0.25">
      <c r="C3" s="15"/>
      <c r="F3" s="14"/>
    </row>
    <row r="4" spans="1:6" x14ac:dyDescent="0.25">
      <c r="F4" s="14"/>
    </row>
    <row r="5" spans="1:6" x14ac:dyDescent="0.25">
      <c r="B5"/>
      <c r="C5" s="14"/>
    </row>
    <row r="6" spans="1:6" x14ac:dyDescent="0.25">
      <c r="F6" s="14"/>
    </row>
    <row r="7" spans="1:6" x14ac:dyDescent="0.25">
      <c r="F7" s="14"/>
    </row>
    <row r="8" spans="1:6" x14ac:dyDescent="0.25">
      <c r="F8" s="14"/>
    </row>
    <row r="9" spans="1:6" x14ac:dyDescent="0.25">
      <c r="F9" s="14"/>
    </row>
    <row r="10" spans="1:6" x14ac:dyDescent="0.25">
      <c r="F10" s="14"/>
    </row>
    <row r="11" spans="1:6" x14ac:dyDescent="0.25">
      <c r="F11" s="14"/>
    </row>
    <row r="12" spans="1:6" x14ac:dyDescent="0.25">
      <c r="F12" s="14"/>
    </row>
    <row r="13" spans="1:6" x14ac:dyDescent="0.25">
      <c r="F13" s="14"/>
    </row>
    <row r="14" spans="1:6" x14ac:dyDescent="0.25">
      <c r="F14" s="14"/>
    </row>
    <row r="15" spans="1:6" x14ac:dyDescent="0.25">
      <c r="F15" s="14"/>
    </row>
    <row r="16" spans="1:6" x14ac:dyDescent="0.25">
      <c r="F16" s="14"/>
    </row>
    <row r="17" spans="6:6" x14ac:dyDescent="0.25">
      <c r="F17" s="14"/>
    </row>
    <row r="18" spans="6:6" x14ac:dyDescent="0.25">
      <c r="F18" s="14"/>
    </row>
    <row r="19" spans="6:6" x14ac:dyDescent="0.25">
      <c r="F19" s="14"/>
    </row>
    <row r="20" spans="6:6" x14ac:dyDescent="0.25">
      <c r="F20" s="14"/>
    </row>
    <row r="21" spans="6:6" x14ac:dyDescent="0.25">
      <c r="F21" s="14"/>
    </row>
    <row r="22" spans="6:6" x14ac:dyDescent="0.25">
      <c r="F22" s="14"/>
    </row>
    <row r="23" spans="6:6" x14ac:dyDescent="0.25">
      <c r="F23" s="14"/>
    </row>
    <row r="24" spans="6:6" x14ac:dyDescent="0.25">
      <c r="F24" s="14"/>
    </row>
    <row r="25" spans="6:6" x14ac:dyDescent="0.25">
      <c r="F25" s="14"/>
    </row>
    <row r="26" spans="6:6" x14ac:dyDescent="0.25">
      <c r="F26" s="14"/>
    </row>
    <row r="27" spans="6:6" x14ac:dyDescent="0.25">
      <c r="F27" s="14"/>
    </row>
  </sheetData>
  <dataValidations count="1">
    <dataValidation type="list" allowBlank="1" showErrorMessage="1" sqref="B6:B1048576 B3:B4 A2:A1048576">
      <formula1>Empleados</formula1>
    </dataValidation>
  </dataValidations>
  <pageMargins left="0.70000000000000007" right="0.70000000000000007" top="1.0456692913385826" bottom="1.0456692913385826" header="0.74999999999999989" footer="0.74999999999999989"/>
  <pageSetup paperSize="0" fitToWidth="0" fitToHeight="0" pageOrder="overThenDown" orientation="portrait" horizontalDpi="0" verticalDpi="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Control horario</vt:lpstr>
      <vt:lpstr>Empleados</vt:lpstr>
      <vt:lpstr>Empleados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A-Dacosta</dc:creator>
  <cp:lastModifiedBy>Alvaro Lahoz Montero</cp:lastModifiedBy>
  <dcterms:created xsi:type="dcterms:W3CDTF">2013-04-21T09:37:02Z</dcterms:created>
  <dcterms:modified xsi:type="dcterms:W3CDTF">2024-06-19T11:22:31Z</dcterms:modified>
</cp:coreProperties>
</file>