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pp code\CVA\"/>
    </mc:Choice>
  </mc:AlternateContent>
  <xr:revisionPtr revIDLastSave="0" documentId="13_ncr:1_{BCA82248-694F-44E7-AAF5-3C1CCB5F59A5}" xr6:coauthVersionLast="47" xr6:coauthVersionMax="47" xr10:uidLastSave="{00000000-0000-0000-0000-000000000000}"/>
  <bookViews>
    <workbookView xWindow="-108" yWindow="-108" windowWidth="23256" windowHeight="12456" activeTab="1" xr2:uid="{22B1988B-67C4-45A7-8661-C46A03CBA1FB}"/>
  </bookViews>
  <sheets>
    <sheet name="simCurves" sheetId="4" r:id="rId1"/>
    <sheet name="Expo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F10" i="4"/>
  <c r="F9" i="4"/>
  <c r="F8" i="4"/>
  <c r="F7" i="4"/>
  <c r="G10" i="4"/>
  <c r="G9" i="4"/>
  <c r="G7" i="4"/>
  <c r="G8" i="4"/>
  <c r="H10" i="4"/>
  <c r="H9" i="4"/>
  <c r="H8" i="4"/>
  <c r="H7" i="4"/>
  <c r="H6" i="4"/>
  <c r="H5" i="4"/>
  <c r="F6" i="4"/>
  <c r="F5" i="4"/>
  <c r="D5" i="4"/>
  <c r="G6" i="4"/>
  <c r="G5" i="4"/>
  <c r="E5" i="4"/>
  <c r="E10" i="4"/>
  <c r="E9" i="4"/>
  <c r="E8" i="4"/>
  <c r="E7" i="4"/>
  <c r="E6" i="4"/>
  <c r="D10" i="4"/>
  <c r="D9" i="4"/>
  <c r="D8" i="4"/>
  <c r="D7" i="4"/>
  <c r="D6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4" i="2"/>
</calcChain>
</file>

<file path=xl/sharedStrings.xml><?xml version="1.0" encoding="utf-8"?>
<sst xmlns="http://schemas.openxmlformats.org/spreadsheetml/2006/main" count="14" uniqueCount="8">
  <si>
    <t>baseMkt</t>
  </si>
  <si>
    <t>sim1</t>
  </si>
  <si>
    <t>sim2</t>
  </si>
  <si>
    <t>sim3</t>
  </si>
  <si>
    <t>sim4</t>
  </si>
  <si>
    <t>sim5</t>
  </si>
  <si>
    <t>Expected Exposure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</si>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</sst>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simCurves!$C$4:$C$32</c:f>
              <c:numCache>
                <c:formatCode>0.00%</c:formatCode>
                <c:ptCount val="29"/>
                <c:pt idx="0">
                  <c:v>0</c:v>
                </c:pt>
                <c:pt idx="1">
                  <c:v>2.2499999999999999E-2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4.7500000000000001E-2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6-4C8A-8B2A-3EA87250521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simCurves!$D$4:$D$32</c:f>
              <c:numCache>
                <c:formatCode>0.00%</c:formatCode>
                <c:ptCount val="29"/>
                <c:pt idx="0">
                  <c:v>0</c:v>
                </c:pt>
                <c:pt idx="1">
                  <c:v>2.325E-2</c:v>
                </c:pt>
                <c:pt idx="2">
                  <c:v>3.8249999999999999E-2</c:v>
                </c:pt>
                <c:pt idx="3">
                  <c:v>5.0750000000000003E-2</c:v>
                </c:pt>
                <c:pt idx="4">
                  <c:v>4.9750000000000003E-2</c:v>
                </c:pt>
                <c:pt idx="5">
                  <c:v>4.8250000000000001E-2</c:v>
                </c:pt>
                <c:pt idx="6">
                  <c:v>4.5749999999999999E-2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6-4C8A-8B2A-3EA872505218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simCurves!$E$4:$E$32</c:f>
              <c:numCache>
                <c:formatCode>0.00%</c:formatCode>
                <c:ptCount val="29"/>
                <c:pt idx="0">
                  <c:v>0</c:v>
                </c:pt>
                <c:pt idx="1">
                  <c:v>2.1749999999999999E-2</c:v>
                </c:pt>
                <c:pt idx="2">
                  <c:v>3.6749999999999998E-2</c:v>
                </c:pt>
                <c:pt idx="3">
                  <c:v>4.9250000000000002E-2</c:v>
                </c:pt>
                <c:pt idx="4">
                  <c:v>4.8250000000000001E-2</c:v>
                </c:pt>
                <c:pt idx="5">
                  <c:v>4.675E-2</c:v>
                </c:pt>
                <c:pt idx="6">
                  <c:v>4.4249999999999998E-2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6-4C8A-8B2A-3EA872505218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simCurves!$F$4:$F$32</c:f>
              <c:numCache>
                <c:formatCode>0.00%</c:formatCode>
                <c:ptCount val="29"/>
                <c:pt idx="0">
                  <c:v>0</c:v>
                </c:pt>
                <c:pt idx="1">
                  <c:v>2.4E-2</c:v>
                </c:pt>
                <c:pt idx="2">
                  <c:v>3.9E-2</c:v>
                </c:pt>
                <c:pt idx="3">
                  <c:v>5.1250000000000004E-2</c:v>
                </c:pt>
                <c:pt idx="4">
                  <c:v>0.05</c:v>
                </c:pt>
                <c:pt idx="5">
                  <c:v>4.8250000000000001E-2</c:v>
                </c:pt>
                <c:pt idx="6">
                  <c:v>4.5749999999999999E-2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E6-4C8A-8B2A-3EA872505218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simCurves!$G$4:$G$32</c:f>
              <c:numCache>
                <c:formatCode>0.00%</c:formatCode>
                <c:ptCount val="29"/>
                <c:pt idx="0">
                  <c:v>0</c:v>
                </c:pt>
                <c:pt idx="1">
                  <c:v>2.0999999999999998E-2</c:v>
                </c:pt>
                <c:pt idx="2">
                  <c:v>3.5999999999999997E-2</c:v>
                </c:pt>
                <c:pt idx="3">
                  <c:v>4.8750000000000002E-2</c:v>
                </c:pt>
                <c:pt idx="4">
                  <c:v>4.8000000000000001E-2</c:v>
                </c:pt>
                <c:pt idx="5">
                  <c:v>4.675E-2</c:v>
                </c:pt>
                <c:pt idx="6">
                  <c:v>4.4249999999999998E-2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6-4C8A-8B2A-3EA872505218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simCurves!$H$4:$H$32</c:f>
              <c:numCache>
                <c:formatCode>0.00%</c:formatCode>
                <c:ptCount val="29"/>
                <c:pt idx="0">
                  <c:v>0</c:v>
                </c:pt>
                <c:pt idx="1">
                  <c:v>2.4E-2</c:v>
                </c:pt>
                <c:pt idx="2">
                  <c:v>3.85E-2</c:v>
                </c:pt>
                <c:pt idx="3">
                  <c:v>5.0500000000000003E-2</c:v>
                </c:pt>
                <c:pt idx="4">
                  <c:v>4.8000000000000001E-2</c:v>
                </c:pt>
                <c:pt idx="5">
                  <c:v>4.5999999999999999E-2</c:v>
                </c:pt>
                <c:pt idx="6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6-4C8A-8B2A-3EA872505218}"/>
            </c:ext>
          </c:extLst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simCurves!$B$4:$B$32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simCurves!$I$4:$I$32</c:f>
              <c:numCache>
                <c:formatCode>#,##0</c:formatCode>
                <c:ptCount val="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E6-4C8A-8B2A-3EA87250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22984"/>
        <c:axId val="676122280"/>
      </c:scatterChart>
      <c:valAx>
        <c:axId val="67612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280"/>
        <c:crosses val="autoZero"/>
        <c:crossBetween val="midCat"/>
      </c:valAx>
      <c:valAx>
        <c:axId val="676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Exposure!$C$5:$C$31</c:f>
              <c:numCache>
                <c:formatCode>#,##0</c:formatCode>
                <c:ptCount val="27"/>
                <c:pt idx="0">
                  <c:v>1386.44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1758.07</c:v>
                </c:pt>
                <c:pt idx="6">
                  <c:v>5278.58</c:v>
                </c:pt>
                <c:pt idx="7">
                  <c:v>10100.5</c:v>
                </c:pt>
                <c:pt idx="8">
                  <c:v>9958.41</c:v>
                </c:pt>
                <c:pt idx="9">
                  <c:v>9782.4599999999991</c:v>
                </c:pt>
                <c:pt idx="10">
                  <c:v>9573.44</c:v>
                </c:pt>
                <c:pt idx="11">
                  <c:v>9332.14</c:v>
                </c:pt>
                <c:pt idx="12">
                  <c:v>9059.35</c:v>
                </c:pt>
                <c:pt idx="13">
                  <c:v>8755.82</c:v>
                </c:pt>
                <c:pt idx="14">
                  <c:v>8422.31</c:v>
                </c:pt>
                <c:pt idx="15">
                  <c:v>8059.53</c:v>
                </c:pt>
                <c:pt idx="16">
                  <c:v>7668.2</c:v>
                </c:pt>
                <c:pt idx="17">
                  <c:v>7249.01</c:v>
                </c:pt>
                <c:pt idx="18">
                  <c:v>6802.64</c:v>
                </c:pt>
                <c:pt idx="19">
                  <c:v>6329.76</c:v>
                </c:pt>
                <c:pt idx="20">
                  <c:v>5420.16</c:v>
                </c:pt>
                <c:pt idx="21">
                  <c:v>4450.71</c:v>
                </c:pt>
                <c:pt idx="22">
                  <c:v>3422.73</c:v>
                </c:pt>
                <c:pt idx="23">
                  <c:v>2337.4699999999998</c:v>
                </c:pt>
                <c:pt idx="24">
                  <c:v>1196.1600000000001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B-42D5-982F-92F5226255DC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Exposure!$D$5:$D$31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2257.1799999999998</c:v>
                </c:pt>
                <c:pt idx="7">
                  <c:v>7243.56</c:v>
                </c:pt>
                <c:pt idx="8">
                  <c:v>7274.28</c:v>
                </c:pt>
                <c:pt idx="9">
                  <c:v>7269.14</c:v>
                </c:pt>
                <c:pt idx="10">
                  <c:v>7229</c:v>
                </c:pt>
                <c:pt idx="11">
                  <c:v>7154.69</c:v>
                </c:pt>
                <c:pt idx="12">
                  <c:v>7047.04</c:v>
                </c:pt>
                <c:pt idx="13">
                  <c:v>6906.84</c:v>
                </c:pt>
                <c:pt idx="14">
                  <c:v>6734.88</c:v>
                </c:pt>
                <c:pt idx="15">
                  <c:v>6531.93</c:v>
                </c:pt>
                <c:pt idx="16">
                  <c:v>6298.73</c:v>
                </c:pt>
                <c:pt idx="17">
                  <c:v>6036.01</c:v>
                </c:pt>
                <c:pt idx="18">
                  <c:v>5744.48</c:v>
                </c:pt>
                <c:pt idx="19">
                  <c:v>5424.85</c:v>
                </c:pt>
                <c:pt idx="20">
                  <c:v>4668.8999999999996</c:v>
                </c:pt>
                <c:pt idx="21">
                  <c:v>3851.91</c:v>
                </c:pt>
                <c:pt idx="22">
                  <c:v>2975.23</c:v>
                </c:pt>
                <c:pt idx="23">
                  <c:v>2040.18</c:v>
                </c:pt>
                <c:pt idx="24">
                  <c:v>1048.02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B-42D5-982F-92F5226255DC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Exposure!$E$5:$E$31</c:f>
              <c:numCache>
                <c:formatCode>#,##0</c:formatCode>
                <c:ptCount val="27"/>
                <c:pt idx="0">
                  <c:v>5094.8999999999996</c:v>
                </c:pt>
                <c:pt idx="1">
                  <c:v>994.65800000000002</c:v>
                </c:pt>
                <c:pt idx="2">
                  <c:v>0</c:v>
                </c:pt>
                <c:pt idx="3">
                  <c:v>1960.8</c:v>
                </c:pt>
                <c:pt idx="4">
                  <c:v>2559.6799999999998</c:v>
                </c:pt>
                <c:pt idx="5">
                  <c:v>4569.03</c:v>
                </c:pt>
                <c:pt idx="6">
                  <c:v>7939.5</c:v>
                </c:pt>
                <c:pt idx="7">
                  <c:v>12617</c:v>
                </c:pt>
                <c:pt idx="8">
                  <c:v>12323.2</c:v>
                </c:pt>
                <c:pt idx="9">
                  <c:v>11997.1</c:v>
                </c:pt>
                <c:pt idx="10">
                  <c:v>11639.7</c:v>
                </c:pt>
                <c:pt idx="11">
                  <c:v>11251.6</c:v>
                </c:pt>
                <c:pt idx="12">
                  <c:v>10833.5</c:v>
                </c:pt>
                <c:pt idx="13">
                  <c:v>10386.299999999999</c:v>
                </c:pt>
                <c:pt idx="14">
                  <c:v>9910.57</c:v>
                </c:pt>
                <c:pt idx="15">
                  <c:v>9407.07</c:v>
                </c:pt>
                <c:pt idx="16">
                  <c:v>8876.4699999999993</c:v>
                </c:pt>
                <c:pt idx="17">
                  <c:v>8319.42</c:v>
                </c:pt>
                <c:pt idx="18">
                  <c:v>7736.57</c:v>
                </c:pt>
                <c:pt idx="19">
                  <c:v>7128.56</c:v>
                </c:pt>
                <c:pt idx="20">
                  <c:v>6083.44</c:v>
                </c:pt>
                <c:pt idx="21">
                  <c:v>4979.4799999999996</c:v>
                </c:pt>
                <c:pt idx="22">
                  <c:v>3817.95</c:v>
                </c:pt>
                <c:pt idx="23">
                  <c:v>2600.08</c:v>
                </c:pt>
                <c:pt idx="24">
                  <c:v>1327.04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B-42D5-982F-92F5226255DC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Exposure!$F$5:$F$31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2696.37</c:v>
                </c:pt>
                <c:pt idx="7">
                  <c:v>7708.37</c:v>
                </c:pt>
                <c:pt idx="8">
                  <c:v>7798.32</c:v>
                </c:pt>
                <c:pt idx="9">
                  <c:v>7841.11</c:v>
                </c:pt>
                <c:pt idx="10">
                  <c:v>7837.86</c:v>
                </c:pt>
                <c:pt idx="11">
                  <c:v>7789.67</c:v>
                </c:pt>
                <c:pt idx="12">
                  <c:v>7697.61</c:v>
                </c:pt>
                <c:pt idx="13">
                  <c:v>7562.73</c:v>
                </c:pt>
                <c:pt idx="14">
                  <c:v>7386.06</c:v>
                </c:pt>
                <c:pt idx="15">
                  <c:v>7168.58</c:v>
                </c:pt>
                <c:pt idx="16">
                  <c:v>6911.28</c:v>
                </c:pt>
                <c:pt idx="17">
                  <c:v>6615.11</c:v>
                </c:pt>
                <c:pt idx="18">
                  <c:v>6280.99</c:v>
                </c:pt>
                <c:pt idx="19">
                  <c:v>5909.82</c:v>
                </c:pt>
                <c:pt idx="20">
                  <c:v>5094.03</c:v>
                </c:pt>
                <c:pt idx="21">
                  <c:v>4208.59</c:v>
                </c:pt>
                <c:pt idx="22">
                  <c:v>3255.02</c:v>
                </c:pt>
                <c:pt idx="23">
                  <c:v>2234.8000000000002</c:v>
                </c:pt>
                <c:pt idx="24">
                  <c:v>1149.33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2B-42D5-982F-92F5226255DC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Exposure!$G$5:$G$31</c:f>
              <c:numCache>
                <c:formatCode>#,##0</c:formatCode>
                <c:ptCount val="27"/>
                <c:pt idx="0">
                  <c:v>5617.71</c:v>
                </c:pt>
                <c:pt idx="1">
                  <c:v>1223.9000000000001</c:v>
                </c:pt>
                <c:pt idx="2">
                  <c:v>0</c:v>
                </c:pt>
                <c:pt idx="3">
                  <c:v>1816.63</c:v>
                </c:pt>
                <c:pt idx="4">
                  <c:v>2319.65</c:v>
                </c:pt>
                <c:pt idx="5">
                  <c:v>4270.55</c:v>
                </c:pt>
                <c:pt idx="6">
                  <c:v>7618.84</c:v>
                </c:pt>
                <c:pt idx="7">
                  <c:v>12309</c:v>
                </c:pt>
                <c:pt idx="8">
                  <c:v>11939</c:v>
                </c:pt>
                <c:pt idx="9">
                  <c:v>11544.7</c:v>
                </c:pt>
                <c:pt idx="10">
                  <c:v>11126.8</c:v>
                </c:pt>
                <c:pt idx="11">
                  <c:v>10685.8</c:v>
                </c:pt>
                <c:pt idx="12">
                  <c:v>10222.299999999999</c:v>
                </c:pt>
                <c:pt idx="13">
                  <c:v>9736.93</c:v>
                </c:pt>
                <c:pt idx="14">
                  <c:v>9230.17</c:v>
                </c:pt>
                <c:pt idx="15">
                  <c:v>8702.58</c:v>
                </c:pt>
                <c:pt idx="16">
                  <c:v>8154.68</c:v>
                </c:pt>
                <c:pt idx="17">
                  <c:v>7586.99</c:v>
                </c:pt>
                <c:pt idx="18">
                  <c:v>7000</c:v>
                </c:pt>
                <c:pt idx="19">
                  <c:v>6394.22</c:v>
                </c:pt>
                <c:pt idx="20">
                  <c:v>5439.53</c:v>
                </c:pt>
                <c:pt idx="21">
                  <c:v>4439.1000000000004</c:v>
                </c:pt>
                <c:pt idx="22">
                  <c:v>3393.96</c:v>
                </c:pt>
                <c:pt idx="23">
                  <c:v>2305.08</c:v>
                </c:pt>
                <c:pt idx="24">
                  <c:v>1173.45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2B-42D5-982F-92F5226255DC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Exposure!$H$5:$H$31</c:f>
              <c:numCache>
                <c:formatCode>#,##0</c:formatCode>
                <c:ptCount val="27"/>
                <c:pt idx="0">
                  <c:v>8370.0300000000007</c:v>
                </c:pt>
                <c:pt idx="1">
                  <c:v>5074.97</c:v>
                </c:pt>
                <c:pt idx="2">
                  <c:v>4130.68</c:v>
                </c:pt>
                <c:pt idx="3">
                  <c:v>6593.06</c:v>
                </c:pt>
                <c:pt idx="4">
                  <c:v>7434.8</c:v>
                </c:pt>
                <c:pt idx="5">
                  <c:v>9622.48</c:v>
                </c:pt>
                <c:pt idx="6">
                  <c:v>13108.4</c:v>
                </c:pt>
                <c:pt idx="7">
                  <c:v>17840.599999999999</c:v>
                </c:pt>
                <c:pt idx="8">
                  <c:v>17563.900000000001</c:v>
                </c:pt>
                <c:pt idx="9">
                  <c:v>17201.599999999999</c:v>
                </c:pt>
                <c:pt idx="10">
                  <c:v>16755.599999999999</c:v>
                </c:pt>
                <c:pt idx="11">
                  <c:v>16227.8</c:v>
                </c:pt>
                <c:pt idx="12">
                  <c:v>15620.2</c:v>
                </c:pt>
                <c:pt idx="13">
                  <c:v>14934.4</c:v>
                </c:pt>
                <c:pt idx="14">
                  <c:v>14172.3</c:v>
                </c:pt>
                <c:pt idx="15">
                  <c:v>13335.6</c:v>
                </c:pt>
                <c:pt idx="16">
                  <c:v>12425.9</c:v>
                </c:pt>
                <c:pt idx="17">
                  <c:v>11444.8</c:v>
                </c:pt>
                <c:pt idx="18">
                  <c:v>10393.9</c:v>
                </c:pt>
                <c:pt idx="19">
                  <c:v>9274.57</c:v>
                </c:pt>
                <c:pt idx="20">
                  <c:v>7922.96</c:v>
                </c:pt>
                <c:pt idx="21">
                  <c:v>6491.63</c:v>
                </c:pt>
                <c:pt idx="22">
                  <c:v>4982.17</c:v>
                </c:pt>
                <c:pt idx="23">
                  <c:v>3396.1</c:v>
                </c:pt>
                <c:pt idx="24">
                  <c:v>1734.91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2B-42D5-982F-92F5226255DC}"/>
            </c:ext>
          </c:extLst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Exposure!$B$5:$B$31</c:f>
              <c:numCache>
                <c:formatCode>0.00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</c:numCache>
            </c:numRef>
          </c:xVal>
          <c:yVal>
            <c:numRef>
              <c:f>Exposure!$I$5:$I$31</c:f>
              <c:numCache>
                <c:formatCode>#,##0</c:formatCode>
                <c:ptCount val="27"/>
                <c:pt idx="0">
                  <c:v>3411.5133333333338</c:v>
                </c:pt>
                <c:pt idx="1">
                  <c:v>1215.588</c:v>
                </c:pt>
                <c:pt idx="2">
                  <c:v>688.44666666666672</c:v>
                </c:pt>
                <c:pt idx="3">
                  <c:v>1728.4150000000002</c:v>
                </c:pt>
                <c:pt idx="4">
                  <c:v>2052.355</c:v>
                </c:pt>
                <c:pt idx="5">
                  <c:v>3370.0216666666661</c:v>
                </c:pt>
                <c:pt idx="6">
                  <c:v>6483.1450000000004</c:v>
                </c:pt>
                <c:pt idx="7">
                  <c:v>11303.171666666667</c:v>
                </c:pt>
                <c:pt idx="8">
                  <c:v>11142.851666666667</c:v>
                </c:pt>
                <c:pt idx="9">
                  <c:v>10939.351666666664</c:v>
                </c:pt>
                <c:pt idx="10">
                  <c:v>10693.733333333334</c:v>
                </c:pt>
                <c:pt idx="11">
                  <c:v>10406.949999999999</c:v>
                </c:pt>
                <c:pt idx="12">
                  <c:v>10080</c:v>
                </c:pt>
                <c:pt idx="13">
                  <c:v>9713.836666666668</c:v>
                </c:pt>
                <c:pt idx="14">
                  <c:v>9309.3816666666662</c:v>
                </c:pt>
                <c:pt idx="15">
                  <c:v>8867.5483333333341</c:v>
                </c:pt>
                <c:pt idx="16">
                  <c:v>8389.2100000000009</c:v>
                </c:pt>
                <c:pt idx="17">
                  <c:v>7875.2233333333324</c:v>
                </c:pt>
                <c:pt idx="18">
                  <c:v>7326.43</c:v>
                </c:pt>
                <c:pt idx="19">
                  <c:v>6743.63</c:v>
                </c:pt>
                <c:pt idx="20">
                  <c:v>5771.5033333333331</c:v>
                </c:pt>
                <c:pt idx="21">
                  <c:v>4736.9033333333336</c:v>
                </c:pt>
                <c:pt idx="22">
                  <c:v>3641.1766666666663</c:v>
                </c:pt>
                <c:pt idx="23">
                  <c:v>2485.6183333333333</c:v>
                </c:pt>
                <c:pt idx="24">
                  <c:v>1271.4849999999999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2B-42D5-982F-92F52262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22984"/>
        <c:axId val="676122280"/>
      </c:scatterChart>
      <c:valAx>
        <c:axId val="67612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280"/>
        <c:crosses val="autoZero"/>
        <c:crossBetween val="midCat"/>
      </c:valAx>
      <c:valAx>
        <c:axId val="676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11</xdr:row>
      <xdr:rowOff>110490</xdr:rowOff>
    </xdr:from>
    <xdr:to>
      <xdr:col>16</xdr:col>
      <xdr:colOff>373380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72656-79A9-491F-8A9A-480637A4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322944</xdr:colOff>
      <xdr:row>3</xdr:row>
      <xdr:rowOff>130083</xdr:rowOff>
    </xdr:from>
    <xdr:to>
      <xdr:col>24</xdr:col>
      <xdr:colOff>442686</xdr:colOff>
      <xdr:row>26</xdr:row>
      <xdr:rowOff>156754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33DD0-AFE2-4809-87BC-AD18A6976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29B6-42E4-4E79-889A-75745F14F9D5}">
  <dimension ref="B3:I172"/>
  <sheetViews>
    <sheetView workbookViewId="0">
      <selection activeCell="L9" sqref="L9"/>
    </sheetView>
  </sheetViews>
  <sheetFormatPr defaultRowHeight="14.4" x14ac:dyDescent="0.3"/>
  <cols>
    <col min="2" max="2" width="18.88671875" bestFit="1" customWidth="1"/>
    <col min="3" max="8" width="8.88671875" style="1"/>
    <col min="9" max="9" width="12" style="1" bestFit="1" customWidth="1"/>
  </cols>
  <sheetData>
    <row r="3" spans="2:8" x14ac:dyDescent="0.3"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 x14ac:dyDescent="0.3">
      <c r="B4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2:8" x14ac:dyDescent="0.3">
      <c r="B5">
        <v>0.5</v>
      </c>
      <c r="C5" s="2">
        <v>2.2499999999999999E-2</v>
      </c>
      <c r="D5" s="2">
        <f>C5+0.075%</f>
        <v>2.325E-2</v>
      </c>
      <c r="E5" s="2">
        <f>C5-0.075%</f>
        <v>2.1749999999999999E-2</v>
      </c>
      <c r="F5" s="2">
        <f>C5+0.15%</f>
        <v>2.4E-2</v>
      </c>
      <c r="G5" s="2">
        <f>C5-0.15%</f>
        <v>2.0999999999999998E-2</v>
      </c>
      <c r="H5" s="2">
        <f>C5+0.15%</f>
        <v>2.4E-2</v>
      </c>
    </row>
    <row r="6" spans="2:8" x14ac:dyDescent="0.3">
      <c r="B6">
        <v>1</v>
      </c>
      <c r="C6" s="2">
        <v>3.7499999999999999E-2</v>
      </c>
      <c r="D6" s="2">
        <f t="shared" ref="D6:D10" si="0">C6+0.075%</f>
        <v>3.8249999999999999E-2</v>
      </c>
      <c r="E6" s="2">
        <f t="shared" ref="E6:E10" si="1">C6-0.075%</f>
        <v>3.6749999999999998E-2</v>
      </c>
      <c r="F6" s="2">
        <f t="shared" ref="F6:F10" si="2">C6+0.15%</f>
        <v>3.9E-2</v>
      </c>
      <c r="G6" s="2">
        <f t="shared" ref="G6:G10" si="3">C6-0.15%</f>
        <v>3.5999999999999997E-2</v>
      </c>
      <c r="H6" s="2">
        <f>C6+0.1%</f>
        <v>3.85E-2</v>
      </c>
    </row>
    <row r="7" spans="2:8" x14ac:dyDescent="0.3">
      <c r="B7">
        <v>2</v>
      </c>
      <c r="C7" s="2">
        <v>0.05</v>
      </c>
      <c r="D7" s="2">
        <f t="shared" si="0"/>
        <v>5.0750000000000003E-2</v>
      </c>
      <c r="E7" s="2">
        <f t="shared" si="1"/>
        <v>4.9250000000000002E-2</v>
      </c>
      <c r="F7" s="2">
        <f>C7+0.125%</f>
        <v>5.1250000000000004E-2</v>
      </c>
      <c r="G7" s="2">
        <f>C7-0.125%</f>
        <v>4.8750000000000002E-2</v>
      </c>
      <c r="H7" s="2">
        <f>C7+0.05%</f>
        <v>5.0500000000000003E-2</v>
      </c>
    </row>
    <row r="8" spans="2:8" x14ac:dyDescent="0.3">
      <c r="B8">
        <v>5</v>
      </c>
      <c r="C8" s="2">
        <v>4.9000000000000002E-2</v>
      </c>
      <c r="D8" s="2">
        <f t="shared" si="0"/>
        <v>4.9750000000000003E-2</v>
      </c>
      <c r="E8" s="2">
        <f t="shared" si="1"/>
        <v>4.8250000000000001E-2</v>
      </c>
      <c r="F8" s="2">
        <f>C8+0.1%</f>
        <v>0.05</v>
      </c>
      <c r="G8" s="2">
        <f>C8-0.1%</f>
        <v>4.8000000000000001E-2</v>
      </c>
      <c r="H8" s="2">
        <f>C8-0.1%</f>
        <v>4.8000000000000001E-2</v>
      </c>
    </row>
    <row r="9" spans="2:8" x14ac:dyDescent="0.3">
      <c r="B9">
        <v>7</v>
      </c>
      <c r="C9" s="2">
        <v>4.7500000000000001E-2</v>
      </c>
      <c r="D9" s="2">
        <f t="shared" si="0"/>
        <v>4.8250000000000001E-2</v>
      </c>
      <c r="E9" s="2">
        <f t="shared" si="1"/>
        <v>4.675E-2</v>
      </c>
      <c r="F9" s="2">
        <f>C9+0.075%</f>
        <v>4.8250000000000001E-2</v>
      </c>
      <c r="G9" s="2">
        <f>C9-0.075%</f>
        <v>4.675E-2</v>
      </c>
      <c r="H9" s="2">
        <f>C9-0.15%</f>
        <v>4.5999999999999999E-2</v>
      </c>
    </row>
    <row r="10" spans="2:8" x14ac:dyDescent="0.3">
      <c r="B10">
        <v>10</v>
      </c>
      <c r="C10" s="2">
        <v>4.4999999999999998E-2</v>
      </c>
      <c r="D10" s="2">
        <f t="shared" si="0"/>
        <v>4.5749999999999999E-2</v>
      </c>
      <c r="E10" s="2">
        <f t="shared" si="1"/>
        <v>4.4249999999999998E-2</v>
      </c>
      <c r="F10" s="2">
        <f>C10+0.075%</f>
        <v>4.5749999999999999E-2</v>
      </c>
      <c r="G10" s="2">
        <f>C10-0.075%</f>
        <v>4.4249999999999998E-2</v>
      </c>
      <c r="H10" s="2">
        <f>C10-0.2%</f>
        <v>4.2999999999999997E-2</v>
      </c>
    </row>
    <row r="33" spans="3:9" x14ac:dyDescent="0.3">
      <c r="C33" s="1">
        <v>0</v>
      </c>
      <c r="D33" s="1">
        <v>0</v>
      </c>
      <c r="E33" s="1">
        <v>0</v>
      </c>
      <c r="F33" s="1">
        <v>0</v>
      </c>
      <c r="G33" s="1">
        <v>19048.400000000001</v>
      </c>
      <c r="I33" s="1">
        <f t="shared" ref="I6:I69" si="4">AVERAGE(C33:H33)</f>
        <v>3809.6800000000003</v>
      </c>
    </row>
    <row r="34" spans="3:9" x14ac:dyDescent="0.3">
      <c r="C34" s="1">
        <v>0</v>
      </c>
      <c r="D34" s="1">
        <v>375.28</v>
      </c>
      <c r="E34" s="1">
        <v>595.61599999999999</v>
      </c>
      <c r="F34" s="1">
        <v>0</v>
      </c>
      <c r="G34" s="1">
        <v>29077.8</v>
      </c>
      <c r="I34" s="1">
        <f t="shared" si="4"/>
        <v>6009.7392</v>
      </c>
    </row>
    <row r="35" spans="3:9" x14ac:dyDescent="0.3">
      <c r="C35" s="1">
        <v>0</v>
      </c>
      <c r="D35" s="1">
        <v>6066.42</v>
      </c>
      <c r="E35" s="1">
        <v>5919</v>
      </c>
      <c r="F35" s="1">
        <v>0</v>
      </c>
      <c r="G35" s="1">
        <v>32572.1</v>
      </c>
      <c r="I35" s="1">
        <f t="shared" si="4"/>
        <v>8911.503999999999</v>
      </c>
    </row>
    <row r="36" spans="3:9" x14ac:dyDescent="0.3">
      <c r="C36" s="1">
        <v>0</v>
      </c>
      <c r="D36" s="1">
        <v>11852.9</v>
      </c>
      <c r="E36" s="1">
        <v>11097.3</v>
      </c>
      <c r="F36" s="1">
        <v>0</v>
      </c>
      <c r="G36" s="1">
        <v>36180</v>
      </c>
      <c r="I36" s="1">
        <f t="shared" si="4"/>
        <v>11826.039999999999</v>
      </c>
    </row>
    <row r="37" spans="3:9" x14ac:dyDescent="0.3">
      <c r="C37" s="1">
        <v>0</v>
      </c>
      <c r="D37" s="1">
        <v>16036.3</v>
      </c>
      <c r="E37" s="1">
        <v>14441.2</v>
      </c>
      <c r="F37" s="1">
        <v>0</v>
      </c>
      <c r="G37" s="1">
        <v>37745.300000000003</v>
      </c>
      <c r="I37" s="1">
        <f t="shared" si="4"/>
        <v>13644.560000000001</v>
      </c>
    </row>
    <row r="38" spans="3:9" x14ac:dyDescent="0.3">
      <c r="C38" s="1">
        <v>0</v>
      </c>
      <c r="D38" s="1">
        <v>20722.8</v>
      </c>
      <c r="E38" s="1">
        <v>18943.3</v>
      </c>
      <c r="F38" s="1">
        <v>0</v>
      </c>
      <c r="G38" s="1">
        <v>40820</v>
      </c>
      <c r="I38" s="1">
        <f t="shared" si="4"/>
        <v>16097.220000000001</v>
      </c>
    </row>
    <row r="39" spans="3:9" x14ac:dyDescent="0.3">
      <c r="C39" s="1">
        <v>0</v>
      </c>
      <c r="D39" s="1">
        <v>24665.1</v>
      </c>
      <c r="E39" s="1">
        <v>22821.3</v>
      </c>
      <c r="F39" s="1">
        <v>1624.72</v>
      </c>
      <c r="G39" s="1">
        <v>43286.9</v>
      </c>
      <c r="I39" s="1">
        <f t="shared" si="4"/>
        <v>18479.603999999999</v>
      </c>
    </row>
    <row r="40" spans="3:9" x14ac:dyDescent="0.3">
      <c r="C40" s="1">
        <v>0</v>
      </c>
      <c r="D40" s="1">
        <v>27875.1</v>
      </c>
      <c r="E40" s="1">
        <v>26085.200000000001</v>
      </c>
      <c r="F40" s="1">
        <v>6085.48</v>
      </c>
      <c r="G40" s="1">
        <v>45158.3</v>
      </c>
      <c r="I40" s="1">
        <f t="shared" si="4"/>
        <v>21040.815999999999</v>
      </c>
    </row>
    <row r="41" spans="3:9" x14ac:dyDescent="0.3">
      <c r="C41" s="1">
        <v>0</v>
      </c>
      <c r="D41" s="1">
        <v>30366.2</v>
      </c>
      <c r="E41" s="1">
        <v>28745.599999999999</v>
      </c>
      <c r="F41" s="1">
        <v>10508</v>
      </c>
      <c r="G41" s="1">
        <v>46447.1</v>
      </c>
      <c r="I41" s="1">
        <f t="shared" si="4"/>
        <v>23213.379999999997</v>
      </c>
    </row>
    <row r="42" spans="3:9" x14ac:dyDescent="0.3">
      <c r="C42" s="1">
        <v>0</v>
      </c>
      <c r="D42" s="1">
        <v>32067.8</v>
      </c>
      <c r="E42" s="1">
        <v>30389.9</v>
      </c>
      <c r="F42" s="1">
        <v>12772.3</v>
      </c>
      <c r="G42" s="1">
        <v>46750.7</v>
      </c>
      <c r="I42" s="1">
        <f t="shared" si="4"/>
        <v>24396.14</v>
      </c>
    </row>
    <row r="43" spans="3:9" x14ac:dyDescent="0.3">
      <c r="C43" s="1">
        <v>2536.88</v>
      </c>
      <c r="D43" s="1">
        <v>33063.300000000003</v>
      </c>
      <c r="E43" s="1">
        <v>31367.5</v>
      </c>
      <c r="F43" s="1">
        <v>14549</v>
      </c>
      <c r="G43" s="1">
        <v>46415.5</v>
      </c>
      <c r="I43" s="1">
        <f t="shared" si="4"/>
        <v>25586.435999999998</v>
      </c>
    </row>
    <row r="44" spans="3:9" x14ac:dyDescent="0.3">
      <c r="C44" s="1">
        <v>5065.0200000000004</v>
      </c>
      <c r="D44" s="1">
        <v>33370.5</v>
      </c>
      <c r="E44" s="1">
        <v>31695.1</v>
      </c>
      <c r="F44" s="1">
        <v>15848.7</v>
      </c>
      <c r="G44" s="1">
        <v>45460.2</v>
      </c>
      <c r="I44" s="1">
        <f t="shared" si="4"/>
        <v>26287.903999999999</v>
      </c>
    </row>
    <row r="45" spans="3:9" x14ac:dyDescent="0.3">
      <c r="C45" s="1">
        <v>7087.31</v>
      </c>
      <c r="D45" s="1">
        <v>33008.1</v>
      </c>
      <c r="E45" s="1">
        <v>31390.1</v>
      </c>
      <c r="F45" s="1">
        <v>16682.3</v>
      </c>
      <c r="G45" s="1">
        <v>43904.5</v>
      </c>
      <c r="I45" s="1">
        <f t="shared" si="4"/>
        <v>26414.462</v>
      </c>
    </row>
    <row r="46" spans="3:9" x14ac:dyDescent="0.3">
      <c r="C46" s="1">
        <v>8614.2999999999993</v>
      </c>
      <c r="D46" s="1">
        <v>31995.9</v>
      </c>
      <c r="E46" s="1">
        <v>30471.3</v>
      </c>
      <c r="F46" s="1">
        <v>17061.5</v>
      </c>
      <c r="G46" s="1">
        <v>41768.9</v>
      </c>
      <c r="I46" s="1">
        <f t="shared" si="4"/>
        <v>25982.379999999997</v>
      </c>
    </row>
    <row r="47" spans="3:9" x14ac:dyDescent="0.3">
      <c r="C47" s="1">
        <v>9657.09</v>
      </c>
      <c r="D47" s="1">
        <v>30354.9</v>
      </c>
      <c r="E47" s="1">
        <v>28958</v>
      </c>
      <c r="F47" s="1">
        <v>16998.099999999999</v>
      </c>
      <c r="G47" s="1">
        <v>39074.6</v>
      </c>
      <c r="I47" s="1">
        <f t="shared" si="4"/>
        <v>25008.538</v>
      </c>
    </row>
    <row r="48" spans="3:9" x14ac:dyDescent="0.3">
      <c r="C48" s="1">
        <v>10227.299999999999</v>
      </c>
      <c r="D48" s="1">
        <v>28106.7</v>
      </c>
      <c r="E48" s="1">
        <v>26870.400000000001</v>
      </c>
      <c r="F48" s="1">
        <v>16504.5</v>
      </c>
      <c r="G48" s="1">
        <v>35843.4</v>
      </c>
      <c r="I48" s="1">
        <f t="shared" si="4"/>
        <v>23510.46</v>
      </c>
    </row>
    <row r="49" spans="3:9" x14ac:dyDescent="0.3">
      <c r="C49" s="1">
        <v>10337.1</v>
      </c>
      <c r="D49" s="1">
        <v>25274</v>
      </c>
      <c r="E49" s="1">
        <v>24229.5</v>
      </c>
      <c r="F49" s="1">
        <v>15593.5</v>
      </c>
      <c r="G49" s="1">
        <v>32097.5</v>
      </c>
      <c r="I49" s="1">
        <f t="shared" si="4"/>
        <v>21506.32</v>
      </c>
    </row>
    <row r="50" spans="3:9" x14ac:dyDescent="0.3">
      <c r="C50" s="1">
        <v>9999.0300000000007</v>
      </c>
      <c r="D50" s="1">
        <v>21879.9</v>
      </c>
      <c r="E50" s="1">
        <v>21056.799999999999</v>
      </c>
      <c r="F50" s="1">
        <v>14278</v>
      </c>
      <c r="G50" s="1">
        <v>27860</v>
      </c>
      <c r="I50" s="1">
        <f t="shared" si="4"/>
        <v>19014.745999999999</v>
      </c>
    </row>
    <row r="51" spans="3:9" x14ac:dyDescent="0.3">
      <c r="C51" s="1">
        <v>9226.1200000000008</v>
      </c>
      <c r="D51" s="1">
        <v>17948.3</v>
      </c>
      <c r="E51" s="1">
        <v>17374.3</v>
      </c>
      <c r="F51" s="1">
        <v>12571.5</v>
      </c>
      <c r="G51" s="1">
        <v>23153.9</v>
      </c>
      <c r="I51" s="1">
        <f t="shared" si="4"/>
        <v>16054.823999999999</v>
      </c>
    </row>
    <row r="52" spans="3:9" x14ac:dyDescent="0.3">
      <c r="C52" s="1">
        <v>8031.75</v>
      </c>
      <c r="D52" s="1">
        <v>13503.8</v>
      </c>
      <c r="E52" s="1">
        <v>13204.8</v>
      </c>
      <c r="F52" s="1">
        <v>10487.7</v>
      </c>
      <c r="G52" s="1">
        <v>18003</v>
      </c>
      <c r="I52" s="1">
        <f t="shared" si="4"/>
        <v>12646.210000000001</v>
      </c>
    </row>
    <row r="53" spans="3:9" x14ac:dyDescent="0.3">
      <c r="C53" s="1">
        <v>6429.67</v>
      </c>
      <c r="D53" s="1">
        <v>8571.0400000000009</v>
      </c>
      <c r="E53" s="1">
        <v>8571.0400000000009</v>
      </c>
      <c r="F53" s="1">
        <v>8040.32</v>
      </c>
      <c r="G53" s="1">
        <v>12431</v>
      </c>
      <c r="I53" s="1">
        <f t="shared" si="4"/>
        <v>8808.6139999999996</v>
      </c>
    </row>
    <row r="54" spans="3:9" x14ac:dyDescent="0.3">
      <c r="C54" s="1">
        <v>5285.99</v>
      </c>
      <c r="D54" s="1">
        <v>6715.73</v>
      </c>
      <c r="E54" s="1">
        <v>6715.73</v>
      </c>
      <c r="F54" s="1">
        <v>6398.42</v>
      </c>
      <c r="G54" s="1">
        <v>9568.77</v>
      </c>
      <c r="I54" s="1">
        <f t="shared" si="4"/>
        <v>6936.9279999999999</v>
      </c>
    </row>
    <row r="55" spans="3:9" x14ac:dyDescent="0.3">
      <c r="C55" s="1">
        <v>3825.96</v>
      </c>
      <c r="D55" s="1">
        <v>4663.8</v>
      </c>
      <c r="E55" s="1">
        <v>4663.8</v>
      </c>
      <c r="F55" s="1">
        <v>4504.92</v>
      </c>
      <c r="G55" s="1">
        <v>6537.74</v>
      </c>
      <c r="I55" s="1">
        <f t="shared" si="4"/>
        <v>4839.2440000000006</v>
      </c>
    </row>
    <row r="56" spans="3:9" x14ac:dyDescent="0.3">
      <c r="C56" s="1">
        <v>2060.34</v>
      </c>
      <c r="D56" s="1">
        <v>2422.73</v>
      </c>
      <c r="E56" s="1">
        <v>2422.73</v>
      </c>
      <c r="F56" s="1">
        <v>2369.04</v>
      </c>
      <c r="G56" s="1">
        <v>3345.59</v>
      </c>
      <c r="I56" s="1">
        <f t="shared" si="4"/>
        <v>2524.0860000000002</v>
      </c>
    </row>
    <row r="57" spans="3:9" x14ac:dyDescent="0.3">
      <c r="C57" s="1">
        <v>0</v>
      </c>
      <c r="D57" s="1">
        <v>0</v>
      </c>
      <c r="E57" s="1">
        <v>0</v>
      </c>
      <c r="F57" s="1">
        <v>0</v>
      </c>
      <c r="G57" s="1">
        <v>0</v>
      </c>
      <c r="I57" s="1">
        <f t="shared" si="4"/>
        <v>0</v>
      </c>
    </row>
    <row r="58" spans="3:9" x14ac:dyDescent="0.3">
      <c r="C58" s="1">
        <v>0</v>
      </c>
      <c r="D58" s="1">
        <v>0</v>
      </c>
      <c r="E58" s="1">
        <v>0</v>
      </c>
      <c r="F58" s="1">
        <v>0</v>
      </c>
      <c r="G58" s="1">
        <v>0</v>
      </c>
      <c r="I58" s="1">
        <f t="shared" si="4"/>
        <v>0</v>
      </c>
    </row>
    <row r="59" spans="3:9" x14ac:dyDescent="0.3">
      <c r="C59" s="1">
        <v>0</v>
      </c>
      <c r="D59" s="1">
        <v>0</v>
      </c>
      <c r="E59" s="1">
        <v>0</v>
      </c>
      <c r="F59" s="1">
        <v>0</v>
      </c>
      <c r="G59" s="1">
        <v>0</v>
      </c>
      <c r="I59" s="1">
        <f t="shared" si="4"/>
        <v>0</v>
      </c>
    </row>
    <row r="60" spans="3:9" x14ac:dyDescent="0.3">
      <c r="C60" s="1">
        <v>0</v>
      </c>
      <c r="D60" s="1">
        <v>0</v>
      </c>
      <c r="E60" s="1">
        <v>0</v>
      </c>
      <c r="F60" s="1">
        <v>0</v>
      </c>
      <c r="G60" s="1">
        <v>0</v>
      </c>
      <c r="I60" s="1">
        <f t="shared" si="4"/>
        <v>0</v>
      </c>
    </row>
    <row r="61" spans="3:9" x14ac:dyDescent="0.3">
      <c r="C61" s="1">
        <v>0</v>
      </c>
      <c r="D61" s="1">
        <v>0</v>
      </c>
      <c r="E61" s="1">
        <v>0</v>
      </c>
      <c r="F61" s="1">
        <v>19048.400000000001</v>
      </c>
      <c r="I61" s="1">
        <f t="shared" si="4"/>
        <v>4762.1000000000004</v>
      </c>
    </row>
    <row r="62" spans="3:9" x14ac:dyDescent="0.3">
      <c r="C62" s="1">
        <v>375.28</v>
      </c>
      <c r="D62" s="1">
        <v>595.61599999999999</v>
      </c>
      <c r="E62" s="1">
        <v>0</v>
      </c>
      <c r="F62" s="1">
        <v>29077.8</v>
      </c>
      <c r="I62" s="1">
        <f t="shared" si="4"/>
        <v>7512.174</v>
      </c>
    </row>
    <row r="63" spans="3:9" x14ac:dyDescent="0.3">
      <c r="C63" s="1">
        <v>6066.42</v>
      </c>
      <c r="D63" s="1">
        <v>5919</v>
      </c>
      <c r="E63" s="1">
        <v>0</v>
      </c>
      <c r="F63" s="1">
        <v>32572.1</v>
      </c>
      <c r="I63" s="1">
        <f t="shared" si="4"/>
        <v>11139.38</v>
      </c>
    </row>
    <row r="64" spans="3:9" x14ac:dyDescent="0.3">
      <c r="C64" s="1">
        <v>11852.9</v>
      </c>
      <c r="D64" s="1">
        <v>11097.3</v>
      </c>
      <c r="E64" s="1">
        <v>0</v>
      </c>
      <c r="F64" s="1">
        <v>36180</v>
      </c>
      <c r="I64" s="1">
        <f t="shared" si="4"/>
        <v>14782.55</v>
      </c>
    </row>
    <row r="65" spans="3:9" x14ac:dyDescent="0.3">
      <c r="C65" s="1">
        <v>16036.3</v>
      </c>
      <c r="D65" s="1">
        <v>14441.2</v>
      </c>
      <c r="E65" s="1">
        <v>0</v>
      </c>
      <c r="F65" s="1">
        <v>37745.300000000003</v>
      </c>
      <c r="I65" s="1">
        <f t="shared" si="4"/>
        <v>17055.7</v>
      </c>
    </row>
    <row r="66" spans="3:9" x14ac:dyDescent="0.3">
      <c r="C66" s="1">
        <v>20722.8</v>
      </c>
      <c r="D66" s="1">
        <v>18943.3</v>
      </c>
      <c r="E66" s="1">
        <v>0</v>
      </c>
      <c r="F66" s="1">
        <v>40820</v>
      </c>
      <c r="I66" s="1">
        <f t="shared" si="4"/>
        <v>20121.525000000001</v>
      </c>
    </row>
    <row r="67" spans="3:9" x14ac:dyDescent="0.3">
      <c r="C67" s="1">
        <v>24665.1</v>
      </c>
      <c r="D67" s="1">
        <v>22821.3</v>
      </c>
      <c r="E67" s="1">
        <v>1624.72</v>
      </c>
      <c r="F67" s="1">
        <v>43286.9</v>
      </c>
      <c r="I67" s="1">
        <f t="shared" si="4"/>
        <v>23099.504999999997</v>
      </c>
    </row>
    <row r="68" spans="3:9" x14ac:dyDescent="0.3">
      <c r="C68" s="1">
        <v>27875.1</v>
      </c>
      <c r="D68" s="1">
        <v>26085.200000000001</v>
      </c>
      <c r="E68" s="1">
        <v>6085.48</v>
      </c>
      <c r="F68" s="1">
        <v>45158.3</v>
      </c>
      <c r="I68" s="1">
        <f t="shared" si="4"/>
        <v>26301.02</v>
      </c>
    </row>
    <row r="69" spans="3:9" x14ac:dyDescent="0.3">
      <c r="C69" s="1">
        <v>30366.2</v>
      </c>
      <c r="D69" s="1">
        <v>28745.599999999999</v>
      </c>
      <c r="E69" s="1">
        <v>10508</v>
      </c>
      <c r="F69" s="1">
        <v>46447.1</v>
      </c>
      <c r="I69" s="1">
        <f t="shared" si="4"/>
        <v>29016.724999999999</v>
      </c>
    </row>
    <row r="70" spans="3:9" x14ac:dyDescent="0.3">
      <c r="C70" s="1">
        <v>32067.8</v>
      </c>
      <c r="D70" s="1">
        <v>30389.9</v>
      </c>
      <c r="E70" s="1">
        <v>12772.3</v>
      </c>
      <c r="F70" s="1">
        <v>46750.7</v>
      </c>
      <c r="I70" s="1">
        <f t="shared" ref="I70:I133" si="5">AVERAGE(C70:H70)</f>
        <v>30495.174999999999</v>
      </c>
    </row>
    <row r="71" spans="3:9" x14ac:dyDescent="0.3">
      <c r="C71" s="1">
        <v>33063.300000000003</v>
      </c>
      <c r="D71" s="1">
        <v>31367.5</v>
      </c>
      <c r="E71" s="1">
        <v>14549</v>
      </c>
      <c r="F71" s="1">
        <v>46415.5</v>
      </c>
      <c r="I71" s="1">
        <f t="shared" si="5"/>
        <v>31348.825000000001</v>
      </c>
    </row>
    <row r="72" spans="3:9" x14ac:dyDescent="0.3">
      <c r="C72" s="1">
        <v>33370.5</v>
      </c>
      <c r="D72" s="1">
        <v>31695.1</v>
      </c>
      <c r="E72" s="1">
        <v>15848.7</v>
      </c>
      <c r="F72" s="1">
        <v>45460.2</v>
      </c>
      <c r="I72" s="1">
        <f t="shared" si="5"/>
        <v>31593.625</v>
      </c>
    </row>
    <row r="73" spans="3:9" x14ac:dyDescent="0.3">
      <c r="C73" s="1">
        <v>33008.1</v>
      </c>
      <c r="D73" s="1">
        <v>31390.1</v>
      </c>
      <c r="E73" s="1">
        <v>16682.3</v>
      </c>
      <c r="F73" s="1">
        <v>43904.5</v>
      </c>
      <c r="I73" s="1">
        <f t="shared" si="5"/>
        <v>31246.25</v>
      </c>
    </row>
    <row r="74" spans="3:9" x14ac:dyDescent="0.3">
      <c r="C74" s="1">
        <v>31995.9</v>
      </c>
      <c r="D74" s="1">
        <v>30471.3</v>
      </c>
      <c r="E74" s="1">
        <v>17061.5</v>
      </c>
      <c r="F74" s="1">
        <v>41768.9</v>
      </c>
      <c r="I74" s="1">
        <f t="shared" si="5"/>
        <v>30324.400000000001</v>
      </c>
    </row>
    <row r="75" spans="3:9" x14ac:dyDescent="0.3">
      <c r="C75" s="1">
        <v>30354.9</v>
      </c>
      <c r="D75" s="1">
        <v>28958</v>
      </c>
      <c r="E75" s="1">
        <v>16998.099999999999</v>
      </c>
      <c r="F75" s="1">
        <v>39074.6</v>
      </c>
      <c r="I75" s="1">
        <f t="shared" si="5"/>
        <v>28846.400000000001</v>
      </c>
    </row>
    <row r="76" spans="3:9" x14ac:dyDescent="0.3">
      <c r="C76" s="1">
        <v>28106.7</v>
      </c>
      <c r="D76" s="1">
        <v>26870.400000000001</v>
      </c>
      <c r="E76" s="1">
        <v>16504.5</v>
      </c>
      <c r="F76" s="1">
        <v>35843.4</v>
      </c>
      <c r="I76" s="1">
        <f t="shared" si="5"/>
        <v>26831.25</v>
      </c>
    </row>
    <row r="77" spans="3:9" x14ac:dyDescent="0.3">
      <c r="C77" s="1">
        <v>25274</v>
      </c>
      <c r="D77" s="1">
        <v>24229.5</v>
      </c>
      <c r="E77" s="1">
        <v>15593.5</v>
      </c>
      <c r="F77" s="1">
        <v>32097.5</v>
      </c>
      <c r="I77" s="1">
        <f t="shared" si="5"/>
        <v>24298.625</v>
      </c>
    </row>
    <row r="78" spans="3:9" x14ac:dyDescent="0.3">
      <c r="C78" s="1">
        <v>21879.9</v>
      </c>
      <c r="D78" s="1">
        <v>21056.799999999999</v>
      </c>
      <c r="E78" s="1">
        <v>14278</v>
      </c>
      <c r="F78" s="1">
        <v>27860</v>
      </c>
      <c r="I78" s="1">
        <f t="shared" si="5"/>
        <v>21268.674999999999</v>
      </c>
    </row>
    <row r="79" spans="3:9" x14ac:dyDescent="0.3">
      <c r="C79" s="1">
        <v>17948.3</v>
      </c>
      <c r="D79" s="1">
        <v>17374.3</v>
      </c>
      <c r="E79" s="1">
        <v>12571.5</v>
      </c>
      <c r="F79" s="1">
        <v>23153.9</v>
      </c>
      <c r="I79" s="1">
        <f t="shared" si="5"/>
        <v>17762</v>
      </c>
    </row>
    <row r="80" spans="3:9" x14ac:dyDescent="0.3">
      <c r="C80" s="1">
        <v>13503.8</v>
      </c>
      <c r="D80" s="1">
        <v>13204.8</v>
      </c>
      <c r="E80" s="1">
        <v>10487.7</v>
      </c>
      <c r="F80" s="1">
        <v>18003</v>
      </c>
      <c r="I80" s="1">
        <f t="shared" si="5"/>
        <v>13799.825000000001</v>
      </c>
    </row>
    <row r="81" spans="3:9" x14ac:dyDescent="0.3">
      <c r="C81" s="1">
        <v>8571.0400000000009</v>
      </c>
      <c r="D81" s="1">
        <v>8571.0400000000009</v>
      </c>
      <c r="E81" s="1">
        <v>8040.32</v>
      </c>
      <c r="F81" s="1">
        <v>12431</v>
      </c>
      <c r="I81" s="1">
        <f t="shared" si="5"/>
        <v>9403.35</v>
      </c>
    </row>
    <row r="82" spans="3:9" x14ac:dyDescent="0.3">
      <c r="C82" s="1">
        <v>6715.73</v>
      </c>
      <c r="D82" s="1">
        <v>6715.73</v>
      </c>
      <c r="E82" s="1">
        <v>6398.42</v>
      </c>
      <c r="F82" s="1">
        <v>9568.77</v>
      </c>
      <c r="I82" s="1">
        <f t="shared" si="5"/>
        <v>7349.6624999999995</v>
      </c>
    </row>
    <row r="83" spans="3:9" x14ac:dyDescent="0.3">
      <c r="C83" s="1">
        <v>4663.8</v>
      </c>
      <c r="D83" s="1">
        <v>4663.8</v>
      </c>
      <c r="E83" s="1">
        <v>4504.92</v>
      </c>
      <c r="F83" s="1">
        <v>6537.74</v>
      </c>
      <c r="I83" s="1">
        <f t="shared" si="5"/>
        <v>5092.5650000000005</v>
      </c>
    </row>
    <row r="84" spans="3:9" x14ac:dyDescent="0.3">
      <c r="C84" s="1">
        <v>2422.73</v>
      </c>
      <c r="D84" s="1">
        <v>2422.73</v>
      </c>
      <c r="E84" s="1">
        <v>2369.04</v>
      </c>
      <c r="F84" s="1">
        <v>3345.59</v>
      </c>
      <c r="I84" s="1">
        <f t="shared" si="5"/>
        <v>2640.0225</v>
      </c>
    </row>
    <row r="85" spans="3:9" x14ac:dyDescent="0.3">
      <c r="C85" s="1">
        <v>0</v>
      </c>
      <c r="D85" s="1">
        <v>0</v>
      </c>
      <c r="E85" s="1">
        <v>0</v>
      </c>
      <c r="F85" s="1">
        <v>0</v>
      </c>
      <c r="I85" s="1">
        <f t="shared" si="5"/>
        <v>0</v>
      </c>
    </row>
    <row r="86" spans="3:9" x14ac:dyDescent="0.3">
      <c r="C86" s="1">
        <v>0</v>
      </c>
      <c r="D86" s="1">
        <v>0</v>
      </c>
      <c r="E86" s="1">
        <v>0</v>
      </c>
      <c r="F86" s="1">
        <v>0</v>
      </c>
      <c r="I86" s="1">
        <f t="shared" si="5"/>
        <v>0</v>
      </c>
    </row>
    <row r="87" spans="3:9" x14ac:dyDescent="0.3">
      <c r="C87" s="1">
        <v>0</v>
      </c>
      <c r="D87" s="1">
        <v>0</v>
      </c>
      <c r="E87" s="1">
        <v>0</v>
      </c>
      <c r="F87" s="1">
        <v>0</v>
      </c>
      <c r="I87" s="1">
        <f t="shared" si="5"/>
        <v>0</v>
      </c>
    </row>
    <row r="88" spans="3:9" x14ac:dyDescent="0.3">
      <c r="C88" s="1">
        <v>0</v>
      </c>
      <c r="D88" s="1">
        <v>0</v>
      </c>
      <c r="E88" s="1">
        <v>0</v>
      </c>
      <c r="F88" s="1">
        <v>0</v>
      </c>
      <c r="I88" s="1">
        <f t="shared" si="5"/>
        <v>0</v>
      </c>
    </row>
    <row r="89" spans="3:9" x14ac:dyDescent="0.3">
      <c r="C89" s="1">
        <v>0</v>
      </c>
      <c r="D89" s="1">
        <v>0</v>
      </c>
      <c r="E89" s="1">
        <v>19048.400000000001</v>
      </c>
      <c r="I89" s="1">
        <f t="shared" si="5"/>
        <v>6349.4666666666672</v>
      </c>
    </row>
    <row r="90" spans="3:9" x14ac:dyDescent="0.3">
      <c r="C90" s="1">
        <v>595.61599999999999</v>
      </c>
      <c r="D90" s="1">
        <v>0</v>
      </c>
      <c r="E90" s="1">
        <v>29077.8</v>
      </c>
      <c r="I90" s="1">
        <f t="shared" si="5"/>
        <v>9891.1386666666658</v>
      </c>
    </row>
    <row r="91" spans="3:9" x14ac:dyDescent="0.3">
      <c r="C91" s="1">
        <v>5919</v>
      </c>
      <c r="D91" s="1">
        <v>0</v>
      </c>
      <c r="E91" s="1">
        <v>32572.1</v>
      </c>
      <c r="I91" s="1">
        <f t="shared" si="5"/>
        <v>12830.366666666667</v>
      </c>
    </row>
    <row r="92" spans="3:9" x14ac:dyDescent="0.3">
      <c r="C92" s="1">
        <v>11097.3</v>
      </c>
      <c r="D92" s="1">
        <v>0</v>
      </c>
      <c r="E92" s="1">
        <v>36180</v>
      </c>
      <c r="I92" s="1">
        <f t="shared" si="5"/>
        <v>15759.1</v>
      </c>
    </row>
    <row r="93" spans="3:9" x14ac:dyDescent="0.3">
      <c r="C93" s="1">
        <v>14441.2</v>
      </c>
      <c r="D93" s="1">
        <v>0</v>
      </c>
      <c r="E93" s="1">
        <v>37745.300000000003</v>
      </c>
      <c r="I93" s="1">
        <f t="shared" si="5"/>
        <v>17395.5</v>
      </c>
    </row>
    <row r="94" spans="3:9" x14ac:dyDescent="0.3">
      <c r="C94" s="1">
        <v>18943.3</v>
      </c>
      <c r="D94" s="1">
        <v>0</v>
      </c>
      <c r="E94" s="1">
        <v>40820</v>
      </c>
      <c r="I94" s="1">
        <f t="shared" si="5"/>
        <v>19921.100000000002</v>
      </c>
    </row>
    <row r="95" spans="3:9" x14ac:dyDescent="0.3">
      <c r="C95" s="1">
        <v>22821.3</v>
      </c>
      <c r="D95" s="1">
        <v>1624.72</v>
      </c>
      <c r="E95" s="1">
        <v>43286.9</v>
      </c>
      <c r="I95" s="1">
        <f t="shared" si="5"/>
        <v>22577.64</v>
      </c>
    </row>
    <row r="96" spans="3:9" x14ac:dyDescent="0.3">
      <c r="C96" s="1">
        <v>26085.200000000001</v>
      </c>
      <c r="D96" s="1">
        <v>6085.48</v>
      </c>
      <c r="E96" s="1">
        <v>45158.3</v>
      </c>
      <c r="I96" s="1">
        <f t="shared" si="5"/>
        <v>25776.326666666671</v>
      </c>
    </row>
    <row r="97" spans="3:9" x14ac:dyDescent="0.3">
      <c r="C97" s="1">
        <v>28745.599999999999</v>
      </c>
      <c r="D97" s="1">
        <v>10508</v>
      </c>
      <c r="E97" s="1">
        <v>46447.1</v>
      </c>
      <c r="I97" s="1">
        <f t="shared" si="5"/>
        <v>28566.899999999998</v>
      </c>
    </row>
    <row r="98" spans="3:9" x14ac:dyDescent="0.3">
      <c r="C98" s="1">
        <v>30389.9</v>
      </c>
      <c r="D98" s="1">
        <v>12772.3</v>
      </c>
      <c r="E98" s="1">
        <v>46750.7</v>
      </c>
      <c r="I98" s="1">
        <f t="shared" si="5"/>
        <v>29970.966666666664</v>
      </c>
    </row>
    <row r="99" spans="3:9" x14ac:dyDescent="0.3">
      <c r="C99" s="1">
        <v>31367.5</v>
      </c>
      <c r="D99" s="1">
        <v>14549</v>
      </c>
      <c r="E99" s="1">
        <v>46415.5</v>
      </c>
      <c r="I99" s="1">
        <f t="shared" si="5"/>
        <v>30777.333333333332</v>
      </c>
    </row>
    <row r="100" spans="3:9" x14ac:dyDescent="0.3">
      <c r="C100" s="1">
        <v>31695.1</v>
      </c>
      <c r="D100" s="1">
        <v>15848.7</v>
      </c>
      <c r="E100" s="1">
        <v>45460.2</v>
      </c>
      <c r="I100" s="1">
        <f t="shared" si="5"/>
        <v>31001.333333333332</v>
      </c>
    </row>
    <row r="101" spans="3:9" x14ac:dyDescent="0.3">
      <c r="C101" s="1">
        <v>31390.1</v>
      </c>
      <c r="D101" s="1">
        <v>16682.3</v>
      </c>
      <c r="E101" s="1">
        <v>43904.5</v>
      </c>
      <c r="I101" s="1">
        <f t="shared" si="5"/>
        <v>30658.966666666664</v>
      </c>
    </row>
    <row r="102" spans="3:9" x14ac:dyDescent="0.3">
      <c r="C102" s="1">
        <v>30471.3</v>
      </c>
      <c r="D102" s="1">
        <v>17061.5</v>
      </c>
      <c r="E102" s="1">
        <v>41768.9</v>
      </c>
      <c r="I102" s="1">
        <f t="shared" si="5"/>
        <v>29767.233333333337</v>
      </c>
    </row>
    <row r="103" spans="3:9" x14ac:dyDescent="0.3">
      <c r="C103" s="1">
        <v>28958</v>
      </c>
      <c r="D103" s="1">
        <v>16998.099999999999</v>
      </c>
      <c r="E103" s="1">
        <v>39074.6</v>
      </c>
      <c r="I103" s="1">
        <f t="shared" si="5"/>
        <v>28343.566666666666</v>
      </c>
    </row>
    <row r="104" spans="3:9" x14ac:dyDescent="0.3">
      <c r="C104" s="1">
        <v>26870.400000000001</v>
      </c>
      <c r="D104" s="1">
        <v>16504.5</v>
      </c>
      <c r="E104" s="1">
        <v>35843.4</v>
      </c>
      <c r="I104" s="1">
        <f t="shared" si="5"/>
        <v>26406.100000000002</v>
      </c>
    </row>
    <row r="105" spans="3:9" x14ac:dyDescent="0.3">
      <c r="C105" s="1">
        <v>24229.5</v>
      </c>
      <c r="D105" s="1">
        <v>15593.5</v>
      </c>
      <c r="E105" s="1">
        <v>32097.5</v>
      </c>
      <c r="I105" s="1">
        <f t="shared" si="5"/>
        <v>23973.5</v>
      </c>
    </row>
    <row r="106" spans="3:9" x14ac:dyDescent="0.3">
      <c r="C106" s="1">
        <v>21056.799999999999</v>
      </c>
      <c r="D106" s="1">
        <v>14278</v>
      </c>
      <c r="E106" s="1">
        <v>27860</v>
      </c>
      <c r="I106" s="1">
        <f t="shared" si="5"/>
        <v>21064.933333333334</v>
      </c>
    </row>
    <row r="107" spans="3:9" x14ac:dyDescent="0.3">
      <c r="C107" s="1">
        <v>17374.3</v>
      </c>
      <c r="D107" s="1">
        <v>12571.5</v>
      </c>
      <c r="E107" s="1">
        <v>23153.9</v>
      </c>
      <c r="I107" s="1">
        <f t="shared" si="5"/>
        <v>17699.899999999998</v>
      </c>
    </row>
    <row r="108" spans="3:9" x14ac:dyDescent="0.3">
      <c r="C108" s="1">
        <v>13204.8</v>
      </c>
      <c r="D108" s="1">
        <v>10487.7</v>
      </c>
      <c r="E108" s="1">
        <v>18003</v>
      </c>
      <c r="I108" s="1">
        <f t="shared" si="5"/>
        <v>13898.5</v>
      </c>
    </row>
    <row r="109" spans="3:9" x14ac:dyDescent="0.3">
      <c r="C109" s="1">
        <v>8571.0400000000009</v>
      </c>
      <c r="D109" s="1">
        <v>8040.32</v>
      </c>
      <c r="E109" s="1">
        <v>12431</v>
      </c>
      <c r="I109" s="1">
        <f t="shared" si="5"/>
        <v>9680.7866666666669</v>
      </c>
    </row>
    <row r="110" spans="3:9" x14ac:dyDescent="0.3">
      <c r="C110" s="1">
        <v>6715.73</v>
      </c>
      <c r="D110" s="1">
        <v>6398.42</v>
      </c>
      <c r="E110" s="1">
        <v>9568.77</v>
      </c>
      <c r="I110" s="1">
        <f t="shared" si="5"/>
        <v>7560.9733333333324</v>
      </c>
    </row>
    <row r="111" spans="3:9" x14ac:dyDescent="0.3">
      <c r="C111" s="1">
        <v>4663.8</v>
      </c>
      <c r="D111" s="1">
        <v>4504.92</v>
      </c>
      <c r="E111" s="1">
        <v>6537.74</v>
      </c>
      <c r="I111" s="1">
        <f t="shared" si="5"/>
        <v>5235.4866666666667</v>
      </c>
    </row>
    <row r="112" spans="3:9" x14ac:dyDescent="0.3">
      <c r="C112" s="1">
        <v>2422.73</v>
      </c>
      <c r="D112" s="1">
        <v>2369.04</v>
      </c>
      <c r="E112" s="1">
        <v>3345.59</v>
      </c>
      <c r="I112" s="1">
        <f t="shared" si="5"/>
        <v>2712.4533333333334</v>
      </c>
    </row>
    <row r="113" spans="3:9" x14ac:dyDescent="0.3">
      <c r="C113" s="1">
        <v>0</v>
      </c>
      <c r="D113" s="1">
        <v>0</v>
      </c>
      <c r="E113" s="1">
        <v>0</v>
      </c>
      <c r="I113" s="1">
        <f t="shared" si="5"/>
        <v>0</v>
      </c>
    </row>
    <row r="114" spans="3:9" x14ac:dyDescent="0.3">
      <c r="C114" s="1">
        <v>0</v>
      </c>
      <c r="D114" s="1">
        <v>0</v>
      </c>
      <c r="E114" s="1">
        <v>0</v>
      </c>
      <c r="I114" s="1">
        <f t="shared" si="5"/>
        <v>0</v>
      </c>
    </row>
    <row r="115" spans="3:9" x14ac:dyDescent="0.3">
      <c r="C115" s="1">
        <v>0</v>
      </c>
      <c r="D115" s="1">
        <v>0</v>
      </c>
      <c r="E115" s="1">
        <v>0</v>
      </c>
      <c r="I115" s="1">
        <f t="shared" si="5"/>
        <v>0</v>
      </c>
    </row>
    <row r="116" spans="3:9" x14ac:dyDescent="0.3">
      <c r="C116" s="1">
        <v>0</v>
      </c>
      <c r="D116" s="1">
        <v>0</v>
      </c>
      <c r="E116" s="1">
        <v>0</v>
      </c>
      <c r="I116" s="1">
        <f t="shared" si="5"/>
        <v>0</v>
      </c>
    </row>
    <row r="117" spans="3:9" x14ac:dyDescent="0.3">
      <c r="C117" s="1">
        <v>0</v>
      </c>
      <c r="D117" s="1">
        <v>19048.400000000001</v>
      </c>
      <c r="I117" s="1">
        <f t="shared" si="5"/>
        <v>9524.2000000000007</v>
      </c>
    </row>
    <row r="118" spans="3:9" x14ac:dyDescent="0.3">
      <c r="C118" s="1">
        <v>0</v>
      </c>
      <c r="D118" s="1">
        <v>29077.8</v>
      </c>
      <c r="I118" s="1">
        <f t="shared" si="5"/>
        <v>14538.9</v>
      </c>
    </row>
    <row r="119" spans="3:9" x14ac:dyDescent="0.3">
      <c r="C119" s="1">
        <v>0</v>
      </c>
      <c r="D119" s="1">
        <v>32572.1</v>
      </c>
      <c r="I119" s="1">
        <f t="shared" si="5"/>
        <v>16286.05</v>
      </c>
    </row>
    <row r="120" spans="3:9" x14ac:dyDescent="0.3">
      <c r="C120" s="1">
        <v>0</v>
      </c>
      <c r="D120" s="1">
        <v>36180</v>
      </c>
      <c r="I120" s="1">
        <f t="shared" si="5"/>
        <v>18090</v>
      </c>
    </row>
    <row r="121" spans="3:9" x14ac:dyDescent="0.3">
      <c r="C121" s="1">
        <v>0</v>
      </c>
      <c r="D121" s="1">
        <v>37745.300000000003</v>
      </c>
      <c r="I121" s="1">
        <f t="shared" si="5"/>
        <v>18872.650000000001</v>
      </c>
    </row>
    <row r="122" spans="3:9" x14ac:dyDescent="0.3">
      <c r="C122" s="1">
        <v>0</v>
      </c>
      <c r="D122" s="1">
        <v>40820</v>
      </c>
      <c r="I122" s="1">
        <f t="shared" si="5"/>
        <v>20410</v>
      </c>
    </row>
    <row r="123" spans="3:9" x14ac:dyDescent="0.3">
      <c r="C123" s="1">
        <v>1624.72</v>
      </c>
      <c r="D123" s="1">
        <v>43286.9</v>
      </c>
      <c r="I123" s="1">
        <f t="shared" si="5"/>
        <v>22455.81</v>
      </c>
    </row>
    <row r="124" spans="3:9" x14ac:dyDescent="0.3">
      <c r="C124" s="1">
        <v>6085.48</v>
      </c>
      <c r="D124" s="1">
        <v>45158.3</v>
      </c>
      <c r="I124" s="1">
        <f t="shared" si="5"/>
        <v>25621.89</v>
      </c>
    </row>
    <row r="125" spans="3:9" x14ac:dyDescent="0.3">
      <c r="C125" s="1">
        <v>10508</v>
      </c>
      <c r="D125" s="1">
        <v>46447.1</v>
      </c>
      <c r="I125" s="1">
        <f t="shared" si="5"/>
        <v>28477.55</v>
      </c>
    </row>
    <row r="126" spans="3:9" x14ac:dyDescent="0.3">
      <c r="C126" s="1">
        <v>12772.3</v>
      </c>
      <c r="D126" s="1">
        <v>46750.7</v>
      </c>
      <c r="I126" s="1">
        <f t="shared" si="5"/>
        <v>29761.5</v>
      </c>
    </row>
    <row r="127" spans="3:9" x14ac:dyDescent="0.3">
      <c r="C127" s="1">
        <v>14549</v>
      </c>
      <c r="D127" s="1">
        <v>46415.5</v>
      </c>
      <c r="I127" s="1">
        <f t="shared" si="5"/>
        <v>30482.25</v>
      </c>
    </row>
    <row r="128" spans="3:9" x14ac:dyDescent="0.3">
      <c r="C128" s="1">
        <v>15848.7</v>
      </c>
      <c r="D128" s="1">
        <v>45460.2</v>
      </c>
      <c r="I128" s="1">
        <f t="shared" si="5"/>
        <v>30654.449999999997</v>
      </c>
    </row>
    <row r="129" spans="3:9" x14ac:dyDescent="0.3">
      <c r="C129" s="1">
        <v>16682.3</v>
      </c>
      <c r="D129" s="1">
        <v>43904.5</v>
      </c>
      <c r="I129" s="1">
        <f t="shared" si="5"/>
        <v>30293.4</v>
      </c>
    </row>
    <row r="130" spans="3:9" x14ac:dyDescent="0.3">
      <c r="C130" s="1">
        <v>17061.5</v>
      </c>
      <c r="D130" s="1">
        <v>41768.9</v>
      </c>
      <c r="I130" s="1">
        <f t="shared" si="5"/>
        <v>29415.200000000001</v>
      </c>
    </row>
    <row r="131" spans="3:9" x14ac:dyDescent="0.3">
      <c r="C131" s="1">
        <v>16998.099999999999</v>
      </c>
      <c r="D131" s="1">
        <v>39074.6</v>
      </c>
      <c r="I131" s="1">
        <f t="shared" si="5"/>
        <v>28036.35</v>
      </c>
    </row>
    <row r="132" spans="3:9" x14ac:dyDescent="0.3">
      <c r="C132" s="1">
        <v>16504.5</v>
      </c>
      <c r="D132" s="1">
        <v>35843.4</v>
      </c>
      <c r="I132" s="1">
        <f t="shared" si="5"/>
        <v>26173.95</v>
      </c>
    </row>
    <row r="133" spans="3:9" x14ac:dyDescent="0.3">
      <c r="C133" s="1">
        <v>15593.5</v>
      </c>
      <c r="D133" s="1">
        <v>32097.5</v>
      </c>
      <c r="I133" s="1">
        <f t="shared" si="5"/>
        <v>23845.5</v>
      </c>
    </row>
    <row r="134" spans="3:9" x14ac:dyDescent="0.3">
      <c r="C134" s="1">
        <v>14278</v>
      </c>
      <c r="D134" s="1">
        <v>27860</v>
      </c>
      <c r="I134" s="1">
        <f t="shared" ref="I134:I172" si="6">AVERAGE(C134:H134)</f>
        <v>21069</v>
      </c>
    </row>
    <row r="135" spans="3:9" x14ac:dyDescent="0.3">
      <c r="C135" s="1">
        <v>12571.5</v>
      </c>
      <c r="D135" s="1">
        <v>23153.9</v>
      </c>
      <c r="I135" s="1">
        <f t="shared" si="6"/>
        <v>17862.7</v>
      </c>
    </row>
    <row r="136" spans="3:9" x14ac:dyDescent="0.3">
      <c r="C136" s="1">
        <v>10487.7</v>
      </c>
      <c r="D136" s="1">
        <v>18003</v>
      </c>
      <c r="I136" s="1">
        <f t="shared" si="6"/>
        <v>14245.35</v>
      </c>
    </row>
    <row r="137" spans="3:9" x14ac:dyDescent="0.3">
      <c r="C137" s="1">
        <v>8040.32</v>
      </c>
      <c r="D137" s="1">
        <v>12431</v>
      </c>
      <c r="I137" s="1">
        <f t="shared" si="6"/>
        <v>10235.66</v>
      </c>
    </row>
    <row r="138" spans="3:9" x14ac:dyDescent="0.3">
      <c r="C138" s="1">
        <v>6398.42</v>
      </c>
      <c r="D138" s="1">
        <v>9568.77</v>
      </c>
      <c r="I138" s="1">
        <f t="shared" si="6"/>
        <v>7983.5950000000003</v>
      </c>
    </row>
    <row r="139" spans="3:9" x14ac:dyDescent="0.3">
      <c r="C139" s="1">
        <v>4504.92</v>
      </c>
      <c r="D139" s="1">
        <v>6537.74</v>
      </c>
      <c r="I139" s="1">
        <f t="shared" si="6"/>
        <v>5521.33</v>
      </c>
    </row>
    <row r="140" spans="3:9" x14ac:dyDescent="0.3">
      <c r="C140" s="1">
        <v>2369.04</v>
      </c>
      <c r="D140" s="1">
        <v>3345.59</v>
      </c>
      <c r="I140" s="1">
        <f t="shared" si="6"/>
        <v>2857.3150000000001</v>
      </c>
    </row>
    <row r="141" spans="3:9" x14ac:dyDescent="0.3">
      <c r="C141" s="1">
        <v>0</v>
      </c>
      <c r="D141" s="1">
        <v>0</v>
      </c>
      <c r="I141" s="1">
        <f t="shared" si="6"/>
        <v>0</v>
      </c>
    </row>
    <row r="142" spans="3:9" x14ac:dyDescent="0.3">
      <c r="C142" s="1">
        <v>0</v>
      </c>
      <c r="D142" s="1">
        <v>0</v>
      </c>
      <c r="I142" s="1">
        <f t="shared" si="6"/>
        <v>0</v>
      </c>
    </row>
    <row r="143" spans="3:9" x14ac:dyDescent="0.3">
      <c r="C143" s="1">
        <v>0</v>
      </c>
      <c r="D143" s="1">
        <v>0</v>
      </c>
      <c r="I143" s="1">
        <f t="shared" si="6"/>
        <v>0</v>
      </c>
    </row>
    <row r="144" spans="3:9" x14ac:dyDescent="0.3">
      <c r="C144" s="1">
        <v>0</v>
      </c>
      <c r="D144" s="1">
        <v>0</v>
      </c>
      <c r="I144" s="1">
        <f t="shared" si="6"/>
        <v>0</v>
      </c>
    </row>
    <row r="145" spans="3:9" x14ac:dyDescent="0.3">
      <c r="C145" s="1">
        <v>19048.400000000001</v>
      </c>
      <c r="I145" s="1">
        <f t="shared" si="6"/>
        <v>19048.400000000001</v>
      </c>
    </row>
    <row r="146" spans="3:9" x14ac:dyDescent="0.3">
      <c r="C146" s="1">
        <v>29077.8</v>
      </c>
      <c r="I146" s="1">
        <f t="shared" si="6"/>
        <v>29077.8</v>
      </c>
    </row>
    <row r="147" spans="3:9" x14ac:dyDescent="0.3">
      <c r="C147" s="1">
        <v>32572.1</v>
      </c>
      <c r="I147" s="1">
        <f t="shared" si="6"/>
        <v>32572.1</v>
      </c>
    </row>
    <row r="148" spans="3:9" x14ac:dyDescent="0.3">
      <c r="C148" s="1">
        <v>36180</v>
      </c>
      <c r="I148" s="1">
        <f t="shared" si="6"/>
        <v>36180</v>
      </c>
    </row>
    <row r="149" spans="3:9" x14ac:dyDescent="0.3">
      <c r="C149" s="1">
        <v>37745.300000000003</v>
      </c>
      <c r="I149" s="1">
        <f t="shared" si="6"/>
        <v>37745.300000000003</v>
      </c>
    </row>
    <row r="150" spans="3:9" x14ac:dyDescent="0.3">
      <c r="C150" s="1">
        <v>40820</v>
      </c>
      <c r="I150" s="1">
        <f t="shared" si="6"/>
        <v>40820</v>
      </c>
    </row>
    <row r="151" spans="3:9" x14ac:dyDescent="0.3">
      <c r="C151" s="1">
        <v>43286.9</v>
      </c>
      <c r="I151" s="1">
        <f t="shared" si="6"/>
        <v>43286.9</v>
      </c>
    </row>
    <row r="152" spans="3:9" x14ac:dyDescent="0.3">
      <c r="C152" s="1">
        <v>45158.3</v>
      </c>
      <c r="I152" s="1">
        <f t="shared" si="6"/>
        <v>45158.3</v>
      </c>
    </row>
    <row r="153" spans="3:9" x14ac:dyDescent="0.3">
      <c r="C153" s="1">
        <v>46447.1</v>
      </c>
      <c r="I153" s="1">
        <f t="shared" si="6"/>
        <v>46447.1</v>
      </c>
    </row>
    <row r="154" spans="3:9" x14ac:dyDescent="0.3">
      <c r="C154" s="1">
        <v>46750.7</v>
      </c>
      <c r="I154" s="1">
        <f t="shared" si="6"/>
        <v>46750.7</v>
      </c>
    </row>
    <row r="155" spans="3:9" x14ac:dyDescent="0.3">
      <c r="C155" s="1">
        <v>46415.5</v>
      </c>
      <c r="I155" s="1">
        <f t="shared" si="6"/>
        <v>46415.5</v>
      </c>
    </row>
    <row r="156" spans="3:9" x14ac:dyDescent="0.3">
      <c r="C156" s="1">
        <v>45460.2</v>
      </c>
      <c r="I156" s="1">
        <f t="shared" si="6"/>
        <v>45460.2</v>
      </c>
    </row>
    <row r="157" spans="3:9" x14ac:dyDescent="0.3">
      <c r="C157" s="1">
        <v>43904.5</v>
      </c>
      <c r="I157" s="1">
        <f t="shared" si="6"/>
        <v>43904.5</v>
      </c>
    </row>
    <row r="158" spans="3:9" x14ac:dyDescent="0.3">
      <c r="C158" s="1">
        <v>41768.9</v>
      </c>
      <c r="I158" s="1">
        <f t="shared" si="6"/>
        <v>41768.9</v>
      </c>
    </row>
    <row r="159" spans="3:9" x14ac:dyDescent="0.3">
      <c r="C159" s="1">
        <v>39074.6</v>
      </c>
      <c r="I159" s="1">
        <f t="shared" si="6"/>
        <v>39074.6</v>
      </c>
    </row>
    <row r="160" spans="3:9" x14ac:dyDescent="0.3">
      <c r="C160" s="1">
        <v>35843.4</v>
      </c>
      <c r="I160" s="1">
        <f t="shared" si="6"/>
        <v>35843.4</v>
      </c>
    </row>
    <row r="161" spans="3:9" x14ac:dyDescent="0.3">
      <c r="C161" s="1">
        <v>32097.5</v>
      </c>
      <c r="I161" s="1">
        <f t="shared" si="6"/>
        <v>32097.5</v>
      </c>
    </row>
    <row r="162" spans="3:9" x14ac:dyDescent="0.3">
      <c r="C162" s="1">
        <v>27860</v>
      </c>
      <c r="I162" s="1">
        <f t="shared" si="6"/>
        <v>27860</v>
      </c>
    </row>
    <row r="163" spans="3:9" x14ac:dyDescent="0.3">
      <c r="C163" s="1">
        <v>23153.9</v>
      </c>
      <c r="I163" s="1">
        <f t="shared" si="6"/>
        <v>23153.9</v>
      </c>
    </row>
    <row r="164" spans="3:9" x14ac:dyDescent="0.3">
      <c r="C164" s="1">
        <v>18003</v>
      </c>
      <c r="I164" s="1">
        <f t="shared" si="6"/>
        <v>18003</v>
      </c>
    </row>
    <row r="165" spans="3:9" x14ac:dyDescent="0.3">
      <c r="C165" s="1">
        <v>12431</v>
      </c>
      <c r="I165" s="1">
        <f t="shared" si="6"/>
        <v>12431</v>
      </c>
    </row>
    <row r="166" spans="3:9" x14ac:dyDescent="0.3">
      <c r="C166" s="1">
        <v>9568.77</v>
      </c>
      <c r="I166" s="1">
        <f t="shared" si="6"/>
        <v>9568.77</v>
      </c>
    </row>
    <row r="167" spans="3:9" x14ac:dyDescent="0.3">
      <c r="C167" s="1">
        <v>6537.74</v>
      </c>
      <c r="I167" s="1">
        <f t="shared" si="6"/>
        <v>6537.74</v>
      </c>
    </row>
    <row r="168" spans="3:9" x14ac:dyDescent="0.3">
      <c r="C168" s="1">
        <v>3345.59</v>
      </c>
      <c r="I168" s="1">
        <f t="shared" si="6"/>
        <v>3345.59</v>
      </c>
    </row>
    <row r="169" spans="3:9" x14ac:dyDescent="0.3">
      <c r="C169" s="1">
        <v>0</v>
      </c>
      <c r="I169" s="1">
        <f t="shared" si="6"/>
        <v>0</v>
      </c>
    </row>
    <row r="170" spans="3:9" x14ac:dyDescent="0.3">
      <c r="C170" s="1">
        <v>0</v>
      </c>
      <c r="I170" s="1">
        <f t="shared" si="6"/>
        <v>0</v>
      </c>
    </row>
    <row r="171" spans="3:9" x14ac:dyDescent="0.3">
      <c r="C171" s="1">
        <v>0</v>
      </c>
      <c r="I171" s="1">
        <f t="shared" si="6"/>
        <v>0</v>
      </c>
    </row>
    <row r="172" spans="3:9" x14ac:dyDescent="0.3">
      <c r="C172" s="1">
        <v>0</v>
      </c>
      <c r="I172" s="1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1414-28B2-458D-A2FB-A31487B427FC}">
  <dimension ref="B3:AB33"/>
  <sheetViews>
    <sheetView tabSelected="1" topLeftCell="A2" zoomScale="84" workbookViewId="0">
      <selection activeCell="A2" sqref="A2"/>
    </sheetView>
  </sheetViews>
  <sheetFormatPr defaultRowHeight="14.4" x14ac:dyDescent="0.3"/>
  <cols>
    <col min="2" max="2" width="5.5546875" bestFit="1" customWidth="1"/>
    <col min="3" max="8" width="8.88671875" style="1"/>
    <col min="9" max="9" width="16.109375" style="1" bestFit="1" customWidth="1"/>
  </cols>
  <sheetData>
    <row r="3" spans="2:28" x14ac:dyDescent="0.3">
      <c r="B3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Q3">
        <v>3127</v>
      </c>
      <c r="R3">
        <f>Q3/1000000*10000/6.5</f>
        <v>4.8107692307692309</v>
      </c>
    </row>
    <row r="4" spans="2:28" x14ac:dyDescent="0.3">
      <c r="B4" s="3">
        <v>0</v>
      </c>
      <c r="C4" s="1">
        <v>10797.6</v>
      </c>
      <c r="D4" s="1">
        <v>6480.84</v>
      </c>
      <c r="E4" s="1">
        <v>14594.1</v>
      </c>
      <c r="F4" s="1">
        <v>6024.52</v>
      </c>
      <c r="G4" s="1">
        <v>15217.6</v>
      </c>
      <c r="H4" s="1">
        <v>17592.5</v>
      </c>
      <c r="I4" s="1">
        <f>AVERAGE(C4:H4)</f>
        <v>11784.526666666667</v>
      </c>
      <c r="AB4" s="1"/>
    </row>
    <row r="5" spans="2:28" x14ac:dyDescent="0.3">
      <c r="B5" s="3">
        <v>0.25</v>
      </c>
      <c r="C5" s="1">
        <v>1386.44</v>
      </c>
      <c r="D5" s="1">
        <v>0</v>
      </c>
      <c r="E5" s="1">
        <v>5094.8999999999996</v>
      </c>
      <c r="F5" s="1">
        <v>0</v>
      </c>
      <c r="G5" s="1">
        <v>5617.71</v>
      </c>
      <c r="H5" s="1">
        <v>8370.0300000000007</v>
      </c>
      <c r="I5" s="1">
        <f t="shared" ref="I5:I31" si="0">AVERAGE(C5:H5)</f>
        <v>3411.5133333333338</v>
      </c>
      <c r="AB5" s="1"/>
    </row>
    <row r="6" spans="2:28" x14ac:dyDescent="0.3">
      <c r="B6" s="3">
        <v>0.5</v>
      </c>
      <c r="C6" s="1">
        <v>0</v>
      </c>
      <c r="D6" s="1">
        <v>0</v>
      </c>
      <c r="E6" s="1">
        <v>994.65800000000002</v>
      </c>
      <c r="F6" s="1">
        <v>0</v>
      </c>
      <c r="G6" s="1">
        <v>1223.9000000000001</v>
      </c>
      <c r="H6" s="1">
        <v>5074.97</v>
      </c>
      <c r="I6" s="1">
        <f t="shared" si="0"/>
        <v>1215.588</v>
      </c>
      <c r="AB6" s="1"/>
    </row>
    <row r="7" spans="2:28" x14ac:dyDescent="0.3">
      <c r="B7" s="3">
        <v>0.75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4130.68</v>
      </c>
      <c r="I7" s="1">
        <f t="shared" si="0"/>
        <v>688.44666666666672</v>
      </c>
      <c r="AB7" s="1"/>
    </row>
    <row r="8" spans="2:28" x14ac:dyDescent="0.3">
      <c r="B8" s="3">
        <v>1</v>
      </c>
      <c r="C8" s="1">
        <v>0</v>
      </c>
      <c r="D8" s="1">
        <v>0</v>
      </c>
      <c r="E8" s="1">
        <v>1960.8</v>
      </c>
      <c r="F8" s="1">
        <v>0</v>
      </c>
      <c r="G8" s="1">
        <v>1816.63</v>
      </c>
      <c r="H8" s="1">
        <v>6593.06</v>
      </c>
      <c r="I8" s="1">
        <f t="shared" si="0"/>
        <v>1728.4150000000002</v>
      </c>
      <c r="AB8" s="1"/>
    </row>
    <row r="9" spans="2:28" x14ac:dyDescent="0.3">
      <c r="B9" s="3">
        <v>1.25</v>
      </c>
      <c r="C9" s="1">
        <v>0</v>
      </c>
      <c r="D9" s="1">
        <v>0</v>
      </c>
      <c r="E9" s="1">
        <v>2559.6799999999998</v>
      </c>
      <c r="F9" s="1">
        <v>0</v>
      </c>
      <c r="G9" s="1">
        <v>2319.65</v>
      </c>
      <c r="H9" s="1">
        <v>7434.8</v>
      </c>
      <c r="I9" s="1">
        <f t="shared" si="0"/>
        <v>2052.355</v>
      </c>
      <c r="AB9" s="1"/>
    </row>
    <row r="10" spans="2:28" x14ac:dyDescent="0.3">
      <c r="B10" s="3">
        <v>1.5</v>
      </c>
      <c r="C10" s="1">
        <v>1758.07</v>
      </c>
      <c r="D10" s="1">
        <v>0</v>
      </c>
      <c r="E10" s="1">
        <v>4569.03</v>
      </c>
      <c r="F10" s="1">
        <v>0</v>
      </c>
      <c r="G10" s="1">
        <v>4270.55</v>
      </c>
      <c r="H10" s="1">
        <v>9622.48</v>
      </c>
      <c r="I10" s="1">
        <f t="shared" si="0"/>
        <v>3370.0216666666661</v>
      </c>
      <c r="AB10" s="1"/>
    </row>
    <row r="11" spans="2:28" x14ac:dyDescent="0.3">
      <c r="B11" s="3">
        <v>1.75</v>
      </c>
      <c r="C11" s="1">
        <v>5278.58</v>
      </c>
      <c r="D11" s="1">
        <v>2257.1799999999998</v>
      </c>
      <c r="E11" s="1">
        <v>7939.5</v>
      </c>
      <c r="F11" s="1">
        <v>2696.37</v>
      </c>
      <c r="G11" s="1">
        <v>7618.84</v>
      </c>
      <c r="H11" s="1">
        <v>13108.4</v>
      </c>
      <c r="I11" s="1">
        <f t="shared" si="0"/>
        <v>6483.1450000000004</v>
      </c>
      <c r="AB11" s="1"/>
    </row>
    <row r="12" spans="2:28" x14ac:dyDescent="0.3">
      <c r="B12" s="3">
        <v>2</v>
      </c>
      <c r="C12" s="1">
        <v>10100.5</v>
      </c>
      <c r="D12" s="1">
        <v>7243.56</v>
      </c>
      <c r="E12" s="1">
        <v>12617</v>
      </c>
      <c r="F12" s="1">
        <v>7708.37</v>
      </c>
      <c r="G12" s="1">
        <v>12309</v>
      </c>
      <c r="H12" s="1">
        <v>17840.599999999999</v>
      </c>
      <c r="I12" s="1">
        <f t="shared" si="0"/>
        <v>11303.171666666667</v>
      </c>
      <c r="AB12" s="1"/>
    </row>
    <row r="13" spans="2:28" x14ac:dyDescent="0.3">
      <c r="B13" s="3">
        <v>2.25</v>
      </c>
      <c r="C13" s="1">
        <v>9958.41</v>
      </c>
      <c r="D13" s="1">
        <v>7274.28</v>
      </c>
      <c r="E13" s="1">
        <v>12323.2</v>
      </c>
      <c r="F13" s="1">
        <v>7798.32</v>
      </c>
      <c r="G13" s="1">
        <v>11939</v>
      </c>
      <c r="H13" s="1">
        <v>17563.900000000001</v>
      </c>
      <c r="I13" s="1">
        <f t="shared" si="0"/>
        <v>11142.851666666667</v>
      </c>
      <c r="AB13" s="1"/>
    </row>
    <row r="14" spans="2:28" x14ac:dyDescent="0.3">
      <c r="B14" s="3">
        <v>2.5</v>
      </c>
      <c r="C14" s="1">
        <v>9782.4599999999991</v>
      </c>
      <c r="D14" s="1">
        <v>7269.14</v>
      </c>
      <c r="E14" s="1">
        <v>11997.1</v>
      </c>
      <c r="F14" s="1">
        <v>7841.11</v>
      </c>
      <c r="G14" s="1">
        <v>11544.7</v>
      </c>
      <c r="H14" s="1">
        <v>17201.599999999999</v>
      </c>
      <c r="I14" s="1">
        <f t="shared" si="0"/>
        <v>10939.351666666664</v>
      </c>
      <c r="AB14" s="1"/>
    </row>
    <row r="15" spans="2:28" x14ac:dyDescent="0.3">
      <c r="B15" s="3">
        <v>2.75</v>
      </c>
      <c r="C15" s="1">
        <v>9573.44</v>
      </c>
      <c r="D15" s="1">
        <v>7229</v>
      </c>
      <c r="E15" s="1">
        <v>11639.7</v>
      </c>
      <c r="F15" s="1">
        <v>7837.86</v>
      </c>
      <c r="G15" s="1">
        <v>11126.8</v>
      </c>
      <c r="H15" s="1">
        <v>16755.599999999999</v>
      </c>
      <c r="I15" s="1">
        <f t="shared" si="0"/>
        <v>10693.733333333334</v>
      </c>
      <c r="AB15" s="1"/>
    </row>
    <row r="16" spans="2:28" x14ac:dyDescent="0.3">
      <c r="B16" s="3">
        <v>3</v>
      </c>
      <c r="C16" s="1">
        <v>9332.14</v>
      </c>
      <c r="D16" s="1">
        <v>7154.69</v>
      </c>
      <c r="E16" s="1">
        <v>11251.6</v>
      </c>
      <c r="F16" s="1">
        <v>7789.67</v>
      </c>
      <c r="G16" s="1">
        <v>10685.8</v>
      </c>
      <c r="H16" s="1">
        <v>16227.8</v>
      </c>
      <c r="I16" s="1">
        <f t="shared" si="0"/>
        <v>10406.949999999999</v>
      </c>
      <c r="AB16" s="1"/>
    </row>
    <row r="17" spans="2:28" x14ac:dyDescent="0.3">
      <c r="B17" s="3">
        <v>3.25</v>
      </c>
      <c r="C17" s="1">
        <v>9059.35</v>
      </c>
      <c r="D17" s="1">
        <v>7047.04</v>
      </c>
      <c r="E17" s="1">
        <v>10833.5</v>
      </c>
      <c r="F17" s="1">
        <v>7697.61</v>
      </c>
      <c r="G17" s="1">
        <v>10222.299999999999</v>
      </c>
      <c r="H17" s="1">
        <v>15620.2</v>
      </c>
      <c r="I17" s="1">
        <f t="shared" si="0"/>
        <v>10080</v>
      </c>
      <c r="AB17" s="1"/>
    </row>
    <row r="18" spans="2:28" x14ac:dyDescent="0.3">
      <c r="B18" s="3">
        <v>3.5</v>
      </c>
      <c r="C18" s="1">
        <v>8755.82</v>
      </c>
      <c r="D18" s="1">
        <v>6906.84</v>
      </c>
      <c r="E18" s="1">
        <v>10386.299999999999</v>
      </c>
      <c r="F18" s="1">
        <v>7562.73</v>
      </c>
      <c r="G18" s="1">
        <v>9736.93</v>
      </c>
      <c r="H18" s="1">
        <v>14934.4</v>
      </c>
      <c r="I18" s="1">
        <f t="shared" si="0"/>
        <v>9713.836666666668</v>
      </c>
      <c r="AB18" s="1"/>
    </row>
    <row r="19" spans="2:28" x14ac:dyDescent="0.3">
      <c r="B19" s="3">
        <v>3.75</v>
      </c>
      <c r="C19" s="1">
        <v>8422.31</v>
      </c>
      <c r="D19" s="1">
        <v>6734.88</v>
      </c>
      <c r="E19" s="1">
        <v>9910.57</v>
      </c>
      <c r="F19" s="1">
        <v>7386.06</v>
      </c>
      <c r="G19" s="1">
        <v>9230.17</v>
      </c>
      <c r="H19" s="1">
        <v>14172.3</v>
      </c>
      <c r="I19" s="1">
        <f t="shared" si="0"/>
        <v>9309.3816666666662</v>
      </c>
      <c r="AB19" s="1"/>
    </row>
    <row r="20" spans="2:28" x14ac:dyDescent="0.3">
      <c r="B20" s="3">
        <v>4</v>
      </c>
      <c r="C20" s="1">
        <v>8059.53</v>
      </c>
      <c r="D20" s="1">
        <v>6531.93</v>
      </c>
      <c r="E20" s="1">
        <v>9407.07</v>
      </c>
      <c r="F20" s="1">
        <v>7168.58</v>
      </c>
      <c r="G20" s="1">
        <v>8702.58</v>
      </c>
      <c r="H20" s="1">
        <v>13335.6</v>
      </c>
      <c r="I20" s="1">
        <f t="shared" si="0"/>
        <v>8867.5483333333341</v>
      </c>
      <c r="AB20" s="1"/>
    </row>
    <row r="21" spans="2:28" x14ac:dyDescent="0.3">
      <c r="B21" s="3">
        <v>4.25</v>
      </c>
      <c r="C21" s="1">
        <v>7668.2</v>
      </c>
      <c r="D21" s="1">
        <v>6298.73</v>
      </c>
      <c r="E21" s="1">
        <v>8876.4699999999993</v>
      </c>
      <c r="F21" s="1">
        <v>6911.28</v>
      </c>
      <c r="G21" s="1">
        <v>8154.68</v>
      </c>
      <c r="H21" s="1">
        <v>12425.9</v>
      </c>
      <c r="I21" s="1">
        <f t="shared" si="0"/>
        <v>8389.2100000000009</v>
      </c>
      <c r="AB21" s="1"/>
    </row>
    <row r="22" spans="2:28" x14ac:dyDescent="0.3">
      <c r="B22" s="3">
        <v>4.5</v>
      </c>
      <c r="C22" s="1">
        <v>7249.01</v>
      </c>
      <c r="D22" s="1">
        <v>6036.01</v>
      </c>
      <c r="E22" s="1">
        <v>8319.42</v>
      </c>
      <c r="F22" s="1">
        <v>6615.11</v>
      </c>
      <c r="G22" s="1">
        <v>7586.99</v>
      </c>
      <c r="H22" s="1">
        <v>11444.8</v>
      </c>
      <c r="I22" s="1">
        <f t="shared" si="0"/>
        <v>7875.2233333333324</v>
      </c>
      <c r="AB22" s="1"/>
    </row>
    <row r="23" spans="2:28" x14ac:dyDescent="0.3">
      <c r="B23" s="3">
        <v>4.75</v>
      </c>
      <c r="C23" s="1">
        <v>6802.64</v>
      </c>
      <c r="D23" s="1">
        <v>5744.48</v>
      </c>
      <c r="E23" s="1">
        <v>7736.57</v>
      </c>
      <c r="F23" s="1">
        <v>6280.99</v>
      </c>
      <c r="G23" s="1">
        <v>7000</v>
      </c>
      <c r="H23" s="1">
        <v>10393.9</v>
      </c>
      <c r="I23" s="1">
        <f t="shared" si="0"/>
        <v>7326.43</v>
      </c>
      <c r="AB23" s="1"/>
    </row>
    <row r="24" spans="2:28" x14ac:dyDescent="0.3">
      <c r="B24" s="3">
        <v>5</v>
      </c>
      <c r="C24" s="1">
        <v>6329.76</v>
      </c>
      <c r="D24" s="1">
        <v>5424.85</v>
      </c>
      <c r="E24" s="1">
        <v>7128.56</v>
      </c>
      <c r="F24" s="1">
        <v>5909.82</v>
      </c>
      <c r="G24" s="1">
        <v>6394.22</v>
      </c>
      <c r="H24" s="1">
        <v>9274.57</v>
      </c>
      <c r="I24" s="1">
        <f t="shared" si="0"/>
        <v>6743.63</v>
      </c>
      <c r="AB24" s="1"/>
    </row>
    <row r="25" spans="2:28" x14ac:dyDescent="0.3">
      <c r="B25" s="3">
        <v>5.25</v>
      </c>
      <c r="C25" s="1">
        <v>5420.16</v>
      </c>
      <c r="D25" s="1">
        <v>4668.8999999999996</v>
      </c>
      <c r="E25" s="1">
        <v>6083.44</v>
      </c>
      <c r="F25" s="1">
        <v>5094.03</v>
      </c>
      <c r="G25" s="1">
        <v>5439.53</v>
      </c>
      <c r="H25" s="1">
        <v>7922.96</v>
      </c>
      <c r="I25" s="1">
        <f t="shared" si="0"/>
        <v>5771.5033333333331</v>
      </c>
      <c r="AB25" s="1"/>
    </row>
    <row r="26" spans="2:28" x14ac:dyDescent="0.3">
      <c r="B26" s="3">
        <v>5.5</v>
      </c>
      <c r="C26" s="1">
        <v>4450.71</v>
      </c>
      <c r="D26" s="1">
        <v>3851.91</v>
      </c>
      <c r="E26" s="1">
        <v>4979.4799999999996</v>
      </c>
      <c r="F26" s="1">
        <v>4208.59</v>
      </c>
      <c r="G26" s="1">
        <v>4439.1000000000004</v>
      </c>
      <c r="H26" s="1">
        <v>6491.63</v>
      </c>
      <c r="I26" s="1">
        <f t="shared" si="0"/>
        <v>4736.9033333333336</v>
      </c>
      <c r="AB26" s="1"/>
    </row>
    <row r="27" spans="2:28" x14ac:dyDescent="0.3">
      <c r="B27" s="3">
        <v>5.75</v>
      </c>
      <c r="C27" s="1">
        <v>3422.73</v>
      </c>
      <c r="D27" s="1">
        <v>2975.23</v>
      </c>
      <c r="E27" s="1">
        <v>3817.95</v>
      </c>
      <c r="F27" s="1">
        <v>3255.02</v>
      </c>
      <c r="G27" s="1">
        <v>3393.96</v>
      </c>
      <c r="H27" s="1">
        <v>4982.17</v>
      </c>
      <c r="I27" s="1">
        <f t="shared" si="0"/>
        <v>3641.1766666666663</v>
      </c>
      <c r="AB27" s="1"/>
    </row>
    <row r="28" spans="2:28" x14ac:dyDescent="0.3">
      <c r="B28" s="3">
        <v>6</v>
      </c>
      <c r="C28" s="1">
        <v>2337.4699999999998</v>
      </c>
      <c r="D28" s="1">
        <v>2040.18</v>
      </c>
      <c r="E28" s="1">
        <v>2600.08</v>
      </c>
      <c r="F28" s="1">
        <v>2234.8000000000002</v>
      </c>
      <c r="G28" s="1">
        <v>2305.08</v>
      </c>
      <c r="H28" s="1">
        <v>3396.1</v>
      </c>
      <c r="I28" s="1">
        <f t="shared" si="0"/>
        <v>2485.6183333333333</v>
      </c>
      <c r="AB28" s="1"/>
    </row>
    <row r="29" spans="2:28" x14ac:dyDescent="0.3">
      <c r="B29" s="3">
        <v>6.25</v>
      </c>
      <c r="C29" s="1">
        <v>1196.1600000000001</v>
      </c>
      <c r="D29" s="1">
        <v>1048.02</v>
      </c>
      <c r="E29" s="1">
        <v>1327.04</v>
      </c>
      <c r="F29" s="1">
        <v>1149.33</v>
      </c>
      <c r="G29" s="1">
        <v>1173.45</v>
      </c>
      <c r="H29" s="1">
        <v>1734.91</v>
      </c>
      <c r="I29" s="1">
        <f t="shared" si="0"/>
        <v>1271.4849999999999</v>
      </c>
      <c r="AB29" s="1"/>
    </row>
    <row r="30" spans="2:28" x14ac:dyDescent="0.3">
      <c r="B30" s="3">
        <v>6.5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AB30" s="1"/>
    </row>
    <row r="31" spans="2:28" x14ac:dyDescent="0.3">
      <c r="B31" s="3">
        <v>6.75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AB31" s="1"/>
    </row>
    <row r="32" spans="2:28" x14ac:dyDescent="0.3">
      <c r="B32" s="3">
        <v>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AB32" s="1"/>
    </row>
    <row r="33" spans="2:28" x14ac:dyDescent="0.3">
      <c r="B33" s="3">
        <v>7.25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AB3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simCurves</vt:lpstr>
      <vt:lpstr>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2024-05-22T16:12:33Z</dcterms:created>
  <dcterms:modified xsi:type="dcterms:W3CDTF">2024-05-23T02:58:51Z</dcterms:modified>
</cp:coreProperties>
</file>