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  <c r="E54" i="1"/>
  <c r="F54" i="1"/>
  <c r="C54" i="1"/>
  <c r="B22" i="1"/>
  <c r="B23" i="1"/>
  <c r="B24" i="1"/>
  <c r="B25" i="1"/>
  <c r="B26" i="1"/>
  <c r="B37" i="1"/>
  <c r="B38" i="1"/>
  <c r="B39" i="1"/>
  <c r="B40" i="1"/>
  <c r="B41" i="1"/>
  <c r="B42" i="1"/>
  <c r="B29" i="1"/>
  <c r="B30" i="1"/>
  <c r="B31" i="1"/>
  <c r="B32" i="1"/>
  <c r="B33" i="1"/>
  <c r="B34" i="1"/>
  <c r="B35" i="1"/>
  <c r="B36" i="1"/>
  <c r="B28" i="1"/>
  <c r="B27" i="1"/>
  <c r="F13" i="1"/>
  <c r="E13" i="1"/>
  <c r="D13" i="1"/>
  <c r="C13" i="1"/>
  <c r="I5" i="1"/>
  <c r="H5" i="1"/>
  <c r="G5" i="1"/>
  <c r="F5" i="1"/>
  <c r="E5" i="1"/>
  <c r="I7" i="1"/>
  <c r="H7" i="1"/>
  <c r="G7" i="1"/>
  <c r="F7" i="1"/>
  <c r="E7" i="1"/>
</calcChain>
</file>

<file path=xl/sharedStrings.xml><?xml version="1.0" encoding="utf-8"?>
<sst xmlns="http://schemas.openxmlformats.org/spreadsheetml/2006/main" count="6" uniqueCount="6">
  <si>
    <t>???</t>
  </si>
  <si>
    <t>25 year</t>
  </si>
  <si>
    <t>5年</t>
  </si>
  <si>
    <t>总额</t>
  </si>
  <si>
    <t>投资</t>
  </si>
  <si>
    <t>增值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</si>
</sst>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9"/>
      <color rgb="FF999999"/>
      <name val="微软雅黑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Border="1"/>
    <xf numFmtId="10" fontId="0" fillId="0" borderId="0" xfId="0" applyNumberFormat="1" applyBorder="1"/>
    <xf numFmtId="9" fontId="0" fillId="0" borderId="0" xfId="0" applyNumberFormat="1" applyBorder="1"/>
    <xf numFmtId="0" fontId="0" fillId="0" borderId="0" xfId="0" applyAlignment="1">
      <alignment horizontal="right" vertical="center"/>
    </xf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/>
    </xf>
    <xf numFmtId="9" fontId="0" fillId="0" borderId="0" xfId="0" applyNumberFormat="1" applyAlignment="1">
      <alignment horizontal="right"/>
    </xf>
    <xf numFmtId="0" fontId="2" fillId="0" borderId="0" xfId="0" applyFont="1"/>
    <xf numFmtId="9" fontId="0" fillId="2" borderId="0" xfId="0" applyNumberFormat="1" applyFill="1"/>
    <xf numFmtId="10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4"/>
  <sheetViews>
    <sheetView tabSelected="1" topLeftCell="A31" zoomScale="145" zoomScaleNormal="145" workbookViewId="0">
      <selection activeCell="F52" sqref="F52"/>
    </sheetView>
  </sheetViews>
  <sheetFormatPr defaultRowHeight="15"/>
  <cols>
    <col min="1" max="1" width="6.5703125" bestFit="1" customWidth="1"/>
    <col min="3" max="3" width="8.5703125" bestFit="1" customWidth="1"/>
  </cols>
  <sheetData>
    <row r="2" spans="1:10">
      <c r="A2" s="2">
        <v>100</v>
      </c>
      <c r="B2" s="2">
        <v>10000</v>
      </c>
      <c r="C2" s="2">
        <v>5</v>
      </c>
      <c r="D2" s="3">
        <v>285</v>
      </c>
      <c r="E2" s="1">
        <v>162</v>
      </c>
      <c r="F2" s="1"/>
      <c r="G2" s="1"/>
      <c r="H2" s="1"/>
      <c r="I2" s="1"/>
      <c r="J2" t="s">
        <v>1</v>
      </c>
    </row>
    <row r="3" spans="1:10">
      <c r="A3" s="2"/>
      <c r="B3" s="2"/>
      <c r="C3" s="2"/>
      <c r="D3" s="4">
        <v>0.12</v>
      </c>
      <c r="E3" s="5">
        <v>4000</v>
      </c>
      <c r="F3" s="5">
        <v>5000</v>
      </c>
      <c r="G3" s="5">
        <v>6000</v>
      </c>
      <c r="H3" s="5">
        <v>7000</v>
      </c>
      <c r="I3" s="5">
        <v>8000</v>
      </c>
    </row>
    <row r="4" spans="1:10">
      <c r="A4" s="3"/>
      <c r="B4" s="3"/>
      <c r="C4" s="3"/>
      <c r="D4" s="4"/>
      <c r="E4" s="5">
        <v>208</v>
      </c>
      <c r="F4" s="5">
        <v>216</v>
      </c>
      <c r="G4" s="5">
        <v>224</v>
      </c>
      <c r="H4" s="5">
        <v>233</v>
      </c>
      <c r="I4" s="5">
        <v>241</v>
      </c>
    </row>
    <row r="5" spans="1:10">
      <c r="A5" s="3"/>
      <c r="B5" s="3"/>
      <c r="C5" s="3"/>
      <c r="D5" s="4"/>
      <c r="E5" s="5">
        <f>E2+E4</f>
        <v>370</v>
      </c>
      <c r="F5" s="5">
        <f>E2+F4</f>
        <v>378</v>
      </c>
      <c r="G5" s="5">
        <f>E2+G4</f>
        <v>386</v>
      </c>
      <c r="H5" s="5">
        <f>H4+E2</f>
        <v>395</v>
      </c>
      <c r="I5" s="5">
        <f>I4+E2</f>
        <v>403</v>
      </c>
    </row>
    <row r="6" spans="1:10">
      <c r="E6" s="6">
        <v>0.29799999999999999</v>
      </c>
      <c r="F6" s="6">
        <v>0.32600000000000001</v>
      </c>
      <c r="G6" s="7">
        <v>0.35</v>
      </c>
      <c r="H6" s="6">
        <v>0.38600000000000001</v>
      </c>
      <c r="I6" s="6">
        <v>0.41399999999999998</v>
      </c>
    </row>
    <row r="7" spans="1:10">
      <c r="D7">
        <v>50000</v>
      </c>
      <c r="E7">
        <f>D7*(1+E6)</f>
        <v>64900</v>
      </c>
      <c r="F7">
        <f>D7*(1+F6)</f>
        <v>66300</v>
      </c>
      <c r="G7">
        <f>D7*(1+G6)</f>
        <v>67500</v>
      </c>
      <c r="H7">
        <f>D7*(1+H6)</f>
        <v>69300</v>
      </c>
      <c r="I7">
        <f>D7*(1+I6)</f>
        <v>70700</v>
      </c>
    </row>
    <row r="11" spans="1:10">
      <c r="B11">
        <v>1998</v>
      </c>
      <c r="C11">
        <v>2003</v>
      </c>
      <c r="D11">
        <v>2008</v>
      </c>
      <c r="E11">
        <v>2013</v>
      </c>
      <c r="F11">
        <v>2018</v>
      </c>
      <c r="G11">
        <v>2023</v>
      </c>
    </row>
    <row r="12" spans="1:10">
      <c r="B12" s="8">
        <v>3000</v>
      </c>
      <c r="C12" s="8">
        <v>7000</v>
      </c>
      <c r="D12" s="8">
        <v>15971</v>
      </c>
      <c r="E12" s="8">
        <v>23920</v>
      </c>
      <c r="F12" s="8">
        <v>50619</v>
      </c>
      <c r="G12" s="8" t="s">
        <v>0</v>
      </c>
    </row>
    <row r="13" spans="1:10">
      <c r="B13" s="8"/>
      <c r="C13" s="6">
        <f>(C12-B12)/B12</f>
        <v>1.3333333333333333</v>
      </c>
      <c r="D13" s="6">
        <f>(D12-C12)/C12</f>
        <v>1.2815714285714286</v>
      </c>
      <c r="E13" s="6">
        <f>(E12-D12)/D12</f>
        <v>0.49771460772650428</v>
      </c>
      <c r="F13" s="6">
        <f>(F12-E12)/E12</f>
        <v>1.1161789297658864</v>
      </c>
      <c r="G13" s="8"/>
    </row>
    <row r="14" spans="1:10">
      <c r="B14" s="8"/>
      <c r="C14" s="6"/>
      <c r="D14" s="6"/>
      <c r="E14" s="6"/>
      <c r="F14" s="6"/>
      <c r="G14" s="8"/>
    </row>
    <row r="15" spans="1:10">
      <c r="B15" s="8"/>
      <c r="C15" s="6"/>
      <c r="D15" s="6"/>
      <c r="E15" s="6"/>
      <c r="F15" s="6"/>
      <c r="G15" s="8"/>
    </row>
    <row r="16" spans="1:10">
      <c r="B16" s="8"/>
      <c r="C16" s="6"/>
      <c r="D16" s="6"/>
      <c r="E16" s="6"/>
      <c r="F16" s="6"/>
      <c r="G16" s="8"/>
    </row>
    <row r="17" spans="1:7">
      <c r="B17" s="8"/>
      <c r="C17" s="6"/>
      <c r="D17" s="6"/>
      <c r="E17" s="6"/>
      <c r="F17" s="6"/>
      <c r="G17" s="8"/>
    </row>
    <row r="18" spans="1:7">
      <c r="B18" s="8"/>
      <c r="C18" s="6"/>
      <c r="D18" s="6"/>
      <c r="E18" s="6"/>
      <c r="F18" s="6"/>
      <c r="G18" s="8"/>
    </row>
    <row r="19" spans="1:7">
      <c r="B19" s="8"/>
      <c r="C19" s="6"/>
      <c r="D19" s="6"/>
      <c r="E19" s="6"/>
      <c r="F19" s="6"/>
      <c r="G19" s="8"/>
    </row>
    <row r="20" spans="1:7">
      <c r="B20" s="8"/>
      <c r="C20" s="6"/>
      <c r="D20" s="6"/>
      <c r="E20" s="6"/>
      <c r="F20" s="6"/>
      <c r="G20" s="8"/>
    </row>
    <row r="21" spans="1:7">
      <c r="B21" s="8"/>
      <c r="C21" s="6"/>
      <c r="E21" s="6"/>
      <c r="F21" s="6"/>
      <c r="G21" s="8"/>
    </row>
    <row r="22" spans="1:7">
      <c r="A22" s="9">
        <v>0</v>
      </c>
      <c r="B22" s="10">
        <f t="shared" ref="B22:B26" si="0">(1+A22)^5-1</f>
        <v>0</v>
      </c>
    </row>
    <row r="23" spans="1:7">
      <c r="A23" s="9">
        <v>0.01</v>
      </c>
      <c r="B23" s="10">
        <f t="shared" si="0"/>
        <v>5.1010050099999926E-2</v>
      </c>
    </row>
    <row r="24" spans="1:7">
      <c r="A24" s="9">
        <v>0.02</v>
      </c>
      <c r="B24" s="10">
        <f t="shared" si="0"/>
        <v>0.10408080320000002</v>
      </c>
    </row>
    <row r="25" spans="1:7">
      <c r="A25" s="9">
        <v>0.03</v>
      </c>
      <c r="B25" s="10">
        <f t="shared" si="0"/>
        <v>0.15927407429999985</v>
      </c>
    </row>
    <row r="26" spans="1:7">
      <c r="A26" s="9">
        <v>0.04</v>
      </c>
      <c r="B26" s="10">
        <f t="shared" si="0"/>
        <v>0.21665290240000035</v>
      </c>
    </row>
    <row r="27" spans="1:7">
      <c r="A27" s="9">
        <v>0.05</v>
      </c>
      <c r="B27" s="10">
        <f>(1+A27)^5-1</f>
        <v>0.27628156250000013</v>
      </c>
    </row>
    <row r="28" spans="1:7" s="17" customFormat="1">
      <c r="A28" s="15">
        <v>0.06</v>
      </c>
      <c r="B28" s="16">
        <f>(1+A28)^5-1</f>
        <v>0.33822557760000049</v>
      </c>
      <c r="C28" s="18"/>
    </row>
    <row r="29" spans="1:7">
      <c r="A29" s="9">
        <v>7.0000000000000007E-2</v>
      </c>
      <c r="B29" s="10">
        <f t="shared" ref="B29:B36" si="1">(1+A29)^5-1</f>
        <v>0.40255173070000017</v>
      </c>
      <c r="C29" s="3"/>
    </row>
    <row r="30" spans="1:7" ht="15.75" customHeight="1">
      <c r="A30" s="9">
        <v>0.08</v>
      </c>
      <c r="B30" s="10">
        <f t="shared" si="1"/>
        <v>0.46932807680000033</v>
      </c>
      <c r="C30" s="2">
        <v>2013</v>
      </c>
      <c r="D30" s="12"/>
    </row>
    <row r="31" spans="1:7">
      <c r="A31" s="9">
        <v>0.09</v>
      </c>
      <c r="B31" s="10">
        <f t="shared" si="1"/>
        <v>0.53862395490000048</v>
      </c>
      <c r="C31" s="2"/>
      <c r="D31" s="12"/>
    </row>
    <row r="32" spans="1:7">
      <c r="A32" s="9">
        <v>0.1</v>
      </c>
      <c r="B32" s="10">
        <f t="shared" si="1"/>
        <v>0.61051000000000055</v>
      </c>
      <c r="C32" s="3"/>
    </row>
    <row r="33" spans="1:6">
      <c r="A33" s="9">
        <v>0.11</v>
      </c>
      <c r="B33" s="10">
        <f t="shared" si="1"/>
        <v>0.68505815510000057</v>
      </c>
      <c r="C33" s="3"/>
    </row>
    <row r="34" spans="1:6">
      <c r="A34" s="9">
        <v>0.12</v>
      </c>
      <c r="B34" s="10">
        <f t="shared" si="1"/>
        <v>0.76234168320000051</v>
      </c>
      <c r="C34" s="3"/>
    </row>
    <row r="35" spans="1:6">
      <c r="A35" s="9">
        <v>0.13</v>
      </c>
      <c r="B35" s="10">
        <f t="shared" si="1"/>
        <v>0.84243517929999889</v>
      </c>
      <c r="C35" s="3"/>
    </row>
    <row r="36" spans="1:6">
      <c r="A36" s="9">
        <v>0.14000000000000001</v>
      </c>
      <c r="B36" s="10">
        <f t="shared" si="1"/>
        <v>0.92541458240000107</v>
      </c>
      <c r="C36" s="3"/>
    </row>
    <row r="37" spans="1:6">
      <c r="A37" s="9">
        <v>0.15</v>
      </c>
      <c r="B37" s="10">
        <f>(1+A37)^5-1</f>
        <v>1.0113571874999994</v>
      </c>
      <c r="C37" s="3"/>
    </row>
    <row r="38" spans="1:6" ht="15.75">
      <c r="A38" s="9">
        <v>0.16</v>
      </c>
      <c r="B38" s="10">
        <f>(1+A38)^5-1</f>
        <v>1.1003416575999996</v>
      </c>
      <c r="C38" s="3">
        <v>2018</v>
      </c>
      <c r="D38" s="11"/>
    </row>
    <row r="39" spans="1:6">
      <c r="A39" s="9">
        <v>0.17</v>
      </c>
      <c r="B39" s="10">
        <f t="shared" ref="B39:B42" si="2">(1+A39)^5-1</f>
        <v>1.1924480356999991</v>
      </c>
      <c r="C39" s="3"/>
    </row>
    <row r="40" spans="1:6" ht="15.75">
      <c r="A40" s="9">
        <v>0.18</v>
      </c>
      <c r="B40" s="10">
        <f t="shared" si="2"/>
        <v>1.2877577567999992</v>
      </c>
      <c r="C40" s="3">
        <v>2008</v>
      </c>
      <c r="D40" s="11"/>
    </row>
    <row r="41" spans="1:6" ht="15.75">
      <c r="A41" s="9">
        <v>0.19</v>
      </c>
      <c r="B41" s="10">
        <f t="shared" si="2"/>
        <v>1.3863536598999997</v>
      </c>
      <c r="C41" s="3">
        <v>2003</v>
      </c>
      <c r="D41" s="11"/>
    </row>
    <row r="42" spans="1:6">
      <c r="A42" s="9">
        <v>0.2</v>
      </c>
      <c r="B42" s="10">
        <f t="shared" si="2"/>
        <v>1.4883199999999999</v>
      </c>
      <c r="C42" s="3"/>
    </row>
    <row r="47" spans="1:6">
      <c r="C47">
        <v>1998</v>
      </c>
      <c r="D47">
        <v>2003</v>
      </c>
      <c r="E47">
        <v>2008</v>
      </c>
      <c r="F47">
        <v>2013</v>
      </c>
    </row>
    <row r="48" spans="1:6">
      <c r="C48">
        <v>2003</v>
      </c>
      <c r="D48">
        <v>2008</v>
      </c>
      <c r="E48">
        <v>2013</v>
      </c>
      <c r="F48">
        <v>2018</v>
      </c>
    </row>
    <row r="49" spans="1:6">
      <c r="A49" s="8">
        <v>100</v>
      </c>
      <c r="C49">
        <v>282</v>
      </c>
    </row>
    <row r="50" spans="1:6">
      <c r="A50" s="8" t="s">
        <v>2</v>
      </c>
      <c r="C50">
        <v>536</v>
      </c>
      <c r="D50">
        <v>254</v>
      </c>
    </row>
    <row r="51" spans="1:6">
      <c r="A51" s="8">
        <v>10000</v>
      </c>
      <c r="C51">
        <v>567</v>
      </c>
      <c r="D51">
        <v>285</v>
      </c>
      <c r="E51">
        <v>31</v>
      </c>
    </row>
    <row r="52" spans="1:6">
      <c r="A52" s="13">
        <v>0.12</v>
      </c>
      <c r="B52" s="3" t="s">
        <v>5</v>
      </c>
      <c r="C52" s="14">
        <v>768</v>
      </c>
      <c r="D52" s="14">
        <v>486</v>
      </c>
      <c r="E52" s="14">
        <v>232</v>
      </c>
      <c r="F52" s="14">
        <v>201</v>
      </c>
    </row>
    <row r="53" spans="1:6">
      <c r="B53" s="3" t="s">
        <v>4</v>
      </c>
      <c r="C53">
        <v>1885</v>
      </c>
      <c r="D53">
        <v>1023</v>
      </c>
      <c r="E53">
        <v>534</v>
      </c>
      <c r="F53">
        <v>257</v>
      </c>
    </row>
    <row r="54" spans="1:6">
      <c r="B54" s="3" t="s">
        <v>3</v>
      </c>
      <c r="C54">
        <f>C52+C53</f>
        <v>2653</v>
      </c>
      <c r="D54">
        <f t="shared" ref="D54:F54" si="3">D52+D53</f>
        <v>1509</v>
      </c>
      <c r="E54">
        <f t="shared" si="3"/>
        <v>766</v>
      </c>
      <c r="F54">
        <f t="shared" si="3"/>
        <v>458</v>
      </c>
    </row>
  </sheetData>
  <mergeCells count="6">
    <mergeCell ref="A2:A3"/>
    <mergeCell ref="B2:B3"/>
    <mergeCell ref="C2:C3"/>
    <mergeCell ref="E2:I2"/>
    <mergeCell ref="C30:C31"/>
    <mergeCell ref="D30:D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2018-08-10T02:54:34Z</dcterms:modified>
</cp:coreProperties>
</file>