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Assignment ICT\"/>
    </mc:Choice>
  </mc:AlternateContent>
  <bookViews>
    <workbookView xWindow="240" yWindow="135" windowWidth="20055" windowHeight="7770" tabRatio="763" firstSheet="1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Annual Sales" sheetId="13" r:id="rId13"/>
  </sheets>
  <calcPr calcId="162913"/>
</workbook>
</file>

<file path=xl/calcChain.xml><?xml version="1.0" encoding="utf-8"?>
<calcChain xmlns="http://schemas.openxmlformats.org/spreadsheetml/2006/main">
  <c r="G35" i="13" l="1"/>
  <c r="G34" i="13"/>
  <c r="G33" i="13"/>
  <c r="G32" i="13"/>
  <c r="G31" i="13"/>
  <c r="G30" i="13"/>
  <c r="G29" i="13"/>
  <c r="G28" i="13"/>
  <c r="G27" i="13"/>
  <c r="G26" i="13"/>
  <c r="G25" i="13"/>
  <c r="G24" i="13"/>
  <c r="F17" i="13"/>
  <c r="F16" i="13"/>
  <c r="F15" i="13"/>
  <c r="F14" i="13"/>
  <c r="F13" i="13"/>
  <c r="F12" i="13"/>
  <c r="F11" i="13"/>
  <c r="F10" i="13"/>
  <c r="F9" i="13"/>
  <c r="F8" i="13"/>
  <c r="F7" i="13"/>
  <c r="F6" i="13"/>
  <c r="H12" i="12"/>
  <c r="H11" i="12"/>
  <c r="H10" i="12"/>
  <c r="H9" i="12"/>
  <c r="H6" i="12"/>
  <c r="H5" i="12"/>
  <c r="H4" i="12"/>
  <c r="H1" i="12"/>
  <c r="H12" i="11"/>
  <c r="H11" i="11"/>
  <c r="H10" i="11"/>
  <c r="H9" i="11"/>
  <c r="H6" i="11"/>
  <c r="H5" i="11"/>
  <c r="H4" i="11"/>
  <c r="H1" i="11"/>
  <c r="H12" i="10"/>
  <c r="H11" i="10"/>
  <c r="H10" i="10"/>
  <c r="H9" i="10"/>
  <c r="H6" i="10"/>
  <c r="H5" i="10"/>
  <c r="H4" i="10"/>
  <c r="H1" i="10"/>
  <c r="H12" i="9"/>
  <c r="H11" i="9"/>
  <c r="H10" i="9"/>
  <c r="H9" i="9"/>
  <c r="H6" i="9"/>
  <c r="H5" i="9"/>
  <c r="H4" i="9"/>
  <c r="H1" i="9"/>
  <c r="H12" i="8"/>
  <c r="H11" i="8"/>
  <c r="H10" i="8"/>
  <c r="H9" i="8"/>
  <c r="H6" i="8"/>
  <c r="H5" i="8"/>
  <c r="H4" i="8"/>
  <c r="H1" i="8"/>
  <c r="H11" i="7"/>
  <c r="H12" i="7"/>
  <c r="H10" i="7"/>
  <c r="H9" i="7"/>
  <c r="H6" i="7"/>
  <c r="H5" i="7"/>
  <c r="H4" i="7"/>
  <c r="H1" i="7"/>
  <c r="H12" i="6"/>
  <c r="H11" i="6"/>
  <c r="H10" i="6"/>
  <c r="H9" i="6"/>
  <c r="H6" i="6"/>
  <c r="H5" i="6"/>
  <c r="H4" i="6"/>
  <c r="H1" i="6"/>
  <c r="H12" i="5"/>
  <c r="H11" i="5"/>
  <c r="H10" i="5"/>
  <c r="H9" i="5"/>
  <c r="H6" i="5"/>
  <c r="H5" i="5"/>
  <c r="H4" i="5"/>
  <c r="H1" i="5"/>
  <c r="H12" i="4"/>
  <c r="H11" i="4"/>
  <c r="H10" i="4"/>
  <c r="H9" i="4"/>
  <c r="H6" i="4"/>
  <c r="H5" i="4"/>
  <c r="H4" i="4"/>
  <c r="H1" i="4"/>
  <c r="H12" i="3"/>
  <c r="H11" i="3"/>
  <c r="H10" i="3"/>
  <c r="H9" i="3"/>
  <c r="H6" i="3"/>
  <c r="H5" i="3"/>
  <c r="H4" i="3"/>
  <c r="H1" i="3"/>
  <c r="H12" i="2"/>
  <c r="H11" i="2"/>
  <c r="H10" i="2"/>
  <c r="H9" i="2"/>
  <c r="H6" i="2"/>
  <c r="H5" i="2"/>
  <c r="H4" i="2"/>
  <c r="H1" i="2"/>
  <c r="H12" i="1"/>
  <c r="H11" i="1"/>
  <c r="H10" i="1"/>
  <c r="H9" i="1"/>
  <c r="H6" i="1"/>
  <c r="H5" i="1"/>
  <c r="H4" i="1"/>
  <c r="H1" i="1"/>
</calcChain>
</file>

<file path=xl/sharedStrings.xml><?xml version="1.0" encoding="utf-8"?>
<sst xmlns="http://schemas.openxmlformats.org/spreadsheetml/2006/main" count="482" uniqueCount="42">
  <si>
    <t>Order ID</t>
  </si>
  <si>
    <t>Order Date</t>
  </si>
  <si>
    <t>Product Category</t>
  </si>
  <si>
    <t>Sales Amount</t>
  </si>
  <si>
    <t>Region</t>
  </si>
  <si>
    <t>Electronics</t>
  </si>
  <si>
    <t>North</t>
  </si>
  <si>
    <t>Clothing</t>
  </si>
  <si>
    <t>South</t>
  </si>
  <si>
    <t>Furniture</t>
  </si>
  <si>
    <t>West</t>
  </si>
  <si>
    <t>East</t>
  </si>
  <si>
    <t>total Monthly Sales</t>
  </si>
  <si>
    <t>Category</t>
  </si>
  <si>
    <t>total sales</t>
  </si>
  <si>
    <t>total Sales</t>
  </si>
  <si>
    <t>Total Sales</t>
  </si>
  <si>
    <t>Region-wise</t>
  </si>
  <si>
    <t>category</t>
  </si>
  <si>
    <t>region-wise</t>
  </si>
  <si>
    <t>catigory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</si>
  <si>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</si>
  <si>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</si>
  <si>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</si>
  <si>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</si>
  <si>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</si>
  <si>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</si>
  <si>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</si>
  <si>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</si>
  <si>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</si>
  <si>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</si>
  <si>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</si>
  <si>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</si>
  <si>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</si>
  <si>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</t>
  </si>
  <si>
    <t>north</t>
  </si>
  <si>
    <t>south</t>
  </si>
  <si>
    <t>east</t>
  </si>
  <si>
    <t>west</t>
  </si>
  <si>
    <t>total yearly sales category-wise</t>
  </si>
  <si>
    <t>total yearly sales region-wise</t>
  </si>
  <si>
    <t>yearly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</si>
</sst>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rgb="FF002060"/>
      <name val="Calibri"/>
      <scheme val="minor"/>
    </font>
    <font>
      <b/>
      <i/>
      <u/>
      <sz val="12"/>
      <color theme="4"/>
      <name val="Calibri"/>
      <scheme val="minor"/>
    </font>
    <font>
      <b/>
      <i/>
      <u/>
      <sz val="12"/>
      <color theme="4"/>
      <name val="Algerian"/>
      <family val="5"/>
    </font>
    <font>
      <b/>
      <i/>
      <u/>
      <sz val="12"/>
      <color theme="3" tint="9.9978637043366805E-2"/>
      <name val="Algerian"/>
      <family val="5"/>
    </font>
    <font>
      <sz val="11"/>
      <color theme="1" tint="4.9989318521683403E-2"/>
      <name val="Calibri"/>
      <family val="2"/>
      <scheme val="minor"/>
    </font>
    <font>
      <b/>
      <i/>
      <u/>
      <sz val="12"/>
      <color rgb="FF0070C0"/>
      <name val="Algerian"/>
      <family val="5"/>
    </font>
    <font>
      <b/>
      <i/>
      <u/>
      <sz val="14"/>
      <color theme="4"/>
      <name val="Algerian"/>
      <family val="5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10" fillId="0" borderId="0" applyFont="0" applyFill="0" applyBorder="0" applyAlignment="0" applyProtection="0"/>
  </cellStyleXfs>
  <cellXfs count="86">
    <xf numFmtId="0" fontId="0" fillId="0" borderId="0" xfId="0"/>
    <xf numFmtId="0" fontId="0" fillId="0" borderId="3" xfId="0" applyBorder="1"/>
    <xf numFmtId="0" fontId="5" fillId="2" borderId="7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2" borderId="1" xfId="1" applyFont="1" applyBorder="1"/>
    <xf numFmtId="0" fontId="0" fillId="0" borderId="1" xfId="0" applyBorder="1"/>
    <xf numFmtId="0" fontId="0" fillId="0" borderId="12" xfId="0" applyBorder="1"/>
    <xf numFmtId="0" fontId="8" fillId="2" borderId="2" xfId="1" applyFont="1" applyBorder="1"/>
    <xf numFmtId="0" fontId="8" fillId="2" borderId="7" xfId="1" applyFont="1" applyBorder="1"/>
    <xf numFmtId="0" fontId="8" fillId="2" borderId="7" xfId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0" fillId="0" borderId="3" xfId="0" applyBorder="1" applyAlignment="1"/>
    <xf numFmtId="0" fontId="8" fillId="2" borderId="5" xfId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6" xfId="0" applyBorder="1"/>
    <xf numFmtId="0" fontId="5" fillId="2" borderId="1" xfId="1" applyFont="1" applyBorder="1"/>
    <xf numFmtId="0" fontId="0" fillId="0" borderId="3" xfId="0" applyFont="1" applyBorder="1" applyAlignment="1">
      <alignment horizontal="center"/>
    </xf>
    <xf numFmtId="0" fontId="9" fillId="2" borderId="0" xfId="1" applyFont="1" applyAlignment="1">
      <alignment horizontal="center"/>
    </xf>
    <xf numFmtId="0" fontId="5" fillId="2" borderId="0" xfId="1" applyFont="1" applyAlignment="1">
      <alignment horizontal="center"/>
    </xf>
    <xf numFmtId="164" fontId="0" fillId="0" borderId="0" xfId="2" applyNumberFormat="1" applyFont="1"/>
  </cellXfs>
  <cellStyles count="3">
    <cellStyle name="Bad" xfId="1" builtinId="27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544809761375249"/>
          <c:y val="0.22677406149919335"/>
          <c:w val="0.60500303874229466"/>
          <c:h val="0.54398516699174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Sheet1!$H$4:$H$6</c:f>
              <c:numCache>
                <c:formatCode>General</c:formatCode>
                <c:ptCount val="3"/>
                <c:pt idx="0">
                  <c:v>4900</c:v>
                </c:pt>
                <c:pt idx="1">
                  <c:v>3200</c:v>
                </c:pt>
                <c:pt idx="2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9-451F-8CCB-7A4600A9B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396224"/>
        <c:axId val="75397760"/>
      </c:barChart>
      <c:catAx>
        <c:axId val="75396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397760"/>
        <c:crosses val="autoZero"/>
        <c:auto val="1"/>
        <c:lblAlgn val="ctr"/>
        <c:lblOffset val="100"/>
        <c:noMultiLvlLbl val="0"/>
      </c:catAx>
      <c:valAx>
        <c:axId val="7539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9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Sheet1!$H$9:$H$12</c:f>
              <c:numCache>
                <c:formatCode>General</c:formatCode>
                <c:ptCount val="4"/>
                <c:pt idx="0">
                  <c:v>2800</c:v>
                </c:pt>
                <c:pt idx="1">
                  <c:v>2100</c:v>
                </c:pt>
                <c:pt idx="2">
                  <c:v>1100</c:v>
                </c:pt>
                <c:pt idx="3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A-4F03-8DDA-30098408F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10048"/>
        <c:axId val="75575680"/>
      </c:barChart>
      <c:catAx>
        <c:axId val="7541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575680"/>
        <c:crosses val="autoZero"/>
        <c:auto val="1"/>
        <c:lblAlgn val="ctr"/>
        <c:lblOffset val="100"/>
        <c:noMultiLvlLbl val="0"/>
      </c:catAx>
      <c:valAx>
        <c:axId val="7557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41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Sheet2!$G$4:$G$6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Sheet2!$H$4:$H$6</c:f>
              <c:numCache>
                <c:formatCode>General</c:formatCode>
                <c:ptCount val="3"/>
                <c:pt idx="0">
                  <c:v>3400</c:v>
                </c:pt>
                <c:pt idx="1">
                  <c:v>4900</c:v>
                </c:pt>
                <c:pt idx="2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5-436B-B8C4-BE8CC5F72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25920"/>
        <c:axId val="75827456"/>
      </c:barChart>
      <c:catAx>
        <c:axId val="75825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75827456"/>
        <c:crosses val="autoZero"/>
        <c:auto val="1"/>
        <c:lblAlgn val="ctr"/>
        <c:lblOffset val="100"/>
        <c:noMultiLvlLbl val="0"/>
      </c:catAx>
      <c:valAx>
        <c:axId val="75827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582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</a:t>
            </a: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region-wise region-wise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Sheet2!$G$9:$G$12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Sheet2!$H$9:$H$12</c:f>
              <c:numCache>
                <c:formatCode>General</c:formatCode>
                <c:ptCount val="4"/>
                <c:pt idx="0">
                  <c:v>3200</c:v>
                </c:pt>
                <c:pt idx="1">
                  <c:v>2000</c:v>
                </c:pt>
                <c:pt idx="2">
                  <c:v>3100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B-4867-9FAC-B794EBDE7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63936"/>
        <c:axId val="75865472"/>
      </c:barChart>
      <c:catAx>
        <c:axId val="75863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865472"/>
        <c:crosses val="autoZero"/>
        <c:auto val="1"/>
        <c:lblAlgn val="ctr"/>
        <c:lblOffset val="100"/>
        <c:noMultiLvlLbl val="0"/>
      </c:catAx>
      <c:valAx>
        <c:axId val="7586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6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Sheet3!$G$4:$G$6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Sheet3!$H$4:$H$6</c:f>
              <c:numCache>
                <c:formatCode>General</c:formatCode>
                <c:ptCount val="3"/>
                <c:pt idx="0">
                  <c:v>4600</c:v>
                </c:pt>
                <c:pt idx="1">
                  <c:v>4500</c:v>
                </c:pt>
                <c:pt idx="2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F-4ACD-8E66-58B18A3C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885952"/>
        <c:axId val="75973760"/>
      </c:barChart>
      <c:catAx>
        <c:axId val="7588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5973760"/>
        <c:crosses val="autoZero"/>
        <c:auto val="1"/>
        <c:lblAlgn val="ctr"/>
        <c:lblOffset val="100"/>
        <c:noMultiLvlLbl val="0"/>
      </c:catAx>
      <c:valAx>
        <c:axId val="7597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8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</a:t>
            </a:r>
            <a:r>
              <a:rPr lang="en-US" sz="1400" i="1" baseline="0">
                <a:solidFill>
                  <a:srgbClr val="0070C0"/>
                </a:solidFill>
                <a:latin typeface="Algerian" pitchFamily="82" charset="0"/>
              </a:rPr>
              <a:t> sales region-wise</a:t>
            </a:r>
            <a:endParaRPr lang="en-US" sz="1400" i="1">
              <a:solidFill>
                <a:srgbClr val="0070C0"/>
              </a:solidFill>
              <a:latin typeface="Algerian" pitchFamily="82" charset="0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Sheet3!$G$9:$G$12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Sheet3!$H$9:$H$12</c:f>
              <c:numCache>
                <c:formatCode>General</c:formatCode>
                <c:ptCount val="4"/>
                <c:pt idx="0">
                  <c:v>4500</c:v>
                </c:pt>
                <c:pt idx="1">
                  <c:v>3000</c:v>
                </c:pt>
                <c:pt idx="2">
                  <c:v>2200</c:v>
                </c:pt>
                <c:pt idx="3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1-48D3-BBB6-C7868CE09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02048"/>
        <c:axId val="76003584"/>
      </c:barChart>
      <c:catAx>
        <c:axId val="76002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03584"/>
        <c:crosses val="autoZero"/>
        <c:auto val="1"/>
        <c:lblAlgn val="ctr"/>
        <c:lblOffset val="100"/>
        <c:noMultiLvlLbl val="0"/>
      </c:catAx>
      <c:valAx>
        <c:axId val="7600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002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Sheet4!$G$4:$G$6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Sheet4!$H$4:$H$6</c:f>
              <c:numCache>
                <c:formatCode>General</c:formatCode>
                <c:ptCount val="3"/>
                <c:pt idx="0">
                  <c:v>3800</c:v>
                </c:pt>
                <c:pt idx="1">
                  <c:v>5200</c:v>
                </c:pt>
                <c:pt idx="2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0-4C7C-AA0F-A9799FFE8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46240"/>
        <c:axId val="76029952"/>
      </c:barChart>
      <c:catAx>
        <c:axId val="75946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29952"/>
        <c:crosses val="autoZero"/>
        <c:auto val="1"/>
        <c:lblAlgn val="ctr"/>
        <c:lblOffset val="100"/>
        <c:noMultiLvlLbl val="0"/>
      </c:catAx>
      <c:valAx>
        <c:axId val="7602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94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Sheet4!$G$9:$G$12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Sheet4!$H$9:$H$12</c:f>
              <c:numCache>
                <c:formatCode>General</c:formatCode>
                <c:ptCount val="4"/>
                <c:pt idx="0">
                  <c:v>4300</c:v>
                </c:pt>
                <c:pt idx="1">
                  <c:v>1700</c:v>
                </c:pt>
                <c:pt idx="2">
                  <c:v>3500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EBE-B02F-8DC75EAE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41600"/>
        <c:axId val="76063872"/>
      </c:barChart>
      <c:catAx>
        <c:axId val="76041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63872"/>
        <c:crosses val="autoZero"/>
        <c:auto val="1"/>
        <c:lblAlgn val="ctr"/>
        <c:lblOffset val="100"/>
        <c:noMultiLvlLbl val="0"/>
      </c:catAx>
      <c:valAx>
        <c:axId val="7606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04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Sheet5!$G$4:$G$6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Sheet5!$H$4:$H$6</c:f>
              <c:numCache>
                <c:formatCode>General</c:formatCode>
                <c:ptCount val="3"/>
                <c:pt idx="0">
                  <c:v>4800</c:v>
                </c:pt>
                <c:pt idx="1">
                  <c:v>4100</c:v>
                </c:pt>
                <c:pt idx="2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A-41B5-872A-C971712E0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096640"/>
        <c:axId val="76098176"/>
      </c:barChart>
      <c:catAx>
        <c:axId val="7609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098176"/>
        <c:crosses val="autoZero"/>
        <c:auto val="1"/>
        <c:lblAlgn val="ctr"/>
        <c:lblOffset val="100"/>
        <c:noMultiLvlLbl val="0"/>
      </c:catAx>
      <c:valAx>
        <c:axId val="7609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09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Sheet5!$G$9:$G$12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Sheet5!$H$9:$H$12</c:f>
              <c:numCache>
                <c:formatCode>General</c:formatCode>
                <c:ptCount val="4"/>
                <c:pt idx="0">
                  <c:v>4300</c:v>
                </c:pt>
                <c:pt idx="1">
                  <c:v>3200</c:v>
                </c:pt>
                <c:pt idx="2">
                  <c:v>2000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B-4ED0-B8C2-441CD86BA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118272"/>
        <c:axId val="76132352"/>
      </c:barChart>
      <c:catAx>
        <c:axId val="7611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132352"/>
        <c:crosses val="autoZero"/>
        <c:auto val="1"/>
        <c:lblAlgn val="ctr"/>
        <c:lblOffset val="100"/>
        <c:noMultiLvlLbl val="0"/>
      </c:catAx>
      <c:valAx>
        <c:axId val="7613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1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Sheet6!$G$4:$G$6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Sheet6!$H$4:$H$6</c:f>
              <c:numCache>
                <c:formatCode>General</c:formatCode>
                <c:ptCount val="3"/>
                <c:pt idx="0">
                  <c:v>5050</c:v>
                </c:pt>
                <c:pt idx="1">
                  <c:v>3950</c:v>
                </c:pt>
                <c:pt idx="2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F-4373-BFF5-C2FF5BE7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01984"/>
        <c:axId val="76203520"/>
      </c:barChart>
      <c:catAx>
        <c:axId val="76201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203520"/>
        <c:crosses val="autoZero"/>
        <c:auto val="1"/>
        <c:lblAlgn val="ctr"/>
        <c:lblOffset val="100"/>
        <c:noMultiLvlLbl val="0"/>
      </c:catAx>
      <c:valAx>
        <c:axId val="76203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0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Sheet6!$G$9:$G$12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Sheet6!$H$9:$H$12</c:f>
              <c:numCache>
                <c:formatCode>General</c:formatCode>
                <c:ptCount val="4"/>
                <c:pt idx="0">
                  <c:v>2600</c:v>
                </c:pt>
                <c:pt idx="1">
                  <c:v>3550</c:v>
                </c:pt>
                <c:pt idx="2">
                  <c:v>3300</c:v>
                </c:pt>
                <c:pt idx="3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F-418C-8333-0D462FA40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85056"/>
        <c:axId val="76286592"/>
      </c:barChart>
      <c:catAx>
        <c:axId val="7628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286592"/>
        <c:crosses val="autoZero"/>
        <c:auto val="1"/>
        <c:lblAlgn val="ctr"/>
        <c:lblOffset val="100"/>
        <c:noMultiLvlLbl val="0"/>
      </c:catAx>
      <c:valAx>
        <c:axId val="7628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8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Sheet7!$G$4:$G$6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Sheet7!$H$4:$H$6</c:f>
              <c:numCache>
                <c:formatCode>General</c:formatCode>
                <c:ptCount val="3"/>
                <c:pt idx="0">
                  <c:v>5300</c:v>
                </c:pt>
                <c:pt idx="1">
                  <c:v>4050</c:v>
                </c:pt>
                <c:pt idx="2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7-4AE8-A923-146D288C8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315264"/>
        <c:axId val="76345728"/>
      </c:barChart>
      <c:catAx>
        <c:axId val="76315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345728"/>
        <c:crosses val="autoZero"/>
        <c:auto val="1"/>
        <c:lblAlgn val="ctr"/>
        <c:lblOffset val="100"/>
        <c:noMultiLvlLbl val="0"/>
      </c:catAx>
      <c:valAx>
        <c:axId val="7634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31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Sheet7!$G$9:$G$12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Sheet7!$H$9:$H$12</c:f>
              <c:numCache>
                <c:formatCode>General</c:formatCode>
                <c:ptCount val="4"/>
                <c:pt idx="0">
                  <c:v>2700</c:v>
                </c:pt>
                <c:pt idx="1">
                  <c:v>3450</c:v>
                </c:pt>
                <c:pt idx="2">
                  <c:v>3500</c:v>
                </c:pt>
                <c:pt idx="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4-467D-94DA-C10A66F70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51136"/>
        <c:axId val="76252672"/>
      </c:barChart>
      <c:catAx>
        <c:axId val="7625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252672"/>
        <c:crosses val="autoZero"/>
        <c:auto val="1"/>
        <c:lblAlgn val="ctr"/>
        <c:lblOffset val="100"/>
        <c:noMultiLvlLbl val="0"/>
      </c:catAx>
      <c:valAx>
        <c:axId val="762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51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 u="none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Sheet8!$G$4:$G$6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Sheet8!$H$4:$H$6</c:f>
              <c:numCache>
                <c:formatCode>General</c:formatCode>
                <c:ptCount val="3"/>
                <c:pt idx="0">
                  <c:v>5400</c:v>
                </c:pt>
                <c:pt idx="1">
                  <c:v>4300</c:v>
                </c:pt>
                <c:pt idx="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1-4686-87D5-D7DAD9387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2528"/>
        <c:axId val="76504064"/>
      </c:barChart>
      <c:catAx>
        <c:axId val="7650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504064"/>
        <c:crosses val="autoZero"/>
        <c:auto val="1"/>
        <c:lblAlgn val="ctr"/>
        <c:lblOffset val="100"/>
        <c:noMultiLvlLbl val="0"/>
      </c:catAx>
      <c:valAx>
        <c:axId val="7650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0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Sheet8!$G$9:$G$12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Sheet8!$H$9:$H$12</c:f>
              <c:numCache>
                <c:formatCode>General</c:formatCode>
                <c:ptCount val="4"/>
                <c:pt idx="0">
                  <c:v>2850</c:v>
                </c:pt>
                <c:pt idx="1">
                  <c:v>3700</c:v>
                </c:pt>
                <c:pt idx="2">
                  <c:v>3600</c:v>
                </c:pt>
                <c:pt idx="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2-42E5-9439-217075D88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20064"/>
        <c:axId val="76542336"/>
      </c:barChart>
      <c:catAx>
        <c:axId val="76520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542336"/>
        <c:crosses val="autoZero"/>
        <c:auto val="1"/>
        <c:lblAlgn val="ctr"/>
        <c:lblOffset val="100"/>
        <c:noMultiLvlLbl val="0"/>
      </c:catAx>
      <c:valAx>
        <c:axId val="7654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520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>
        <c:manualLayout>
          <c:xMode val="edge"/>
          <c:yMode val="edge"/>
          <c:x val="0.23358333333333337"/>
          <c:y val="2.77777777777777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Sheet9!$G$4:$G$6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Sheet9!$H$4:$H$6</c:f>
              <c:numCache>
                <c:formatCode>General</c:formatCode>
                <c:ptCount val="3"/>
                <c:pt idx="0">
                  <c:v>5550</c:v>
                </c:pt>
                <c:pt idx="1">
                  <c:v>4200</c:v>
                </c:pt>
                <c:pt idx="2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E-45FA-9D9A-4609399A4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36544"/>
        <c:axId val="76638080"/>
      </c:barChart>
      <c:catAx>
        <c:axId val="7663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638080"/>
        <c:crosses val="autoZero"/>
        <c:auto val="1"/>
        <c:lblAlgn val="ctr"/>
        <c:lblOffset val="100"/>
        <c:noMultiLvlLbl val="0"/>
      </c:catAx>
      <c:valAx>
        <c:axId val="7663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3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Sheet9!$G$9:$G$12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Sheet9!$H$9:$H$12</c:f>
              <c:numCache>
                <c:formatCode>General</c:formatCode>
                <c:ptCount val="4"/>
                <c:pt idx="0">
                  <c:v>2850</c:v>
                </c:pt>
                <c:pt idx="1">
                  <c:v>3550</c:v>
                </c:pt>
                <c:pt idx="2">
                  <c:v>3700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E-496E-B550-8ACA56494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82752"/>
        <c:axId val="76684288"/>
      </c:barChart>
      <c:catAx>
        <c:axId val="76682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684288"/>
        <c:crosses val="autoZero"/>
        <c:auto val="1"/>
        <c:lblAlgn val="ctr"/>
        <c:lblOffset val="100"/>
        <c:noMultiLvlLbl val="0"/>
      </c:catAx>
      <c:valAx>
        <c:axId val="7668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8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Sheet10!$G$4:$G$6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Sheet10!$H$4:$H$6</c:f>
              <c:numCache>
                <c:formatCode>General</c:formatCode>
                <c:ptCount val="3"/>
                <c:pt idx="0">
                  <c:v>5550</c:v>
                </c:pt>
                <c:pt idx="1">
                  <c:v>4550</c:v>
                </c:pt>
                <c:pt idx="2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A-478C-9C02-4045EC26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96576"/>
        <c:axId val="76751616"/>
      </c:barChart>
      <c:catAx>
        <c:axId val="766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751616"/>
        <c:crosses val="autoZero"/>
        <c:auto val="1"/>
        <c:lblAlgn val="ctr"/>
        <c:lblOffset val="100"/>
        <c:noMultiLvlLbl val="0"/>
      </c:catAx>
      <c:valAx>
        <c:axId val="7675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9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Sheet10!$G$9:$G$12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Sheet10!$H$9:$H$12</c:f>
              <c:numCache>
                <c:formatCode>General</c:formatCode>
                <c:ptCount val="4"/>
                <c:pt idx="0">
                  <c:v>2950</c:v>
                </c:pt>
                <c:pt idx="1">
                  <c:v>3900</c:v>
                </c:pt>
                <c:pt idx="2">
                  <c:v>3800</c:v>
                </c:pt>
                <c:pt idx="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B-4304-B334-B4C398DE8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00384"/>
        <c:axId val="76801920"/>
      </c:barChart>
      <c:catAx>
        <c:axId val="7680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801920"/>
        <c:crosses val="autoZero"/>
        <c:auto val="1"/>
        <c:lblAlgn val="ctr"/>
        <c:lblOffset val="100"/>
        <c:noMultiLvlLbl val="0"/>
      </c:catAx>
      <c:valAx>
        <c:axId val="768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80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Sheet11!$G$4:$G$6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Sheet11!$H$4:$H$6</c:f>
              <c:numCache>
                <c:formatCode>General</c:formatCode>
                <c:ptCount val="3"/>
                <c:pt idx="0">
                  <c:v>5350</c:v>
                </c:pt>
                <c:pt idx="1">
                  <c:v>4100</c:v>
                </c:pt>
                <c:pt idx="2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E-4782-8793-69C787DAC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22400"/>
        <c:axId val="76823936"/>
      </c:barChart>
      <c:catAx>
        <c:axId val="76822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823936"/>
        <c:crosses val="autoZero"/>
        <c:auto val="1"/>
        <c:lblAlgn val="ctr"/>
        <c:lblOffset val="100"/>
        <c:noMultiLvlLbl val="0"/>
      </c:catAx>
      <c:valAx>
        <c:axId val="768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82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Sheet11!$G$9:$G$12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Sheet11!$H$9:$H$12</c:f>
              <c:numCache>
                <c:formatCode>General</c:formatCode>
                <c:ptCount val="4"/>
                <c:pt idx="0">
                  <c:v>2700</c:v>
                </c:pt>
                <c:pt idx="1">
                  <c:v>3550</c:v>
                </c:pt>
                <c:pt idx="2">
                  <c:v>3550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2-4551-A11B-69A250775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5840"/>
        <c:axId val="76849920"/>
      </c:barChart>
      <c:catAx>
        <c:axId val="76835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849920"/>
        <c:crosses val="autoZero"/>
        <c:auto val="1"/>
        <c:lblAlgn val="ctr"/>
        <c:lblOffset val="100"/>
        <c:noMultiLvlLbl val="0"/>
      </c:catAx>
      <c:valAx>
        <c:axId val="7684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83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category-wise</a:t>
            </a:r>
          </a:p>
        </c:rich>
      </c:tx>
      <c:layout>
        <c:manualLayout>
          <c:xMode val="edge"/>
          <c:yMode val="edge"/>
          <c:x val="0.25568744531933507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Sheet12!$H$3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Sheet12!$G$4:$G$6</c:f>
              <c:strCache>
                <c:ptCount val="3"/>
                <c:pt idx="0">
                  <c:v>Electronics</c:v>
                </c:pt>
                <c:pt idx="1">
                  <c:v>Furniture</c:v>
                </c:pt>
                <c:pt idx="2">
                  <c:v>Clothing</c:v>
                </c:pt>
              </c:strCache>
            </c:strRef>
          </c:cat>
          <c:val>
            <c:numRef>
              <c:f>Sheet12!$H$4:$H$6</c:f>
              <c:numCache>
                <c:formatCode>General</c:formatCode>
                <c:ptCount val="3"/>
                <c:pt idx="0">
                  <c:v>5500</c:v>
                </c:pt>
                <c:pt idx="1">
                  <c:v>4450</c:v>
                </c:pt>
                <c:pt idx="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2-4C71-9D15-8C0574735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35936"/>
        <c:axId val="76937472"/>
      </c:barChart>
      <c:catAx>
        <c:axId val="76935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937472"/>
        <c:crosses val="autoZero"/>
        <c:auto val="1"/>
        <c:lblAlgn val="ctr"/>
        <c:lblOffset val="100"/>
        <c:noMultiLvlLbl val="0"/>
      </c:catAx>
      <c:valAx>
        <c:axId val="7693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93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i="1">
                <a:solidFill>
                  <a:srgbClr val="0070C0"/>
                </a:solidFill>
                <a:latin typeface="Algerian" pitchFamily="82" charset="0"/>
              </a:rPr>
              <a:t>total sales region-wise</a:t>
            </a:r>
          </a:p>
        </c:rich>
      </c:tx>
      <c:layout>
        <c:manualLayout>
          <c:xMode val="edge"/>
          <c:yMode val="edge"/>
          <c:x val="0.25957633420822396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Sheet12!$H$8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Sheet12!$G$9:$G$12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Sheet12!$H$9:$H$12</c:f>
              <c:numCache>
                <c:formatCode>General</c:formatCode>
                <c:ptCount val="4"/>
                <c:pt idx="0">
                  <c:v>2850</c:v>
                </c:pt>
                <c:pt idx="1">
                  <c:v>3700</c:v>
                </c:pt>
                <c:pt idx="2">
                  <c:v>3850</c:v>
                </c:pt>
                <c:pt idx="3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E-48B8-9C62-B1987A59B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49376"/>
        <c:axId val="76950912"/>
      </c:barChart>
      <c:catAx>
        <c:axId val="76949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950912"/>
        <c:crosses val="autoZero"/>
        <c:auto val="1"/>
        <c:lblAlgn val="ctr"/>
        <c:lblOffset val="100"/>
        <c:noMultiLvlLbl val="0"/>
      </c:catAx>
      <c:valAx>
        <c:axId val="7695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94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4951881014873"/>
          <c:y val="7.9178331875182265E-2"/>
          <c:w val="0.65612401574803147"/>
          <c:h val="0.667935622630504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'Annual Sales'!$C$4</c:f>
              <c:strCache>
                <c:ptCount val="1"/>
                <c:pt idx="0">
                  <c:v>Electronics</c:v>
                </c:pt>
              </c:strCache>
            </c:strRef>
          </c:tx>
          <c:invertIfNegative val="0"/>
          <c:cat>
            <c:strRef>
              <c:f>'Annual Sales'!$B$5:$B$17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Sales'!$C$5:$C$17</c:f>
              <c:numCache>
                <c:formatCode>General</c:formatCode>
                <c:ptCount val="13"/>
                <c:pt idx="1">
                  <c:v>4900</c:v>
                </c:pt>
                <c:pt idx="2">
                  <c:v>3400</c:v>
                </c:pt>
                <c:pt idx="3">
                  <c:v>4600</c:v>
                </c:pt>
                <c:pt idx="4">
                  <c:v>3800</c:v>
                </c:pt>
                <c:pt idx="5">
                  <c:v>4800</c:v>
                </c:pt>
                <c:pt idx="6">
                  <c:v>5050</c:v>
                </c:pt>
                <c:pt idx="7">
                  <c:v>5300</c:v>
                </c:pt>
                <c:pt idx="8">
                  <c:v>5400</c:v>
                </c:pt>
                <c:pt idx="9">
                  <c:v>5550</c:v>
                </c:pt>
                <c:pt idx="10">
                  <c:v>5550</c:v>
                </c:pt>
                <c:pt idx="11">
                  <c:v>5350</c:v>
                </c:pt>
                <c:pt idx="12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B-4CA8-944B-4DE085F75ACD}"/>
            </c:ext>
          </c:extLst>
        </c:ser>
        <c:ser>
          <c:idx val="1"/>
          <c:order val="1"/>
          <c:tx>
            <c:strRef>
              <c:f>'Annual Sales'!$D$4</c:f>
              <c:strCache>
                <c:ptCount val="1"/>
                <c:pt idx="0">
                  <c:v>Furniture</c:v>
                </c:pt>
              </c:strCache>
            </c:strRef>
          </c:tx>
          <c:invertIfNegative val="0"/>
          <c:cat>
            <c:strRef>
              <c:f>'Annual Sales'!$B$5:$B$17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Sales'!$D$5:$D$17</c:f>
              <c:numCache>
                <c:formatCode>General</c:formatCode>
                <c:ptCount val="13"/>
                <c:pt idx="1">
                  <c:v>3200</c:v>
                </c:pt>
                <c:pt idx="2">
                  <c:v>4900</c:v>
                </c:pt>
                <c:pt idx="3">
                  <c:v>4500</c:v>
                </c:pt>
                <c:pt idx="4">
                  <c:v>5200</c:v>
                </c:pt>
                <c:pt idx="5">
                  <c:v>4100</c:v>
                </c:pt>
                <c:pt idx="6">
                  <c:v>3950</c:v>
                </c:pt>
                <c:pt idx="7">
                  <c:v>4050</c:v>
                </c:pt>
                <c:pt idx="8">
                  <c:v>4300</c:v>
                </c:pt>
                <c:pt idx="9">
                  <c:v>4200</c:v>
                </c:pt>
                <c:pt idx="10">
                  <c:v>4550</c:v>
                </c:pt>
                <c:pt idx="11">
                  <c:v>4100</c:v>
                </c:pt>
                <c:pt idx="12">
                  <c:v>4450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B-4CA8-944B-4DE085F75ACD}"/>
            </c:ext>
          </c:extLst>
        </c:ser>
        <c:ser>
          <c:idx val="2"/>
          <c:order val="2"/>
          <c:tx>
            <c:strRef>
              <c:f>'Annual Sales'!$E$4</c:f>
              <c:strCache>
                <c:ptCount val="1"/>
                <c:pt idx="0">
                  <c:v>Clothing</c:v>
                </c:pt>
              </c:strCache>
            </c:strRef>
          </c:tx>
          <c:invertIfNegative val="0"/>
          <c:cat>
            <c:strRef>
              <c:f>'Annual Sales'!$B$5:$B$17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Sales'!$E$5:$E$17</c:f>
              <c:numCache>
                <c:formatCode>General</c:formatCode>
                <c:ptCount val="13"/>
                <c:pt idx="1">
                  <c:v>1400</c:v>
                </c:pt>
                <c:pt idx="2">
                  <c:v>2700</c:v>
                </c:pt>
                <c:pt idx="3">
                  <c:v>3100</c:v>
                </c:pt>
                <c:pt idx="4">
                  <c:v>2800</c:v>
                </c:pt>
                <c:pt idx="5">
                  <c:v>2100</c:v>
                </c:pt>
                <c:pt idx="6">
                  <c:v>2100</c:v>
                </c:pt>
                <c:pt idx="7">
                  <c:v>2050</c:v>
                </c:pt>
                <c:pt idx="8">
                  <c:v>2200</c:v>
                </c:pt>
                <c:pt idx="9">
                  <c:v>2150</c:v>
                </c:pt>
                <c:pt idx="10">
                  <c:v>2300</c:v>
                </c:pt>
                <c:pt idx="11">
                  <c:v>2150</c:v>
                </c:pt>
                <c:pt idx="1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FB-4CA8-944B-4DE085F75ACD}"/>
            </c:ext>
          </c:extLst>
        </c:ser>
        <c:ser>
          <c:idx val="3"/>
          <c:order val="3"/>
          <c:tx>
            <c:strRef>
              <c:f>'Annual Sales'!$F$4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'Annual Sales'!$B$5:$B$17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Sales'!$F$5:$F$17</c:f>
              <c:numCache>
                <c:formatCode>General</c:formatCode>
                <c:ptCount val="13"/>
                <c:pt idx="1">
                  <c:v>9500</c:v>
                </c:pt>
                <c:pt idx="2">
                  <c:v>11000</c:v>
                </c:pt>
                <c:pt idx="3">
                  <c:v>12200</c:v>
                </c:pt>
                <c:pt idx="4">
                  <c:v>11800</c:v>
                </c:pt>
                <c:pt idx="5">
                  <c:v>11000</c:v>
                </c:pt>
                <c:pt idx="6">
                  <c:v>11100</c:v>
                </c:pt>
                <c:pt idx="7">
                  <c:v>11400</c:v>
                </c:pt>
                <c:pt idx="8">
                  <c:v>11900</c:v>
                </c:pt>
                <c:pt idx="9">
                  <c:v>11900</c:v>
                </c:pt>
                <c:pt idx="10">
                  <c:v>12400</c:v>
                </c:pt>
                <c:pt idx="11">
                  <c:v>11600</c:v>
                </c:pt>
                <c:pt idx="12">
                  <c:v>12150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FB-4CA8-944B-4DE085F75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56736"/>
        <c:axId val="61771776"/>
      </c:barChart>
      <c:catAx>
        <c:axId val="59156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771776"/>
        <c:crosses val="autoZero"/>
        <c:auto val="1"/>
        <c:lblAlgn val="ctr"/>
        <c:lblOffset val="100"/>
        <c:noMultiLvlLbl val="0"/>
      </c:catAx>
      <c:valAx>
        <c:axId val="6177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15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Sales'!$C$22</c:f>
              <c:strCache>
                <c:ptCount val="1"/>
                <c:pt idx="0">
                  <c:v>north</c:v>
                </c:pt>
              </c:strCache>
            </c:strRef>
          </c:tx>
          <c:invertIfNegative val="0"/>
          <c:cat>
            <c:strRef>
              <c:f>'Annual Sales'!$B$23:$B$35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Sales'!$C$23:$C$35</c:f>
              <c:numCache>
                <c:formatCode>General</c:formatCode>
                <c:ptCount val="13"/>
                <c:pt idx="1">
                  <c:v>2800</c:v>
                </c:pt>
                <c:pt idx="2">
                  <c:v>3200</c:v>
                </c:pt>
                <c:pt idx="3">
                  <c:v>4500</c:v>
                </c:pt>
                <c:pt idx="4">
                  <c:v>4300</c:v>
                </c:pt>
                <c:pt idx="5">
                  <c:v>4300</c:v>
                </c:pt>
                <c:pt idx="6">
                  <c:v>2600</c:v>
                </c:pt>
                <c:pt idx="7">
                  <c:v>2700</c:v>
                </c:pt>
                <c:pt idx="8">
                  <c:v>2850</c:v>
                </c:pt>
                <c:pt idx="9">
                  <c:v>2850</c:v>
                </c:pt>
                <c:pt idx="10">
                  <c:v>2950</c:v>
                </c:pt>
                <c:pt idx="11">
                  <c:v>2700</c:v>
                </c:pt>
                <c:pt idx="12">
                  <c:v>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4-4947-A669-7745BFF3C6FC}"/>
            </c:ext>
          </c:extLst>
        </c:ser>
        <c:ser>
          <c:idx val="1"/>
          <c:order val="1"/>
          <c:tx>
            <c:strRef>
              <c:f>'Annual Sales'!$D$22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'Annual Sales'!$B$23:$B$35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Sales'!$D$23:$D$35</c:f>
              <c:numCache>
                <c:formatCode>General</c:formatCode>
                <c:ptCount val="13"/>
                <c:pt idx="1">
                  <c:v>2100</c:v>
                </c:pt>
                <c:pt idx="2">
                  <c:v>2000</c:v>
                </c:pt>
                <c:pt idx="3">
                  <c:v>3000</c:v>
                </c:pt>
                <c:pt idx="4">
                  <c:v>1700</c:v>
                </c:pt>
                <c:pt idx="5">
                  <c:v>3200</c:v>
                </c:pt>
                <c:pt idx="6">
                  <c:v>3550</c:v>
                </c:pt>
                <c:pt idx="7">
                  <c:v>3450</c:v>
                </c:pt>
                <c:pt idx="8">
                  <c:v>3700</c:v>
                </c:pt>
                <c:pt idx="9">
                  <c:v>3550</c:v>
                </c:pt>
                <c:pt idx="10">
                  <c:v>3900</c:v>
                </c:pt>
                <c:pt idx="11">
                  <c:v>3550</c:v>
                </c:pt>
                <c:pt idx="12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54-4947-A669-7745BFF3C6FC}"/>
            </c:ext>
          </c:extLst>
        </c:ser>
        <c:ser>
          <c:idx val="2"/>
          <c:order val="2"/>
          <c:tx>
            <c:strRef>
              <c:f>'Annual Sales'!$E$22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'Annual Sales'!$B$23:$B$35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Sales'!$E$23:$E$35</c:f>
              <c:numCache>
                <c:formatCode>General</c:formatCode>
                <c:ptCount val="13"/>
                <c:pt idx="1">
                  <c:v>1100</c:v>
                </c:pt>
                <c:pt idx="2">
                  <c:v>3100</c:v>
                </c:pt>
                <c:pt idx="3">
                  <c:v>2200</c:v>
                </c:pt>
                <c:pt idx="4">
                  <c:v>3500</c:v>
                </c:pt>
                <c:pt idx="5">
                  <c:v>2000</c:v>
                </c:pt>
                <c:pt idx="6">
                  <c:v>3300</c:v>
                </c:pt>
                <c:pt idx="7">
                  <c:v>3500</c:v>
                </c:pt>
                <c:pt idx="8">
                  <c:v>3600</c:v>
                </c:pt>
                <c:pt idx="9">
                  <c:v>3700</c:v>
                </c:pt>
                <c:pt idx="10">
                  <c:v>3800</c:v>
                </c:pt>
                <c:pt idx="11">
                  <c:v>3550</c:v>
                </c:pt>
                <c:pt idx="12">
                  <c:v>3850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54-4947-A669-7745BFF3C6FC}"/>
            </c:ext>
          </c:extLst>
        </c:ser>
        <c:ser>
          <c:idx val="3"/>
          <c:order val="3"/>
          <c:tx>
            <c:strRef>
              <c:f>'Annual Sales'!$F$22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'Annual Sales'!$B$23:$B$35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Sales'!$F$23:$F$35</c:f>
              <c:numCache>
                <c:formatCode>General</c:formatCode>
                <c:ptCount val="13"/>
                <c:pt idx="1">
                  <c:v>3500</c:v>
                </c:pt>
                <c:pt idx="2">
                  <c:v>1800</c:v>
                </c:pt>
                <c:pt idx="3">
                  <c:v>2500</c:v>
                </c:pt>
                <c:pt idx="4">
                  <c:v>2300</c:v>
                </c:pt>
                <c:pt idx="5">
                  <c:v>1500</c:v>
                </c:pt>
                <c:pt idx="6">
                  <c:v>1650</c:v>
                </c:pt>
                <c:pt idx="7">
                  <c:v>1750</c:v>
                </c:pt>
                <c:pt idx="8">
                  <c:v>1750</c:v>
                </c:pt>
                <c:pt idx="9">
                  <c:v>1800</c:v>
                </c:pt>
                <c:pt idx="10">
                  <c:v>1750</c:v>
                </c:pt>
                <c:pt idx="11">
                  <c:v>1800</c:v>
                </c:pt>
                <c:pt idx="12">
                  <c:v>1750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54-4947-A669-7745BFF3C6FC}"/>
            </c:ext>
          </c:extLst>
        </c:ser>
        <c:ser>
          <c:idx val="4"/>
          <c:order val="4"/>
          <c:tx>
            <c:strRef>
              <c:f>'Annual Sales'!$G$22</c:f>
              <c:strCache>
                <c:ptCount val="1"/>
                <c:pt idx="0">
                  <c:v>total sales</c:v>
                </c:pt>
              </c:strCache>
            </c:strRef>
          </c:tx>
          <c:invertIfNegative val="0"/>
          <c:cat>
            <c:strRef>
              <c:f>'Annual Sales'!$B$23:$B$35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'Annual Sales'!$G$23:$G$35</c:f>
              <c:numCache>
                <c:formatCode>General</c:formatCode>
                <c:ptCount val="13"/>
                <c:pt idx="1">
                  <c:v>9500</c:v>
                </c:pt>
                <c:pt idx="2">
                  <c:v>10100</c:v>
                </c:pt>
                <c:pt idx="3">
                  <c:v>12200</c:v>
                </c:pt>
                <c:pt idx="4">
                  <c:v>11800</c:v>
                </c:pt>
                <c:pt idx="5">
                  <c:v>11000</c:v>
                </c:pt>
                <c:pt idx="6">
                  <c:v>11100</c:v>
                </c:pt>
                <c:pt idx="7">
                  <c:v>11400</c:v>
                </c:pt>
                <c:pt idx="8">
                  <c:v>11900</c:v>
                </c:pt>
                <c:pt idx="9">
                  <c:v>11900</c:v>
                </c:pt>
                <c:pt idx="10">
                  <c:v>12400</c:v>
                </c:pt>
                <c:pt idx="11">
                  <c:v>11600</c:v>
                </c:pt>
                <c:pt idx="12">
                  <c:v>12150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54-4947-A669-7745BFF3C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131008"/>
        <c:axId val="85899520"/>
      </c:barChart>
      <c:catAx>
        <c:axId val="631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99520"/>
        <c:crosses val="autoZero"/>
        <c:auto val="1"/>
        <c:lblAlgn val="ctr"/>
        <c:lblOffset val="100"/>
        <c:noMultiLvlLbl val="0"/>
      </c:catAx>
      <c:valAx>
        <c:axId val="8589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13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'Annual Sales'!$B$6:$B$17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'Annual Sales'!$F$6:$F$17</c:f>
              <c:numCache>
                <c:formatCode>General</c:formatCode>
                <c:ptCount val="12"/>
                <c:pt idx="0">
                  <c:v>9500</c:v>
                </c:pt>
                <c:pt idx="1">
                  <c:v>11000</c:v>
                </c:pt>
                <c:pt idx="2">
                  <c:v>12200</c:v>
                </c:pt>
                <c:pt idx="3">
                  <c:v>11800</c:v>
                </c:pt>
                <c:pt idx="4">
                  <c:v>11000</c:v>
                </c:pt>
                <c:pt idx="5">
                  <c:v>11100</c:v>
                </c:pt>
                <c:pt idx="6">
                  <c:v>11400</c:v>
                </c:pt>
                <c:pt idx="7">
                  <c:v>11900</c:v>
                </c:pt>
                <c:pt idx="8">
                  <c:v>11900</c:v>
                </c:pt>
                <c:pt idx="9">
                  <c:v>12400</c:v>
                </c:pt>
                <c:pt idx="10">
                  <c:v>11600</c:v>
                </c:pt>
                <c:pt idx="11">
                  <c:v>12150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8-46BD-A672-453E81987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182336"/>
        <c:axId val="127205376"/>
      </c:barChart>
      <c:catAx>
        <c:axId val="127182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7205376"/>
        <c:crosses val="autoZero"/>
        <c:auto val="1"/>
        <c:lblAlgn val="ctr"/>
        <c:lblOffset val="100"/>
        <c:noMultiLvlLbl val="0"/>
      </c:catAx>
      <c:valAx>
        <c:axId val="12720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8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381001</xdr:colOff>
      <xdr:row>14</xdr:row>
      <xdr:rowOff>76199</xdr:rowOff>
    </xdr:from>
    <xdr:to>
      <xdr:col>6</xdr:col>
      <xdr:colOff>704851</xdr:colOff>
      <xdr:row>27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14</xdr:row>
      <xdr:rowOff>57149</xdr:rowOff>
    </xdr:from>
    <xdr:to>
      <xdr:col>12</xdr:col>
      <xdr:colOff>390525</xdr:colOff>
      <xdr:row>27</xdr:row>
      <xdr:rowOff>95248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15</xdr:row>
      <xdr:rowOff>28574</xdr:rowOff>
    </xdr:from>
    <xdr:to>
      <xdr:col>5</xdr:col>
      <xdr:colOff>609600</xdr:colOff>
      <xdr:row>28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781050</xdr:colOff>
      <xdr:row>14</xdr:row>
      <xdr:rowOff>171449</xdr:rowOff>
    </xdr:from>
    <xdr:to>
      <xdr:col>11</xdr:col>
      <xdr:colOff>114300</xdr:colOff>
      <xdr:row>28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14</xdr:row>
      <xdr:rowOff>152400</xdr:rowOff>
    </xdr:from>
    <xdr:to>
      <xdr:col>6</xdr:col>
      <xdr:colOff>523875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1409700</xdr:colOff>
      <xdr:row>15</xdr:row>
      <xdr:rowOff>0</xdr:rowOff>
    </xdr:from>
    <xdr:to>
      <xdr:col>12</xdr:col>
      <xdr:colOff>276225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14</xdr:row>
      <xdr:rowOff>9525</xdr:rowOff>
    </xdr:from>
    <xdr:to>
      <xdr:col>6</xdr:col>
      <xdr:colOff>180975</xdr:colOff>
      <xdr:row>28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1381125</xdr:colOff>
      <xdr:row>14</xdr:row>
      <xdr:rowOff>76200</xdr:rowOff>
    </xdr:from>
    <xdr:to>
      <xdr:col>12</xdr:col>
      <xdr:colOff>314325</xdr:colOff>
      <xdr:row>28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14</xdr:row>
      <xdr:rowOff>9525</xdr:rowOff>
    </xdr:from>
    <xdr:to>
      <xdr:col>6</xdr:col>
      <xdr:colOff>66675</xdr:colOff>
      <xdr:row>28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933450</xdr:colOff>
      <xdr:row>14</xdr:row>
      <xdr:rowOff>57150</xdr:rowOff>
    </xdr:from>
    <xdr:to>
      <xdr:col>11</xdr:col>
      <xdr:colOff>514350</xdr:colOff>
      <xdr:row>28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15</xdr:row>
      <xdr:rowOff>28575</xdr:rowOff>
    </xdr:from>
    <xdr:to>
      <xdr:col>6</xdr:col>
      <xdr:colOff>333375</xdr:colOff>
      <xdr:row>29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1209675</xdr:colOff>
      <xdr:row>15</xdr:row>
      <xdr:rowOff>38100</xdr:rowOff>
    </xdr:from>
    <xdr:to>
      <xdr:col>12</xdr:col>
      <xdr:colOff>209550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0</xdr:rowOff>
    </xdr:from>
    <xdr:to>
      <xdr:col>6</xdr:col>
      <xdr:colOff>838200</xdr:colOff>
      <xdr:row>29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1657350</xdr:colOff>
      <xdr:row>14</xdr:row>
      <xdr:rowOff>142875</xdr:rowOff>
    </xdr:from>
    <xdr:to>
      <xdr:col>13</xdr:col>
      <xdr:colOff>95250</xdr:colOff>
      <xdr:row>29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14</xdr:row>
      <xdr:rowOff>114300</xdr:rowOff>
    </xdr:from>
    <xdr:to>
      <xdr:col>6</xdr:col>
      <xdr:colOff>561975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1343025</xdr:colOff>
      <xdr:row>15</xdr:row>
      <xdr:rowOff>19050</xdr:rowOff>
    </xdr:from>
    <xdr:to>
      <xdr:col>12</xdr:col>
      <xdr:colOff>190500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14</xdr:row>
      <xdr:rowOff>76200</xdr:rowOff>
    </xdr:from>
    <xdr:to>
      <xdr:col>6</xdr:col>
      <xdr:colOff>419100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1209675</xdr:colOff>
      <xdr:row>14</xdr:row>
      <xdr:rowOff>28575</xdr:rowOff>
    </xdr:from>
    <xdr:to>
      <xdr:col>12</xdr:col>
      <xdr:colOff>142875</xdr:colOff>
      <xdr:row>28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15</xdr:row>
      <xdr:rowOff>104775</xdr:rowOff>
    </xdr:from>
    <xdr:to>
      <xdr:col>6</xdr:col>
      <xdr:colOff>628650</xdr:colOff>
      <xdr:row>29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1685925</xdr:colOff>
      <xdr:row>15</xdr:row>
      <xdr:rowOff>85725</xdr:rowOff>
    </xdr:from>
    <xdr:to>
      <xdr:col>12</xdr:col>
      <xdr:colOff>561975</xdr:colOff>
      <xdr:row>29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15</xdr:row>
      <xdr:rowOff>133350</xdr:rowOff>
    </xdr:from>
    <xdr:to>
      <xdr:col>6</xdr:col>
      <xdr:colOff>809625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1543050</xdr:colOff>
      <xdr:row>15</xdr:row>
      <xdr:rowOff>66675</xdr:rowOff>
    </xdr:from>
    <xdr:to>
      <xdr:col>12</xdr:col>
      <xdr:colOff>371475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15</xdr:row>
      <xdr:rowOff>28575</xdr:rowOff>
    </xdr:from>
    <xdr:to>
      <xdr:col>6</xdr:col>
      <xdr:colOff>581025</xdr:colOff>
      <xdr:row>29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1685925</xdr:colOff>
      <xdr:row>15</xdr:row>
      <xdr:rowOff>19050</xdr:rowOff>
    </xdr:from>
    <xdr:to>
      <xdr:col>12</xdr:col>
      <xdr:colOff>571500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1000125</xdr:colOff>
      <xdr:row>3</xdr:row>
      <xdr:rowOff>0</xdr:rowOff>
    </xdr:from>
    <xdr:to>
      <xdr:col>17</xdr:col>
      <xdr:colOff>76200</xdr:colOff>
      <xdr:row>16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533398</xdr:colOff>
      <xdr:row>21</xdr:row>
      <xdr:rowOff>19050</xdr:rowOff>
    </xdr:from>
    <xdr:to>
      <xdr:col>18</xdr:col>
      <xdr:colOff>238125</xdr:colOff>
      <xdr:row>34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876300</xdr:colOff>
      <xdr:row>41</xdr:row>
      <xdr:rowOff>66675</xdr:rowOff>
    </xdr:from>
    <xdr:to>
      <xdr:col>8</xdr:col>
      <xdr:colOff>542925</xdr:colOff>
      <xdr:row>55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M10" sqref="M10"/>
    </sheetView>
  </sheetViews>
  <sheetFormatPr defaultRowHeight="15" x14ac:dyDescent="0.25"/>
  <cols>
    <col min="1" max="1" width="15.5703125" customWidth="1"/>
    <col min="2" max="2" width="10.140625" customWidth="1"/>
    <col min="3" max="3" width="16.28515625" customWidth="1"/>
    <col min="4" max="4" width="14.140625" customWidth="1"/>
    <col min="5" max="5" width="12.42578125" customWidth="1"/>
    <col min="6" max="6" width="10.5703125" customWidth="1"/>
    <col min="7" max="7" width="29.28515625" customWidth="1"/>
    <col min="8" max="8" width="20.28515625" customWidth="1"/>
  </cols>
  <sheetData>
    <row r="1" spans="1:8" ht="35.25" thickBot="1" x14ac:dyDescent="0.35">
      <c r="A1" s="2" t="s">
        <v>0</v>
      </c>
      <c r="B1" s="8" t="s">
        <v>1</v>
      </c>
      <c r="C1" s="2" t="s">
        <v>2</v>
      </c>
      <c r="D1" s="8" t="s">
        <v>3</v>
      </c>
      <c r="E1" s="2" t="s">
        <v>4</v>
      </c>
      <c r="G1" s="73" t="s">
        <v>12</v>
      </c>
      <c r="H1" s="1">
        <f>SUM(D3:D12)</f>
        <v>9500</v>
      </c>
    </row>
    <row r="2" spans="1:8" ht="18" thickBot="1" x14ac:dyDescent="0.3">
      <c r="A2" s="3"/>
      <c r="B2" s="3"/>
      <c r="C2" s="3"/>
      <c r="D2" s="3"/>
      <c r="E2" s="3"/>
      <c r="H2" s="72"/>
    </row>
    <row r="3" spans="1:8" ht="17.25" x14ac:dyDescent="0.3">
      <c r="A3" s="4">
        <v>101</v>
      </c>
      <c r="B3" s="5">
        <v>44929</v>
      </c>
      <c r="C3" s="4" t="s">
        <v>5</v>
      </c>
      <c r="D3" s="4">
        <v>1200</v>
      </c>
      <c r="E3" s="4" t="s">
        <v>6</v>
      </c>
      <c r="G3" s="74" t="s">
        <v>13</v>
      </c>
      <c r="H3" s="75" t="s">
        <v>15</v>
      </c>
    </row>
    <row r="4" spans="1:8" x14ac:dyDescent="0.25">
      <c r="A4" s="6">
        <v>102</v>
      </c>
      <c r="B4" s="7">
        <v>44931</v>
      </c>
      <c r="C4" s="6" t="s">
        <v>7</v>
      </c>
      <c r="D4" s="6">
        <v>500</v>
      </c>
      <c r="E4" s="6" t="s">
        <v>8</v>
      </c>
      <c r="G4" s="1" t="s">
        <v>5</v>
      </c>
      <c r="H4" s="1">
        <f>SUM(D3,D6,D9,D12)</f>
        <v>4900</v>
      </c>
    </row>
    <row r="5" spans="1:8" x14ac:dyDescent="0.25">
      <c r="A5" s="6">
        <v>103</v>
      </c>
      <c r="B5" s="7">
        <v>44933</v>
      </c>
      <c r="C5" s="6" t="s">
        <v>9</v>
      </c>
      <c r="D5" s="6">
        <v>1500</v>
      </c>
      <c r="E5" s="6" t="s">
        <v>10</v>
      </c>
      <c r="G5" s="1" t="s">
        <v>9</v>
      </c>
      <c r="H5" s="76">
        <f>SUM(D5,D8,D11)</f>
        <v>3200</v>
      </c>
    </row>
    <row r="6" spans="1:8" x14ac:dyDescent="0.25">
      <c r="A6" s="6">
        <v>104</v>
      </c>
      <c r="B6" s="7">
        <v>44936</v>
      </c>
      <c r="C6" s="6" t="s">
        <v>5</v>
      </c>
      <c r="D6" s="6">
        <v>800</v>
      </c>
      <c r="E6" s="6" t="s">
        <v>11</v>
      </c>
      <c r="G6" s="1" t="s">
        <v>7</v>
      </c>
      <c r="H6" s="77">
        <f>SUM(D4,D7,D10)</f>
        <v>1400</v>
      </c>
    </row>
    <row r="7" spans="1:8" ht="15.75" thickBot="1" x14ac:dyDescent="0.3">
      <c r="A7" s="6">
        <v>105</v>
      </c>
      <c r="B7" s="7">
        <v>44938</v>
      </c>
      <c r="C7" s="6" t="s">
        <v>7</v>
      </c>
      <c r="D7" s="6">
        <v>600</v>
      </c>
      <c r="E7" s="6" t="s">
        <v>6</v>
      </c>
    </row>
    <row r="8" spans="1:8" ht="17.25" x14ac:dyDescent="0.3">
      <c r="A8" s="6">
        <v>106</v>
      </c>
      <c r="B8" s="7">
        <v>44941</v>
      </c>
      <c r="C8" s="6" t="s">
        <v>9</v>
      </c>
      <c r="D8" s="6">
        <v>700</v>
      </c>
      <c r="E8" s="6" t="s">
        <v>8</v>
      </c>
      <c r="G8" s="74" t="s">
        <v>17</v>
      </c>
      <c r="H8" s="75" t="s">
        <v>16</v>
      </c>
    </row>
    <row r="9" spans="1:8" x14ac:dyDescent="0.25">
      <c r="A9" s="6">
        <v>107</v>
      </c>
      <c r="B9" s="7">
        <v>44944</v>
      </c>
      <c r="C9" s="6" t="s">
        <v>5</v>
      </c>
      <c r="D9" s="6">
        <v>2000</v>
      </c>
      <c r="E9" s="6" t="s">
        <v>10</v>
      </c>
      <c r="G9" s="1" t="s">
        <v>6</v>
      </c>
      <c r="H9" s="1">
        <f>SUM(D3,D7,D11)</f>
        <v>2800</v>
      </c>
    </row>
    <row r="10" spans="1:8" x14ac:dyDescent="0.25">
      <c r="A10" s="6">
        <v>108</v>
      </c>
      <c r="B10" s="7">
        <v>44947</v>
      </c>
      <c r="C10" s="6" t="s">
        <v>7</v>
      </c>
      <c r="D10" s="6">
        <v>300</v>
      </c>
      <c r="E10" s="6" t="s">
        <v>11</v>
      </c>
      <c r="G10" s="1" t="s">
        <v>8</v>
      </c>
      <c r="H10" s="1">
        <f>SUM(D4,D8,D12)</f>
        <v>2100</v>
      </c>
    </row>
    <row r="11" spans="1:8" x14ac:dyDescent="0.25">
      <c r="A11" s="6">
        <v>109</v>
      </c>
      <c r="B11" s="7">
        <v>44950</v>
      </c>
      <c r="C11" s="6" t="s">
        <v>9</v>
      </c>
      <c r="D11" s="6">
        <v>1000</v>
      </c>
      <c r="E11" s="6" t="s">
        <v>6</v>
      </c>
      <c r="G11" s="1" t="s">
        <v>11</v>
      </c>
      <c r="H11" s="1">
        <f>SUM(D6,D10)</f>
        <v>1100</v>
      </c>
    </row>
    <row r="12" spans="1:8" x14ac:dyDescent="0.25">
      <c r="A12" s="6">
        <v>110</v>
      </c>
      <c r="B12" s="7">
        <v>44953</v>
      </c>
      <c r="C12" s="6" t="s">
        <v>5</v>
      </c>
      <c r="D12" s="6">
        <v>900</v>
      </c>
      <c r="E12" s="6" t="s">
        <v>8</v>
      </c>
      <c r="G12" s="1" t="s">
        <v>10</v>
      </c>
      <c r="H12" s="1">
        <f>SUM(D5,D9)</f>
        <v>3500</v>
      </c>
    </row>
    <row r="17" spans="7:7" x14ac:dyDescent="0.25">
      <c r="G17" s="8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13" sqref="L13"/>
    </sheetView>
  </sheetViews>
  <sheetFormatPr defaultRowHeight="15" x14ac:dyDescent="0.25"/>
  <cols>
    <col min="1" max="1" width="13.28515625" customWidth="1"/>
    <col min="2" max="2" width="14" customWidth="1"/>
    <col min="3" max="3" width="16.5703125" customWidth="1"/>
    <col min="4" max="4" width="14.7109375" customWidth="1"/>
    <col min="5" max="5" width="11.5703125" customWidth="1"/>
    <col min="6" max="6" width="10.28515625" customWidth="1"/>
    <col min="7" max="7" width="29.140625" customWidth="1"/>
    <col min="8" max="8" width="20.5703125" customWidth="1"/>
  </cols>
  <sheetData>
    <row r="1" spans="1:8" ht="35.25" thickBot="1" x14ac:dyDescent="0.35">
      <c r="A1" s="65" t="s">
        <v>0</v>
      </c>
      <c r="B1" s="65" t="s">
        <v>1</v>
      </c>
      <c r="C1" s="65" t="s">
        <v>2</v>
      </c>
      <c r="D1" s="67" t="s">
        <v>3</v>
      </c>
      <c r="E1" s="65" t="s">
        <v>4</v>
      </c>
      <c r="G1" s="70" t="s">
        <v>12</v>
      </c>
      <c r="H1" s="71">
        <f>SUM(D3:D12)</f>
        <v>11000</v>
      </c>
    </row>
    <row r="2" spans="1:8" ht="16.5" thickBot="1" x14ac:dyDescent="0.3">
      <c r="A2" s="66"/>
      <c r="B2" s="69"/>
      <c r="C2" s="66"/>
      <c r="D2" s="68"/>
      <c r="E2" s="66"/>
    </row>
    <row r="3" spans="1:8" ht="17.25" x14ac:dyDescent="0.3">
      <c r="A3" s="11">
        <v>111</v>
      </c>
      <c r="B3" s="9">
        <v>44959</v>
      </c>
      <c r="C3" s="11" t="s">
        <v>7</v>
      </c>
      <c r="D3" s="11">
        <v>700</v>
      </c>
      <c r="E3" s="11" t="s">
        <v>11</v>
      </c>
      <c r="G3" s="74" t="s">
        <v>13</v>
      </c>
      <c r="H3" s="78" t="s">
        <v>14</v>
      </c>
    </row>
    <row r="4" spans="1:8" x14ac:dyDescent="0.25">
      <c r="A4" s="12">
        <v>112</v>
      </c>
      <c r="B4" s="10">
        <v>44962</v>
      </c>
      <c r="C4" s="12" t="s">
        <v>5</v>
      </c>
      <c r="D4" s="12">
        <v>1200</v>
      </c>
      <c r="E4" s="12" t="s">
        <v>6</v>
      </c>
      <c r="G4" s="1" t="s">
        <v>5</v>
      </c>
      <c r="H4" s="1">
        <f>SUM(D4,D7,D10)</f>
        <v>3400</v>
      </c>
    </row>
    <row r="5" spans="1:8" x14ac:dyDescent="0.25">
      <c r="A5" s="12">
        <v>113</v>
      </c>
      <c r="B5" s="10">
        <v>44964</v>
      </c>
      <c r="C5" s="12" t="s">
        <v>9</v>
      </c>
      <c r="D5" s="12">
        <v>1300</v>
      </c>
      <c r="E5" s="12" t="s">
        <v>10</v>
      </c>
      <c r="G5" s="1" t="s">
        <v>9</v>
      </c>
      <c r="H5" s="1">
        <f>SUM(D5,D8,D11)</f>
        <v>4900</v>
      </c>
    </row>
    <row r="6" spans="1:8" x14ac:dyDescent="0.25">
      <c r="A6" s="12">
        <v>114</v>
      </c>
      <c r="B6" s="10">
        <v>44967</v>
      </c>
      <c r="C6" s="12" t="s">
        <v>7</v>
      </c>
      <c r="D6" s="12">
        <v>600</v>
      </c>
      <c r="E6" s="12" t="s">
        <v>8</v>
      </c>
      <c r="G6" s="1" t="s">
        <v>7</v>
      </c>
      <c r="H6" s="1">
        <f>SUM(D3,D6,D9,D12)</f>
        <v>2700</v>
      </c>
    </row>
    <row r="7" spans="1:8" ht="15.75" thickBot="1" x14ac:dyDescent="0.3">
      <c r="A7" s="12">
        <v>115</v>
      </c>
      <c r="B7" s="10">
        <v>44970</v>
      </c>
      <c r="C7" s="12" t="s">
        <v>5</v>
      </c>
      <c r="D7" s="12">
        <v>800</v>
      </c>
      <c r="E7" s="12" t="s">
        <v>11</v>
      </c>
    </row>
    <row r="8" spans="1:8" ht="17.25" x14ac:dyDescent="0.3">
      <c r="A8" s="12">
        <v>116</v>
      </c>
      <c r="B8" s="10">
        <v>44973</v>
      </c>
      <c r="C8" s="12" t="s">
        <v>9</v>
      </c>
      <c r="D8" s="12">
        <v>2000</v>
      </c>
      <c r="E8" s="12" t="s">
        <v>6</v>
      </c>
      <c r="G8" s="74" t="s">
        <v>17</v>
      </c>
      <c r="H8" s="75" t="s">
        <v>14</v>
      </c>
    </row>
    <row r="9" spans="1:8" x14ac:dyDescent="0.25">
      <c r="A9" s="12">
        <v>117</v>
      </c>
      <c r="B9" s="10">
        <v>44976</v>
      </c>
      <c r="C9" s="12" t="s">
        <v>7</v>
      </c>
      <c r="D9" s="12">
        <v>500</v>
      </c>
      <c r="E9" s="12" t="s">
        <v>10</v>
      </c>
      <c r="G9" s="1" t="s">
        <v>6</v>
      </c>
      <c r="H9" s="1">
        <f>SUM(D4,D8)</f>
        <v>3200</v>
      </c>
    </row>
    <row r="10" spans="1:8" x14ac:dyDescent="0.25">
      <c r="A10" s="12">
        <v>118</v>
      </c>
      <c r="B10" s="10">
        <v>44979</v>
      </c>
      <c r="C10" s="12" t="s">
        <v>5</v>
      </c>
      <c r="D10" s="12">
        <v>1400</v>
      </c>
      <c r="E10" s="12" t="s">
        <v>8</v>
      </c>
      <c r="G10" s="1" t="s">
        <v>8</v>
      </c>
      <c r="H10" s="1">
        <f>SUM(D6,D10)</f>
        <v>2000</v>
      </c>
    </row>
    <row r="11" spans="1:8" x14ac:dyDescent="0.25">
      <c r="A11" s="12">
        <v>119</v>
      </c>
      <c r="B11" s="10">
        <v>44982</v>
      </c>
      <c r="C11" s="12" t="s">
        <v>9</v>
      </c>
      <c r="D11" s="12">
        <v>1600</v>
      </c>
      <c r="E11" s="12" t="s">
        <v>11</v>
      </c>
      <c r="G11" s="1" t="s">
        <v>11</v>
      </c>
      <c r="H11" s="1">
        <f>SUM(D3,D7,D11)</f>
        <v>3100</v>
      </c>
    </row>
    <row r="12" spans="1:8" x14ac:dyDescent="0.25">
      <c r="A12" s="12">
        <v>120</v>
      </c>
      <c r="B12" s="10">
        <v>44985</v>
      </c>
      <c r="C12" s="12" t="s">
        <v>7</v>
      </c>
      <c r="D12" s="12">
        <v>900</v>
      </c>
      <c r="E12" s="12" t="s">
        <v>6</v>
      </c>
      <c r="G12" s="1" t="s">
        <v>10</v>
      </c>
      <c r="H12" s="1">
        <f>SUM(D5,D9)</f>
        <v>1800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4" sqref="G14"/>
    </sheetView>
  </sheetViews>
  <sheetFormatPr defaultRowHeight="15" x14ac:dyDescent="0.25"/>
  <cols>
    <col min="1" max="1" width="14" customWidth="1"/>
    <col min="2" max="2" width="11" customWidth="1"/>
    <col min="3" max="3" width="16.140625" customWidth="1"/>
    <col min="4" max="4" width="12.5703125" customWidth="1"/>
    <col min="5" max="5" width="12.140625" customWidth="1"/>
    <col min="6" max="6" width="10.28515625" customWidth="1"/>
    <col min="7" max="7" width="29.42578125" customWidth="1"/>
    <col min="8" max="8" width="19.5703125" customWidth="1"/>
  </cols>
  <sheetData>
    <row r="1" spans="1:8" ht="35.25" thickBo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G1" s="70" t="s">
        <v>12</v>
      </c>
      <c r="H1" s="71">
        <f>SUM(D3:D12)</f>
        <v>12200</v>
      </c>
    </row>
    <row r="2" spans="1:8" ht="16.5" thickBot="1" x14ac:dyDescent="0.3">
      <c r="A2" s="13"/>
      <c r="B2" s="13"/>
      <c r="C2" s="13"/>
      <c r="D2" s="13"/>
      <c r="E2" s="13"/>
    </row>
    <row r="3" spans="1:8" ht="17.25" x14ac:dyDescent="0.3">
      <c r="A3" s="17">
        <v>121</v>
      </c>
      <c r="B3" s="15">
        <v>44986</v>
      </c>
      <c r="C3" s="17" t="s">
        <v>5</v>
      </c>
      <c r="D3" s="17">
        <v>1500</v>
      </c>
      <c r="E3" s="17" t="s">
        <v>8</v>
      </c>
      <c r="G3" s="74" t="s">
        <v>18</v>
      </c>
      <c r="H3" s="78" t="s">
        <v>14</v>
      </c>
    </row>
    <row r="4" spans="1:8" x14ac:dyDescent="0.25">
      <c r="A4" s="18">
        <v>122</v>
      </c>
      <c r="B4" s="16">
        <v>44988</v>
      </c>
      <c r="C4" s="18" t="s">
        <v>7</v>
      </c>
      <c r="D4" s="18">
        <v>1100</v>
      </c>
      <c r="E4" s="18" t="s">
        <v>11</v>
      </c>
      <c r="G4" s="1" t="s">
        <v>5</v>
      </c>
      <c r="H4" s="1">
        <f>SUM(D3,D6,D9,D12)</f>
        <v>4600</v>
      </c>
    </row>
    <row r="5" spans="1:8" x14ac:dyDescent="0.25">
      <c r="A5" s="18">
        <v>123</v>
      </c>
      <c r="B5" s="16">
        <v>44991</v>
      </c>
      <c r="C5" s="18" t="s">
        <v>9</v>
      </c>
      <c r="D5" s="18">
        <v>1700</v>
      </c>
      <c r="E5" s="18" t="s">
        <v>6</v>
      </c>
      <c r="G5" s="1" t="s">
        <v>9</v>
      </c>
      <c r="H5" s="1">
        <f>SUM(D5,D8,D11)</f>
        <v>4500</v>
      </c>
    </row>
    <row r="6" spans="1:8" x14ac:dyDescent="0.25">
      <c r="A6" s="18">
        <v>124</v>
      </c>
      <c r="B6" s="16">
        <v>44994</v>
      </c>
      <c r="C6" s="18" t="s">
        <v>5</v>
      </c>
      <c r="D6" s="18">
        <v>1300</v>
      </c>
      <c r="E6" s="18" t="s">
        <v>10</v>
      </c>
      <c r="G6" s="1" t="s">
        <v>7</v>
      </c>
      <c r="H6" s="1">
        <f>SUM(D4,D7,D10)</f>
        <v>3100</v>
      </c>
    </row>
    <row r="7" spans="1:8" ht="15.75" thickBot="1" x14ac:dyDescent="0.3">
      <c r="A7" s="18">
        <v>125</v>
      </c>
      <c r="B7" s="16">
        <v>44996</v>
      </c>
      <c r="C7" s="18" t="s">
        <v>7</v>
      </c>
      <c r="D7" s="18">
        <v>800</v>
      </c>
      <c r="E7" s="18" t="s">
        <v>8</v>
      </c>
    </row>
    <row r="8" spans="1:8" ht="17.25" x14ac:dyDescent="0.3">
      <c r="A8" s="18">
        <v>126</v>
      </c>
      <c r="B8" s="16">
        <v>44999</v>
      </c>
      <c r="C8" s="18" t="s">
        <v>9</v>
      </c>
      <c r="D8" s="18">
        <v>900</v>
      </c>
      <c r="E8" s="18" t="s">
        <v>6</v>
      </c>
      <c r="G8" s="74" t="s">
        <v>19</v>
      </c>
      <c r="H8" s="75" t="s">
        <v>14</v>
      </c>
    </row>
    <row r="9" spans="1:8" x14ac:dyDescent="0.25">
      <c r="A9" s="18">
        <v>127</v>
      </c>
      <c r="B9" s="16">
        <v>45002</v>
      </c>
      <c r="C9" s="18" t="s">
        <v>5</v>
      </c>
      <c r="D9" s="18">
        <v>1100</v>
      </c>
      <c r="E9" s="18" t="s">
        <v>11</v>
      </c>
      <c r="G9" s="1" t="s">
        <v>6</v>
      </c>
      <c r="H9" s="1">
        <f>SUM(D5,D8,D11)</f>
        <v>4500</v>
      </c>
    </row>
    <row r="10" spans="1:8" x14ac:dyDescent="0.25">
      <c r="A10" s="18">
        <v>128</v>
      </c>
      <c r="B10" s="16">
        <v>45004</v>
      </c>
      <c r="C10" s="18" t="s">
        <v>7</v>
      </c>
      <c r="D10" s="18">
        <v>1200</v>
      </c>
      <c r="E10" s="18" t="s">
        <v>10</v>
      </c>
      <c r="G10" s="1" t="s">
        <v>8</v>
      </c>
      <c r="H10" s="1">
        <f>SUM(D3,D7,D12)</f>
        <v>3000</v>
      </c>
    </row>
    <row r="11" spans="1:8" x14ac:dyDescent="0.25">
      <c r="A11" s="18">
        <v>129</v>
      </c>
      <c r="B11" s="16">
        <v>45006</v>
      </c>
      <c r="C11" s="18" t="s">
        <v>9</v>
      </c>
      <c r="D11" s="18">
        <v>1900</v>
      </c>
      <c r="E11" s="18" t="s">
        <v>6</v>
      </c>
      <c r="G11" s="1" t="s">
        <v>11</v>
      </c>
      <c r="H11" s="1">
        <f>SUM(D4,D9)</f>
        <v>2200</v>
      </c>
    </row>
    <row r="12" spans="1:8" x14ac:dyDescent="0.25">
      <c r="A12" s="18">
        <v>130</v>
      </c>
      <c r="B12" s="16">
        <v>45009</v>
      </c>
      <c r="C12" s="18" t="s">
        <v>5</v>
      </c>
      <c r="D12" s="18">
        <v>700</v>
      </c>
      <c r="E12" s="18" t="s">
        <v>8</v>
      </c>
      <c r="G12" s="1" t="s">
        <v>10</v>
      </c>
      <c r="H12" s="1">
        <f>SUM(D10,D6)</f>
        <v>2500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9" sqref="G19"/>
    </sheetView>
  </sheetViews>
  <sheetFormatPr defaultRowHeight="15" x14ac:dyDescent="0.25"/>
  <cols>
    <col min="1" max="1" width="14.85546875" customWidth="1"/>
    <col min="2" max="2" width="10.85546875" customWidth="1"/>
    <col min="3" max="3" width="15.85546875" customWidth="1"/>
    <col min="4" max="4" width="14.140625" customWidth="1"/>
    <col min="5" max="5" width="11.7109375" customWidth="1"/>
    <col min="6" max="6" width="10.140625" customWidth="1"/>
    <col min="7" max="7" width="28.85546875" customWidth="1"/>
    <col min="8" max="8" width="19.140625" customWidth="1"/>
  </cols>
  <sheetData>
    <row r="1" spans="1:8" ht="35.2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G1" s="70" t="s">
        <v>12</v>
      </c>
      <c r="H1" s="71">
        <f>SUM(D3:D12)</f>
        <v>11800</v>
      </c>
    </row>
    <row r="2" spans="1:8" ht="16.5" thickBot="1" x14ac:dyDescent="0.3">
      <c r="A2" s="19"/>
      <c r="B2" s="19"/>
      <c r="C2" s="19"/>
      <c r="D2" s="19"/>
      <c r="E2" s="19"/>
    </row>
    <row r="3" spans="1:8" ht="17.25" x14ac:dyDescent="0.3">
      <c r="A3" s="25">
        <v>131</v>
      </c>
      <c r="B3" s="23">
        <v>45018</v>
      </c>
      <c r="C3" s="21" t="s">
        <v>7</v>
      </c>
      <c r="D3" s="25">
        <v>800</v>
      </c>
      <c r="E3" s="25" t="s">
        <v>11</v>
      </c>
      <c r="G3" s="74" t="s">
        <v>20</v>
      </c>
      <c r="H3" s="78" t="s">
        <v>14</v>
      </c>
    </row>
    <row r="4" spans="1:8" x14ac:dyDescent="0.25">
      <c r="A4" s="26">
        <v>132</v>
      </c>
      <c r="B4" s="24">
        <v>45021</v>
      </c>
      <c r="C4" s="22" t="s">
        <v>5</v>
      </c>
      <c r="D4" s="26">
        <v>2000</v>
      </c>
      <c r="E4" s="26" t="s">
        <v>6</v>
      </c>
      <c r="G4" s="1" t="s">
        <v>5</v>
      </c>
      <c r="H4" s="1">
        <f>SUM(D4,D7,D10)</f>
        <v>3800</v>
      </c>
    </row>
    <row r="5" spans="1:8" x14ac:dyDescent="0.25">
      <c r="A5" s="26">
        <v>133</v>
      </c>
      <c r="B5" s="24">
        <v>45023</v>
      </c>
      <c r="C5" s="22" t="s">
        <v>9</v>
      </c>
      <c r="D5" s="26">
        <v>1800</v>
      </c>
      <c r="E5" s="26" t="s">
        <v>10</v>
      </c>
      <c r="G5" s="1" t="s">
        <v>9</v>
      </c>
      <c r="H5" s="1">
        <f>SUM(D5,D8,D11)</f>
        <v>5200</v>
      </c>
    </row>
    <row r="6" spans="1:8" x14ac:dyDescent="0.25">
      <c r="A6" s="26">
        <v>134</v>
      </c>
      <c r="B6" s="24">
        <v>45026</v>
      </c>
      <c r="C6" s="22" t="s">
        <v>7</v>
      </c>
      <c r="D6" s="26">
        <v>600</v>
      </c>
      <c r="E6" s="26" t="s">
        <v>8</v>
      </c>
      <c r="G6" s="1" t="s">
        <v>7</v>
      </c>
      <c r="H6" s="1">
        <f>SUM(D3,D6,D9,D12)</f>
        <v>2800</v>
      </c>
    </row>
    <row r="7" spans="1:8" ht="15.75" thickBot="1" x14ac:dyDescent="0.3">
      <c r="A7" s="26">
        <v>135</v>
      </c>
      <c r="B7" s="24">
        <v>45029</v>
      </c>
      <c r="C7" s="22" t="s">
        <v>5</v>
      </c>
      <c r="D7" s="26">
        <v>700</v>
      </c>
      <c r="E7" s="26" t="s">
        <v>11</v>
      </c>
    </row>
    <row r="8" spans="1:8" ht="17.25" x14ac:dyDescent="0.3">
      <c r="A8" s="26">
        <v>136</v>
      </c>
      <c r="B8" s="24">
        <v>45031</v>
      </c>
      <c r="C8" s="22" t="s">
        <v>9</v>
      </c>
      <c r="D8" s="26">
        <v>1400</v>
      </c>
      <c r="E8" s="26" t="s">
        <v>6</v>
      </c>
      <c r="G8" s="74" t="s">
        <v>19</v>
      </c>
      <c r="H8" s="75" t="s">
        <v>14</v>
      </c>
    </row>
    <row r="9" spans="1:8" x14ac:dyDescent="0.25">
      <c r="A9" s="26">
        <v>137</v>
      </c>
      <c r="B9" s="24">
        <v>45034</v>
      </c>
      <c r="C9" s="22" t="s">
        <v>7</v>
      </c>
      <c r="D9" s="26">
        <v>500</v>
      </c>
      <c r="E9" s="26" t="s">
        <v>10</v>
      </c>
      <c r="G9" s="1" t="s">
        <v>6</v>
      </c>
      <c r="H9" s="1">
        <f>SUM(D4,D8,D12)</f>
        <v>4300</v>
      </c>
    </row>
    <row r="10" spans="1:8" x14ac:dyDescent="0.25">
      <c r="A10" s="26">
        <v>138</v>
      </c>
      <c r="B10" s="24">
        <v>45037</v>
      </c>
      <c r="C10" s="22" t="s">
        <v>5</v>
      </c>
      <c r="D10" s="26">
        <v>1100</v>
      </c>
      <c r="E10" s="26" t="s">
        <v>8</v>
      </c>
      <c r="G10" s="1" t="s">
        <v>8</v>
      </c>
      <c r="H10" s="1">
        <f>SUM(D6,D10)</f>
        <v>1700</v>
      </c>
    </row>
    <row r="11" spans="1:8" x14ac:dyDescent="0.25">
      <c r="A11" s="26">
        <v>139</v>
      </c>
      <c r="B11" s="24">
        <v>45040</v>
      </c>
      <c r="C11" s="22" t="s">
        <v>9</v>
      </c>
      <c r="D11" s="26">
        <v>2000</v>
      </c>
      <c r="E11" s="26" t="s">
        <v>11</v>
      </c>
      <c r="G11" s="1" t="s">
        <v>11</v>
      </c>
      <c r="H11" s="1">
        <f>SUM(D3,D7,D11)</f>
        <v>3500</v>
      </c>
    </row>
    <row r="12" spans="1:8" x14ac:dyDescent="0.25">
      <c r="A12" s="26">
        <v>140</v>
      </c>
      <c r="B12" s="24">
        <v>45043</v>
      </c>
      <c r="C12" s="22" t="s">
        <v>7</v>
      </c>
      <c r="D12" s="26">
        <v>900</v>
      </c>
      <c r="E12" s="26" t="s">
        <v>6</v>
      </c>
      <c r="G12" s="1" t="s">
        <v>10</v>
      </c>
      <c r="H12" s="1">
        <f>SUM(D5,D9)</f>
        <v>2300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8" sqref="G18"/>
    </sheetView>
  </sheetViews>
  <sheetFormatPr defaultRowHeight="15" x14ac:dyDescent="0.25"/>
  <cols>
    <col min="1" max="1" width="13.7109375" customWidth="1"/>
    <col min="2" max="2" width="12.85546875" customWidth="1"/>
    <col min="3" max="4" width="14.42578125" customWidth="1"/>
    <col min="5" max="5" width="12" customWidth="1"/>
    <col min="6" max="6" width="11.85546875" customWidth="1"/>
    <col min="7" max="7" width="29" customWidth="1"/>
    <col min="8" max="8" width="18.42578125" customWidth="1"/>
  </cols>
  <sheetData>
    <row r="1" spans="1:8" ht="35.25" thickBo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G1" s="70" t="s">
        <v>12</v>
      </c>
      <c r="H1" s="71">
        <f>SUM(D3:D12)</f>
        <v>11000</v>
      </c>
    </row>
    <row r="2" spans="1:8" ht="15.75" thickBot="1" x14ac:dyDescent="0.3">
      <c r="A2" s="29"/>
      <c r="B2" s="29"/>
      <c r="C2" s="29"/>
      <c r="D2" s="29"/>
      <c r="E2" s="29"/>
    </row>
    <row r="3" spans="1:8" ht="17.25" x14ac:dyDescent="0.3">
      <c r="A3" s="28">
        <v>141</v>
      </c>
      <c r="B3" s="27">
        <v>45047</v>
      </c>
      <c r="C3" s="28" t="s">
        <v>5</v>
      </c>
      <c r="D3" s="28">
        <v>1200</v>
      </c>
      <c r="E3" s="28" t="s">
        <v>8</v>
      </c>
      <c r="G3" s="74" t="s">
        <v>20</v>
      </c>
      <c r="H3" s="78" t="s">
        <v>14</v>
      </c>
    </row>
    <row r="4" spans="1:8" x14ac:dyDescent="0.25">
      <c r="A4" s="28">
        <v>142</v>
      </c>
      <c r="B4" s="27">
        <v>45050</v>
      </c>
      <c r="C4" s="28" t="s">
        <v>7</v>
      </c>
      <c r="D4" s="28">
        <v>900</v>
      </c>
      <c r="E4" s="28" t="s">
        <v>11</v>
      </c>
      <c r="G4" s="1" t="s">
        <v>5</v>
      </c>
      <c r="H4" s="1">
        <f>SUM(D3,D6,D9,D12)</f>
        <v>4800</v>
      </c>
    </row>
    <row r="5" spans="1:8" x14ac:dyDescent="0.25">
      <c r="A5" s="28">
        <v>143</v>
      </c>
      <c r="B5" s="27">
        <v>45053</v>
      </c>
      <c r="C5" s="28" t="s">
        <v>9</v>
      </c>
      <c r="D5" s="28">
        <v>1600</v>
      </c>
      <c r="E5" s="28" t="s">
        <v>6</v>
      </c>
      <c r="G5" s="1" t="s">
        <v>9</v>
      </c>
      <c r="H5" s="1">
        <f>SUM(D5,D8,D11)</f>
        <v>4100</v>
      </c>
    </row>
    <row r="6" spans="1:8" x14ac:dyDescent="0.25">
      <c r="A6" s="28">
        <v>144</v>
      </c>
      <c r="B6" s="27">
        <v>45055</v>
      </c>
      <c r="C6" s="28" t="s">
        <v>5</v>
      </c>
      <c r="D6" s="28">
        <v>800</v>
      </c>
      <c r="E6" s="28" t="s">
        <v>10</v>
      </c>
      <c r="G6" s="1" t="s">
        <v>7</v>
      </c>
      <c r="H6" s="1">
        <f>SUM(D4,D7,D10)</f>
        <v>2100</v>
      </c>
    </row>
    <row r="7" spans="1:8" ht="15.75" thickBot="1" x14ac:dyDescent="0.3">
      <c r="A7" s="28">
        <v>145</v>
      </c>
      <c r="B7" s="27">
        <v>45058</v>
      </c>
      <c r="C7" s="28" t="s">
        <v>7</v>
      </c>
      <c r="D7" s="28">
        <v>500</v>
      </c>
      <c r="E7" s="28" t="s">
        <v>8</v>
      </c>
    </row>
    <row r="8" spans="1:8" ht="17.25" x14ac:dyDescent="0.3">
      <c r="A8" s="28">
        <v>146</v>
      </c>
      <c r="B8" s="27">
        <v>45061</v>
      </c>
      <c r="C8" s="28" t="s">
        <v>9</v>
      </c>
      <c r="D8" s="28">
        <v>1100</v>
      </c>
      <c r="E8" s="28" t="s">
        <v>11</v>
      </c>
      <c r="G8" s="74" t="s">
        <v>19</v>
      </c>
      <c r="H8" s="75" t="s">
        <v>14</v>
      </c>
    </row>
    <row r="9" spans="1:8" x14ac:dyDescent="0.25">
      <c r="A9" s="28">
        <v>147</v>
      </c>
      <c r="B9" s="27">
        <v>45064</v>
      </c>
      <c r="C9" s="28" t="s">
        <v>5</v>
      </c>
      <c r="D9" s="28">
        <v>1300</v>
      </c>
      <c r="E9" s="28" t="s">
        <v>6</v>
      </c>
      <c r="G9" s="1" t="s">
        <v>6</v>
      </c>
      <c r="H9" s="1">
        <f>SUM(D5,D9,D11)</f>
        <v>4300</v>
      </c>
    </row>
    <row r="10" spans="1:8" x14ac:dyDescent="0.25">
      <c r="A10" s="28">
        <v>148</v>
      </c>
      <c r="B10" s="27">
        <v>45067</v>
      </c>
      <c r="C10" s="28" t="s">
        <v>7</v>
      </c>
      <c r="D10" s="28">
        <v>700</v>
      </c>
      <c r="E10" s="28" t="s">
        <v>10</v>
      </c>
      <c r="G10" s="1" t="s">
        <v>8</v>
      </c>
      <c r="H10" s="1">
        <f>SUM(D3,D7,D12)</f>
        <v>3200</v>
      </c>
    </row>
    <row r="11" spans="1:8" x14ac:dyDescent="0.25">
      <c r="A11" s="28">
        <v>149</v>
      </c>
      <c r="B11" s="27">
        <v>45070</v>
      </c>
      <c r="C11" s="28" t="s">
        <v>9</v>
      </c>
      <c r="D11" s="28">
        <v>1400</v>
      </c>
      <c r="E11" s="28" t="s">
        <v>6</v>
      </c>
      <c r="G11" s="1" t="s">
        <v>11</v>
      </c>
      <c r="H11" s="1">
        <f>SUM(D4,D8)</f>
        <v>2000</v>
      </c>
    </row>
    <row r="12" spans="1:8" x14ac:dyDescent="0.25">
      <c r="A12" s="28">
        <v>150</v>
      </c>
      <c r="B12" s="27">
        <v>45073</v>
      </c>
      <c r="C12" s="28" t="s">
        <v>5</v>
      </c>
      <c r="D12" s="28">
        <v>1500</v>
      </c>
      <c r="E12" s="28" t="s">
        <v>8</v>
      </c>
      <c r="G12" s="1" t="s">
        <v>10</v>
      </c>
      <c r="H12" s="1">
        <f>SUM(D6,D10)</f>
        <v>1500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21" sqref="G21"/>
    </sheetView>
  </sheetViews>
  <sheetFormatPr defaultRowHeight="15" x14ac:dyDescent="0.25"/>
  <cols>
    <col min="1" max="1" width="13.28515625" customWidth="1"/>
    <col min="2" max="2" width="12.42578125" customWidth="1"/>
    <col min="3" max="3" width="15.5703125" customWidth="1"/>
    <col min="4" max="4" width="14.28515625" customWidth="1"/>
    <col min="5" max="5" width="12.140625" customWidth="1"/>
    <col min="6" max="6" width="10.42578125" customWidth="1"/>
    <col min="7" max="7" width="29.28515625" customWidth="1"/>
    <col min="8" max="8" width="17.7109375" customWidth="1"/>
  </cols>
  <sheetData>
    <row r="1" spans="1:8" ht="35.25" thickBot="1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G1" s="70" t="s">
        <v>12</v>
      </c>
      <c r="H1" s="71">
        <f>SUM(D3:D12)</f>
        <v>11100</v>
      </c>
    </row>
    <row r="2" spans="1:8" ht="15.75" thickBot="1" x14ac:dyDescent="0.3">
      <c r="A2" s="33"/>
      <c r="B2" s="33"/>
      <c r="C2" s="33"/>
      <c r="D2" s="33"/>
      <c r="E2" s="33"/>
    </row>
    <row r="3" spans="1:8" ht="34.5" x14ac:dyDescent="0.3">
      <c r="A3" s="32">
        <v>151</v>
      </c>
      <c r="B3" s="31">
        <v>45078</v>
      </c>
      <c r="C3" s="32" t="s">
        <v>5</v>
      </c>
      <c r="D3" s="32">
        <v>1250</v>
      </c>
      <c r="E3" s="32" t="s">
        <v>6</v>
      </c>
      <c r="G3" s="74" t="s">
        <v>20</v>
      </c>
      <c r="H3" s="78" t="s">
        <v>14</v>
      </c>
    </row>
    <row r="4" spans="1:8" x14ac:dyDescent="0.25">
      <c r="A4" s="32">
        <v>152</v>
      </c>
      <c r="B4" s="31">
        <v>45081</v>
      </c>
      <c r="C4" s="32" t="s">
        <v>7</v>
      </c>
      <c r="D4" s="32">
        <v>650</v>
      </c>
      <c r="E4" s="32" t="s">
        <v>11</v>
      </c>
      <c r="G4" s="1" t="s">
        <v>5</v>
      </c>
      <c r="H4" s="1">
        <f>SUM(D3,D6,D9,D12)</f>
        <v>5050</v>
      </c>
    </row>
    <row r="5" spans="1:8" x14ac:dyDescent="0.25">
      <c r="A5" s="32">
        <v>153</v>
      </c>
      <c r="B5" s="31">
        <v>45084</v>
      </c>
      <c r="C5" s="32" t="s">
        <v>9</v>
      </c>
      <c r="D5" s="32">
        <v>1400</v>
      </c>
      <c r="E5" s="32" t="s">
        <v>8</v>
      </c>
      <c r="G5" s="1" t="s">
        <v>9</v>
      </c>
      <c r="H5" s="1">
        <f>SUM(D5,D8,D11)</f>
        <v>3950</v>
      </c>
    </row>
    <row r="6" spans="1:8" x14ac:dyDescent="0.25">
      <c r="A6" s="32">
        <v>154</v>
      </c>
      <c r="B6" s="31">
        <v>45087</v>
      </c>
      <c r="C6" s="32" t="s">
        <v>5</v>
      </c>
      <c r="D6" s="32">
        <v>900</v>
      </c>
      <c r="E6" s="32" t="s">
        <v>10</v>
      </c>
      <c r="G6" s="1" t="s">
        <v>7</v>
      </c>
      <c r="H6" s="1">
        <f>SUM(D4,D7,D10)</f>
        <v>2100</v>
      </c>
    </row>
    <row r="7" spans="1:8" ht="15.75" thickBot="1" x14ac:dyDescent="0.3">
      <c r="A7" s="32">
        <v>155</v>
      </c>
      <c r="B7" s="31">
        <v>45090</v>
      </c>
      <c r="C7" s="32" t="s">
        <v>7</v>
      </c>
      <c r="D7" s="32">
        <v>700</v>
      </c>
      <c r="E7" s="32" t="s">
        <v>8</v>
      </c>
    </row>
    <row r="8" spans="1:8" ht="34.5" x14ac:dyDescent="0.3">
      <c r="A8" s="32">
        <v>156</v>
      </c>
      <c r="B8" s="31">
        <v>45093</v>
      </c>
      <c r="C8" s="32" t="s">
        <v>9</v>
      </c>
      <c r="D8" s="32">
        <v>1100</v>
      </c>
      <c r="E8" s="32" t="s">
        <v>11</v>
      </c>
      <c r="G8" s="74" t="s">
        <v>19</v>
      </c>
      <c r="H8" s="75" t="s">
        <v>14</v>
      </c>
    </row>
    <row r="9" spans="1:8" x14ac:dyDescent="0.25">
      <c r="A9" s="32">
        <v>157</v>
      </c>
      <c r="B9" s="31">
        <v>45096</v>
      </c>
      <c r="C9" s="32" t="s">
        <v>5</v>
      </c>
      <c r="D9" s="32">
        <v>1350</v>
      </c>
      <c r="E9" s="32" t="s">
        <v>6</v>
      </c>
      <c r="G9" s="1" t="s">
        <v>6</v>
      </c>
      <c r="H9" s="1">
        <f>SUM(D3,D9)</f>
        <v>2600</v>
      </c>
    </row>
    <row r="10" spans="1:8" x14ac:dyDescent="0.25">
      <c r="A10" s="32">
        <v>158</v>
      </c>
      <c r="B10" s="31">
        <v>45099</v>
      </c>
      <c r="C10" s="32" t="s">
        <v>7</v>
      </c>
      <c r="D10" s="32">
        <v>750</v>
      </c>
      <c r="E10" s="32" t="s">
        <v>10</v>
      </c>
      <c r="G10" s="1" t="s">
        <v>8</v>
      </c>
      <c r="H10" s="1">
        <f>SUM(D5,D7,D11)</f>
        <v>3550</v>
      </c>
    </row>
    <row r="11" spans="1:8" x14ac:dyDescent="0.25">
      <c r="A11" s="32">
        <v>159</v>
      </c>
      <c r="B11" s="31">
        <v>45102</v>
      </c>
      <c r="C11" s="32" t="s">
        <v>9</v>
      </c>
      <c r="D11" s="32">
        <v>1450</v>
      </c>
      <c r="E11" s="32" t="s">
        <v>8</v>
      </c>
      <c r="G11" s="1" t="s">
        <v>11</v>
      </c>
      <c r="H11" s="1">
        <f>SUM(D4,D8,D12)</f>
        <v>3300</v>
      </c>
    </row>
    <row r="12" spans="1:8" x14ac:dyDescent="0.25">
      <c r="A12" s="32">
        <v>160</v>
      </c>
      <c r="B12" s="31">
        <v>45105</v>
      </c>
      <c r="C12" s="32" t="s">
        <v>5</v>
      </c>
      <c r="D12" s="32">
        <v>1550</v>
      </c>
      <c r="E12" s="32" t="s">
        <v>11</v>
      </c>
      <c r="G12" s="1" t="s">
        <v>10</v>
      </c>
      <c r="H12" s="1">
        <f>SUM(D6,D10)</f>
        <v>1650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4" sqref="H4:H6"/>
    </sheetView>
  </sheetViews>
  <sheetFormatPr defaultRowHeight="15" x14ac:dyDescent="0.25"/>
  <cols>
    <col min="1" max="1" width="13.7109375" customWidth="1"/>
    <col min="2" max="2" width="12" customWidth="1"/>
    <col min="3" max="3" width="14.140625" customWidth="1"/>
    <col min="4" max="4" width="14.42578125" customWidth="1"/>
    <col min="5" max="5" width="11.7109375" customWidth="1"/>
    <col min="6" max="6" width="10.7109375" customWidth="1"/>
    <col min="7" max="7" width="28.85546875" customWidth="1"/>
    <col min="8" max="8" width="17.42578125" customWidth="1"/>
  </cols>
  <sheetData>
    <row r="1" spans="1:8" ht="52.5" thickBo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G1" s="70" t="s">
        <v>12</v>
      </c>
      <c r="H1" s="71">
        <f>SUM(D3:D12)</f>
        <v>11400</v>
      </c>
    </row>
    <row r="2" spans="1:8" ht="15.75" thickBot="1" x14ac:dyDescent="0.3">
      <c r="A2" s="37"/>
      <c r="B2" s="37"/>
      <c r="C2" s="37"/>
      <c r="D2" s="37"/>
      <c r="E2" s="37"/>
    </row>
    <row r="3" spans="1:8" ht="34.5" x14ac:dyDescent="0.3">
      <c r="A3" s="36">
        <v>161</v>
      </c>
      <c r="B3" s="35">
        <v>45109</v>
      </c>
      <c r="C3" s="36" t="s">
        <v>5</v>
      </c>
      <c r="D3" s="36">
        <v>1300</v>
      </c>
      <c r="E3" s="36" t="s">
        <v>6</v>
      </c>
      <c r="G3" s="74" t="s">
        <v>20</v>
      </c>
      <c r="H3" s="78" t="s">
        <v>14</v>
      </c>
    </row>
    <row r="4" spans="1:8" x14ac:dyDescent="0.25">
      <c r="A4" s="36">
        <v>162</v>
      </c>
      <c r="B4" s="35">
        <v>45112</v>
      </c>
      <c r="C4" s="36" t="s">
        <v>7</v>
      </c>
      <c r="D4" s="36">
        <v>700</v>
      </c>
      <c r="E4" s="36" t="s">
        <v>11</v>
      </c>
      <c r="G4" s="1" t="s">
        <v>5</v>
      </c>
      <c r="H4" s="1">
        <f>SUM(D3,D6,D9,D12)</f>
        <v>5300</v>
      </c>
    </row>
    <row r="5" spans="1:8" x14ac:dyDescent="0.25">
      <c r="A5" s="36">
        <v>163</v>
      </c>
      <c r="B5" s="35">
        <v>45115</v>
      </c>
      <c r="C5" s="36" t="s">
        <v>9</v>
      </c>
      <c r="D5" s="36">
        <v>1500</v>
      </c>
      <c r="E5" s="36" t="s">
        <v>8</v>
      </c>
      <c r="G5" s="1" t="s">
        <v>9</v>
      </c>
      <c r="H5" s="1">
        <f>SUM(D5,D8,D11)</f>
        <v>4050</v>
      </c>
    </row>
    <row r="6" spans="1:8" x14ac:dyDescent="0.25">
      <c r="A6" s="36">
        <v>164</v>
      </c>
      <c r="B6" s="35">
        <v>45118</v>
      </c>
      <c r="C6" s="36" t="s">
        <v>5</v>
      </c>
      <c r="D6" s="36">
        <v>1000</v>
      </c>
      <c r="E6" s="36" t="s">
        <v>10</v>
      </c>
      <c r="G6" s="1" t="s">
        <v>7</v>
      </c>
      <c r="H6" s="1">
        <f>SUM(D4,D7,D10)</f>
        <v>2050</v>
      </c>
    </row>
    <row r="7" spans="1:8" ht="15.75" thickBot="1" x14ac:dyDescent="0.3">
      <c r="A7" s="36">
        <v>165</v>
      </c>
      <c r="B7" s="35">
        <v>45121</v>
      </c>
      <c r="C7" s="36" t="s">
        <v>7</v>
      </c>
      <c r="D7" s="36">
        <v>600</v>
      </c>
      <c r="E7" s="36" t="s">
        <v>8</v>
      </c>
    </row>
    <row r="8" spans="1:8" ht="34.5" x14ac:dyDescent="0.3">
      <c r="A8" s="36">
        <v>166</v>
      </c>
      <c r="B8" s="35">
        <v>45124</v>
      </c>
      <c r="C8" s="36" t="s">
        <v>9</v>
      </c>
      <c r="D8" s="36">
        <v>1200</v>
      </c>
      <c r="E8" s="36" t="s">
        <v>11</v>
      </c>
      <c r="G8" s="74" t="s">
        <v>19</v>
      </c>
      <c r="H8" s="75" t="s">
        <v>14</v>
      </c>
    </row>
    <row r="9" spans="1:8" x14ac:dyDescent="0.25">
      <c r="A9" s="36">
        <v>167</v>
      </c>
      <c r="B9" s="35">
        <v>45127</v>
      </c>
      <c r="C9" s="36" t="s">
        <v>5</v>
      </c>
      <c r="D9" s="36">
        <v>1400</v>
      </c>
      <c r="E9" s="36" t="s">
        <v>6</v>
      </c>
      <c r="G9" s="1" t="s">
        <v>6</v>
      </c>
      <c r="H9" s="1">
        <f>SUM(D3,D9)</f>
        <v>2700</v>
      </c>
    </row>
    <row r="10" spans="1:8" x14ac:dyDescent="0.25">
      <c r="A10" s="36">
        <v>168</v>
      </c>
      <c r="B10" s="35">
        <v>45130</v>
      </c>
      <c r="C10" s="36" t="s">
        <v>7</v>
      </c>
      <c r="D10" s="36">
        <v>750</v>
      </c>
      <c r="E10" s="36" t="s">
        <v>10</v>
      </c>
      <c r="G10" s="1" t="s">
        <v>8</v>
      </c>
      <c r="H10" s="1">
        <f>SUM(D5,D7,D11)</f>
        <v>3450</v>
      </c>
    </row>
    <row r="11" spans="1:8" x14ac:dyDescent="0.25">
      <c r="A11" s="36">
        <v>169</v>
      </c>
      <c r="B11" s="35">
        <v>45133</v>
      </c>
      <c r="C11" s="36" t="s">
        <v>9</v>
      </c>
      <c r="D11" s="36">
        <v>1350</v>
      </c>
      <c r="E11" s="36" t="s">
        <v>8</v>
      </c>
      <c r="G11" s="1" t="s">
        <v>11</v>
      </c>
      <c r="H11" s="1">
        <f>SUM(D4,D8,D12)</f>
        <v>3500</v>
      </c>
    </row>
    <row r="12" spans="1:8" x14ac:dyDescent="0.25">
      <c r="A12" s="36">
        <v>170</v>
      </c>
      <c r="B12" s="35">
        <v>45136</v>
      </c>
      <c r="C12" s="36" t="s">
        <v>5</v>
      </c>
      <c r="D12" s="36">
        <v>1600</v>
      </c>
      <c r="E12" s="36" t="s">
        <v>11</v>
      </c>
      <c r="G12" s="1" t="s">
        <v>10</v>
      </c>
      <c r="H12" s="1">
        <f>SUM(D6,D10)</f>
        <v>1750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5" sqref="J5"/>
    </sheetView>
  </sheetViews>
  <sheetFormatPr defaultRowHeight="15" x14ac:dyDescent="0.25"/>
  <cols>
    <col min="1" max="1" width="13.7109375" customWidth="1"/>
    <col min="2" max="2" width="12.7109375" customWidth="1"/>
    <col min="3" max="4" width="14.85546875" customWidth="1"/>
    <col min="5" max="5" width="12.28515625" customWidth="1"/>
    <col min="6" max="6" width="10.5703125" customWidth="1"/>
    <col min="7" max="7" width="28.85546875" customWidth="1"/>
    <col min="8" max="8" width="20.42578125" customWidth="1"/>
  </cols>
  <sheetData>
    <row r="1" spans="1:8" ht="35.25" thickBot="1" x14ac:dyDescent="0.3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G1" s="70" t="s">
        <v>12</v>
      </c>
      <c r="H1" s="71">
        <f>SUM(D3:D12)</f>
        <v>11900</v>
      </c>
    </row>
    <row r="2" spans="1:8" ht="15.75" thickBot="1" x14ac:dyDescent="0.3">
      <c r="A2" s="41"/>
      <c r="B2" s="41"/>
      <c r="C2" s="41"/>
      <c r="D2" s="41"/>
      <c r="E2" s="41"/>
    </row>
    <row r="3" spans="1:8" ht="17.25" x14ac:dyDescent="0.3">
      <c r="A3" s="40">
        <v>171</v>
      </c>
      <c r="B3" s="39">
        <v>45139</v>
      </c>
      <c r="C3" s="40" t="s">
        <v>5</v>
      </c>
      <c r="D3" s="40">
        <v>1350</v>
      </c>
      <c r="E3" s="40" t="s">
        <v>6</v>
      </c>
      <c r="G3" s="74" t="s">
        <v>20</v>
      </c>
      <c r="H3" s="78" t="s">
        <v>14</v>
      </c>
    </row>
    <row r="4" spans="1:8" x14ac:dyDescent="0.25">
      <c r="A4" s="40">
        <v>172</v>
      </c>
      <c r="B4" s="39">
        <v>45142</v>
      </c>
      <c r="C4" s="40" t="s">
        <v>7</v>
      </c>
      <c r="D4" s="40">
        <v>650</v>
      </c>
      <c r="E4" s="40" t="s">
        <v>11</v>
      </c>
      <c r="G4" s="1" t="s">
        <v>5</v>
      </c>
      <c r="H4" s="1">
        <f>SUM(D3,D6,D9,D12)</f>
        <v>5400</v>
      </c>
    </row>
    <row r="5" spans="1:8" x14ac:dyDescent="0.25">
      <c r="A5" s="40">
        <v>173</v>
      </c>
      <c r="B5" s="39">
        <v>45145</v>
      </c>
      <c r="C5" s="40" t="s">
        <v>9</v>
      </c>
      <c r="D5" s="40">
        <v>1450</v>
      </c>
      <c r="E5" s="40" t="s">
        <v>8</v>
      </c>
      <c r="G5" s="1" t="s">
        <v>9</v>
      </c>
      <c r="H5" s="1">
        <f>SUM(D5,D8,D11)</f>
        <v>4300</v>
      </c>
    </row>
    <row r="6" spans="1:8" x14ac:dyDescent="0.25">
      <c r="A6" s="40">
        <v>174</v>
      </c>
      <c r="B6" s="39">
        <v>45148</v>
      </c>
      <c r="C6" s="40" t="s">
        <v>5</v>
      </c>
      <c r="D6" s="40">
        <v>900</v>
      </c>
      <c r="E6" s="40" t="s">
        <v>10</v>
      </c>
      <c r="G6" s="1" t="s">
        <v>7</v>
      </c>
      <c r="H6" s="1">
        <f>SUM(D4,D7,D10)</f>
        <v>2200</v>
      </c>
    </row>
    <row r="7" spans="1:8" ht="15.75" thickBot="1" x14ac:dyDescent="0.3">
      <c r="A7" s="40">
        <v>175</v>
      </c>
      <c r="B7" s="39">
        <v>45151</v>
      </c>
      <c r="C7" s="40" t="s">
        <v>7</v>
      </c>
      <c r="D7" s="40">
        <v>700</v>
      </c>
      <c r="E7" s="40" t="s">
        <v>8</v>
      </c>
    </row>
    <row r="8" spans="1:8" ht="17.25" x14ac:dyDescent="0.3">
      <c r="A8" s="40">
        <v>176</v>
      </c>
      <c r="B8" s="39">
        <v>45154</v>
      </c>
      <c r="C8" s="40" t="s">
        <v>9</v>
      </c>
      <c r="D8" s="40">
        <v>1300</v>
      </c>
      <c r="E8" s="40" t="s">
        <v>11</v>
      </c>
      <c r="G8" s="74" t="s">
        <v>19</v>
      </c>
      <c r="H8" s="75" t="s">
        <v>14</v>
      </c>
    </row>
    <row r="9" spans="1:8" x14ac:dyDescent="0.25">
      <c r="A9" s="40">
        <v>177</v>
      </c>
      <c r="B9" s="39">
        <v>45157</v>
      </c>
      <c r="C9" s="40" t="s">
        <v>5</v>
      </c>
      <c r="D9" s="40">
        <v>1500</v>
      </c>
      <c r="E9" s="40" t="s">
        <v>6</v>
      </c>
      <c r="G9" s="1" t="s">
        <v>6</v>
      </c>
      <c r="H9" s="1">
        <f>SUM(D3,D9)</f>
        <v>2850</v>
      </c>
    </row>
    <row r="10" spans="1:8" x14ac:dyDescent="0.25">
      <c r="A10" s="40">
        <v>178</v>
      </c>
      <c r="B10" s="39">
        <v>45160</v>
      </c>
      <c r="C10" s="40" t="s">
        <v>7</v>
      </c>
      <c r="D10" s="40">
        <v>850</v>
      </c>
      <c r="E10" s="40" t="s">
        <v>10</v>
      </c>
      <c r="G10" s="1" t="s">
        <v>8</v>
      </c>
      <c r="H10" s="1">
        <f>SUM(D5,D7,D11)</f>
        <v>3700</v>
      </c>
    </row>
    <row r="11" spans="1:8" x14ac:dyDescent="0.25">
      <c r="A11" s="40">
        <v>179</v>
      </c>
      <c r="B11" s="39">
        <v>45163</v>
      </c>
      <c r="C11" s="40" t="s">
        <v>9</v>
      </c>
      <c r="D11" s="40">
        <v>1550</v>
      </c>
      <c r="E11" s="40" t="s">
        <v>8</v>
      </c>
      <c r="G11" s="1" t="s">
        <v>11</v>
      </c>
      <c r="H11" s="1">
        <f>SUM(D4,D8,D12)</f>
        <v>3600</v>
      </c>
    </row>
    <row r="12" spans="1:8" x14ac:dyDescent="0.25">
      <c r="A12" s="40">
        <v>180</v>
      </c>
      <c r="B12" s="39">
        <v>45166</v>
      </c>
      <c r="C12" s="40" t="s">
        <v>5</v>
      </c>
      <c r="D12" s="40">
        <v>1650</v>
      </c>
      <c r="E12" s="40" t="s">
        <v>11</v>
      </c>
      <c r="G12" s="1" t="s">
        <v>10</v>
      </c>
      <c r="H12" s="1">
        <f>SUM(D6,D10)</f>
        <v>1750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workbookViewId="0">
      <selection activeCell="H32" sqref="H32"/>
    </sheetView>
  </sheetViews>
  <sheetFormatPr defaultRowHeight="15" x14ac:dyDescent="0.25"/>
  <cols>
    <col min="1" max="1" width="13.7109375" customWidth="1"/>
    <col min="2" max="2" width="12.42578125" customWidth="1"/>
    <col min="3" max="3" width="15.5703125" customWidth="1"/>
    <col min="4" max="4" width="15.28515625" customWidth="1"/>
    <col min="5" max="5" width="12.42578125" customWidth="1"/>
    <col min="6" max="6" width="11" customWidth="1"/>
    <col min="7" max="7" width="29" customWidth="1"/>
    <col min="8" max="8" width="19" customWidth="1"/>
  </cols>
  <sheetData>
    <row r="1" spans="1:8" ht="35.25" thickBot="1" x14ac:dyDescent="0.3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G1" s="70" t="s">
        <v>12</v>
      </c>
      <c r="H1" s="71">
        <f>SUM(D3:D12)</f>
        <v>11900</v>
      </c>
    </row>
    <row r="2" spans="1:8" ht="15.75" thickBot="1" x14ac:dyDescent="0.3">
      <c r="A2" s="45"/>
      <c r="B2" s="45"/>
      <c r="C2" s="45"/>
      <c r="D2" s="45"/>
      <c r="E2" s="45"/>
    </row>
    <row r="3" spans="1:8" ht="17.25" x14ac:dyDescent="0.3">
      <c r="A3" s="44">
        <v>181</v>
      </c>
      <c r="B3" s="43">
        <v>45170</v>
      </c>
      <c r="C3" s="44" t="s">
        <v>5</v>
      </c>
      <c r="D3" s="44">
        <v>1400</v>
      </c>
      <c r="E3" s="44" t="s">
        <v>6</v>
      </c>
      <c r="G3" s="74" t="s">
        <v>20</v>
      </c>
      <c r="H3" s="78" t="s">
        <v>14</v>
      </c>
    </row>
    <row r="4" spans="1:8" x14ac:dyDescent="0.25">
      <c r="A4" s="44">
        <v>182</v>
      </c>
      <c r="B4" s="43">
        <v>45173</v>
      </c>
      <c r="C4" s="44" t="s">
        <v>7</v>
      </c>
      <c r="D4" s="44">
        <v>750</v>
      </c>
      <c r="E4" s="44" t="s">
        <v>11</v>
      </c>
      <c r="G4" s="1" t="s">
        <v>5</v>
      </c>
      <c r="H4" s="1">
        <f>SUM(D3,D6,D9,D12)</f>
        <v>5550</v>
      </c>
    </row>
    <row r="5" spans="1:8" x14ac:dyDescent="0.25">
      <c r="A5" s="44">
        <v>183</v>
      </c>
      <c r="B5" s="43">
        <v>45176</v>
      </c>
      <c r="C5" s="44" t="s">
        <v>9</v>
      </c>
      <c r="D5" s="44">
        <v>1600</v>
      </c>
      <c r="E5" s="44" t="s">
        <v>8</v>
      </c>
      <c r="G5" s="1" t="s">
        <v>9</v>
      </c>
      <c r="H5" s="1">
        <f>SUM(D5,D8,D11)</f>
        <v>4200</v>
      </c>
    </row>
    <row r="6" spans="1:8" x14ac:dyDescent="0.25">
      <c r="A6" s="44">
        <v>184</v>
      </c>
      <c r="B6" s="43">
        <v>45179</v>
      </c>
      <c r="C6" s="44" t="s">
        <v>5</v>
      </c>
      <c r="D6" s="44">
        <v>1000</v>
      </c>
      <c r="E6" s="44" t="s">
        <v>10</v>
      </c>
      <c r="G6" s="1" t="s">
        <v>7</v>
      </c>
      <c r="H6" s="1">
        <f>SUM(D4,D7,D10)</f>
        <v>2150</v>
      </c>
    </row>
    <row r="7" spans="1:8" ht="15.75" thickBot="1" x14ac:dyDescent="0.3">
      <c r="A7" s="44">
        <v>185</v>
      </c>
      <c r="B7" s="43">
        <v>45182</v>
      </c>
      <c r="C7" s="44" t="s">
        <v>7</v>
      </c>
      <c r="D7" s="44">
        <v>600</v>
      </c>
      <c r="E7" s="44" t="s">
        <v>8</v>
      </c>
    </row>
    <row r="8" spans="1:8" ht="17.25" x14ac:dyDescent="0.3">
      <c r="A8" s="44">
        <v>186</v>
      </c>
      <c r="B8" s="43">
        <v>45185</v>
      </c>
      <c r="C8" s="44" t="s">
        <v>9</v>
      </c>
      <c r="D8" s="44">
        <v>1250</v>
      </c>
      <c r="E8" s="44" t="s">
        <v>11</v>
      </c>
      <c r="G8" s="74" t="s">
        <v>19</v>
      </c>
      <c r="H8" s="75" t="s">
        <v>14</v>
      </c>
    </row>
    <row r="9" spans="1:8" x14ac:dyDescent="0.25">
      <c r="A9" s="44">
        <v>187</v>
      </c>
      <c r="B9" s="43">
        <v>45188</v>
      </c>
      <c r="C9" s="44" t="s">
        <v>5</v>
      </c>
      <c r="D9" s="44">
        <v>1450</v>
      </c>
      <c r="E9" s="44" t="s">
        <v>6</v>
      </c>
      <c r="G9" s="1" t="s">
        <v>6</v>
      </c>
      <c r="H9" s="1">
        <f>SUM(D3,D9)</f>
        <v>2850</v>
      </c>
    </row>
    <row r="10" spans="1:8" x14ac:dyDescent="0.25">
      <c r="A10" s="44">
        <v>188</v>
      </c>
      <c r="B10" s="43">
        <v>45191</v>
      </c>
      <c r="C10" s="44" t="s">
        <v>7</v>
      </c>
      <c r="D10" s="44">
        <v>800</v>
      </c>
      <c r="E10" s="44" t="s">
        <v>10</v>
      </c>
      <c r="G10" s="1" t="s">
        <v>8</v>
      </c>
      <c r="H10" s="1">
        <f>SUM(D5,D7,D11)</f>
        <v>3550</v>
      </c>
    </row>
    <row r="11" spans="1:8" x14ac:dyDescent="0.25">
      <c r="A11" s="44">
        <v>189</v>
      </c>
      <c r="B11" s="43">
        <v>45194</v>
      </c>
      <c r="C11" s="44" t="s">
        <v>9</v>
      </c>
      <c r="D11" s="44">
        <v>1350</v>
      </c>
      <c r="E11" s="44" t="s">
        <v>8</v>
      </c>
      <c r="G11" s="1" t="s">
        <v>11</v>
      </c>
      <c r="H11" s="1">
        <f>SUM(D4,D8,D12)</f>
        <v>3700</v>
      </c>
    </row>
    <row r="12" spans="1:8" x14ac:dyDescent="0.25">
      <c r="A12" s="44">
        <v>190</v>
      </c>
      <c r="B12" s="43">
        <v>45197</v>
      </c>
      <c r="C12" s="44" t="s">
        <v>5</v>
      </c>
      <c r="D12" s="44">
        <v>1700</v>
      </c>
      <c r="E12" s="44" t="s">
        <v>11</v>
      </c>
      <c r="G12" s="1" t="s">
        <v>10</v>
      </c>
      <c r="H12" s="1">
        <f>SUM(D6,D10)</f>
        <v>1800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workbookViewId="0">
      <selection activeCell="J7" sqref="J7"/>
    </sheetView>
  </sheetViews>
  <sheetFormatPr defaultRowHeight="15" x14ac:dyDescent="0.25"/>
  <cols>
    <col min="1" max="1" width="12.85546875" customWidth="1"/>
    <col min="2" max="2" width="13.140625" customWidth="1"/>
    <col min="3" max="3" width="16.5703125" customWidth="1"/>
    <col min="4" max="4" width="14.5703125" customWidth="1"/>
    <col min="5" max="5" width="11.85546875" customWidth="1"/>
    <col min="6" max="6" width="10.7109375" customWidth="1"/>
    <col min="7" max="7" width="29.140625" customWidth="1"/>
    <col min="8" max="8" width="19.7109375" customWidth="1"/>
  </cols>
  <sheetData>
    <row r="1" spans="1:8" ht="35.25" thickBot="1" x14ac:dyDescent="0.35">
      <c r="A1" s="52" t="s">
        <v>0</v>
      </c>
      <c r="B1" s="52" t="s">
        <v>1</v>
      </c>
      <c r="C1" s="56" t="s">
        <v>2</v>
      </c>
      <c r="D1" s="47" t="s">
        <v>3</v>
      </c>
      <c r="E1" s="52" t="s">
        <v>4</v>
      </c>
      <c r="G1" s="70" t="s">
        <v>12</v>
      </c>
      <c r="H1" s="71">
        <f>SUM(D3:D12)</f>
        <v>12400</v>
      </c>
    </row>
    <row r="2" spans="1:8" ht="15.75" thickBot="1" x14ac:dyDescent="0.3">
      <c r="A2" s="51"/>
      <c r="B2" s="51"/>
      <c r="C2" s="53"/>
      <c r="D2" s="54"/>
      <c r="E2" s="55"/>
    </row>
    <row r="3" spans="1:8" ht="17.25" x14ac:dyDescent="0.3">
      <c r="A3" s="50">
        <v>191</v>
      </c>
      <c r="B3" s="48">
        <v>45200</v>
      </c>
      <c r="C3" s="50" t="s">
        <v>5</v>
      </c>
      <c r="D3" s="49">
        <v>1450</v>
      </c>
      <c r="E3" s="50" t="s">
        <v>6</v>
      </c>
      <c r="G3" s="74" t="s">
        <v>20</v>
      </c>
      <c r="H3" s="78" t="s">
        <v>14</v>
      </c>
    </row>
    <row r="4" spans="1:8" x14ac:dyDescent="0.25">
      <c r="A4" s="50">
        <v>192</v>
      </c>
      <c r="B4" s="48">
        <v>45203</v>
      </c>
      <c r="C4" s="50" t="s">
        <v>7</v>
      </c>
      <c r="D4" s="50">
        <v>750</v>
      </c>
      <c r="E4" s="50" t="s">
        <v>11</v>
      </c>
      <c r="G4" s="1" t="s">
        <v>5</v>
      </c>
      <c r="H4" s="1">
        <f>SUM(D3,D6,D9,D12)</f>
        <v>5550</v>
      </c>
    </row>
    <row r="5" spans="1:8" x14ac:dyDescent="0.25">
      <c r="A5" s="50">
        <v>193</v>
      </c>
      <c r="B5" s="48">
        <v>45206</v>
      </c>
      <c r="C5" s="50" t="s">
        <v>9</v>
      </c>
      <c r="D5" s="50">
        <v>1550</v>
      </c>
      <c r="E5" s="50" t="s">
        <v>8</v>
      </c>
      <c r="G5" s="1" t="s">
        <v>9</v>
      </c>
      <c r="H5" s="1">
        <f>SUM(D5,D8,D11)</f>
        <v>4550</v>
      </c>
    </row>
    <row r="6" spans="1:8" x14ac:dyDescent="0.25">
      <c r="A6" s="50">
        <v>194</v>
      </c>
      <c r="B6" s="48">
        <v>45209</v>
      </c>
      <c r="C6" s="50" t="s">
        <v>5</v>
      </c>
      <c r="D6" s="50">
        <v>900</v>
      </c>
      <c r="E6" s="50" t="s">
        <v>10</v>
      </c>
      <c r="G6" s="1" t="s">
        <v>7</v>
      </c>
      <c r="H6" s="1">
        <f>SUM(D4,D7,D10)</f>
        <v>2300</v>
      </c>
    </row>
    <row r="7" spans="1:8" ht="15.75" thickBot="1" x14ac:dyDescent="0.3">
      <c r="A7" s="50">
        <v>195</v>
      </c>
      <c r="B7" s="48">
        <v>45212</v>
      </c>
      <c r="C7" s="50" t="s">
        <v>7</v>
      </c>
      <c r="D7" s="50">
        <v>700</v>
      </c>
      <c r="E7" s="50" t="s">
        <v>8</v>
      </c>
    </row>
    <row r="8" spans="1:8" ht="17.25" x14ac:dyDescent="0.3">
      <c r="A8" s="50">
        <v>196</v>
      </c>
      <c r="B8" s="48">
        <v>45215</v>
      </c>
      <c r="C8" s="50" t="s">
        <v>9</v>
      </c>
      <c r="D8" s="50">
        <v>1350</v>
      </c>
      <c r="E8" s="50" t="s">
        <v>11</v>
      </c>
      <c r="G8" s="74" t="s">
        <v>19</v>
      </c>
      <c r="H8" s="75" t="s">
        <v>14</v>
      </c>
    </row>
    <row r="9" spans="1:8" x14ac:dyDescent="0.25">
      <c r="A9" s="50">
        <v>197</v>
      </c>
      <c r="B9" s="48">
        <v>45218</v>
      </c>
      <c r="C9" s="50" t="s">
        <v>5</v>
      </c>
      <c r="D9" s="50">
        <v>1500</v>
      </c>
      <c r="E9" s="50" t="s">
        <v>6</v>
      </c>
      <c r="G9" s="1" t="s">
        <v>6</v>
      </c>
      <c r="H9" s="1">
        <f>SUM(D3,D9)</f>
        <v>2950</v>
      </c>
    </row>
    <row r="10" spans="1:8" x14ac:dyDescent="0.25">
      <c r="A10" s="50">
        <v>198</v>
      </c>
      <c r="B10" s="48">
        <v>45221</v>
      </c>
      <c r="C10" s="50" t="s">
        <v>7</v>
      </c>
      <c r="D10" s="50">
        <v>850</v>
      </c>
      <c r="E10" s="50" t="s">
        <v>10</v>
      </c>
      <c r="G10" s="1" t="s">
        <v>8</v>
      </c>
      <c r="H10" s="1">
        <f>SUM(D5,D7,D11)</f>
        <v>3900</v>
      </c>
    </row>
    <row r="11" spans="1:8" x14ac:dyDescent="0.25">
      <c r="A11" s="50">
        <v>199</v>
      </c>
      <c r="B11" s="48">
        <v>45224</v>
      </c>
      <c r="C11" s="50" t="s">
        <v>9</v>
      </c>
      <c r="D11" s="50">
        <v>1650</v>
      </c>
      <c r="E11" s="50" t="s">
        <v>8</v>
      </c>
      <c r="G11" s="1" t="s">
        <v>11</v>
      </c>
      <c r="H11" s="1">
        <f>SUM(D4,D8,D12)</f>
        <v>3800</v>
      </c>
    </row>
    <row r="12" spans="1:8" x14ac:dyDescent="0.25">
      <c r="A12" s="50">
        <v>200</v>
      </c>
      <c r="B12" s="48">
        <v>45227</v>
      </c>
      <c r="C12" s="50" t="s">
        <v>5</v>
      </c>
      <c r="D12" s="50">
        <v>1700</v>
      </c>
      <c r="E12" s="50" t="s">
        <v>11</v>
      </c>
      <c r="G12" s="1" t="s">
        <v>10</v>
      </c>
      <c r="H12" s="1">
        <f>SUM(D6,D10)</f>
        <v>1750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1" sqref="J11"/>
    </sheetView>
  </sheetViews>
  <sheetFormatPr defaultRowHeight="15" x14ac:dyDescent="0.25"/>
  <cols>
    <col min="1" max="1" width="13.140625" customWidth="1"/>
    <col min="2" max="2" width="13" customWidth="1"/>
    <col min="3" max="3" width="15.140625" customWidth="1"/>
    <col min="4" max="4" width="14" customWidth="1"/>
    <col min="5" max="5" width="12.140625" customWidth="1"/>
    <col min="6" max="6" width="10.28515625" customWidth="1"/>
    <col min="7" max="7" width="28.28515625" customWidth="1"/>
    <col min="8" max="8" width="21.28515625" customWidth="1"/>
  </cols>
  <sheetData>
    <row r="1" spans="1:8" ht="35.25" thickBot="1" x14ac:dyDescent="0.35">
      <c r="A1" s="58" t="s">
        <v>0</v>
      </c>
      <c r="B1" s="58" t="s">
        <v>1</v>
      </c>
      <c r="C1" s="58" t="s">
        <v>2</v>
      </c>
      <c r="D1" s="58" t="s">
        <v>3</v>
      </c>
      <c r="E1" s="61" t="s">
        <v>4</v>
      </c>
      <c r="G1" s="70" t="s">
        <v>12</v>
      </c>
      <c r="H1" s="71">
        <f>SUM(D3:D12)</f>
        <v>11600</v>
      </c>
    </row>
    <row r="2" spans="1:8" ht="15.75" thickBot="1" x14ac:dyDescent="0.3">
      <c r="A2" s="57"/>
      <c r="B2" s="57"/>
      <c r="C2" s="57"/>
      <c r="D2" s="57"/>
      <c r="E2" s="57"/>
    </row>
    <row r="3" spans="1:8" ht="17.25" x14ac:dyDescent="0.3">
      <c r="A3" s="60">
        <v>201</v>
      </c>
      <c r="B3" s="59">
        <v>45231</v>
      </c>
      <c r="C3" s="60" t="s">
        <v>5</v>
      </c>
      <c r="D3" s="60">
        <v>1300</v>
      </c>
      <c r="E3" s="60" t="s">
        <v>6</v>
      </c>
      <c r="G3" s="74" t="s">
        <v>20</v>
      </c>
      <c r="H3" s="78" t="s">
        <v>14</v>
      </c>
    </row>
    <row r="4" spans="1:8" x14ac:dyDescent="0.25">
      <c r="A4" s="60">
        <v>202</v>
      </c>
      <c r="B4" s="59">
        <v>45234</v>
      </c>
      <c r="C4" s="60" t="s">
        <v>7</v>
      </c>
      <c r="D4" s="60">
        <v>700</v>
      </c>
      <c r="E4" s="60" t="s">
        <v>11</v>
      </c>
      <c r="G4" s="1" t="s">
        <v>5</v>
      </c>
      <c r="H4" s="1">
        <f>SUM(D3,D6,D9,D12)</f>
        <v>5350</v>
      </c>
    </row>
    <row r="5" spans="1:8" x14ac:dyDescent="0.25">
      <c r="A5" s="60">
        <v>203</v>
      </c>
      <c r="B5" s="59">
        <v>45237</v>
      </c>
      <c r="C5" s="60" t="s">
        <v>9</v>
      </c>
      <c r="D5" s="60">
        <v>1600</v>
      </c>
      <c r="E5" s="60" t="s">
        <v>8</v>
      </c>
      <c r="G5" s="1" t="s">
        <v>9</v>
      </c>
      <c r="H5" s="1">
        <f>SUM(D5,D8,D11)</f>
        <v>4100</v>
      </c>
    </row>
    <row r="6" spans="1:8" x14ac:dyDescent="0.25">
      <c r="A6" s="60">
        <v>204</v>
      </c>
      <c r="B6" s="59">
        <v>45240</v>
      </c>
      <c r="C6" s="60" t="s">
        <v>5</v>
      </c>
      <c r="D6" s="60">
        <v>1000</v>
      </c>
      <c r="E6" s="60" t="s">
        <v>10</v>
      </c>
      <c r="G6" s="1" t="s">
        <v>7</v>
      </c>
      <c r="H6" s="1">
        <f>SUM(D4,D7,D10)</f>
        <v>2150</v>
      </c>
    </row>
    <row r="7" spans="1:8" ht="15.75" thickBot="1" x14ac:dyDescent="0.3">
      <c r="A7" s="60">
        <v>205</v>
      </c>
      <c r="B7" s="59">
        <v>45243</v>
      </c>
      <c r="C7" s="60" t="s">
        <v>7</v>
      </c>
      <c r="D7" s="60">
        <v>650</v>
      </c>
      <c r="E7" s="60" t="s">
        <v>8</v>
      </c>
    </row>
    <row r="8" spans="1:8" ht="17.25" x14ac:dyDescent="0.3">
      <c r="A8" s="60">
        <v>206</v>
      </c>
      <c r="B8" s="59">
        <v>45246</v>
      </c>
      <c r="C8" s="60" t="s">
        <v>9</v>
      </c>
      <c r="D8" s="60">
        <v>1200</v>
      </c>
      <c r="E8" s="60" t="s">
        <v>11</v>
      </c>
      <c r="G8" s="74" t="s">
        <v>19</v>
      </c>
      <c r="H8" s="75" t="s">
        <v>14</v>
      </c>
    </row>
    <row r="9" spans="1:8" x14ac:dyDescent="0.25">
      <c r="A9" s="60">
        <v>207</v>
      </c>
      <c r="B9" s="59">
        <v>45249</v>
      </c>
      <c r="C9" s="60" t="s">
        <v>5</v>
      </c>
      <c r="D9" s="60">
        <v>1400</v>
      </c>
      <c r="E9" s="60" t="s">
        <v>6</v>
      </c>
      <c r="G9" s="1" t="s">
        <v>6</v>
      </c>
      <c r="H9" s="1">
        <f>SUM(D3,D9)</f>
        <v>2700</v>
      </c>
    </row>
    <row r="10" spans="1:8" x14ac:dyDescent="0.25">
      <c r="A10" s="60">
        <v>208</v>
      </c>
      <c r="B10" s="59">
        <v>45252</v>
      </c>
      <c r="C10" s="60" t="s">
        <v>7</v>
      </c>
      <c r="D10" s="60">
        <v>800</v>
      </c>
      <c r="E10" s="60" t="s">
        <v>10</v>
      </c>
      <c r="G10" s="1" t="s">
        <v>8</v>
      </c>
      <c r="H10" s="1">
        <f>SUM(D5,D7,D11)</f>
        <v>3550</v>
      </c>
    </row>
    <row r="11" spans="1:8" x14ac:dyDescent="0.25">
      <c r="A11" s="60">
        <v>209</v>
      </c>
      <c r="B11" s="59">
        <v>45255</v>
      </c>
      <c r="C11" s="60" t="s">
        <v>9</v>
      </c>
      <c r="D11" s="60">
        <v>1300</v>
      </c>
      <c r="E11" s="60" t="s">
        <v>8</v>
      </c>
      <c r="G11" s="1" t="s">
        <v>11</v>
      </c>
      <c r="H11" s="1">
        <f>SUM(D4,D8,D12)</f>
        <v>3550</v>
      </c>
    </row>
    <row r="12" spans="1:8" x14ac:dyDescent="0.25">
      <c r="A12" s="60">
        <v>210</v>
      </c>
      <c r="B12" s="59">
        <v>45258</v>
      </c>
      <c r="C12" s="60" t="s">
        <v>5</v>
      </c>
      <c r="D12" s="60">
        <v>1650</v>
      </c>
      <c r="E12" s="60" t="s">
        <v>11</v>
      </c>
      <c r="G12" s="1" t="s">
        <v>10</v>
      </c>
      <c r="H12" s="1">
        <f>SUM(D6,D10)</f>
        <v>1800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33" sqref="F33"/>
    </sheetView>
  </sheetViews>
  <sheetFormatPr defaultRowHeight="15" x14ac:dyDescent="0.25"/>
  <cols>
    <col min="1" max="1" width="14" customWidth="1"/>
    <col min="2" max="2" width="11.140625" customWidth="1"/>
    <col min="3" max="3" width="15.42578125" customWidth="1"/>
    <col min="4" max="4" width="14.42578125" customWidth="1"/>
    <col min="5" max="5" width="11.5703125" customWidth="1"/>
    <col min="6" max="6" width="10.85546875" customWidth="1"/>
    <col min="7" max="7" width="29.42578125" customWidth="1"/>
    <col min="8" max="8" width="19.28515625" customWidth="1"/>
  </cols>
  <sheetData>
    <row r="1" spans="1:8" ht="35.25" thickBot="1" x14ac:dyDescent="0.3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G1" s="70" t="s">
        <v>12</v>
      </c>
      <c r="H1" s="71">
        <f>SUM(D3:D12)</f>
        <v>12150</v>
      </c>
    </row>
    <row r="2" spans="1:8" ht="15.75" thickBot="1" x14ac:dyDescent="0.3">
      <c r="A2" s="64"/>
      <c r="B2" s="64"/>
      <c r="C2" s="64"/>
      <c r="D2" s="64"/>
      <c r="E2" s="64"/>
    </row>
    <row r="3" spans="1:8" ht="17.25" x14ac:dyDescent="0.3">
      <c r="A3" s="63">
        <v>211</v>
      </c>
      <c r="B3" s="62">
        <v>45261</v>
      </c>
      <c r="C3" s="63" t="s">
        <v>5</v>
      </c>
      <c r="D3" s="63">
        <v>1400</v>
      </c>
      <c r="E3" s="63" t="s">
        <v>6</v>
      </c>
      <c r="G3" s="74" t="s">
        <v>20</v>
      </c>
      <c r="H3" s="78" t="s">
        <v>14</v>
      </c>
    </row>
    <row r="4" spans="1:8" x14ac:dyDescent="0.25">
      <c r="A4" s="63">
        <v>212</v>
      </c>
      <c r="B4" s="62">
        <v>45264</v>
      </c>
      <c r="C4" s="63" t="s">
        <v>7</v>
      </c>
      <c r="D4" s="63">
        <v>750</v>
      </c>
      <c r="E4" s="63" t="s">
        <v>11</v>
      </c>
      <c r="G4" s="1" t="s">
        <v>5</v>
      </c>
      <c r="H4" s="1">
        <f>SUM(D3,D6,D9,D12)</f>
        <v>5500</v>
      </c>
    </row>
    <row r="5" spans="1:8" x14ac:dyDescent="0.25">
      <c r="A5" s="63">
        <v>213</v>
      </c>
      <c r="B5" s="62">
        <v>45267</v>
      </c>
      <c r="C5" s="63" t="s">
        <v>9</v>
      </c>
      <c r="D5" s="63">
        <v>1500</v>
      </c>
      <c r="E5" s="63" t="s">
        <v>8</v>
      </c>
      <c r="G5" s="1" t="s">
        <v>9</v>
      </c>
      <c r="H5" s="1">
        <f>SUM(D5,D8,D11)</f>
        <v>4450</v>
      </c>
    </row>
    <row r="6" spans="1:8" x14ac:dyDescent="0.25">
      <c r="A6" s="63">
        <v>214</v>
      </c>
      <c r="B6" s="62">
        <v>45270</v>
      </c>
      <c r="C6" s="63" t="s">
        <v>5</v>
      </c>
      <c r="D6" s="63">
        <v>900</v>
      </c>
      <c r="E6" s="63" t="s">
        <v>10</v>
      </c>
      <c r="G6" s="1" t="s">
        <v>7</v>
      </c>
      <c r="H6" s="1">
        <f>SUM(D4,D7,D10)</f>
        <v>2200</v>
      </c>
    </row>
    <row r="7" spans="1:8" ht="15.75" thickBot="1" x14ac:dyDescent="0.3">
      <c r="A7" s="63">
        <v>215</v>
      </c>
      <c r="B7" s="62">
        <v>45273</v>
      </c>
      <c r="C7" s="63" t="s">
        <v>7</v>
      </c>
      <c r="D7" s="63">
        <v>600</v>
      </c>
      <c r="E7" s="63" t="s">
        <v>8</v>
      </c>
    </row>
    <row r="8" spans="1:8" ht="17.25" x14ac:dyDescent="0.3">
      <c r="A8" s="63">
        <v>216</v>
      </c>
      <c r="B8" s="62">
        <v>45276</v>
      </c>
      <c r="C8" s="63" t="s">
        <v>9</v>
      </c>
      <c r="D8" s="63">
        <v>1350</v>
      </c>
      <c r="E8" s="63" t="s">
        <v>11</v>
      </c>
      <c r="G8" s="74" t="s">
        <v>19</v>
      </c>
      <c r="H8" s="75" t="s">
        <v>14</v>
      </c>
    </row>
    <row r="9" spans="1:8" x14ac:dyDescent="0.25">
      <c r="A9" s="63">
        <v>217</v>
      </c>
      <c r="B9" s="62">
        <v>45279</v>
      </c>
      <c r="C9" s="63" t="s">
        <v>5</v>
      </c>
      <c r="D9" s="63">
        <v>1450</v>
      </c>
      <c r="E9" s="63" t="s">
        <v>6</v>
      </c>
      <c r="G9" s="1" t="s">
        <v>6</v>
      </c>
      <c r="H9" s="1">
        <f>SUM(D3,D9)</f>
        <v>2850</v>
      </c>
    </row>
    <row r="10" spans="1:8" x14ac:dyDescent="0.25">
      <c r="A10" s="63">
        <v>218</v>
      </c>
      <c r="B10" s="62">
        <v>45282</v>
      </c>
      <c r="C10" s="63" t="s">
        <v>7</v>
      </c>
      <c r="D10" s="63">
        <v>850</v>
      </c>
      <c r="E10" s="63" t="s">
        <v>10</v>
      </c>
      <c r="G10" s="1" t="s">
        <v>8</v>
      </c>
      <c r="H10" s="1">
        <f>SUM(D5,D7,D11)</f>
        <v>3700</v>
      </c>
    </row>
    <row r="11" spans="1:8" x14ac:dyDescent="0.25">
      <c r="A11" s="63">
        <v>219</v>
      </c>
      <c r="B11" s="62">
        <v>45285</v>
      </c>
      <c r="C11" s="63" t="s">
        <v>9</v>
      </c>
      <c r="D11" s="63">
        <v>1600</v>
      </c>
      <c r="E11" s="63" t="s">
        <v>8</v>
      </c>
      <c r="G11" s="1" t="s">
        <v>11</v>
      </c>
      <c r="H11" s="1">
        <f>SUM(D4,D8,D12)</f>
        <v>3850</v>
      </c>
    </row>
    <row r="12" spans="1:8" x14ac:dyDescent="0.25">
      <c r="A12" s="63">
        <v>220</v>
      </c>
      <c r="B12" s="62">
        <v>45288</v>
      </c>
      <c r="C12" s="63" t="s">
        <v>5</v>
      </c>
      <c r="D12" s="63">
        <v>1750</v>
      </c>
      <c r="E12" s="63" t="s">
        <v>11</v>
      </c>
      <c r="G12" s="1" t="s">
        <v>10</v>
      </c>
      <c r="H12" s="1">
        <f>SUM(D6,D10)</f>
        <v>1750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topLeftCell="A43" workbookViewId="0">
      <selection activeCell="I38" sqref="I38"/>
    </sheetView>
  </sheetViews>
  <sheetFormatPr defaultRowHeight="15" x14ac:dyDescent="0.25"/>
  <cols>
    <col min="2" max="2" width="12.5703125" customWidth="1"/>
    <col min="3" max="3" width="18.5703125" customWidth="1"/>
    <col min="4" max="4" width="14.85546875" customWidth="1"/>
    <col min="5" max="5" width="13.5703125" customWidth="1"/>
    <col min="6" max="6" width="19" customWidth="1"/>
    <col min="7" max="7" width="45.5703125" customWidth="1"/>
    <col min="10" max="10" width="9" customWidth="1"/>
  </cols>
  <sheetData>
    <row r="2" spans="2:7" ht="17.25" x14ac:dyDescent="0.3">
      <c r="G2" s="84" t="s">
        <v>39</v>
      </c>
    </row>
    <row r="3" spans="2:7" ht="15.75" thickBot="1" x14ac:dyDescent="0.3"/>
    <row r="4" spans="2:7" ht="18" thickBot="1" x14ac:dyDescent="0.35">
      <c r="B4" s="81" t="s">
        <v>21</v>
      </c>
      <c r="C4" s="81" t="s">
        <v>5</v>
      </c>
      <c r="D4" s="81" t="s">
        <v>9</v>
      </c>
      <c r="E4" s="81" t="s">
        <v>7</v>
      </c>
      <c r="F4" s="81" t="s">
        <v>34</v>
      </c>
    </row>
    <row r="5" spans="2:7" x14ac:dyDescent="0.25">
      <c r="B5" s="80"/>
      <c r="C5" s="80"/>
      <c r="D5" s="80"/>
      <c r="E5" s="80"/>
      <c r="F5" s="80"/>
    </row>
    <row r="6" spans="2:7" x14ac:dyDescent="0.25">
      <c r="B6" s="82" t="s">
        <v>22</v>
      </c>
      <c r="C6" s="82">
        <v>4900</v>
      </c>
      <c r="D6" s="82">
        <v>3200</v>
      </c>
      <c r="E6" s="82">
        <v>1400</v>
      </c>
      <c r="F6" s="82">
        <f t="shared" ref="F6:F17" si="0">SUM(C6:E6)</f>
        <v>9500</v>
      </c>
    </row>
    <row r="7" spans="2:7" x14ac:dyDescent="0.25">
      <c r="B7" s="82" t="s">
        <v>23</v>
      </c>
      <c r="C7" s="82">
        <v>3400</v>
      </c>
      <c r="D7" s="82">
        <v>4900</v>
      </c>
      <c r="E7" s="82">
        <v>2700</v>
      </c>
      <c r="F7" s="82">
        <f t="shared" si="0"/>
        <v>11000</v>
      </c>
    </row>
    <row r="8" spans="2:7" x14ac:dyDescent="0.25">
      <c r="B8" s="82" t="s">
        <v>24</v>
      </c>
      <c r="C8" s="82">
        <v>4600</v>
      </c>
      <c r="D8" s="82">
        <v>4500</v>
      </c>
      <c r="E8" s="82">
        <v>3100</v>
      </c>
      <c r="F8" s="82">
        <f t="shared" si="0"/>
        <v>12200</v>
      </c>
    </row>
    <row r="9" spans="2:7" x14ac:dyDescent="0.25">
      <c r="B9" s="82" t="s">
        <v>25</v>
      </c>
      <c r="C9" s="82">
        <v>3800</v>
      </c>
      <c r="D9" s="82">
        <v>5200</v>
      </c>
      <c r="E9" s="82">
        <v>2800</v>
      </c>
      <c r="F9" s="82">
        <f t="shared" si="0"/>
        <v>11800</v>
      </c>
    </row>
    <row r="10" spans="2:7" x14ac:dyDescent="0.25">
      <c r="B10" s="82" t="s">
        <v>26</v>
      </c>
      <c r="C10" s="82">
        <v>4800</v>
      </c>
      <c r="D10" s="82">
        <v>4100</v>
      </c>
      <c r="E10" s="82">
        <v>2100</v>
      </c>
      <c r="F10" s="82">
        <f t="shared" si="0"/>
        <v>11000</v>
      </c>
    </row>
    <row r="11" spans="2:7" x14ac:dyDescent="0.25">
      <c r="B11" s="82" t="s">
        <v>27</v>
      </c>
      <c r="C11" s="82">
        <v>5050</v>
      </c>
      <c r="D11" s="82">
        <v>3950</v>
      </c>
      <c r="E11" s="82">
        <v>2100</v>
      </c>
      <c r="F11" s="82">
        <f t="shared" si="0"/>
        <v>11100</v>
      </c>
    </row>
    <row r="12" spans="2:7" x14ac:dyDescent="0.25">
      <c r="B12" s="82" t="s">
        <v>28</v>
      </c>
      <c r="C12" s="82">
        <v>5300</v>
      </c>
      <c r="D12" s="82">
        <v>4050</v>
      </c>
      <c r="E12" s="82">
        <v>2050</v>
      </c>
      <c r="F12" s="82">
        <f t="shared" si="0"/>
        <v>11400</v>
      </c>
    </row>
    <row r="13" spans="2:7" x14ac:dyDescent="0.25">
      <c r="B13" s="82" t="s">
        <v>29</v>
      </c>
      <c r="C13" s="82">
        <v>5400</v>
      </c>
      <c r="D13" s="82">
        <v>4300</v>
      </c>
      <c r="E13" s="82">
        <v>2200</v>
      </c>
      <c r="F13" s="82">
        <f t="shared" si="0"/>
        <v>11900</v>
      </c>
    </row>
    <row r="14" spans="2:7" x14ac:dyDescent="0.25">
      <c r="B14" s="82" t="s">
        <v>30</v>
      </c>
      <c r="C14" s="82">
        <v>5550</v>
      </c>
      <c r="D14" s="82">
        <v>4200</v>
      </c>
      <c r="E14" s="82">
        <v>2150</v>
      </c>
      <c r="F14" s="82">
        <f t="shared" si="0"/>
        <v>11900</v>
      </c>
    </row>
    <row r="15" spans="2:7" x14ac:dyDescent="0.25">
      <c r="B15" s="82" t="s">
        <v>31</v>
      </c>
      <c r="C15" s="82">
        <v>5550</v>
      </c>
      <c r="D15" s="82">
        <v>4550</v>
      </c>
      <c r="E15" s="82">
        <v>2300</v>
      </c>
      <c r="F15" s="82">
        <f t="shared" si="0"/>
        <v>12400</v>
      </c>
    </row>
    <row r="16" spans="2:7" x14ac:dyDescent="0.25">
      <c r="B16" s="82" t="s">
        <v>32</v>
      </c>
      <c r="C16" s="82">
        <v>5350</v>
      </c>
      <c r="D16" s="82">
        <v>4100</v>
      </c>
      <c r="E16" s="82">
        <v>2150</v>
      </c>
      <c r="F16" s="82">
        <f t="shared" si="0"/>
        <v>11600</v>
      </c>
    </row>
    <row r="17" spans="2:7" x14ac:dyDescent="0.25">
      <c r="B17" s="82" t="s">
        <v>33</v>
      </c>
      <c r="C17" s="82">
        <v>5500</v>
      </c>
      <c r="D17" s="82">
        <v>4450</v>
      </c>
      <c r="E17" s="82">
        <v>2200</v>
      </c>
      <c r="F17" s="82">
        <f t="shared" si="0"/>
        <v>12150</v>
      </c>
    </row>
    <row r="19" spans="2:7" ht="17.25" x14ac:dyDescent="0.3">
      <c r="G19" s="84" t="s">
        <v>40</v>
      </c>
    </row>
    <row r="21" spans="2:7" ht="15.75" thickBot="1" x14ac:dyDescent="0.3"/>
    <row r="22" spans="2:7" ht="18" thickBot="1" x14ac:dyDescent="0.35">
      <c r="B22" s="81" t="s">
        <v>21</v>
      </c>
      <c r="C22" s="81" t="s">
        <v>35</v>
      </c>
      <c r="D22" s="81" t="s">
        <v>36</v>
      </c>
      <c r="E22" s="81" t="s">
        <v>37</v>
      </c>
      <c r="F22" s="81" t="s">
        <v>38</v>
      </c>
      <c r="G22" s="81" t="s">
        <v>14</v>
      </c>
    </row>
    <row r="23" spans="2:7" x14ac:dyDescent="0.25">
      <c r="B23" s="80"/>
      <c r="C23" s="80"/>
      <c r="D23" s="80"/>
      <c r="E23" s="80"/>
      <c r="F23" s="80"/>
      <c r="G23" s="80"/>
    </row>
    <row r="24" spans="2:7" x14ac:dyDescent="0.25">
      <c r="B24" s="82" t="s">
        <v>22</v>
      </c>
      <c r="C24" s="79">
        <v>2800</v>
      </c>
      <c r="D24" s="79">
        <v>2100</v>
      </c>
      <c r="E24" s="79">
        <v>1100</v>
      </c>
      <c r="F24" s="79">
        <v>3500</v>
      </c>
      <c r="G24" s="79">
        <f t="shared" ref="G24:G35" si="1">SUM(C24:F24)</f>
        <v>9500</v>
      </c>
    </row>
    <row r="25" spans="2:7" x14ac:dyDescent="0.25">
      <c r="B25" s="82" t="s">
        <v>23</v>
      </c>
      <c r="C25" s="79">
        <v>3200</v>
      </c>
      <c r="D25" s="79">
        <v>2000</v>
      </c>
      <c r="E25" s="79">
        <v>3100</v>
      </c>
      <c r="F25" s="79">
        <v>1800</v>
      </c>
      <c r="G25" s="79">
        <f t="shared" si="1"/>
        <v>10100</v>
      </c>
    </row>
    <row r="26" spans="2:7" x14ac:dyDescent="0.25">
      <c r="B26" s="82" t="s">
        <v>24</v>
      </c>
      <c r="C26" s="79">
        <v>4500</v>
      </c>
      <c r="D26" s="79">
        <v>3000</v>
      </c>
      <c r="E26" s="79">
        <v>2200</v>
      </c>
      <c r="F26" s="79">
        <v>2500</v>
      </c>
      <c r="G26" s="79">
        <f t="shared" si="1"/>
        <v>12200</v>
      </c>
    </row>
    <row r="27" spans="2:7" x14ac:dyDescent="0.25">
      <c r="B27" s="82" t="s">
        <v>25</v>
      </c>
      <c r="C27" s="79">
        <v>4300</v>
      </c>
      <c r="D27" s="79">
        <v>1700</v>
      </c>
      <c r="E27" s="79">
        <v>3500</v>
      </c>
      <c r="F27" s="79">
        <v>2300</v>
      </c>
      <c r="G27" s="79">
        <f t="shared" si="1"/>
        <v>11800</v>
      </c>
    </row>
    <row r="28" spans="2:7" x14ac:dyDescent="0.25">
      <c r="B28" s="82" t="s">
        <v>26</v>
      </c>
      <c r="C28" s="79">
        <v>4300</v>
      </c>
      <c r="D28" s="79">
        <v>3200</v>
      </c>
      <c r="E28" s="79">
        <v>2000</v>
      </c>
      <c r="F28" s="79">
        <v>1500</v>
      </c>
      <c r="G28" s="79">
        <f t="shared" si="1"/>
        <v>11000</v>
      </c>
    </row>
    <row r="29" spans="2:7" x14ac:dyDescent="0.25">
      <c r="B29" s="82" t="s">
        <v>27</v>
      </c>
      <c r="C29" s="79">
        <v>2600</v>
      </c>
      <c r="D29" s="79">
        <v>3550</v>
      </c>
      <c r="E29" s="79">
        <v>3300</v>
      </c>
      <c r="F29" s="79">
        <v>1650</v>
      </c>
      <c r="G29" s="79">
        <f t="shared" si="1"/>
        <v>11100</v>
      </c>
    </row>
    <row r="30" spans="2:7" x14ac:dyDescent="0.25">
      <c r="B30" s="82" t="s">
        <v>28</v>
      </c>
      <c r="C30" s="79">
        <v>2700</v>
      </c>
      <c r="D30" s="79">
        <v>3450</v>
      </c>
      <c r="E30" s="79">
        <v>3500</v>
      </c>
      <c r="F30" s="79">
        <v>1750</v>
      </c>
      <c r="G30" s="79">
        <f t="shared" si="1"/>
        <v>11400</v>
      </c>
    </row>
    <row r="31" spans="2:7" x14ac:dyDescent="0.25">
      <c r="B31" s="82" t="s">
        <v>29</v>
      </c>
      <c r="C31" s="79">
        <v>2850</v>
      </c>
      <c r="D31" s="79">
        <v>3700</v>
      </c>
      <c r="E31" s="79">
        <v>3600</v>
      </c>
      <c r="F31" s="79">
        <v>1750</v>
      </c>
      <c r="G31" s="79">
        <f t="shared" si="1"/>
        <v>11900</v>
      </c>
    </row>
    <row r="32" spans="2:7" x14ac:dyDescent="0.25">
      <c r="B32" s="82" t="s">
        <v>30</v>
      </c>
      <c r="C32" s="79">
        <v>2850</v>
      </c>
      <c r="D32" s="79">
        <v>3550</v>
      </c>
      <c r="E32" s="79">
        <v>3700</v>
      </c>
      <c r="F32" s="79">
        <v>1800</v>
      </c>
      <c r="G32" s="79">
        <f t="shared" si="1"/>
        <v>11900</v>
      </c>
    </row>
    <row r="33" spans="2:7" x14ac:dyDescent="0.25">
      <c r="B33" s="82" t="s">
        <v>31</v>
      </c>
      <c r="C33" s="79">
        <v>2950</v>
      </c>
      <c r="D33" s="79">
        <v>3900</v>
      </c>
      <c r="E33" s="79">
        <v>3800</v>
      </c>
      <c r="F33" s="79">
        <v>1750</v>
      </c>
      <c r="G33" s="79">
        <f t="shared" si="1"/>
        <v>12400</v>
      </c>
    </row>
    <row r="34" spans="2:7" x14ac:dyDescent="0.25">
      <c r="B34" s="82" t="s">
        <v>32</v>
      </c>
      <c r="C34" s="79">
        <v>2700</v>
      </c>
      <c r="D34" s="79">
        <v>3550</v>
      </c>
      <c r="E34" s="79">
        <v>3550</v>
      </c>
      <c r="F34" s="79">
        <v>1800</v>
      </c>
      <c r="G34" s="79">
        <f t="shared" si="1"/>
        <v>11600</v>
      </c>
    </row>
    <row r="35" spans="2:7" x14ac:dyDescent="0.25">
      <c r="B35" s="82" t="s">
        <v>33</v>
      </c>
      <c r="C35" s="79">
        <v>2850</v>
      </c>
      <c r="D35" s="79">
        <v>3700</v>
      </c>
      <c r="E35" s="79">
        <v>3850</v>
      </c>
      <c r="F35" s="79">
        <v>1750</v>
      </c>
      <c r="G35" s="79">
        <f t="shared" si="1"/>
        <v>12150</v>
      </c>
    </row>
    <row r="39" spans="2:7" ht="19.5" x14ac:dyDescent="0.3">
      <c r="G39" s="83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Annual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adminx</dc:creator>
  <cp:lastModifiedBy>adminx</cp:lastModifiedBy>
  <dcterms:created xsi:type="dcterms:W3CDTF">2024-09-29T13:16:03Z</dcterms:created>
  <dcterms:modified xsi:type="dcterms:W3CDTF">2024-10-13T11:51:20Z</dcterms:modified>
</cp:coreProperties>
</file>