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05" windowWidth="27795" windowHeight="12600"/>
  </bookViews>
  <sheets>
    <sheet name="DATA" sheetId="1" r:id="rId1"/>
    <sheet name="CONTROLER" sheetId="2" r:id="rId2"/>
    <sheet name="Dashboard" sheetId="3" r:id="rId3"/>
  </sheets>
  <calcPr calcId="144525"/>
  <pivotCaches>
    <pivotCache cacheId="5" r:id="rId4"/>
  </pivotCaches>
</workbook>
</file>

<file path=xl/calcChain.xml><?xml version="1.0" encoding="utf-8"?>
<calcChain xmlns="http://schemas.openxmlformats.org/spreadsheetml/2006/main">
  <c r="E23" i="1" l="1"/>
  <c r="E21" i="1"/>
</calcChain>
</file>

<file path=xl/sharedStrings.xml><?xml version="1.0" encoding="utf-8"?>
<sst xmlns="http://schemas.openxmlformats.org/spreadsheetml/2006/main" count="114" uniqueCount="51">
  <si>
    <t>DATA</t>
  </si>
  <si>
    <t>VALOR</t>
  </si>
  <si>
    <t>OPERAÇÃO BANCÁRIA</t>
  </si>
  <si>
    <t xml:space="preserve">Tipo </t>
  </si>
  <si>
    <t xml:space="preserve">CATEGORIA </t>
  </si>
  <si>
    <t xml:space="preserve">DESCRIÇÃO </t>
  </si>
  <si>
    <t xml:space="preserve">STATUS </t>
  </si>
  <si>
    <t>RENDA FIXA</t>
  </si>
  <si>
    <t>SALÁRIO</t>
  </si>
  <si>
    <t>ENTRADA</t>
  </si>
  <si>
    <t>MERCADO</t>
  </si>
  <si>
    <t>SAÍDA</t>
  </si>
  <si>
    <t>ALIMENTAÇÃO</t>
  </si>
  <si>
    <t>TRANSPORTE</t>
  </si>
  <si>
    <t>GASOLINA</t>
  </si>
  <si>
    <t>LAZER</t>
  </si>
  <si>
    <t>VIAJEM</t>
  </si>
  <si>
    <t>VESTUÁRIO</t>
  </si>
  <si>
    <t>COMPRA DE ROUPAS</t>
  </si>
  <si>
    <t>SAÚDE</t>
  </si>
  <si>
    <t>CONSULTA MÉDICA</t>
  </si>
  <si>
    <t>EDUCAÇÃO</t>
  </si>
  <si>
    <t>SERVIÇOS</t>
  </si>
  <si>
    <t>BELEZA</t>
  </si>
  <si>
    <t>SALAO DE BELEZA</t>
  </si>
  <si>
    <t xml:space="preserve">SERVIÇOS </t>
  </si>
  <si>
    <t>MANUTENÇÃO VEÍCULO</t>
  </si>
  <si>
    <t>CONTAS DOMÉSTICAS</t>
  </si>
  <si>
    <t>ENERGIA ELÉTRICA</t>
  </si>
  <si>
    <t>ÁGUA</t>
  </si>
  <si>
    <t>INTERNET</t>
  </si>
  <si>
    <t>PRESENTES</t>
  </si>
  <si>
    <t>SKY</t>
  </si>
  <si>
    <t>PARAMOUNT</t>
  </si>
  <si>
    <t>ESCOLA</t>
  </si>
  <si>
    <t>ANIVERSARIO</t>
  </si>
  <si>
    <t>NETFLIX</t>
  </si>
  <si>
    <t>TRANFERENCIA</t>
  </si>
  <si>
    <t>PIX</t>
  </si>
  <si>
    <t>CARTÃO DE CREDITO</t>
  </si>
  <si>
    <t>BOLETO</t>
  </si>
  <si>
    <t>MANUTENÇÃO CASA</t>
  </si>
  <si>
    <t>RECEBIDO</t>
  </si>
  <si>
    <t>PAGO</t>
  </si>
  <si>
    <t>PENDENTE</t>
  </si>
  <si>
    <t>ALUGUEL</t>
  </si>
  <si>
    <t>Rótulos de Linha</t>
  </si>
  <si>
    <t>Total Geral</t>
  </si>
  <si>
    <t>Soma de VALOR</t>
  </si>
  <si>
    <t>Saídas total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</si>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</sst>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2">
    <dxf>
      <numFmt numFmtId="164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de gastos.xlsx]CONTROLER!Tabela dinâmica1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CONTROLER!$B$4:$B$16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CONTAS DOMÉSTICAS</c:v>
                </c:pt>
                <c:pt idx="3">
                  <c:v>EDUCAÇÃO</c:v>
                </c:pt>
                <c:pt idx="4">
                  <c:v>LAZER</c:v>
                </c:pt>
                <c:pt idx="5">
                  <c:v>PRESENTES</c:v>
                </c:pt>
                <c:pt idx="6">
                  <c:v>RENDA FIXA</c:v>
                </c:pt>
                <c:pt idx="7">
                  <c:v>SAÚDE</c:v>
                </c:pt>
                <c:pt idx="8">
                  <c:v>SERVIÇOS</c:v>
                </c:pt>
                <c:pt idx="9">
                  <c:v>SERVIÇOS </c:v>
                </c:pt>
                <c:pt idx="10">
                  <c:v>TRANSPORTE</c:v>
                </c:pt>
                <c:pt idx="11">
                  <c:v>VESTUÁRIO</c:v>
                </c:pt>
              </c:strCache>
            </c:strRef>
          </c:cat>
          <c:val>
            <c:numRef>
              <c:f>CONTROLER!$C$4:$C$16</c:f>
              <c:numCache>
                <c:formatCode>General</c:formatCode>
                <c:ptCount val="12"/>
                <c:pt idx="0">
                  <c:v>1000</c:v>
                </c:pt>
                <c:pt idx="1">
                  <c:v>150</c:v>
                </c:pt>
                <c:pt idx="2">
                  <c:v>3340</c:v>
                </c:pt>
                <c:pt idx="3">
                  <c:v>1000</c:v>
                </c:pt>
                <c:pt idx="4">
                  <c:v>1000</c:v>
                </c:pt>
                <c:pt idx="5">
                  <c:v>120</c:v>
                </c:pt>
                <c:pt idx="6">
                  <c:v>6000</c:v>
                </c:pt>
                <c:pt idx="7">
                  <c:v>60</c:v>
                </c:pt>
                <c:pt idx="8">
                  <c:v>600</c:v>
                </c:pt>
                <c:pt idx="9">
                  <c:v>1500</c:v>
                </c:pt>
                <c:pt idx="10">
                  <c:v>750</c:v>
                </c:pt>
                <c:pt idx="11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07968"/>
        <c:axId val="157909760"/>
      </c:barChart>
      <c:catAx>
        <c:axId val="1579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09760"/>
        <c:crosses val="autoZero"/>
        <c:auto val="1"/>
        <c:lblAlgn val="ctr"/>
        <c:lblOffset val="100"/>
        <c:noMultiLvlLbl val="0"/>
      </c:catAx>
      <c:valAx>
        <c:axId val="157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114300</xdr:rowOff>
    </xdr:from>
    <xdr:to>
      <xdr:col>14</xdr:col>
      <xdr:colOff>285750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D" refreshedDate="45674.587299189814" createdVersion="4" refreshedVersion="4" minRefreshableVersion="3" recordCount="18">
  <cacheSource type="worksheet">
    <worksheetSource name="Tabela2"/>
  </cacheSource>
  <cacheFields count="7">
    <cacheField name="DATA" numFmtId="14">
      <sharedItems containsSemiMixedTypes="0" containsNonDate="0" containsDate="1" containsString="0" minDate="2025-01-10T00:00:00" maxDate="2025-01-22T00:00:00" count="10"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20T00:00:00"/>
        <d v="2025-01-21T00:00:00"/>
      </sharedItems>
    </cacheField>
    <cacheField name="Tipo " numFmtId="0">
      <sharedItems/>
    </cacheField>
    <cacheField name="CATEGORIA " numFmtId="0">
      <sharedItems count="12">
        <s v="RENDA FIXA"/>
        <s v="ALIMENTAÇÃO"/>
        <s v="TRANSPORTE"/>
        <s v="LAZER"/>
        <s v="VESTUÁRIO"/>
        <s v="SAÚDE"/>
        <s v="EDUCAÇÃO"/>
        <s v="SERVIÇOS"/>
        <s v="BELEZA"/>
        <s v="CONTAS DOMÉSTICAS"/>
        <s v="SERVIÇOS "/>
        <s v="PRESENTE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60" maxValue="6000" count="13">
        <n v="6000"/>
        <n v="1000"/>
        <n v="750"/>
        <n v="500"/>
        <n v="60"/>
        <n v="600"/>
        <n v="150"/>
        <n v="1800"/>
        <n v="1500"/>
        <n v="700"/>
        <n v="100"/>
        <n v="120"/>
        <n v="70"/>
      </sharedItems>
    </cacheField>
    <cacheField name="OPERAÇÃO BANCÁRIA" numFmtId="0">
      <sharedItems/>
    </cacheField>
    <cacheField name="STATUS " numFmtId="0">
      <sharedItems count="3">
        <s v="RECEBI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s v="ENTRADA"/>
    <x v="0"/>
    <s v="SALÁRIO"/>
    <x v="0"/>
    <s v="TRANFERENCIA"/>
    <x v="0"/>
  </r>
  <r>
    <x v="1"/>
    <s v="SAÍDA"/>
    <x v="1"/>
    <s v="MERCADO"/>
    <x v="1"/>
    <s v="PIX"/>
    <x v="1"/>
  </r>
  <r>
    <x v="2"/>
    <s v="SAÍDA"/>
    <x v="2"/>
    <s v="GASOLINA"/>
    <x v="2"/>
    <s v="PIX"/>
    <x v="1"/>
  </r>
  <r>
    <x v="3"/>
    <s v="SAÍDA"/>
    <x v="3"/>
    <s v="VIAJEM"/>
    <x v="1"/>
    <s v="PIX"/>
    <x v="1"/>
  </r>
  <r>
    <x v="3"/>
    <s v="SAÍDA"/>
    <x v="4"/>
    <s v="COMPRA DE ROUPAS"/>
    <x v="3"/>
    <s v="CARTÃO DE CREDITO"/>
    <x v="1"/>
  </r>
  <r>
    <x v="4"/>
    <s v="SAÍDA"/>
    <x v="5"/>
    <s v="CONSULTA MÉDICA"/>
    <x v="4"/>
    <s v="PIX"/>
    <x v="1"/>
  </r>
  <r>
    <x v="4"/>
    <s v="SAÍDA"/>
    <x v="6"/>
    <s v="ESCOLA"/>
    <x v="1"/>
    <s v="BOLETO"/>
    <x v="1"/>
  </r>
  <r>
    <x v="5"/>
    <s v="SAÍDA"/>
    <x v="7"/>
    <s v="MANUTENÇÃO CASA"/>
    <x v="5"/>
    <s v="CARTÃO DE CREDITO"/>
    <x v="1"/>
  </r>
  <r>
    <x v="6"/>
    <s v="SAÍDA"/>
    <x v="8"/>
    <s v="SALAO DE BELEZA"/>
    <x v="6"/>
    <s v="PIX"/>
    <x v="1"/>
  </r>
  <r>
    <x v="7"/>
    <s v="SAÍDA"/>
    <x v="9"/>
    <s v="ALUGUEL"/>
    <x v="7"/>
    <s v="BOLETO"/>
    <x v="1"/>
  </r>
  <r>
    <x v="7"/>
    <s v="SAÍDA"/>
    <x v="10"/>
    <s v="MANUTENÇÃO VEÍCULO"/>
    <x v="8"/>
    <s v="PIX"/>
    <x v="1"/>
  </r>
  <r>
    <x v="8"/>
    <s v="SAÍDA"/>
    <x v="9"/>
    <s v="ENERGIA ELÉTRICA"/>
    <x v="9"/>
    <s v="BOLETO"/>
    <x v="1"/>
  </r>
  <r>
    <x v="8"/>
    <s v="SAÍDA"/>
    <x v="9"/>
    <s v="ÁGUA"/>
    <x v="3"/>
    <s v="BOLETO"/>
    <x v="1"/>
  </r>
  <r>
    <x v="8"/>
    <s v="SAÍDA"/>
    <x v="9"/>
    <s v="INTERNET"/>
    <x v="10"/>
    <s v="BOLETO"/>
    <x v="2"/>
  </r>
  <r>
    <x v="9"/>
    <s v="SAÍDA"/>
    <x v="11"/>
    <s v="ANIVERSARIO"/>
    <x v="11"/>
    <s v="PIX"/>
    <x v="1"/>
  </r>
  <r>
    <x v="9"/>
    <s v="SAÍDA"/>
    <x v="9"/>
    <s v="SKY"/>
    <x v="10"/>
    <s v="BOLETO"/>
    <x v="1"/>
  </r>
  <r>
    <x v="9"/>
    <s v="SAÍDA"/>
    <x v="9"/>
    <s v="NETFLIX"/>
    <x v="12"/>
    <s v="BOLETO"/>
    <x v="1"/>
  </r>
  <r>
    <x v="9"/>
    <s v="SAÍDA"/>
    <x v="9"/>
    <s v="PARAMOUNT"/>
    <x v="12"/>
    <s v="BOLE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B3:C16" firstHeaderRow="1" firstDataRow="1" firstDataCol="1"/>
  <pivotFields count="7"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13">
        <item x="1"/>
        <item x="8"/>
        <item x="9"/>
        <item x="6"/>
        <item x="3"/>
        <item x="11"/>
        <item x="0"/>
        <item x="5"/>
        <item x="7"/>
        <item x="10"/>
        <item x="2"/>
        <item x="4"/>
        <item t="default"/>
      </items>
    </pivotField>
    <pivotField showAll="0"/>
    <pivotField dataField="1" numFmtId="164" showAll="0"/>
    <pivotField showAll="0"/>
    <pivotField showAll="0">
      <items count="4">
        <item x="1"/>
        <item x="2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G19" totalsRowShown="0">
  <autoFilter ref="A1:G19"/>
  <tableColumns count="7">
    <tableColumn id="1" name="DATA" dataDxfId="1"/>
    <tableColumn id="2" name="Tipo "/>
    <tableColumn id="3" name="CATEGORIA "/>
    <tableColumn id="4" name="DESCRIÇÃO "/>
    <tableColumn id="5" name="VALOR" dataDxfId="0"/>
    <tableColumn id="6" name="OPERAÇÃO BANCÁRIA"/>
    <tableColumn id="7" name="STATUS 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3"/>
  <sheetViews>
    <sheetView tabSelected="1" workbookViewId="0">
      <selection activeCell="F21" sqref="F21"/>
    </sheetView>
  </sheetViews>
  <sheetFormatPr defaultRowHeight="15" x14ac:dyDescent="0.25"/>
  <cols>
    <col min="1" max="2" width="18.42578125" customWidth="1"/>
    <col min="3" max="3" width="20.42578125" customWidth="1"/>
    <col min="4" max="4" width="23" customWidth="1"/>
    <col min="5" max="5" width="18.42578125" customWidth="1"/>
    <col min="6" max="6" width="22.7109375" customWidth="1"/>
    <col min="7" max="7" width="18.42578125" customWidth="1"/>
  </cols>
  <sheetData>
    <row r="1" spans="1:7" x14ac:dyDescent="0.25">
      <c r="A1" s="1" t="s">
        <v>0</v>
      </c>
      <c r="B1" t="s">
        <v>3</v>
      </c>
      <c r="C1" t="s">
        <v>4</v>
      </c>
      <c r="D1" t="s">
        <v>5</v>
      </c>
      <c r="E1" s="2" t="s">
        <v>1</v>
      </c>
      <c r="F1" t="s">
        <v>2</v>
      </c>
      <c r="G1" t="s">
        <v>6</v>
      </c>
    </row>
    <row r="2" spans="1:7" x14ac:dyDescent="0.25">
      <c r="A2" s="1">
        <v>45667</v>
      </c>
      <c r="B2" t="s">
        <v>9</v>
      </c>
      <c r="C2" t="s">
        <v>7</v>
      </c>
      <c r="D2" t="s">
        <v>8</v>
      </c>
      <c r="E2" s="2">
        <v>6000</v>
      </c>
      <c r="F2" t="s">
        <v>37</v>
      </c>
      <c r="G2" t="s">
        <v>42</v>
      </c>
    </row>
    <row r="3" spans="1:7" x14ac:dyDescent="0.25">
      <c r="A3" s="1">
        <v>45668</v>
      </c>
      <c r="B3" t="s">
        <v>11</v>
      </c>
      <c r="C3" t="s">
        <v>12</v>
      </c>
      <c r="D3" t="s">
        <v>10</v>
      </c>
      <c r="E3" s="2">
        <v>1000</v>
      </c>
      <c r="F3" t="s">
        <v>38</v>
      </c>
      <c r="G3" t="s">
        <v>43</v>
      </c>
    </row>
    <row r="4" spans="1:7" x14ac:dyDescent="0.25">
      <c r="A4" s="1">
        <v>45669</v>
      </c>
      <c r="B4" t="s">
        <v>11</v>
      </c>
      <c r="C4" t="s">
        <v>13</v>
      </c>
      <c r="D4" t="s">
        <v>14</v>
      </c>
      <c r="E4" s="2">
        <v>750</v>
      </c>
      <c r="F4" t="s">
        <v>38</v>
      </c>
      <c r="G4" t="s">
        <v>43</v>
      </c>
    </row>
    <row r="5" spans="1:7" x14ac:dyDescent="0.25">
      <c r="A5" s="1">
        <v>45670</v>
      </c>
      <c r="B5" t="s">
        <v>11</v>
      </c>
      <c r="C5" t="s">
        <v>15</v>
      </c>
      <c r="D5" t="s">
        <v>16</v>
      </c>
      <c r="E5" s="2">
        <v>1000</v>
      </c>
      <c r="F5" t="s">
        <v>38</v>
      </c>
      <c r="G5" t="s">
        <v>43</v>
      </c>
    </row>
    <row r="6" spans="1:7" x14ac:dyDescent="0.25">
      <c r="A6" s="1">
        <v>45670</v>
      </c>
      <c r="B6" t="s">
        <v>11</v>
      </c>
      <c r="C6" t="s">
        <v>17</v>
      </c>
      <c r="D6" t="s">
        <v>18</v>
      </c>
      <c r="E6" s="2">
        <v>500</v>
      </c>
      <c r="F6" t="s">
        <v>39</v>
      </c>
      <c r="G6" t="s">
        <v>43</v>
      </c>
    </row>
    <row r="7" spans="1:7" x14ac:dyDescent="0.25">
      <c r="A7" s="1">
        <v>45671</v>
      </c>
      <c r="B7" t="s">
        <v>11</v>
      </c>
      <c r="C7" t="s">
        <v>19</v>
      </c>
      <c r="D7" t="s">
        <v>20</v>
      </c>
      <c r="E7" s="2">
        <v>60</v>
      </c>
      <c r="F7" t="s">
        <v>38</v>
      </c>
      <c r="G7" t="s">
        <v>43</v>
      </c>
    </row>
    <row r="8" spans="1:7" x14ac:dyDescent="0.25">
      <c r="A8" s="1">
        <v>45671</v>
      </c>
      <c r="B8" t="s">
        <v>11</v>
      </c>
      <c r="C8" t="s">
        <v>21</v>
      </c>
      <c r="D8" t="s">
        <v>34</v>
      </c>
      <c r="E8" s="2">
        <v>1000</v>
      </c>
      <c r="F8" t="s">
        <v>40</v>
      </c>
      <c r="G8" t="s">
        <v>43</v>
      </c>
    </row>
    <row r="9" spans="1:7" x14ac:dyDescent="0.25">
      <c r="A9" s="1">
        <v>45672</v>
      </c>
      <c r="B9" t="s">
        <v>11</v>
      </c>
      <c r="C9" t="s">
        <v>22</v>
      </c>
      <c r="D9" t="s">
        <v>41</v>
      </c>
      <c r="E9" s="2">
        <v>600</v>
      </c>
      <c r="F9" t="s">
        <v>39</v>
      </c>
      <c r="G9" t="s">
        <v>43</v>
      </c>
    </row>
    <row r="10" spans="1:7" x14ac:dyDescent="0.25">
      <c r="A10" s="1">
        <v>45673</v>
      </c>
      <c r="B10" t="s">
        <v>11</v>
      </c>
      <c r="C10" t="s">
        <v>23</v>
      </c>
      <c r="D10" t="s">
        <v>24</v>
      </c>
      <c r="E10" s="2">
        <v>150</v>
      </c>
      <c r="F10" t="s">
        <v>38</v>
      </c>
      <c r="G10" t="s">
        <v>43</v>
      </c>
    </row>
    <row r="11" spans="1:7" x14ac:dyDescent="0.25">
      <c r="A11" s="1">
        <v>45674</v>
      </c>
      <c r="B11" t="s">
        <v>11</v>
      </c>
      <c r="C11" t="s">
        <v>27</v>
      </c>
      <c r="D11" t="s">
        <v>45</v>
      </c>
      <c r="E11" s="2">
        <v>1800</v>
      </c>
      <c r="F11" t="s">
        <v>40</v>
      </c>
      <c r="G11" t="s">
        <v>43</v>
      </c>
    </row>
    <row r="12" spans="1:7" ht="14.25" customHeight="1" x14ac:dyDescent="0.25">
      <c r="A12" s="1">
        <v>45674</v>
      </c>
      <c r="B12" t="s">
        <v>11</v>
      </c>
      <c r="C12" t="s">
        <v>25</v>
      </c>
      <c r="D12" t="s">
        <v>26</v>
      </c>
      <c r="E12" s="2">
        <v>1500</v>
      </c>
      <c r="F12" t="s">
        <v>38</v>
      </c>
      <c r="G12" t="s">
        <v>43</v>
      </c>
    </row>
    <row r="13" spans="1:7" x14ac:dyDescent="0.25">
      <c r="A13" s="1">
        <v>45677</v>
      </c>
      <c r="B13" t="s">
        <v>11</v>
      </c>
      <c r="C13" t="s">
        <v>27</v>
      </c>
      <c r="D13" t="s">
        <v>28</v>
      </c>
      <c r="E13" s="2">
        <v>700</v>
      </c>
      <c r="F13" t="s">
        <v>40</v>
      </c>
      <c r="G13" t="s">
        <v>43</v>
      </c>
    </row>
    <row r="14" spans="1:7" x14ac:dyDescent="0.25">
      <c r="A14" s="1">
        <v>45677</v>
      </c>
      <c r="B14" t="s">
        <v>11</v>
      </c>
      <c r="C14" t="s">
        <v>27</v>
      </c>
      <c r="D14" t="s">
        <v>29</v>
      </c>
      <c r="E14" s="2">
        <v>500</v>
      </c>
      <c r="F14" t="s">
        <v>40</v>
      </c>
      <c r="G14" t="s">
        <v>43</v>
      </c>
    </row>
    <row r="15" spans="1:7" x14ac:dyDescent="0.25">
      <c r="A15" s="1">
        <v>45677</v>
      </c>
      <c r="B15" t="s">
        <v>11</v>
      </c>
      <c r="C15" t="s">
        <v>27</v>
      </c>
      <c r="D15" t="s">
        <v>30</v>
      </c>
      <c r="E15" s="2">
        <v>100</v>
      </c>
      <c r="F15" t="s">
        <v>40</v>
      </c>
      <c r="G15" t="s">
        <v>44</v>
      </c>
    </row>
    <row r="16" spans="1:7" x14ac:dyDescent="0.25">
      <c r="A16" s="1">
        <v>45678</v>
      </c>
      <c r="B16" t="s">
        <v>11</v>
      </c>
      <c r="C16" t="s">
        <v>31</v>
      </c>
      <c r="D16" t="s">
        <v>35</v>
      </c>
      <c r="E16" s="2">
        <v>120</v>
      </c>
      <c r="F16" t="s">
        <v>38</v>
      </c>
      <c r="G16" t="s">
        <v>43</v>
      </c>
    </row>
    <row r="17" spans="1:7" x14ac:dyDescent="0.25">
      <c r="A17" s="1">
        <v>45678</v>
      </c>
      <c r="B17" t="s">
        <v>11</v>
      </c>
      <c r="C17" t="s">
        <v>27</v>
      </c>
      <c r="D17" t="s">
        <v>32</v>
      </c>
      <c r="E17" s="2">
        <v>100</v>
      </c>
      <c r="F17" t="s">
        <v>40</v>
      </c>
      <c r="G17" t="s">
        <v>43</v>
      </c>
    </row>
    <row r="18" spans="1:7" x14ac:dyDescent="0.25">
      <c r="A18" s="1">
        <v>45678</v>
      </c>
      <c r="B18" t="s">
        <v>11</v>
      </c>
      <c r="C18" t="s">
        <v>27</v>
      </c>
      <c r="D18" t="s">
        <v>36</v>
      </c>
      <c r="E18" s="2">
        <v>70</v>
      </c>
      <c r="F18" t="s">
        <v>40</v>
      </c>
      <c r="G18" t="s">
        <v>43</v>
      </c>
    </row>
    <row r="19" spans="1:7" x14ac:dyDescent="0.25">
      <c r="A19" s="1">
        <v>45678</v>
      </c>
      <c r="B19" t="s">
        <v>11</v>
      </c>
      <c r="C19" t="s">
        <v>27</v>
      </c>
      <c r="D19" t="s">
        <v>33</v>
      </c>
      <c r="E19" s="2">
        <v>70</v>
      </c>
      <c r="F19" t="s">
        <v>40</v>
      </c>
      <c r="G19" t="s">
        <v>43</v>
      </c>
    </row>
    <row r="21" spans="1:7" ht="18.75" x14ac:dyDescent="0.3">
      <c r="D21" s="8" t="s">
        <v>49</v>
      </c>
      <c r="E21" s="2">
        <f>SUM(E3:E20)</f>
        <v>10020</v>
      </c>
    </row>
    <row r="23" spans="1:7" ht="21" x14ac:dyDescent="0.35">
      <c r="D23" s="9" t="s">
        <v>50</v>
      </c>
      <c r="E23" s="10">
        <f>E2-E21</f>
        <v>-4020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H28" sqref="H28"/>
    </sheetView>
  </sheetViews>
  <sheetFormatPr defaultRowHeight="15" x14ac:dyDescent="0.25"/>
  <cols>
    <col min="2" max="2" width="20.42578125" customWidth="1"/>
    <col min="3" max="3" width="15.140625" bestFit="1" customWidth="1"/>
  </cols>
  <sheetData>
    <row r="3" spans="2:3" x14ac:dyDescent="0.25">
      <c r="B3" s="3" t="s">
        <v>46</v>
      </c>
      <c r="C3" t="s">
        <v>48</v>
      </c>
    </row>
    <row r="4" spans="2:3" x14ac:dyDescent="0.25">
      <c r="B4" s="4" t="s">
        <v>12</v>
      </c>
      <c r="C4" s="5">
        <v>1000</v>
      </c>
    </row>
    <row r="5" spans="2:3" x14ac:dyDescent="0.25">
      <c r="B5" s="4" t="s">
        <v>23</v>
      </c>
      <c r="C5" s="5">
        <v>150</v>
      </c>
    </row>
    <row r="6" spans="2:3" x14ac:dyDescent="0.25">
      <c r="B6" s="4" t="s">
        <v>27</v>
      </c>
      <c r="C6" s="5">
        <v>3340</v>
      </c>
    </row>
    <row r="7" spans="2:3" x14ac:dyDescent="0.25">
      <c r="B7" s="4" t="s">
        <v>21</v>
      </c>
      <c r="C7" s="5">
        <v>1000</v>
      </c>
    </row>
    <row r="8" spans="2:3" x14ac:dyDescent="0.25">
      <c r="B8" s="4" t="s">
        <v>15</v>
      </c>
      <c r="C8" s="5">
        <v>1000</v>
      </c>
    </row>
    <row r="9" spans="2:3" x14ac:dyDescent="0.25">
      <c r="B9" s="4" t="s">
        <v>31</v>
      </c>
      <c r="C9" s="5">
        <v>120</v>
      </c>
    </row>
    <row r="10" spans="2:3" x14ac:dyDescent="0.25">
      <c r="B10" s="4" t="s">
        <v>7</v>
      </c>
      <c r="C10" s="5">
        <v>6000</v>
      </c>
    </row>
    <row r="11" spans="2:3" x14ac:dyDescent="0.25">
      <c r="B11" s="4" t="s">
        <v>19</v>
      </c>
      <c r="C11" s="5">
        <v>60</v>
      </c>
    </row>
    <row r="12" spans="2:3" x14ac:dyDescent="0.25">
      <c r="B12" s="4" t="s">
        <v>22</v>
      </c>
      <c r="C12" s="5">
        <v>600</v>
      </c>
    </row>
    <row r="13" spans="2:3" x14ac:dyDescent="0.25">
      <c r="B13" s="4" t="s">
        <v>25</v>
      </c>
      <c r="C13" s="5">
        <v>1500</v>
      </c>
    </row>
    <row r="14" spans="2:3" x14ac:dyDescent="0.25">
      <c r="B14" s="4" t="s">
        <v>13</v>
      </c>
      <c r="C14" s="5">
        <v>750</v>
      </c>
    </row>
    <row r="15" spans="2:3" x14ac:dyDescent="0.25">
      <c r="B15" s="4" t="s">
        <v>17</v>
      </c>
      <c r="C15" s="5">
        <v>500</v>
      </c>
    </row>
    <row r="16" spans="2:3" x14ac:dyDescent="0.25">
      <c r="B16" s="4" t="s">
        <v>47</v>
      </c>
      <c r="C16" s="5">
        <v>16020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B8" sqref="B8"/>
    </sheetView>
  </sheetViews>
  <sheetFormatPr defaultRowHeight="15" x14ac:dyDescent="0.25"/>
  <cols>
    <col min="1" max="1" width="19.85546875" style="6" customWidth="1"/>
    <col min="2" max="21" width="19.85546875" style="7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SSD</cp:lastModifiedBy>
  <dcterms:created xsi:type="dcterms:W3CDTF">2025-01-17T15:43:36Z</dcterms:created>
  <dcterms:modified xsi:type="dcterms:W3CDTF">2025-01-17T18:05:29Z</dcterms:modified>
</cp:coreProperties>
</file>