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55" windowHeight="12345"/>
  </bookViews>
  <sheets>
    <sheet name="Scales" sheetId="1" r:id="rId1"/>
    <sheet name="Drivers" sheetId="2" r:id="rId2"/>
    <sheet name="Descriptors" sheetId="3" r:id="rId3"/>
  </sheets>
  <calcPr calcId="144525"/>
</workbook>
</file>

<file path=xl/sharedStrings.xml><?xml version="1.0" encoding="utf-8"?>
<sst xmlns="http://schemas.openxmlformats.org/spreadsheetml/2006/main" count="37" uniqueCount="22">
  <si>
    <t>iPhone%</t>
  </si>
  <si>
    <t>iPhone</t>
  </si>
  <si>
    <t>Samsung</t>
  </si>
  <si>
    <t>Other</t>
  </si>
  <si>
    <t>PhoneTotal</t>
  </si>
  <si>
    <t>Male</t>
  </si>
  <si>
    <t>Female</t>
  </si>
  <si>
    <t>Hispanic/Latino</t>
  </si>
  <si>
    <t>TV is main source of entertainment</t>
  </si>
  <si>
    <t>Listens to radio every day</t>
  </si>
  <si>
    <t>Reads newspaper most days</t>
  </si>
  <si>
    <t>More likely to buy products advertised on social media</t>
  </si>
  <si>
    <t>Trusts product information from social media more than other sources</t>
  </si>
  <si>
    <t>Career Focus</t>
  </si>
  <si>
    <t>Consumer Privacy</t>
  </si>
  <si>
    <t>Phone Choice by Tech</t>
  </si>
  <si>
    <t>Phone for Social World</t>
  </si>
  <si>
    <t>Phone for Self Expression</t>
  </si>
  <si>
    <t>Phone for Work</t>
  </si>
  <si>
    <t>Cluster</t>
  </si>
  <si>
    <t>Phone for 
Work</t>
  </si>
  <si>
    <t>Ethnicity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</si>
</sst>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%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178" fontId="2" fillId="0" borderId="0" xfId="6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D17" sqref="D17:E17"/>
    </sheetView>
  </sheetViews>
  <sheetFormatPr defaultColWidth="9.14285714285714" defaultRowHeight="14.25"/>
  <cols>
    <col min="1" max="1" width="25.5714285714286" style="8" customWidth="1"/>
    <col min="2" max="7" width="11.8571428571429" style="7" customWidth="1"/>
    <col min="8" max="16384" width="9.14285714285714" style="8"/>
  </cols>
  <sheetData>
    <row r="1" spans="1:7">
      <c r="A1" s="15"/>
      <c r="B1" s="16"/>
      <c r="C1" s="16"/>
      <c r="D1" s="16"/>
      <c r="E1" s="16"/>
      <c r="F1" s="16"/>
      <c r="G1" s="16"/>
    </row>
    <row r="2" spans="1:7">
      <c r="A2" s="1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</row>
    <row r="3" spans="1:7">
      <c r="A3" s="17" t="s">
        <v>0</v>
      </c>
      <c r="B3" s="3">
        <f>B4/B7</f>
        <v>0.478363441438097</v>
      </c>
      <c r="C3" s="3">
        <f>C4/C7</f>
        <v>0.261670769403981</v>
      </c>
      <c r="D3" s="3">
        <f>D4/D7</f>
        <v>0.535468162293882</v>
      </c>
      <c r="E3" s="3">
        <f>E4/E7</f>
        <v>0.527310944321223</v>
      </c>
      <c r="F3" s="3">
        <f>F4/F7</f>
        <v>0.501260522500546</v>
      </c>
      <c r="G3" s="3">
        <f>G4/G7</f>
        <v>0.439273528351719</v>
      </c>
    </row>
    <row r="4" spans="1:7">
      <c r="A4" s="17" t="s">
        <v>1</v>
      </c>
      <c r="B4" s="4">
        <v>0.3453564</v>
      </c>
      <c r="C4" s="4">
        <v>0.1454918</v>
      </c>
      <c r="D4" s="4">
        <v>0.4050905</v>
      </c>
      <c r="E4" s="4">
        <v>0.405329</v>
      </c>
      <c r="F4" s="4">
        <v>0.3660071</v>
      </c>
      <c r="G4" s="4">
        <v>0.2734982</v>
      </c>
    </row>
    <row r="5" spans="1:7">
      <c r="A5" s="17" t="s">
        <v>2</v>
      </c>
      <c r="B5" s="5">
        <v>0.2916785</v>
      </c>
      <c r="C5" s="5">
        <v>0.2395264</v>
      </c>
      <c r="D5" s="5">
        <v>0.2732291</v>
      </c>
      <c r="E5" s="5">
        <v>0.2943076</v>
      </c>
      <c r="F5" s="5">
        <v>0.2831723</v>
      </c>
      <c r="G5" s="5">
        <v>0.2447585</v>
      </c>
    </row>
    <row r="6" spans="1:7">
      <c r="A6" s="17" t="s">
        <v>3</v>
      </c>
      <c r="B6" s="5">
        <v>0.0849191</v>
      </c>
      <c r="C6" s="5">
        <v>0.1709927</v>
      </c>
      <c r="D6" s="5">
        <v>0.0781969</v>
      </c>
      <c r="E6" s="5">
        <v>0.0690351</v>
      </c>
      <c r="F6" s="5">
        <v>0.080994</v>
      </c>
      <c r="G6" s="5">
        <v>0.1043581</v>
      </c>
    </row>
    <row r="7" spans="1:7">
      <c r="A7" s="17" t="s">
        <v>4</v>
      </c>
      <c r="B7" s="18">
        <f>SUM(B4:B6)</f>
        <v>0.721954</v>
      </c>
      <c r="C7" s="18">
        <f>SUM(C4:C6)</f>
        <v>0.5560109</v>
      </c>
      <c r="D7" s="18">
        <f>SUM(D4:D6)</f>
        <v>0.7565165</v>
      </c>
      <c r="E7" s="18">
        <f>SUM(E4:E6)</f>
        <v>0.7686717</v>
      </c>
      <c r="F7" s="18">
        <f>SUM(F4:F6)</f>
        <v>0.7301734</v>
      </c>
      <c r="G7" s="18">
        <f>SUM(G4:G6)</f>
        <v>0.6226148</v>
      </c>
    </row>
    <row r="8" spans="1:7">
      <c r="A8" s="17" t="s">
        <v>5</v>
      </c>
      <c r="B8" s="19">
        <v>0.4964499</v>
      </c>
      <c r="C8" s="19">
        <v>0.4524135</v>
      </c>
      <c r="D8" s="19">
        <v>0.4682613</v>
      </c>
      <c r="E8" s="19">
        <v>0.3916027</v>
      </c>
      <c r="F8" s="19">
        <v>0.3787391</v>
      </c>
      <c r="G8" s="19">
        <v>0.4859835</v>
      </c>
    </row>
    <row r="9" spans="1:7">
      <c r="A9" s="17" t="s">
        <v>6</v>
      </c>
      <c r="B9" s="19">
        <f>1-B8</f>
        <v>0.5035501</v>
      </c>
      <c r="C9" s="19">
        <f>1-C8</f>
        <v>0.5475865</v>
      </c>
      <c r="D9" s="19">
        <f>1-D8</f>
        <v>0.5317387</v>
      </c>
      <c r="E9" s="19">
        <f>1-E8</f>
        <v>0.6083973</v>
      </c>
      <c r="F9" s="19">
        <f>1-F8</f>
        <v>0.6212609</v>
      </c>
      <c r="G9" s="19">
        <f>1-G8</f>
        <v>0.5140165</v>
      </c>
    </row>
    <row r="10" spans="1:7">
      <c r="A10" s="17" t="s">
        <v>7</v>
      </c>
      <c r="B10" s="19">
        <v>0.2763419</v>
      </c>
      <c r="C10" s="19">
        <v>0.2285974</v>
      </c>
      <c r="D10" s="19">
        <v>0.4501687</v>
      </c>
      <c r="E10" s="19">
        <v>0.3758579</v>
      </c>
      <c r="F10" s="19">
        <v>0.2090811</v>
      </c>
      <c r="G10" s="19">
        <v>0.3594817</v>
      </c>
    </row>
    <row r="11" ht="43" customHeight="1" spans="1:7">
      <c r="A11" s="20" t="s">
        <v>8</v>
      </c>
      <c r="B11" s="5">
        <v>3.2007676</v>
      </c>
      <c r="C11" s="5">
        <v>3.3531361</v>
      </c>
      <c r="D11" s="5">
        <v>3.3174194</v>
      </c>
      <c r="E11" s="5">
        <v>3.3483572</v>
      </c>
      <c r="F11" s="5">
        <v>3.2007242</v>
      </c>
      <c r="G11" s="5">
        <v>3.190836</v>
      </c>
    </row>
    <row r="12" ht="43" customHeight="1" spans="1:7">
      <c r="A12" s="20" t="s">
        <v>9</v>
      </c>
      <c r="B12" s="5">
        <v>3.2689225</v>
      </c>
      <c r="C12" s="5">
        <v>2.9522225</v>
      </c>
      <c r="D12" s="5">
        <v>3.3835927</v>
      </c>
      <c r="E12" s="5">
        <v>3.3922559</v>
      </c>
      <c r="F12" s="5">
        <v>3.1904462</v>
      </c>
      <c r="G12" s="5">
        <v>3.1268949</v>
      </c>
    </row>
    <row r="13" ht="43" customHeight="1" spans="1:7">
      <c r="A13" s="20" t="s">
        <v>10</v>
      </c>
      <c r="B13" s="5">
        <v>2.4961286</v>
      </c>
      <c r="C13" s="5">
        <v>2.6766252</v>
      </c>
      <c r="D13" s="5">
        <v>2.6417618</v>
      </c>
      <c r="E13" s="5">
        <v>2.379822</v>
      </c>
      <c r="F13" s="5">
        <v>2.290517</v>
      </c>
      <c r="G13" s="5">
        <v>2.6424198</v>
      </c>
    </row>
    <row r="14" ht="43" customHeight="1" spans="1:7">
      <c r="A14" s="20" t="s">
        <v>11</v>
      </c>
      <c r="B14" s="5">
        <v>2.2594649</v>
      </c>
      <c r="C14" s="5">
        <v>1.7786003</v>
      </c>
      <c r="D14" s="5">
        <v>2.8815363</v>
      </c>
      <c r="E14" s="5">
        <v>2.6647982</v>
      </c>
      <c r="F14" s="5">
        <v>2.0355831</v>
      </c>
      <c r="G14" s="5">
        <v>2.5165309</v>
      </c>
    </row>
    <row r="15" ht="43" customHeight="1" spans="1:7">
      <c r="A15" s="20" t="s">
        <v>12</v>
      </c>
      <c r="B15" s="5">
        <v>2.1764706</v>
      </c>
      <c r="C15" s="5">
        <v>1.7535259</v>
      </c>
      <c r="D15" s="5">
        <v>2.7883008</v>
      </c>
      <c r="E15" s="5">
        <v>2.6226839</v>
      </c>
      <c r="F15" s="5">
        <v>2.0484765</v>
      </c>
      <c r="G15" s="5">
        <v>2.4579529</v>
      </c>
    </row>
    <row r="16" ht="19" customHeight="1" spans="1:7">
      <c r="A16" s="6" t="s">
        <v>13</v>
      </c>
      <c r="B16" s="11">
        <v>0.082788317</v>
      </c>
      <c r="C16" s="13">
        <v>-0.461035699</v>
      </c>
      <c r="D16" s="14">
        <v>0.835295913</v>
      </c>
      <c r="E16" s="14">
        <v>0.578152901</v>
      </c>
      <c r="F16" s="13">
        <v>-0.613050302</v>
      </c>
      <c r="G16" s="14">
        <v>0.382393212</v>
      </c>
    </row>
    <row r="17" ht="19" customHeight="1" spans="1:7">
      <c r="A17" s="6" t="s">
        <v>14</v>
      </c>
      <c r="B17" s="11">
        <v>0.692219818</v>
      </c>
      <c r="C17" s="13">
        <v>-0.515893704</v>
      </c>
      <c r="D17" s="13">
        <v>-0.122029823</v>
      </c>
      <c r="E17" s="14">
        <v>0.798231534</v>
      </c>
      <c r="F17" s="14">
        <v>0.135496934</v>
      </c>
      <c r="G17" s="13">
        <v>-0.660903899</v>
      </c>
    </row>
    <row r="18" ht="19" customHeight="1" spans="1:7">
      <c r="A18" s="6" t="s">
        <v>15</v>
      </c>
      <c r="B18" s="11">
        <v>3.235680191</v>
      </c>
      <c r="C18" s="14">
        <v>1.565880391</v>
      </c>
      <c r="D18" s="14">
        <v>4.096474359</v>
      </c>
      <c r="E18" s="14">
        <v>2.282292558</v>
      </c>
      <c r="F18" s="14">
        <v>1.707021792</v>
      </c>
      <c r="G18" s="14">
        <v>2.542485265</v>
      </c>
    </row>
    <row r="19" ht="19" customHeight="1" spans="1:11">
      <c r="A19" s="6" t="s">
        <v>16</v>
      </c>
      <c r="B19" s="11">
        <v>2.805580558</v>
      </c>
      <c r="C19" s="14">
        <v>1.313786501</v>
      </c>
      <c r="D19" s="14">
        <v>4.505286767</v>
      </c>
      <c r="E19" s="14">
        <v>4.444727891</v>
      </c>
      <c r="F19" s="14">
        <v>3.548715463</v>
      </c>
      <c r="G19" s="14">
        <v>2.917181706</v>
      </c>
      <c r="H19"/>
      <c r="I19"/>
      <c r="J19"/>
      <c r="K19"/>
    </row>
    <row r="20" ht="19" customHeight="1" spans="1:11">
      <c r="A20" s="6" t="s">
        <v>17</v>
      </c>
      <c r="B20" s="11">
        <v>1.548627685</v>
      </c>
      <c r="C20" s="14">
        <v>1.146740438</v>
      </c>
      <c r="D20" s="14">
        <v>3.660547504</v>
      </c>
      <c r="E20" s="14">
        <v>3.630769231</v>
      </c>
      <c r="F20" s="14">
        <v>1.453228144</v>
      </c>
      <c r="G20" s="14">
        <v>3.016292274</v>
      </c>
      <c r="H20"/>
      <c r="I20"/>
      <c r="J20"/>
      <c r="K20"/>
    </row>
    <row r="21" ht="19" customHeight="1" spans="1:11">
      <c r="A21" s="6" t="s">
        <v>18</v>
      </c>
      <c r="B21" s="11">
        <v>3.932934132</v>
      </c>
      <c r="C21" s="14">
        <v>1.501917546</v>
      </c>
      <c r="D21" s="14">
        <v>4.18438805</v>
      </c>
      <c r="E21" s="14">
        <v>3.676698194</v>
      </c>
      <c r="F21" s="14">
        <v>3.201557936</v>
      </c>
      <c r="G21" s="14">
        <v>3.339096073</v>
      </c>
      <c r="H21"/>
      <c r="I21"/>
      <c r="J21"/>
      <c r="K21"/>
    </row>
    <row r="22" ht="15" spans="1:11">
      <c r="A22"/>
      <c r="B22"/>
      <c r="C22"/>
      <c r="D22"/>
      <c r="E22"/>
      <c r="F22"/>
      <c r="G22"/>
      <c r="H22"/>
      <c r="I22"/>
      <c r="J22"/>
      <c r="K22"/>
    </row>
    <row r="23" ht="15" spans="1:11">
      <c r="A23"/>
      <c r="B23"/>
      <c r="C23"/>
      <c r="D23"/>
      <c r="E23"/>
      <c r="F23"/>
      <c r="G23"/>
      <c r="H23"/>
      <c r="I23"/>
      <c r="J23"/>
      <c r="K23"/>
    </row>
    <row r="24" ht="15" spans="1:11">
      <c r="A24"/>
      <c r="B24"/>
      <c r="C24"/>
      <c r="D24"/>
      <c r="E24"/>
      <c r="F24"/>
      <c r="G24"/>
      <c r="H24"/>
      <c r="I24"/>
      <c r="J24"/>
      <c r="K24"/>
    </row>
    <row r="25" ht="15" spans="1:11">
      <c r="A25"/>
      <c r="B25"/>
      <c r="C25"/>
      <c r="D25"/>
      <c r="E25"/>
      <c r="F25"/>
      <c r="G25"/>
      <c r="H25"/>
      <c r="I25"/>
      <c r="J25"/>
      <c r="K25"/>
    </row>
  </sheetData>
  <conditionalFormatting sqref="B3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G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1" sqref="C1:G7"/>
    </sheetView>
  </sheetViews>
  <sheetFormatPr defaultColWidth="9.14285714285714" defaultRowHeight="14.25" outlineLevelRow="6" outlineLevelCol="6"/>
  <cols>
    <col min="1" max="1" width="9.14285714285714" style="8"/>
    <col min="2" max="7" width="15.8571428571429" style="8" customWidth="1"/>
    <col min="8" max="16384" width="9.14285714285714" style="8"/>
  </cols>
  <sheetData>
    <row r="1" s="6" customFormat="1" ht="29.25" spans="1:7">
      <c r="A1" s="9" t="s">
        <v>19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20</v>
      </c>
    </row>
    <row r="2" s="7" customFormat="1" ht="15" spans="1:7">
      <c r="A2" s="10">
        <v>1</v>
      </c>
      <c r="B2" s="11">
        <v>0.082788317</v>
      </c>
      <c r="C2" s="11">
        <v>0.692219818</v>
      </c>
      <c r="D2" s="11">
        <v>3.235680191</v>
      </c>
      <c r="E2" s="11">
        <v>2.805580558</v>
      </c>
      <c r="F2" s="11">
        <v>1.548627685</v>
      </c>
      <c r="G2" s="11">
        <v>3.932934132</v>
      </c>
    </row>
    <row r="3" s="7" customFormat="1" ht="15" spans="1:7">
      <c r="A3" s="12">
        <v>2</v>
      </c>
      <c r="B3" s="13">
        <v>-0.461035699</v>
      </c>
      <c r="C3" s="13">
        <v>-0.515893704</v>
      </c>
      <c r="D3" s="14">
        <v>1.565880391</v>
      </c>
      <c r="E3" s="14">
        <v>1.313786501</v>
      </c>
      <c r="F3" s="14">
        <v>1.146740438</v>
      </c>
      <c r="G3" s="14">
        <v>1.501917546</v>
      </c>
    </row>
    <row r="4" s="7" customFormat="1" ht="15" spans="1:7">
      <c r="A4" s="12">
        <v>3</v>
      </c>
      <c r="B4" s="14">
        <v>0.835295913</v>
      </c>
      <c r="C4" s="13">
        <v>-0.122029823</v>
      </c>
      <c r="D4" s="14">
        <v>4.096474359</v>
      </c>
      <c r="E4" s="14">
        <v>4.505286767</v>
      </c>
      <c r="F4" s="14">
        <v>3.660547504</v>
      </c>
      <c r="G4" s="14">
        <v>4.18438805</v>
      </c>
    </row>
    <row r="5" s="7" customFormat="1" ht="15" spans="1:7">
      <c r="A5" s="12">
        <v>4</v>
      </c>
      <c r="B5" s="14">
        <v>0.578152901</v>
      </c>
      <c r="C5" s="14">
        <v>0.798231534</v>
      </c>
      <c r="D5" s="14">
        <v>2.282292558</v>
      </c>
      <c r="E5" s="14">
        <v>4.444727891</v>
      </c>
      <c r="F5" s="14">
        <v>3.630769231</v>
      </c>
      <c r="G5" s="14">
        <v>3.676698194</v>
      </c>
    </row>
    <row r="6" s="7" customFormat="1" ht="15" spans="1:7">
      <c r="A6" s="12">
        <v>5</v>
      </c>
      <c r="B6" s="13">
        <v>-0.613050302</v>
      </c>
      <c r="C6" s="14">
        <v>0.135496934</v>
      </c>
      <c r="D6" s="14">
        <v>1.707021792</v>
      </c>
      <c r="E6" s="14">
        <v>3.548715463</v>
      </c>
      <c r="F6" s="14">
        <v>1.453228144</v>
      </c>
      <c r="G6" s="14">
        <v>3.201557936</v>
      </c>
    </row>
    <row r="7" s="7" customFormat="1" ht="15" spans="1:7">
      <c r="A7" s="12">
        <v>6</v>
      </c>
      <c r="B7" s="14">
        <v>0.382393212</v>
      </c>
      <c r="C7" s="13">
        <v>-0.660903899</v>
      </c>
      <c r="D7" s="14">
        <v>2.542485265</v>
      </c>
      <c r="E7" s="14">
        <v>2.917181706</v>
      </c>
      <c r="F7" s="14">
        <v>3.016292274</v>
      </c>
      <c r="G7" s="14">
        <v>3.339096073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opLeftCell="F1" workbookViewId="0">
      <selection activeCell="F5" sqref="F5:F6"/>
    </sheetView>
  </sheetViews>
  <sheetFormatPr defaultColWidth="9.14285714285714" defaultRowHeight="15" outlineLevelRow="6"/>
  <cols>
    <col min="2" max="12" width="13" customWidth="1"/>
  </cols>
  <sheetData>
    <row r="1" ht="142.5" spans="1:12">
      <c r="A1" s="1"/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s="3">
        <v>1</v>
      </c>
      <c r="B2" s="4">
        <v>0.3453564</v>
      </c>
      <c r="C2" s="5">
        <v>0.2916785</v>
      </c>
      <c r="D2" s="5">
        <v>0.0849191</v>
      </c>
      <c r="E2" s="5">
        <v>0.4964499</v>
      </c>
      <c r="F2" s="5">
        <f>1-E2</f>
        <v>0.5035501</v>
      </c>
      <c r="G2" s="5">
        <v>0.2763419</v>
      </c>
      <c r="H2" s="5">
        <v>3.2007676</v>
      </c>
      <c r="I2" s="5">
        <v>3.2689225</v>
      </c>
      <c r="J2" s="5">
        <v>2.4961286</v>
      </c>
      <c r="K2" s="5">
        <v>2.2594649</v>
      </c>
      <c r="L2" s="5">
        <v>2.1764706</v>
      </c>
    </row>
    <row r="3" spans="1:12">
      <c r="A3" s="3">
        <v>2</v>
      </c>
      <c r="B3" s="4">
        <v>0.1454918</v>
      </c>
      <c r="C3" s="5">
        <v>0.2395264</v>
      </c>
      <c r="D3" s="5">
        <v>0.1709927</v>
      </c>
      <c r="E3" s="5">
        <v>0.4524135</v>
      </c>
      <c r="F3" s="5">
        <f>1-E3</f>
        <v>0.5475865</v>
      </c>
      <c r="G3" s="5">
        <v>0.2285974</v>
      </c>
      <c r="H3" s="5">
        <v>3.3531361</v>
      </c>
      <c r="I3" s="5">
        <v>2.9522225</v>
      </c>
      <c r="J3" s="5">
        <v>2.6766252</v>
      </c>
      <c r="K3" s="5">
        <v>1.7786003</v>
      </c>
      <c r="L3" s="5">
        <v>1.7535259</v>
      </c>
    </row>
    <row r="4" spans="1:12">
      <c r="A4" s="3">
        <v>3</v>
      </c>
      <c r="B4" s="4">
        <v>0.4050905</v>
      </c>
      <c r="C4" s="5">
        <v>0.2732291</v>
      </c>
      <c r="D4" s="5">
        <v>0.0781969</v>
      </c>
      <c r="E4" s="5">
        <v>0.4682613</v>
      </c>
      <c r="F4" s="5">
        <f>1-E4</f>
        <v>0.5317387</v>
      </c>
      <c r="G4" s="5">
        <v>0.4501687</v>
      </c>
      <c r="H4" s="5">
        <v>3.3174194</v>
      </c>
      <c r="I4" s="5">
        <v>3.3835927</v>
      </c>
      <c r="J4" s="5">
        <v>2.6417618</v>
      </c>
      <c r="K4" s="5">
        <v>2.8815363</v>
      </c>
      <c r="L4" s="5">
        <v>2.7883008</v>
      </c>
    </row>
    <row r="5" spans="1:12">
      <c r="A5" s="3">
        <v>4</v>
      </c>
      <c r="B5" s="4">
        <v>0.405329</v>
      </c>
      <c r="C5" s="5">
        <v>0.2943076</v>
      </c>
      <c r="D5" s="5">
        <v>0.0690351</v>
      </c>
      <c r="E5" s="5">
        <v>0.3916027</v>
      </c>
      <c r="F5" s="5">
        <f>1-E5</f>
        <v>0.6083973</v>
      </c>
      <c r="G5" s="5">
        <v>0.3758579</v>
      </c>
      <c r="H5" s="5">
        <v>3.3483572</v>
      </c>
      <c r="I5" s="5">
        <v>3.3922559</v>
      </c>
      <c r="J5" s="5">
        <v>2.379822</v>
      </c>
      <c r="K5" s="5">
        <v>2.6647982</v>
      </c>
      <c r="L5" s="5">
        <v>2.6226839</v>
      </c>
    </row>
    <row r="6" spans="1:12">
      <c r="A6" s="3">
        <v>5</v>
      </c>
      <c r="B6" s="4">
        <v>0.3660071</v>
      </c>
      <c r="C6" s="5">
        <v>0.2831723</v>
      </c>
      <c r="D6" s="5">
        <v>0.080994</v>
      </c>
      <c r="E6" s="5">
        <v>0.3787391</v>
      </c>
      <c r="F6" s="5">
        <f>1-E6</f>
        <v>0.6212609</v>
      </c>
      <c r="G6" s="5">
        <v>0.2090811</v>
      </c>
      <c r="H6" s="5">
        <v>3.2007242</v>
      </c>
      <c r="I6" s="5">
        <v>3.1904462</v>
      </c>
      <c r="J6" s="5">
        <v>2.290517</v>
      </c>
      <c r="K6" s="5">
        <v>2.0355831</v>
      </c>
      <c r="L6" s="5">
        <v>2.0484765</v>
      </c>
    </row>
    <row r="7" spans="1:12">
      <c r="A7" s="3">
        <v>6</v>
      </c>
      <c r="B7" s="4">
        <v>0.2734982</v>
      </c>
      <c r="C7" s="5">
        <v>0.2447585</v>
      </c>
      <c r="D7" s="5">
        <v>0.1043581</v>
      </c>
      <c r="E7" s="5">
        <v>0.4859835</v>
      </c>
      <c r="F7" s="5">
        <f>1-E7</f>
        <v>0.5140165</v>
      </c>
      <c r="G7" s="5">
        <v>0.3594817</v>
      </c>
      <c r="H7" s="5">
        <v>3.190836</v>
      </c>
      <c r="I7" s="5">
        <v>3.1268949</v>
      </c>
      <c r="J7" s="5">
        <v>2.6424198</v>
      </c>
      <c r="K7" s="5">
        <v>2.5165309</v>
      </c>
      <c r="L7" s="5">
        <v>2.4579529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Scales</vt:lpstr>
      <vt:lpstr>Drivers</vt:lpstr>
      <vt:lpstr>Descriptors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Laurie</cp:lastModifiedBy>
  <dcterms:created xsi:type="dcterms:W3CDTF">2022-04-27T01:17:09Z</dcterms:created>
  <dcterms:modified xsi:type="dcterms:W3CDTF">2022-04-27T05:27:47Z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E2A4D8E680A94AE2B889DB37036C0158</vt:lpwstr>
  </property>
  <property fmtid="{D5CDD505-2E9C-101B-9397-08002B2CF9AE}" pid="3" name="KSOProductBuildVer">
    <vt:lpwstr>1033-11.2.0.10451</vt:lpwstr>
  </property>
</Properties>
</file>