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Moose\Desktop\My Projects\"/>
    </mc:Choice>
  </mc:AlternateContent>
  <xr:revisionPtr revIDLastSave="0" documentId="13_ncr:1_{FC25787E-EEED-44BF-A19A-E30AE6647FD4}" xr6:coauthVersionLast="47" xr6:coauthVersionMax="47" xr10:uidLastSave="{00000000-0000-0000-0000-000000000000}"/>
  <bookViews>
    <workbookView xWindow="-108" yWindow="-108" windowWidth="23256" windowHeight="12456" xr2:uid="{77B48AC9-C149-4A74-8C04-0F7FEA161E51}"/>
  </bookViews>
  <sheets>
    <sheet name="Dashboard" sheetId="3" r:id="rId1"/>
    <sheet name="Pivot Tables" sheetId="2" r:id="rId2"/>
    <sheet name="Datasheet" sheetId="1" r:id="rId3"/>
  </sheets>
  <definedNames>
    <definedName name="Slicer_Department">#N/A</definedName>
    <definedName name="Slicer_Months__Hire_Dat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 i="1" l="1"/>
  <c r="G20" i="1"/>
  <c r="G30" i="1"/>
  <c r="G14" i="1"/>
  <c r="G11" i="1"/>
  <c r="G34" i="1"/>
  <c r="G17" i="1"/>
  <c r="G22" i="1"/>
  <c r="G18" i="1"/>
  <c r="G27" i="1"/>
  <c r="G10" i="1"/>
  <c r="G6" i="1"/>
  <c r="G4" i="1"/>
  <c r="G2" i="1"/>
  <c r="G33" i="1"/>
  <c r="G9" i="1"/>
  <c r="G7" i="1"/>
  <c r="G5" i="1"/>
  <c r="G3" i="1"/>
  <c r="G35" i="1"/>
  <c r="G32" i="1"/>
  <c r="G16" i="1"/>
  <c r="G21" i="1"/>
  <c r="G8" i="1"/>
  <c r="G19" i="1"/>
  <c r="G25" i="1"/>
  <c r="G29" i="1"/>
  <c r="G15" i="1"/>
  <c r="G12" i="1"/>
  <c r="G24" i="1"/>
  <c r="G37" i="1"/>
  <c r="G31" i="1"/>
  <c r="G23" i="1"/>
  <c r="G28" i="1"/>
  <c r="G39" i="1"/>
  <c r="G41" i="1"/>
  <c r="G38" i="1"/>
  <c r="G40" i="1"/>
  <c r="G36" i="1"/>
  <c r="G13" i="1"/>
</calcChain>
</file>

<file path=xl/sharedStrings.xml><?xml version="1.0" encoding="utf-8"?>
<sst xmlns="http://schemas.openxmlformats.org/spreadsheetml/2006/main" count="225" uniqueCount="157">
  <si>
    <t>Employee ID</t>
  </si>
  <si>
    <t>Full Name</t>
  </si>
  <si>
    <t>Department</t>
  </si>
  <si>
    <t>Designation</t>
  </si>
  <si>
    <t>Hire Date</t>
  </si>
  <si>
    <t>Annual Salary (USD)</t>
  </si>
  <si>
    <t>S1001</t>
  </si>
  <si>
    <t>John Smith</t>
  </si>
  <si>
    <t>Human Resources</t>
  </si>
  <si>
    <t>HR Manager</t>
  </si>
  <si>
    <t>S1002</t>
  </si>
  <si>
    <t>Jane Doe</t>
  </si>
  <si>
    <t>Marketing</t>
  </si>
  <si>
    <t>Marketing Specialist</t>
  </si>
  <si>
    <t>S1003</t>
  </si>
  <si>
    <t>Michael Johnson</t>
  </si>
  <si>
    <t>Finance</t>
  </si>
  <si>
    <t>Financial Analyst</t>
  </si>
  <si>
    <t>S1004</t>
  </si>
  <si>
    <t>Emily Brown</t>
  </si>
  <si>
    <t>Sales</t>
  </si>
  <si>
    <t>Sales Representative</t>
  </si>
  <si>
    <t>S1005</t>
  </si>
  <si>
    <t>David Wilson</t>
  </si>
  <si>
    <t>Information Technology</t>
  </si>
  <si>
    <t>IT Specialist</t>
  </si>
  <si>
    <t>S1006</t>
  </si>
  <si>
    <t>Lisa Taylor</t>
  </si>
  <si>
    <t>Operations</t>
  </si>
  <si>
    <t>Operations Manager</t>
  </si>
  <si>
    <t>S1007</t>
  </si>
  <si>
    <t>Daniel Martinez</t>
  </si>
  <si>
    <t>Customer Service</t>
  </si>
  <si>
    <t>Customer Service Representative</t>
  </si>
  <si>
    <t>S1008</t>
  </si>
  <si>
    <t>Sarah Anderson</t>
  </si>
  <si>
    <t>Research and Development</t>
  </si>
  <si>
    <t>R&amp;D Engineer</t>
  </si>
  <si>
    <t>S1009</t>
  </si>
  <si>
    <t>Christopher Thomas</t>
  </si>
  <si>
    <t>Production</t>
  </si>
  <si>
    <t>Production Supervisor</t>
  </si>
  <si>
    <t>S1010</t>
  </si>
  <si>
    <t>Kimberly Garcia</t>
  </si>
  <si>
    <t>Quality Assurance</t>
  </si>
  <si>
    <t>QA Analyst</t>
  </si>
  <si>
    <t>S1011</t>
  </si>
  <si>
    <t>William Hernandez</t>
  </si>
  <si>
    <t>HR Coordinator</t>
  </si>
  <si>
    <t>S1012</t>
  </si>
  <si>
    <t>Melissa Lopez</t>
  </si>
  <si>
    <t>Marketing Manager</t>
  </si>
  <si>
    <t>S1013</t>
  </si>
  <si>
    <t>Richard Perez</t>
  </si>
  <si>
    <t>Finance Manager</t>
  </si>
  <si>
    <t>S1014</t>
  </si>
  <si>
    <t>Jessica Gonzalez</t>
  </si>
  <si>
    <t>Sales Manager</t>
  </si>
  <si>
    <t>S1015</t>
  </si>
  <si>
    <t>Matthew Wilson</t>
  </si>
  <si>
    <t>IT Manager</t>
  </si>
  <si>
    <t>S1016</t>
  </si>
  <si>
    <t>Amanda Martinez</t>
  </si>
  <si>
    <t>Operations Coordinator</t>
  </si>
  <si>
    <t>S1017</t>
  </si>
  <si>
    <t>James Johnson</t>
  </si>
  <si>
    <t>Customer Service Manager</t>
  </si>
  <si>
    <t>S1018</t>
  </si>
  <si>
    <t>Laura Brown</t>
  </si>
  <si>
    <t>R&amp;D Manager</t>
  </si>
  <si>
    <t>S1019</t>
  </si>
  <si>
    <t>Daniel Smith</t>
  </si>
  <si>
    <t>Production Manager</t>
  </si>
  <si>
    <t>S1020</t>
  </si>
  <si>
    <t>Jennifer Davis</t>
  </si>
  <si>
    <t>QA Manager</t>
  </si>
  <si>
    <t>S1021</t>
  </si>
  <si>
    <t>Michael Garcia</t>
  </si>
  <si>
    <t>HR Assistant</t>
  </si>
  <si>
    <t>S1022</t>
  </si>
  <si>
    <t>Amy Hernandez</t>
  </si>
  <si>
    <t>Marketing Coordinator</t>
  </si>
  <si>
    <t>S1023</t>
  </si>
  <si>
    <t>Christopher Rodriguez</t>
  </si>
  <si>
    <t>Senior Financial Analyst</t>
  </si>
  <si>
    <t>S1024</t>
  </si>
  <si>
    <t>Jessica Martinez</t>
  </si>
  <si>
    <t>Senior Sales Representative</t>
  </si>
  <si>
    <t>S1025</t>
  </si>
  <si>
    <t>Senior IT Specialist</t>
  </si>
  <si>
    <t>S1026</t>
  </si>
  <si>
    <t>Sarah Smith</t>
  </si>
  <si>
    <t>Assistant Operations Manager</t>
  </si>
  <si>
    <t>S1027</t>
  </si>
  <si>
    <t>Matthew Johnson</t>
  </si>
  <si>
    <t>Senior Customer Service Representative</t>
  </si>
  <si>
    <t>S1028</t>
  </si>
  <si>
    <t>Emily Davis</t>
  </si>
  <si>
    <t>R&amp;D Technician</t>
  </si>
  <si>
    <t>S1029</t>
  </si>
  <si>
    <t>Daniel Wilson</t>
  </si>
  <si>
    <t>Senior Production Supervisor</t>
  </si>
  <si>
    <t>S1030</t>
  </si>
  <si>
    <t>Jennifer Martinez</t>
  </si>
  <si>
    <t>Senior QA Analyst</t>
  </si>
  <si>
    <t>S1031</t>
  </si>
  <si>
    <t>Michael Smith</t>
  </si>
  <si>
    <t>HR Generalist</t>
  </si>
  <si>
    <t>S1032</t>
  </si>
  <si>
    <t>Jessica Johnson</t>
  </si>
  <si>
    <t>Marketing Assistant</t>
  </si>
  <si>
    <t>S1033</t>
  </si>
  <si>
    <t>David Brown</t>
  </si>
  <si>
    <t>Junior Financial Analyst</t>
  </si>
  <si>
    <t>S1034</t>
  </si>
  <si>
    <t>Sarah Garcia</t>
  </si>
  <si>
    <t>Sales Coordinator</t>
  </si>
  <si>
    <t>S1035</t>
  </si>
  <si>
    <t>Matthew Hernandez</t>
  </si>
  <si>
    <t>Junior IT Specialist</t>
  </si>
  <si>
    <t>S1036</t>
  </si>
  <si>
    <t>Emily Rodriguez</t>
  </si>
  <si>
    <t>Operations Assistant</t>
  </si>
  <si>
    <t>S1037</t>
  </si>
  <si>
    <t>Daniel Davis</t>
  </si>
  <si>
    <t>Customer Service Associate</t>
  </si>
  <si>
    <t>S1038</t>
  </si>
  <si>
    <t>Jennifer Smith</t>
  </si>
  <si>
    <t>R&amp;D Assistant</t>
  </si>
  <si>
    <t>S1039</t>
  </si>
  <si>
    <t>Production Assistant</t>
  </si>
  <si>
    <t>S1040</t>
  </si>
  <si>
    <t>QA Assistant</t>
  </si>
  <si>
    <t>Row Labels</t>
  </si>
  <si>
    <t>Grand Total</t>
  </si>
  <si>
    <t>Sum of Annual Salary (USD)</t>
  </si>
  <si>
    <t>Apr</t>
  </si>
  <si>
    <t>Jun</t>
  </si>
  <si>
    <t>Jul</t>
  </si>
  <si>
    <t>Count of Employee ID</t>
  </si>
  <si>
    <t>Tenure</t>
  </si>
  <si>
    <t>Average Tenure By Department</t>
  </si>
  <si>
    <t>Sep</t>
  </si>
  <si>
    <t>Oct</t>
  </si>
  <si>
    <t>Mar</t>
  </si>
  <si>
    <t>May</t>
  </si>
  <si>
    <t>Jan</t>
  </si>
  <si>
    <t>Feb</t>
  </si>
  <si>
    <t>Aug</t>
  </si>
  <si>
    <t>Nov</t>
  </si>
  <si>
    <t>Dec</t>
  </si>
  <si>
    <t>Average of Annual Salary (USD)</t>
  </si>
  <si>
    <t>Average of Tenure</t>
  </si>
  <si>
    <t>Average Salary Per Department</t>
  </si>
  <si>
    <t>Employee Name</t>
  </si>
  <si>
    <t>Highest Paid Employees</t>
  </si>
  <si>
    <t>Hire Date By Number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</si>
</sst>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k"/>
  </numFmts>
  <fonts count="4" x14ac:knownFonts="1">
    <font>
      <sz val="11"/>
      <color theme="1"/>
      <name val="Calibri"/>
      <family val="2"/>
      <scheme val="minor"/>
    </font>
    <font>
      <sz val="11"/>
      <color theme="1"/>
      <name val="Calibri"/>
      <family val="2"/>
      <scheme val="minor"/>
    </font>
    <font>
      <b/>
      <sz val="12"/>
      <color rgb="FFFFFFFF"/>
      <name val="Calibri"/>
      <family val="2"/>
    </font>
    <font>
      <sz val="11"/>
      <color rgb="FF000000"/>
      <name val="Calibri"/>
      <family val="2"/>
    </font>
  </fonts>
  <fills count="4">
    <fill>
      <patternFill patternType="none"/>
    </fill>
    <fill>
      <patternFill patternType="gray125"/>
    </fill>
    <fill>
      <patternFill patternType="solid">
        <fgColor rgb="FF272760"/>
        <bgColor indexed="64"/>
      </patternFill>
    </fill>
    <fill>
      <patternFill patternType="solid">
        <fgColor theme="5"/>
        <bgColor indexed="64"/>
      </patternFill>
    </fill>
  </fills>
  <borders count="2">
    <border>
      <left/>
      <right/>
      <top/>
      <bottom/>
      <diagonal/>
    </border>
    <border>
      <left style="thin">
        <color rgb="FFD9D9D9"/>
      </left>
      <right style="thin">
        <color rgb="FFD9D9D9"/>
      </right>
      <top style="thin">
        <color rgb="FFD9D9D9"/>
      </top>
      <bottom style="thin">
        <color rgb="FFD9D9D9"/>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2" fillId="2" borderId="1" xfId="0" applyFont="1" applyFill="1" applyBorder="1" applyAlignment="1">
      <alignment horizontal="center" vertical="center"/>
    </xf>
    <xf numFmtId="0" fontId="3" fillId="0" borderId="1" xfId="0" applyFont="1" applyBorder="1" applyAlignment="1">
      <alignment vertical="center"/>
    </xf>
    <xf numFmtId="14" fontId="3" fillId="0" borderId="1" xfId="0" applyNumberFormat="1" applyFont="1" applyBorder="1" applyAlignment="1">
      <alignment vertical="center"/>
    </xf>
    <xf numFmtId="49" fontId="2" fillId="2" borderId="1" xfId="0" applyNumberFormat="1" applyFont="1" applyFill="1" applyBorder="1" applyAlignment="1">
      <alignment horizontal="center" vertical="center"/>
    </xf>
    <xf numFmtId="14" fontId="2" fillId="2" borderId="1" xfId="0" applyNumberFormat="1" applyFont="1" applyFill="1" applyBorder="1" applyAlignment="1">
      <alignment horizontal="center" vertical="center"/>
    </xf>
    <xf numFmtId="14" fontId="0" fillId="0" borderId="0" xfId="0" applyNumberFormat="1"/>
    <xf numFmtId="44" fontId="2" fillId="2" borderId="1" xfId="1" applyFont="1" applyFill="1" applyBorder="1" applyAlignment="1">
      <alignment horizontal="center" vertical="center"/>
    </xf>
    <xf numFmtId="44" fontId="3" fillId="0" borderId="1" xfId="1" applyFont="1" applyBorder="1" applyAlignment="1">
      <alignment vertical="center"/>
    </xf>
    <xf numFmtId="44" fontId="0" fillId="0" borderId="0" xfId="1" applyFont="1"/>
    <xf numFmtId="0" fontId="0" fillId="0" borderId="0" xfId="0" pivotButton="1"/>
    <xf numFmtId="0" fontId="0" fillId="0" borderId="0" xfId="0" applyAlignment="1">
      <alignment horizontal="left"/>
    </xf>
    <xf numFmtId="12" fontId="0" fillId="0" borderId="0" xfId="0" applyNumberFormat="1"/>
    <xf numFmtId="0" fontId="2" fillId="2" borderId="1" xfId="1" applyNumberFormat="1" applyFont="1" applyFill="1" applyBorder="1" applyAlignment="1">
      <alignment horizontal="center" vertical="center"/>
    </xf>
    <xf numFmtId="0" fontId="0" fillId="3" borderId="0" xfId="0" applyFill="1"/>
    <xf numFmtId="164" fontId="0" fillId="0" borderId="0" xfId="1" applyNumberFormat="1" applyFont="1"/>
    <xf numFmtId="164" fontId="0" fillId="0" borderId="0" xfId="0" applyNumberFormat="1"/>
    <xf numFmtId="0" fontId="0" fillId="0" borderId="0" xfId="0" applyNumberFormat="1"/>
  </cellXfs>
  <cellStyles count="2">
    <cellStyle name="Currency" xfId="1" builtinId="4"/>
    <cellStyle name="Normal" xfId="0" builtinId="0"/>
  </cellStyles>
  <dxfs count="12">
    <dxf>
      <numFmt numFmtId="164" formatCode="&quot;$&quot;#,\k"/>
    </dxf>
    <dxf>
      <numFmt numFmtId="164" formatCode="&quot;$&quot;#,\k"/>
    </dxf>
    <dxf>
      <numFmt numFmtId="164" formatCode="&quot;$&quot;#,\k"/>
    </dxf>
    <dxf>
      <numFmt numFmtId="164" formatCode="&quot;$&quot;#,\k"/>
    </dxf>
    <dxf>
      <numFmt numFmtId="164" formatCode="&quot;$&quot;#,\k"/>
    </dxf>
    <dxf>
      <numFmt numFmtId="164" formatCode="&quot;$&quot;#,\k"/>
    </dxf>
    <dxf>
      <numFmt numFmtId="164" formatCode="&quot;$&quot;#,\k"/>
    </dxf>
    <dxf>
      <numFmt numFmtId="164" formatCode="&quot;$&quot;#,\k"/>
    </dxf>
    <dxf>
      <numFmt numFmtId="164" formatCode="&quot;$&quot;#,\k"/>
    </dxf>
    <dxf>
      <numFmt numFmtId="164" formatCode="&quot;$&quot;#,\k"/>
    </dxf>
    <dxf>
      <numFmt numFmtId="164" formatCode="&quot;$&quot;#,\k"/>
    </dxf>
    <dxf>
      <numFmt numFmtId="164" formatCode="&quot;$&quot;#,\k"/>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 Tables!PivotTable8</c:name>
    <c:fmtId val="7"/>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baseline="0"/>
              <a:t>Employee Count By Hire Date</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Tables'!$E$2</c:f>
              <c:strCache>
                <c:ptCount val="1"/>
                <c:pt idx="0">
                  <c:v>Total</c:v>
                </c:pt>
              </c:strCache>
            </c:strRef>
          </c:tx>
          <c:spPr>
            <a:solidFill>
              <a:schemeClr val="accent1"/>
            </a:solidFill>
            <a:ln>
              <a:noFill/>
            </a:ln>
            <a:effectLst/>
          </c:spPr>
          <c:invertIfNegative val="0"/>
          <c:cat>
            <c:strRef>
              <c:f>'Pivot Tables'!$D$3:$D$15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Tables'!$E$3:$E$15</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extLst>
            <c:ext xmlns:c16="http://schemas.microsoft.com/office/drawing/2014/chart" uri="{C3380CC4-5D6E-409C-BE32-E72D297353CC}">
              <c16:uniqueId val="{00000000-FE87-4DD2-A0DE-3ED4635B113A}"/>
            </c:ext>
          </c:extLst>
        </c:ser>
        <c:dLbls>
          <c:showLegendKey val="0"/>
          <c:showVal val="0"/>
          <c:showCatName val="0"/>
          <c:showSerName val="0"/>
          <c:showPercent val="0"/>
          <c:showBubbleSize val="0"/>
        </c:dLbls>
        <c:gapWidth val="150"/>
        <c:overlap val="100"/>
        <c:axId val="390789039"/>
        <c:axId val="390789999"/>
      </c:barChart>
      <c:catAx>
        <c:axId val="39078903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i="0" baseline="0"/>
                  <a:t>Hire Month</a:t>
                </a:r>
              </a:p>
            </c:rich>
          </c:tx>
          <c:layout>
            <c:manualLayout>
              <c:xMode val="edge"/>
              <c:yMode val="edge"/>
              <c:x val="0.42868493908467309"/>
              <c:y val="0.8882873829847708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89999"/>
        <c:crosses val="autoZero"/>
        <c:auto val="1"/>
        <c:lblAlgn val="ctr"/>
        <c:lblOffset val="100"/>
        <c:noMultiLvlLbl val="0"/>
      </c:catAx>
      <c:valAx>
        <c:axId val="390789999"/>
        <c:scaling>
          <c:orientation val="minMax"/>
        </c:scaling>
        <c:delete val="0"/>
        <c:axPos val="l"/>
        <c:majorGridlines>
          <c:spPr>
            <a:ln w="9525" cap="flat" cmpd="sng" algn="ctr">
              <a:solidFill>
                <a:sysClr val="windowText" lastClr="000000"/>
              </a:solidFill>
              <a:round/>
            </a:ln>
            <a:effectLst/>
          </c:spPr>
        </c:majorGridlines>
        <c:title>
          <c:tx>
            <c:rich>
              <a:bodyPr rot="-5400000" spcFirstLastPara="1" vertOverflow="ellipsis" vert="horz" wrap="square" anchor="ctr" anchorCtr="1"/>
              <a:lstStyle/>
              <a:p>
                <a:pPr>
                  <a:defRPr sz="1000" b="1" i="0" u="none" strike="noStrike" kern="1200" cap="none" baseline="0">
                    <a:solidFill>
                      <a:schemeClr val="tx1">
                        <a:lumMod val="65000"/>
                        <a:lumOff val="35000"/>
                      </a:schemeClr>
                    </a:solidFill>
                    <a:latin typeface="+mn-lt"/>
                    <a:ea typeface="+mn-ea"/>
                    <a:cs typeface="+mn-cs"/>
                  </a:defRPr>
                </a:pPr>
                <a:r>
                  <a:rPr lang="en-US" b="1" i="0" cap="none" baseline="0"/>
                  <a:t>Employee Count</a:t>
                </a:r>
              </a:p>
            </c:rich>
          </c:tx>
          <c:layout>
            <c:manualLayout>
              <c:xMode val="edge"/>
              <c:yMode val="edge"/>
              <c:x val="2.1142649623487223E-2"/>
              <c:y val="0.31319574206680295"/>
            </c:manualLayout>
          </c:layout>
          <c:overlay val="0"/>
          <c:spPr>
            <a:noFill/>
            <a:ln>
              <a:noFill/>
            </a:ln>
            <a:effectLst/>
          </c:spPr>
          <c:txPr>
            <a:bodyPr rot="-5400000" spcFirstLastPara="1" vertOverflow="ellipsis" vert="horz" wrap="square" anchor="ctr" anchorCtr="1"/>
            <a:lstStyle/>
            <a:p>
              <a:pPr>
                <a:defRPr sz="1000" b="1" i="0" u="none" strike="noStrike" kern="1200" cap="non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8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 Tables!PivotTable5</c:name>
    <c:fmtId val="7"/>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baseline="0"/>
              <a:t>Average Tenure By Department</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Tables'!$D$19:$D$29</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'Pivot Tables'!$E$19:$E$29</c:f>
              <c:numCache>
                <c:formatCode>General</c:formatCode>
                <c:ptCount val="10"/>
                <c:pt idx="0">
                  <c:v>1.75</c:v>
                </c:pt>
                <c:pt idx="1">
                  <c:v>1</c:v>
                </c:pt>
                <c:pt idx="2">
                  <c:v>1</c:v>
                </c:pt>
                <c:pt idx="3">
                  <c:v>1</c:v>
                </c:pt>
                <c:pt idx="4">
                  <c:v>1.5</c:v>
                </c:pt>
                <c:pt idx="5">
                  <c:v>1</c:v>
                </c:pt>
                <c:pt idx="6">
                  <c:v>1</c:v>
                </c:pt>
                <c:pt idx="7">
                  <c:v>2</c:v>
                </c:pt>
                <c:pt idx="8">
                  <c:v>1.25</c:v>
                </c:pt>
                <c:pt idx="9">
                  <c:v>1.5</c:v>
                </c:pt>
              </c:numCache>
            </c:numRef>
          </c:val>
          <c:smooth val="0"/>
          <c:extLst>
            <c:ext xmlns:c16="http://schemas.microsoft.com/office/drawing/2014/chart" uri="{C3380CC4-5D6E-409C-BE32-E72D297353CC}">
              <c16:uniqueId val="{00000000-7F3F-4B0E-8EEE-C5CE94C7F97D}"/>
            </c:ext>
          </c:extLst>
        </c:ser>
        <c:dLbls>
          <c:showLegendKey val="0"/>
          <c:showVal val="0"/>
          <c:showCatName val="0"/>
          <c:showSerName val="0"/>
          <c:showPercent val="0"/>
          <c:showBubbleSize val="0"/>
        </c:dLbls>
        <c:marker val="1"/>
        <c:smooth val="0"/>
        <c:axId val="315263839"/>
        <c:axId val="315282559"/>
      </c:lineChart>
      <c:catAx>
        <c:axId val="31526383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i="0" baseline="0"/>
                  <a:t>Department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15282559"/>
        <c:crosses val="autoZero"/>
        <c:auto val="1"/>
        <c:lblAlgn val="ctr"/>
        <c:lblOffset val="100"/>
        <c:noMultiLvlLbl val="0"/>
      </c:catAx>
      <c:valAx>
        <c:axId val="315282559"/>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i="0" baseline="0"/>
                  <a:t>Avergae Tenure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26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 Tables!PivotTable9</c:name>
    <c:fmtId val="15"/>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baseline="0"/>
              <a:t>Average Salary Per Department</a:t>
            </a:r>
          </a:p>
        </c:rich>
      </c:tx>
      <c:layout>
        <c:manualLayout>
          <c:xMode val="edge"/>
          <c:yMode val="edge"/>
          <c:x val="0.23441197842081113"/>
          <c:y val="3.2385743715471753E-2"/>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Tables'!$A$3:$A$13</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'Pivot Tables'!$B$3:$B$13</c:f>
              <c:numCache>
                <c:formatCode>"$"#,\k</c:formatCode>
                <c:ptCount val="10"/>
                <c:pt idx="0">
                  <c:v>50750</c:v>
                </c:pt>
                <c:pt idx="1">
                  <c:v>58250</c:v>
                </c:pt>
                <c:pt idx="2">
                  <c:v>50000</c:v>
                </c:pt>
                <c:pt idx="3">
                  <c:v>63250</c:v>
                </c:pt>
                <c:pt idx="4">
                  <c:v>51250</c:v>
                </c:pt>
                <c:pt idx="5">
                  <c:v>52500</c:v>
                </c:pt>
                <c:pt idx="6">
                  <c:v>56000</c:v>
                </c:pt>
                <c:pt idx="7">
                  <c:v>58750</c:v>
                </c:pt>
                <c:pt idx="8">
                  <c:v>54500</c:v>
                </c:pt>
                <c:pt idx="9">
                  <c:v>56250</c:v>
                </c:pt>
              </c:numCache>
            </c:numRef>
          </c:val>
          <c:extLst>
            <c:ext xmlns:c16="http://schemas.microsoft.com/office/drawing/2014/chart" uri="{C3380CC4-5D6E-409C-BE32-E72D297353CC}">
              <c16:uniqueId val="{00000000-38DB-4C64-B782-43657E526DFC}"/>
            </c:ext>
          </c:extLst>
        </c:ser>
        <c:dLbls>
          <c:showLegendKey val="0"/>
          <c:showVal val="0"/>
          <c:showCatName val="0"/>
          <c:showSerName val="0"/>
          <c:showPercent val="0"/>
          <c:showBubbleSize val="0"/>
        </c:dLbls>
        <c:gapWidth val="182"/>
        <c:axId val="1126759967"/>
        <c:axId val="1126737407"/>
      </c:barChart>
      <c:catAx>
        <c:axId val="112675996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i="0" baseline="0"/>
                  <a:t>Departments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6737407"/>
        <c:crosses val="autoZero"/>
        <c:auto val="1"/>
        <c:lblAlgn val="ctr"/>
        <c:lblOffset val="100"/>
        <c:noMultiLvlLbl val="0"/>
      </c:catAx>
      <c:valAx>
        <c:axId val="1126737407"/>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i="0" baseline="0"/>
                  <a:t>Avg Salary</a:t>
                </a:r>
              </a:p>
            </c:rich>
          </c:tx>
          <c:layout>
            <c:manualLayout>
              <c:xMode val="edge"/>
              <c:yMode val="edge"/>
              <c:x val="0.49976706320933145"/>
              <c:y val="0.8880145426196751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75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 Tables!PivotTable6</c:name>
    <c:fmtId val="11"/>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baseline="0"/>
              <a:t>Highest Paid Employees</a:t>
            </a:r>
          </a:p>
        </c:rich>
      </c:tx>
      <c:layout>
        <c:manualLayout>
          <c:xMode val="edge"/>
          <c:yMode val="edge"/>
          <c:x val="0.33358160762702399"/>
          <c:y val="2.7777777777777776E-2"/>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Tables'!$B$18</c:f>
              <c:strCache>
                <c:ptCount val="1"/>
                <c:pt idx="0">
                  <c:v>Total</c:v>
                </c:pt>
              </c:strCache>
            </c:strRef>
          </c:tx>
          <c:spPr>
            <a:solidFill>
              <a:schemeClr val="accent1"/>
            </a:solidFill>
            <a:ln>
              <a:noFill/>
            </a:ln>
            <a:effectLst/>
          </c:spPr>
          <c:invertIfNegative val="0"/>
          <c:cat>
            <c:strRef>
              <c:f>'Pivot Tables'!$A$19:$A$29</c:f>
              <c:strCache>
                <c:ptCount val="10"/>
                <c:pt idx="0">
                  <c:v>David Wilson</c:v>
                </c:pt>
                <c:pt idx="1">
                  <c:v>Jessica Martinez</c:v>
                </c:pt>
                <c:pt idx="2">
                  <c:v>Michael Johnson</c:v>
                </c:pt>
                <c:pt idx="3">
                  <c:v>Matthew Wilson</c:v>
                </c:pt>
                <c:pt idx="4">
                  <c:v>Jennifer Davis</c:v>
                </c:pt>
                <c:pt idx="5">
                  <c:v>Daniel Smith</c:v>
                </c:pt>
                <c:pt idx="6">
                  <c:v>Jessica Gonzalez</c:v>
                </c:pt>
                <c:pt idx="7">
                  <c:v>Richard Perez</c:v>
                </c:pt>
                <c:pt idx="8">
                  <c:v>Laura Brown</c:v>
                </c:pt>
                <c:pt idx="9">
                  <c:v>James Johnson</c:v>
                </c:pt>
              </c:strCache>
            </c:strRef>
          </c:cat>
          <c:val>
            <c:numRef>
              <c:f>'Pivot Tables'!$B$19:$B$29</c:f>
              <c:numCache>
                <c:formatCode>"$"#,\k</c:formatCode>
                <c:ptCount val="10"/>
                <c:pt idx="0">
                  <c:v>130000</c:v>
                </c:pt>
                <c:pt idx="1">
                  <c:v>97000</c:v>
                </c:pt>
                <c:pt idx="2">
                  <c:v>95000</c:v>
                </c:pt>
                <c:pt idx="3">
                  <c:v>75000</c:v>
                </c:pt>
                <c:pt idx="4">
                  <c:v>75000</c:v>
                </c:pt>
                <c:pt idx="5">
                  <c:v>72000</c:v>
                </c:pt>
                <c:pt idx="6">
                  <c:v>72000</c:v>
                </c:pt>
                <c:pt idx="7">
                  <c:v>70000</c:v>
                </c:pt>
                <c:pt idx="8">
                  <c:v>70000</c:v>
                </c:pt>
                <c:pt idx="9">
                  <c:v>68000</c:v>
                </c:pt>
              </c:numCache>
            </c:numRef>
          </c:val>
          <c:extLst>
            <c:ext xmlns:c16="http://schemas.microsoft.com/office/drawing/2014/chart" uri="{C3380CC4-5D6E-409C-BE32-E72D297353CC}">
              <c16:uniqueId val="{00000000-C6D9-4FEF-B892-30C6B7F172D4}"/>
            </c:ext>
          </c:extLst>
        </c:ser>
        <c:dLbls>
          <c:showLegendKey val="0"/>
          <c:showVal val="0"/>
          <c:showCatName val="0"/>
          <c:showSerName val="0"/>
          <c:showPercent val="0"/>
          <c:showBubbleSize val="0"/>
        </c:dLbls>
        <c:gapWidth val="150"/>
        <c:overlap val="100"/>
        <c:axId val="1878284303"/>
        <c:axId val="1878257423"/>
      </c:barChart>
      <c:catAx>
        <c:axId val="187828430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i="0" baseline="0"/>
                  <a:t>Employee Names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257423"/>
        <c:crosses val="autoZero"/>
        <c:auto val="1"/>
        <c:lblAlgn val="ctr"/>
        <c:lblOffset val="100"/>
        <c:noMultiLvlLbl val="0"/>
      </c:catAx>
      <c:valAx>
        <c:axId val="1878257423"/>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i="0" baseline="0"/>
                  <a:t>Annual Salary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28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30480</xdr:rowOff>
    </xdr:from>
    <xdr:to>
      <xdr:col>3</xdr:col>
      <xdr:colOff>596747</xdr:colOff>
      <xdr:row>32</xdr:row>
      <xdr:rowOff>175260</xdr:rowOff>
    </xdr:to>
    <xdr:sp macro="" textlink="">
      <xdr:nvSpPr>
        <xdr:cNvPr id="3" name="Rectangle 2">
          <a:extLst>
            <a:ext uri="{FF2B5EF4-FFF2-40B4-BE49-F238E27FC236}">
              <a16:creationId xmlns:a16="http://schemas.microsoft.com/office/drawing/2014/main" id="{564FF950-0F49-EE6A-1F86-4645D65BA8DF}"/>
            </a:ext>
          </a:extLst>
        </xdr:cNvPr>
        <xdr:cNvSpPr/>
      </xdr:nvSpPr>
      <xdr:spPr>
        <a:xfrm>
          <a:off x="15240" y="30480"/>
          <a:ext cx="2399290" cy="602044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1400">
              <a:solidFill>
                <a:schemeClr val="tx1"/>
              </a:solidFill>
            </a:rPr>
            <a:t>DASHBOARD</a:t>
          </a:r>
        </a:p>
      </xdr:txBody>
    </xdr:sp>
    <xdr:clientData/>
  </xdr:twoCellAnchor>
  <xdr:twoCellAnchor>
    <xdr:from>
      <xdr:col>4</xdr:col>
      <xdr:colOff>25980</xdr:colOff>
      <xdr:row>0</xdr:row>
      <xdr:rowOff>18362</xdr:rowOff>
    </xdr:from>
    <xdr:to>
      <xdr:col>18</xdr:col>
      <xdr:colOff>18360</xdr:colOff>
      <xdr:row>2</xdr:row>
      <xdr:rowOff>132662</xdr:rowOff>
    </xdr:to>
    <xdr:sp macro="" textlink="">
      <xdr:nvSpPr>
        <xdr:cNvPr id="4" name="Rectangle 3">
          <a:extLst>
            <a:ext uri="{FF2B5EF4-FFF2-40B4-BE49-F238E27FC236}">
              <a16:creationId xmlns:a16="http://schemas.microsoft.com/office/drawing/2014/main" id="{D542C956-F3D6-223E-AB9B-B8E65BAE356A}"/>
            </a:ext>
          </a:extLst>
        </xdr:cNvPr>
        <xdr:cNvSpPr/>
      </xdr:nvSpPr>
      <xdr:spPr>
        <a:xfrm>
          <a:off x="2449691" y="18362"/>
          <a:ext cx="8475368" cy="48152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2400">
              <a:solidFill>
                <a:schemeClr val="tx1"/>
              </a:solidFill>
            </a:rPr>
            <a:t>EMPLOYEE INSIGHTS </a:t>
          </a:r>
        </a:p>
        <a:p>
          <a:pPr algn="ctr"/>
          <a:endParaRPr lang="en-US" sz="2400">
            <a:solidFill>
              <a:schemeClr val="tx1"/>
            </a:solidFill>
          </a:endParaRPr>
        </a:p>
      </xdr:txBody>
    </xdr:sp>
    <xdr:clientData/>
  </xdr:twoCellAnchor>
  <xdr:twoCellAnchor editAs="oneCell">
    <xdr:from>
      <xdr:col>0</xdr:col>
      <xdr:colOff>30388</xdr:colOff>
      <xdr:row>2</xdr:row>
      <xdr:rowOff>164794</xdr:rowOff>
    </xdr:from>
    <xdr:to>
      <xdr:col>3</xdr:col>
      <xdr:colOff>569205</xdr:colOff>
      <xdr:row>16</xdr:row>
      <xdr:rowOff>61167</xdr:rowOff>
    </xdr:to>
    <mc:AlternateContent xmlns:mc="http://schemas.openxmlformats.org/markup-compatibility/2006" xmlns:a14="http://schemas.microsoft.com/office/drawing/2010/main">
      <mc:Choice Requires="a14">
        <xdr:graphicFrame macro="">
          <xdr:nvGraphicFramePr>
            <xdr:cNvPr id="11" name="Department">
              <a:extLst>
                <a:ext uri="{FF2B5EF4-FFF2-40B4-BE49-F238E27FC236}">
                  <a16:creationId xmlns:a16="http://schemas.microsoft.com/office/drawing/2014/main" id="{A13D0AA5-CBAD-7489-AC96-8258C56A2FE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0388" y="532023"/>
              <a:ext cx="23566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36722</xdr:colOff>
      <xdr:row>2</xdr:row>
      <xdr:rowOff>156073</xdr:rowOff>
    </xdr:from>
    <xdr:to>
      <xdr:col>17</xdr:col>
      <xdr:colOff>605927</xdr:colOff>
      <xdr:row>17</xdr:row>
      <xdr:rowOff>156072</xdr:rowOff>
    </xdr:to>
    <xdr:graphicFrame macro="">
      <xdr:nvGraphicFramePr>
        <xdr:cNvPr id="12" name="Chart 11">
          <a:extLst>
            <a:ext uri="{FF2B5EF4-FFF2-40B4-BE49-F238E27FC236}">
              <a16:creationId xmlns:a16="http://schemas.microsoft.com/office/drawing/2014/main" id="{4752EAAB-7314-40D5-807F-E85A029A5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45903</xdr:colOff>
      <xdr:row>17</xdr:row>
      <xdr:rowOff>183613</xdr:rowOff>
    </xdr:from>
    <xdr:to>
      <xdr:col>18</xdr:col>
      <xdr:colOff>9180</xdr:colOff>
      <xdr:row>32</xdr:row>
      <xdr:rowOff>183613</xdr:rowOff>
    </xdr:to>
    <xdr:graphicFrame macro="">
      <xdr:nvGraphicFramePr>
        <xdr:cNvPr id="14" name="Chart 13">
          <a:extLst>
            <a:ext uri="{FF2B5EF4-FFF2-40B4-BE49-F238E27FC236}">
              <a16:creationId xmlns:a16="http://schemas.microsoft.com/office/drawing/2014/main" id="{290FC7DB-3B4A-48EE-B8E0-D5BB6D298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48749</xdr:colOff>
      <xdr:row>17</xdr:row>
      <xdr:rowOff>155613</xdr:rowOff>
    </xdr:from>
    <xdr:to>
      <xdr:col>3</xdr:col>
      <xdr:colOff>587566</xdr:colOff>
      <xdr:row>31</xdr:row>
      <xdr:rowOff>51986</xdr:rowOff>
    </xdr:to>
    <mc:AlternateContent xmlns:mc="http://schemas.openxmlformats.org/markup-compatibility/2006" xmlns:a14="http://schemas.microsoft.com/office/drawing/2010/main">
      <mc:Choice Requires="a14">
        <xdr:graphicFrame macro="">
          <xdr:nvGraphicFramePr>
            <xdr:cNvPr id="15" name="Months (Hire Date)">
              <a:extLst>
                <a:ext uri="{FF2B5EF4-FFF2-40B4-BE49-F238E27FC236}">
                  <a16:creationId xmlns:a16="http://schemas.microsoft.com/office/drawing/2014/main" id="{4615D6B8-6D58-DFFB-DADA-86608D257D5D}"/>
                </a:ext>
              </a:extLst>
            </xdr:cNvPr>
            <xdr:cNvGraphicFramePr/>
          </xdr:nvGraphicFramePr>
          <xdr:xfrm>
            <a:off x="0" y="0"/>
            <a:ext cx="0" cy="0"/>
          </xdr:xfrm>
          <a:graphic>
            <a:graphicData uri="http://schemas.microsoft.com/office/drawing/2010/slicer">
              <sle:slicer xmlns:sle="http://schemas.microsoft.com/office/drawing/2010/slicer" name="Months (Hire Date)"/>
            </a:graphicData>
          </a:graphic>
        </xdr:graphicFrame>
      </mc:Choice>
      <mc:Fallback xmlns="">
        <xdr:sp macro="" textlink="">
          <xdr:nvSpPr>
            <xdr:cNvPr id="0" name=""/>
            <xdr:cNvSpPr>
              <a:spLocks noTextEdit="1"/>
            </xdr:cNvSpPr>
          </xdr:nvSpPr>
          <xdr:spPr>
            <a:xfrm>
              <a:off x="48749" y="3277059"/>
              <a:ext cx="23566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2</xdr:row>
      <xdr:rowOff>156073</xdr:rowOff>
    </xdr:from>
    <xdr:to>
      <xdr:col>11</xdr:col>
      <xdr:colOff>0</xdr:colOff>
      <xdr:row>17</xdr:row>
      <xdr:rowOff>146891</xdr:rowOff>
    </xdr:to>
    <xdr:graphicFrame macro="">
      <xdr:nvGraphicFramePr>
        <xdr:cNvPr id="2" name="Chart 1">
          <a:extLst>
            <a:ext uri="{FF2B5EF4-FFF2-40B4-BE49-F238E27FC236}">
              <a16:creationId xmlns:a16="http://schemas.microsoft.com/office/drawing/2014/main" id="{5FB24E87-6FF7-4305-9CC8-0864E3E55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18</xdr:row>
      <xdr:rowOff>0</xdr:rowOff>
    </xdr:from>
    <xdr:to>
      <xdr:col>11</xdr:col>
      <xdr:colOff>9181</xdr:colOff>
      <xdr:row>32</xdr:row>
      <xdr:rowOff>172597</xdr:rowOff>
    </xdr:to>
    <xdr:graphicFrame macro="">
      <xdr:nvGraphicFramePr>
        <xdr:cNvPr id="5" name="Chart 4">
          <a:extLst>
            <a:ext uri="{FF2B5EF4-FFF2-40B4-BE49-F238E27FC236}">
              <a16:creationId xmlns:a16="http://schemas.microsoft.com/office/drawing/2014/main" id="{54CD209D-743F-4B2E-96A7-5A7365DF0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ose" refreshedDate="45788.831133564818" createdVersion="8" refreshedVersion="8" minRefreshableVersion="3" recordCount="40" xr:uid="{CC8BDA98-A5DE-4A1B-8B2A-21EE9C6EE789}">
  <cacheSource type="worksheet">
    <worksheetSource ref="A1:G41" sheet="Datasheet"/>
  </cacheSource>
  <cacheFields count="9">
    <cacheField name="Employee ID" numFmtId="0">
      <sharedItems/>
    </cacheField>
    <cacheField name="Full Name" numFmtId="0">
      <sharedItems count="37">
        <s v="John Smith"/>
        <s v="Jane Doe"/>
        <s v="Michael Johnson"/>
        <s v="Emily Brown"/>
        <s v="David Wilson"/>
        <s v="Lisa Taylor"/>
        <s v="Daniel Martinez"/>
        <s v="Sarah Anderson"/>
        <s v="Christopher Thomas"/>
        <s v="Kimberly Garcia"/>
        <s v="William Hernandez"/>
        <s v="Melissa Lopez"/>
        <s v="Richard Perez"/>
        <s v="Jessica Gonzalez"/>
        <s v="Matthew Wilson"/>
        <s v="Amanda Martinez"/>
        <s v="James Johnson"/>
        <s v="Laura Brown"/>
        <s v="Daniel Smith"/>
        <s v="Jennifer Davis"/>
        <s v="Michael Garcia"/>
        <s v="Amy Hernandez"/>
        <s v="Christopher Rodriguez"/>
        <s v="Jessica Martinez"/>
        <s v="Sarah Smith"/>
        <s v="Matthew Johnson"/>
        <s v="Emily Davis"/>
        <s v="Daniel Wilson"/>
        <s v="Jennifer Martinez"/>
        <s v="Michael Smith"/>
        <s v="Jessica Johnson"/>
        <s v="David Brown"/>
        <s v="Sarah Garcia"/>
        <s v="Matthew Hernandez"/>
        <s v="Emily Rodriguez"/>
        <s v="Daniel Davis"/>
        <s v="Jennifer Smith"/>
      </sharedItems>
    </cacheField>
    <cacheField name="Department" numFmtId="0">
      <sharedItems count="10">
        <s v="Human Resources"/>
        <s v="Marketing"/>
        <s v="Finance"/>
        <s v="Sales"/>
        <s v="Information Technology"/>
        <s v="Operations"/>
        <s v="Customer Service"/>
        <s v="Research and Development"/>
        <s v="Production"/>
        <s v="Quality Assurance"/>
      </sharedItems>
    </cacheField>
    <cacheField name="Designation" numFmtId="0">
      <sharedItems/>
    </cacheField>
    <cacheField name="Hire Date" numFmtId="14">
      <sharedItems containsSemiMixedTypes="0" containsNonDate="0" containsDate="1" containsString="0" minDate="2023-01-17T00:00:00" maxDate="2023-12-04T00:00:00" count="40">
        <d v="2023-05-15T00:00:00"/>
        <d v="2023-08-20T00:00:00"/>
        <d v="2023-10-10T00:00:00"/>
        <d v="2023-03-25T00:00:00"/>
        <d v="2023-09-12T00:00:00"/>
        <d v="2023-06-30T00:00:00"/>
        <d v="2023-11-05T00:00:00"/>
        <d v="2023-04-18T00:00:00"/>
        <d v="2023-07-22T00:00:00"/>
        <d v="2023-02-14T00:00:00"/>
        <d v="2023-09-01T00:00:00"/>
        <d v="2023-06-10T00:00:00"/>
        <d v="2023-11-18T00:00:00"/>
        <d v="2023-05-03T00:00:00"/>
        <d v="2023-08-08T00:00:00"/>
        <d v="2023-10-29T00:00:00"/>
        <d v="2023-03-12T00:00:00"/>
        <d v="2023-06-25T00:00:00"/>
        <d v="2023-09-30T00:00:00"/>
        <d v="2023-01-17T00:00:00"/>
        <d v="2023-07-05T00:00:00"/>
        <d v="2023-04-28T00:00:00"/>
        <d v="2023-11-12T00:00:00"/>
        <d v="2023-05-25T00:00:00"/>
        <d v="2023-08-30T00:00:00"/>
        <d v="2023-10-15T00:00:00"/>
        <d v="2023-03-28T00:00:00"/>
        <d v="2023-06-01T00:00:00"/>
        <d v="2023-09-08T00:00:00"/>
        <d v="2023-02-22T00:00:00"/>
        <d v="2023-07-17T00:00:00"/>
        <d v="2023-04-10T00:00:00"/>
        <d v="2023-11-26T00:00:00"/>
        <d v="2023-06-17T00:00:00"/>
        <d v="2023-09-20T00:00:00"/>
        <d v="2023-12-03T00:00:00"/>
        <d v="2023-04-06T00:00:00"/>
        <d v="2023-07-30T00:00:00"/>
        <d v="2023-10-25T00:00:00"/>
        <d v="2023-03-20T00:00:00"/>
      </sharedItems>
      <fieldGroup par="8"/>
    </cacheField>
    <cacheField name="Annual Salary (USD)" numFmtId="44">
      <sharedItems containsSemiMixedTypes="0" containsString="0" containsNumber="1" containsInteger="1" minValue="40000" maxValue="75000"/>
    </cacheField>
    <cacheField name="Tenure" numFmtId="0">
      <sharedItems containsSemiMixedTypes="0" containsString="0" containsNumber="1" containsInteger="1" minValue="1" maxValue="2"/>
    </cacheField>
    <cacheField name="Days (Hire Date)" numFmtId="0" databaseField="0">
      <fieldGroup base="4">
        <rangePr groupBy="days" startDate="2023-01-17T00:00:00" endDate="2023-12-04T00:00:00"/>
        <groupItems count="368">
          <s v="&lt;1/17/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4/2023"/>
        </groupItems>
      </fieldGroup>
    </cacheField>
    <cacheField name="Months (Hire Date)" numFmtId="0" databaseField="0">
      <fieldGroup base="4">
        <rangePr groupBy="months" startDate="2023-01-17T00:00:00" endDate="2023-12-04T00:00:00"/>
        <groupItems count="14">
          <s v="&lt;1/17/2023"/>
          <s v="Jan"/>
          <s v="Feb"/>
          <s v="Mar"/>
          <s v="Apr"/>
          <s v="May"/>
          <s v="Jun"/>
          <s v="Jul"/>
          <s v="Aug"/>
          <s v="Sep"/>
          <s v="Oct"/>
          <s v="Nov"/>
          <s v="Dec"/>
          <s v="&gt;12/4/2023"/>
        </groupItems>
      </fieldGroup>
    </cacheField>
  </cacheFields>
  <extLst>
    <ext xmlns:x14="http://schemas.microsoft.com/office/spreadsheetml/2009/9/main" uri="{725AE2AE-9491-48be-B2B4-4EB974FC3084}">
      <x14:pivotCacheDefinition pivotCacheId="147408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S1001"/>
    <x v="0"/>
    <x v="0"/>
    <s v="HR Manager"/>
    <x v="0"/>
    <n v="60000"/>
    <n v="1"/>
  </r>
  <r>
    <s v="S1002"/>
    <x v="1"/>
    <x v="1"/>
    <s v="Marketing Specialist"/>
    <x v="1"/>
    <n v="50000"/>
    <n v="1"/>
  </r>
  <r>
    <s v="S1003"/>
    <x v="2"/>
    <x v="2"/>
    <s v="Financial Analyst"/>
    <x v="2"/>
    <n v="55000"/>
    <n v="1"/>
  </r>
  <r>
    <s v="S1004"/>
    <x v="3"/>
    <x v="3"/>
    <s v="Sales Representative"/>
    <x v="3"/>
    <n v="48000"/>
    <n v="2"/>
  </r>
  <r>
    <s v="S1005"/>
    <x v="4"/>
    <x v="4"/>
    <s v="IT Specialist"/>
    <x v="4"/>
    <n v="60000"/>
    <n v="1"/>
  </r>
  <r>
    <s v="S1006"/>
    <x v="5"/>
    <x v="5"/>
    <s v="Operations Manager"/>
    <x v="5"/>
    <n v="65000"/>
    <n v="1"/>
  </r>
  <r>
    <s v="S1007"/>
    <x v="6"/>
    <x v="6"/>
    <s v="Customer Service Representative"/>
    <x v="6"/>
    <n v="45000"/>
    <n v="1"/>
  </r>
  <r>
    <s v="S1008"/>
    <x v="7"/>
    <x v="7"/>
    <s v="R&amp;D Engineer"/>
    <x v="7"/>
    <n v="58000"/>
    <n v="2"/>
  </r>
  <r>
    <s v="S1009"/>
    <x v="8"/>
    <x v="8"/>
    <s v="Production Supervisor"/>
    <x v="8"/>
    <n v="52000"/>
    <n v="1"/>
  </r>
  <r>
    <s v="S1010"/>
    <x v="9"/>
    <x v="9"/>
    <s v="QA Analyst"/>
    <x v="9"/>
    <n v="56000"/>
    <n v="2"/>
  </r>
  <r>
    <s v="S1011"/>
    <x v="10"/>
    <x v="0"/>
    <s v="HR Coordinator"/>
    <x v="10"/>
    <n v="48000"/>
    <n v="1"/>
  </r>
  <r>
    <s v="S1012"/>
    <x v="11"/>
    <x v="1"/>
    <s v="Marketing Manager"/>
    <x v="11"/>
    <n v="65000"/>
    <n v="1"/>
  </r>
  <r>
    <s v="S1013"/>
    <x v="12"/>
    <x v="2"/>
    <s v="Finance Manager"/>
    <x v="12"/>
    <n v="70000"/>
    <n v="1"/>
  </r>
  <r>
    <s v="S1014"/>
    <x v="13"/>
    <x v="3"/>
    <s v="Sales Manager"/>
    <x v="13"/>
    <n v="72000"/>
    <n v="2"/>
  </r>
  <r>
    <s v="S1015"/>
    <x v="14"/>
    <x v="4"/>
    <s v="IT Manager"/>
    <x v="14"/>
    <n v="75000"/>
    <n v="1"/>
  </r>
  <r>
    <s v="S1016"/>
    <x v="15"/>
    <x v="5"/>
    <s v="Operations Coordinator"/>
    <x v="15"/>
    <n v="48000"/>
    <n v="1"/>
  </r>
  <r>
    <s v="S1017"/>
    <x v="16"/>
    <x v="6"/>
    <s v="Customer Service Manager"/>
    <x v="16"/>
    <n v="68000"/>
    <n v="2"/>
  </r>
  <r>
    <s v="S1018"/>
    <x v="17"/>
    <x v="7"/>
    <s v="R&amp;D Manager"/>
    <x v="17"/>
    <n v="70000"/>
    <n v="1"/>
  </r>
  <r>
    <s v="S1019"/>
    <x v="18"/>
    <x v="8"/>
    <s v="Production Manager"/>
    <x v="18"/>
    <n v="72000"/>
    <n v="1"/>
  </r>
  <r>
    <s v="S1020"/>
    <x v="19"/>
    <x v="9"/>
    <s v="QA Manager"/>
    <x v="19"/>
    <n v="75000"/>
    <n v="2"/>
  </r>
  <r>
    <s v="S1021"/>
    <x v="20"/>
    <x v="0"/>
    <s v="HR Assistant"/>
    <x v="20"/>
    <n v="42000"/>
    <n v="1"/>
  </r>
  <r>
    <s v="S1022"/>
    <x v="21"/>
    <x v="1"/>
    <s v="Marketing Coordinator"/>
    <x v="21"/>
    <n v="48000"/>
    <n v="2"/>
  </r>
  <r>
    <s v="S1023"/>
    <x v="22"/>
    <x v="2"/>
    <s v="Senior Financial Analyst"/>
    <x v="22"/>
    <n v="60000"/>
    <n v="1"/>
  </r>
  <r>
    <s v="S1024"/>
    <x v="23"/>
    <x v="3"/>
    <s v="Senior Sales Representative"/>
    <x v="23"/>
    <n v="55000"/>
    <n v="1"/>
  </r>
  <r>
    <s v="S1025"/>
    <x v="4"/>
    <x v="4"/>
    <s v="Senior IT Specialist"/>
    <x v="24"/>
    <n v="70000"/>
    <n v="1"/>
  </r>
  <r>
    <s v="S1026"/>
    <x v="24"/>
    <x v="5"/>
    <s v="Assistant Operations Manager"/>
    <x v="25"/>
    <n v="55000"/>
    <n v="1"/>
  </r>
  <r>
    <s v="S1027"/>
    <x v="25"/>
    <x v="6"/>
    <s v="Senior Customer Service Representative"/>
    <x v="26"/>
    <n v="50000"/>
    <n v="2"/>
  </r>
  <r>
    <s v="S1028"/>
    <x v="26"/>
    <x v="7"/>
    <s v="R&amp;D Technician"/>
    <x v="27"/>
    <n v="48000"/>
    <n v="1"/>
  </r>
  <r>
    <s v="S1029"/>
    <x v="27"/>
    <x v="8"/>
    <s v="Senior Production Supervisor"/>
    <x v="28"/>
    <n v="60000"/>
    <n v="1"/>
  </r>
  <r>
    <s v="S1030"/>
    <x v="28"/>
    <x v="9"/>
    <s v="Senior QA Analyst"/>
    <x v="29"/>
    <n v="62000"/>
    <n v="2"/>
  </r>
  <r>
    <s v="S1031"/>
    <x v="29"/>
    <x v="0"/>
    <s v="HR Generalist"/>
    <x v="30"/>
    <n v="50000"/>
    <n v="1"/>
  </r>
  <r>
    <s v="S1032"/>
    <x v="30"/>
    <x v="1"/>
    <s v="Marketing Assistant"/>
    <x v="31"/>
    <n v="42000"/>
    <n v="2"/>
  </r>
  <r>
    <s v="S1033"/>
    <x v="31"/>
    <x v="2"/>
    <s v="Junior Financial Analyst"/>
    <x v="32"/>
    <n v="48000"/>
    <n v="1"/>
  </r>
  <r>
    <s v="S1034"/>
    <x v="32"/>
    <x v="3"/>
    <s v="Sales Coordinator"/>
    <x v="33"/>
    <n v="50000"/>
    <n v="1"/>
  </r>
  <r>
    <s v="S1035"/>
    <x v="33"/>
    <x v="4"/>
    <s v="Junior IT Specialist"/>
    <x v="34"/>
    <n v="48000"/>
    <n v="1"/>
  </r>
  <r>
    <s v="S1036"/>
    <x v="34"/>
    <x v="5"/>
    <s v="Operations Assistant"/>
    <x v="35"/>
    <n v="42000"/>
    <n v="1"/>
  </r>
  <r>
    <s v="S1037"/>
    <x v="35"/>
    <x v="6"/>
    <s v="Customer Service Associate"/>
    <x v="36"/>
    <n v="40000"/>
    <n v="2"/>
  </r>
  <r>
    <s v="S1038"/>
    <x v="36"/>
    <x v="7"/>
    <s v="R&amp;D Assistant"/>
    <x v="37"/>
    <n v="42000"/>
    <n v="1"/>
  </r>
  <r>
    <s v="S1039"/>
    <x v="2"/>
    <x v="8"/>
    <s v="Production Assistant"/>
    <x v="38"/>
    <n v="40000"/>
    <n v="1"/>
  </r>
  <r>
    <s v="S1040"/>
    <x v="23"/>
    <x v="9"/>
    <s v="QA Assistant"/>
    <x v="39"/>
    <n v="4200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61DC3B-7447-46D7-83A5-CC9C127945D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Employee Name">
  <location ref="A18:B29" firstHeaderRow="1" firstDataRow="1" firstDataCol="1"/>
  <pivotFields count="9">
    <pivotField showAll="0"/>
    <pivotField axis="axisRow" showAll="0" measureFilter="1" sortType="descending">
      <items count="38">
        <item x="15"/>
        <item x="21"/>
        <item x="22"/>
        <item x="8"/>
        <item x="35"/>
        <item x="6"/>
        <item x="18"/>
        <item x="27"/>
        <item x="31"/>
        <item x="4"/>
        <item x="3"/>
        <item x="26"/>
        <item x="34"/>
        <item x="16"/>
        <item x="1"/>
        <item x="19"/>
        <item x="28"/>
        <item x="36"/>
        <item x="13"/>
        <item x="30"/>
        <item x="23"/>
        <item x="0"/>
        <item x="9"/>
        <item x="17"/>
        <item x="5"/>
        <item x="33"/>
        <item x="25"/>
        <item x="14"/>
        <item x="11"/>
        <item x="20"/>
        <item x="2"/>
        <item x="29"/>
        <item x="12"/>
        <item x="7"/>
        <item x="32"/>
        <item x="24"/>
        <item x="10"/>
        <item t="default"/>
      </items>
      <autoSortScope>
        <pivotArea dataOnly="0" outline="0" fieldPosition="0">
          <references count="1">
            <reference field="4294967294" count="1" selected="0">
              <x v="0"/>
            </reference>
          </references>
        </pivotArea>
      </autoSortScope>
    </pivotField>
    <pivotField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4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v="9"/>
    </i>
    <i>
      <x v="20"/>
    </i>
    <i>
      <x v="30"/>
    </i>
    <i>
      <x v="27"/>
    </i>
    <i>
      <x v="15"/>
    </i>
    <i>
      <x v="6"/>
    </i>
    <i>
      <x v="18"/>
    </i>
    <i>
      <x v="32"/>
    </i>
    <i>
      <x v="23"/>
    </i>
    <i>
      <x v="13"/>
    </i>
    <i t="grand">
      <x/>
    </i>
  </rowItems>
  <colItems count="1">
    <i/>
  </colItems>
  <dataFields count="1">
    <dataField name="Sum of Annual Salary (USD)" fld="5" baseField="0" baseItem="0" numFmtId="164"/>
  </dataFields>
  <formats count="2">
    <format dxfId="9">
      <pivotArea outline="0" collapsedLevelsAreSubtotals="1" fieldPosition="0"/>
    </format>
    <format dxfId="8">
      <pivotArea dataOnly="0" labelOnly="1" outline="0" axis="axisValues" fieldPosition="0"/>
    </format>
  </formats>
  <chartFormats count="5">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2DBC79-AA5E-4EFE-A615-969C330B5F1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8:E29" firstHeaderRow="1" firstDataRow="1" firstDataCol="1"/>
  <pivotFields count="9">
    <pivotField showAll="0"/>
    <pivotField showAll="0"/>
    <pivotField axis="axisRow"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numFmtId="44"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Items count="1">
    <i/>
  </colItems>
  <dataFields count="1">
    <dataField name="Average of Tenure" fld="6" subtotal="average" baseField="2" baseItem="0"/>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A7D30D-155C-47BF-84EA-0FB522D7E06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B13" firstHeaderRow="1" firstDataRow="1" firstDataCol="1"/>
  <pivotFields count="9">
    <pivotField showAll="0"/>
    <pivotField showAll="0"/>
    <pivotField axis="axisRow"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44"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1">
    <i>
      <x/>
    </i>
    <i>
      <x v="1"/>
    </i>
    <i>
      <x v="2"/>
    </i>
    <i>
      <x v="3"/>
    </i>
    <i>
      <x v="4"/>
    </i>
    <i>
      <x v="5"/>
    </i>
    <i>
      <x v="6"/>
    </i>
    <i>
      <x v="7"/>
    </i>
    <i>
      <x v="8"/>
    </i>
    <i>
      <x v="9"/>
    </i>
    <i t="grand">
      <x/>
    </i>
  </rowItems>
  <colItems count="1">
    <i/>
  </colItems>
  <dataFields count="1">
    <dataField name="Average of Annual Salary (USD)" fld="5" subtotal="average" baseField="2" baseItem="0" numFmtId="164"/>
  </dataFields>
  <formats count="2">
    <format dxfId="11">
      <pivotArea outline="0" collapsedLevelsAreSubtotals="1" fieldPosition="0"/>
    </format>
    <format dxfId="10">
      <pivotArea dataOnly="0" labelOnly="1" outline="0" axis="axisValues" fieldPosition="0"/>
    </format>
  </formats>
  <chartFormats count="13">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2" count="1" selected="0">
            <x v="0"/>
          </reference>
        </references>
      </pivotArea>
    </chartFormat>
    <chartFormat chart="7" format="14">
      <pivotArea type="data" outline="0" fieldPosition="0">
        <references count="2">
          <reference field="4294967294" count="1" selected="0">
            <x v="0"/>
          </reference>
          <reference field="2" count="1" selected="0">
            <x v="1"/>
          </reference>
        </references>
      </pivotArea>
    </chartFormat>
    <chartFormat chart="7" format="15">
      <pivotArea type="data" outline="0" fieldPosition="0">
        <references count="2">
          <reference field="4294967294" count="1" selected="0">
            <x v="0"/>
          </reference>
          <reference field="2" count="1" selected="0">
            <x v="2"/>
          </reference>
        </references>
      </pivotArea>
    </chartFormat>
    <chartFormat chart="7" format="16">
      <pivotArea type="data" outline="0" fieldPosition="0">
        <references count="2">
          <reference field="4294967294" count="1" selected="0">
            <x v="0"/>
          </reference>
          <reference field="2" count="1" selected="0">
            <x v="3"/>
          </reference>
        </references>
      </pivotArea>
    </chartFormat>
    <chartFormat chart="7" format="17">
      <pivotArea type="data" outline="0" fieldPosition="0">
        <references count="2">
          <reference field="4294967294" count="1" selected="0">
            <x v="0"/>
          </reference>
          <reference field="2" count="1" selected="0">
            <x v="4"/>
          </reference>
        </references>
      </pivotArea>
    </chartFormat>
    <chartFormat chart="7" format="18">
      <pivotArea type="data" outline="0" fieldPosition="0">
        <references count="2">
          <reference field="4294967294" count="1" selected="0">
            <x v="0"/>
          </reference>
          <reference field="2" count="1" selected="0">
            <x v="5"/>
          </reference>
        </references>
      </pivotArea>
    </chartFormat>
    <chartFormat chart="7" format="19">
      <pivotArea type="data" outline="0" fieldPosition="0">
        <references count="2">
          <reference field="4294967294" count="1" selected="0">
            <x v="0"/>
          </reference>
          <reference field="2" count="1" selected="0">
            <x v="6"/>
          </reference>
        </references>
      </pivotArea>
    </chartFormat>
    <chartFormat chart="7" format="20">
      <pivotArea type="data" outline="0" fieldPosition="0">
        <references count="2">
          <reference field="4294967294" count="1" selected="0">
            <x v="0"/>
          </reference>
          <reference field="2" count="1" selected="0">
            <x v="7"/>
          </reference>
        </references>
      </pivotArea>
    </chartFormat>
    <chartFormat chart="7" format="21">
      <pivotArea type="data" outline="0" fieldPosition="0">
        <references count="2">
          <reference field="4294967294" count="1" selected="0">
            <x v="0"/>
          </reference>
          <reference field="2" count="1" selected="0">
            <x v="8"/>
          </reference>
        </references>
      </pivotArea>
    </chartFormat>
    <chartFormat chart="7" format="22">
      <pivotArea type="data" outline="0" fieldPosition="0">
        <references count="2">
          <reference field="4294967294" count="1" selected="0">
            <x v="0"/>
          </reference>
          <reference field="2" count="1" selected="0">
            <x v="9"/>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75D405-9B34-4647-91A5-FDAD7BB1884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2:E15" firstHeaderRow="1" firstDataRow="1" firstDataCol="1"/>
  <pivotFields count="9">
    <pivotField dataField="1" showAll="0"/>
    <pivotField showAll="0"/>
    <pivotField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numFmtId="44"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Count of Employee ID" fld="0"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DD02F35-67EF-45FF-8F01-2F58D836DE9D}" sourceName="Department">
  <pivotTables>
    <pivotTable tabId="2" name="PivotTable9"/>
    <pivotTable tabId="2" name="PivotTable5"/>
    <pivotTable tabId="2" name="PivotTable6"/>
    <pivotTable tabId="2" name="PivotTable8"/>
  </pivotTables>
  <data>
    <tabular pivotCacheId="147408901">
      <items count="10">
        <i x="6" s="1"/>
        <i x="2" s="1"/>
        <i x="0" s="1"/>
        <i x="4" s="1"/>
        <i x="1" s="1"/>
        <i x="5" s="1"/>
        <i x="8" s="1"/>
        <i x="9" s="1"/>
        <i x="7"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Hire_Date" xr10:uid="{9F16EC1B-C741-42D1-BC47-D9A98A4BA840}" sourceName="Months (Hire Date)">
  <pivotTables>
    <pivotTable tabId="2" name="PivotTable6"/>
    <pivotTable tabId="2" name="PivotTable5"/>
    <pivotTable tabId="2" name="PivotTable8"/>
    <pivotTable tabId="2" name="PivotTable9"/>
  </pivotTables>
  <data>
    <tabular pivotCacheId="14740890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61B3AC6-F510-4672-87A6-85D8CCD9B5E0}" cache="Slicer_Department" caption="Department" rowHeight="234950"/>
  <slicer name="Months (Hire Date)" xr10:uid="{530315FD-3B84-4AB7-93F5-71D688ED435A}" cache="Slicer_Months__Hire_Date" caption="Months (Hire 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8857-B0D1-4797-9831-46B83BD7DDAE}">
  <dimension ref="A1:R33"/>
  <sheetViews>
    <sheetView showGridLines="0" tabSelected="1" zoomScale="83" zoomScaleNormal="83" workbookViewId="0">
      <selection activeCell="U16" sqref="U16"/>
    </sheetView>
  </sheetViews>
  <sheetFormatPr defaultRowHeight="14.4" x14ac:dyDescent="0.3"/>
  <sheetData>
    <row r="1" spans="1:18" x14ac:dyDescent="0.3">
      <c r="A1" s="14"/>
      <c r="B1" s="14"/>
      <c r="C1" s="14"/>
      <c r="D1" s="14"/>
      <c r="E1" s="14"/>
      <c r="F1" s="14"/>
      <c r="G1" s="14"/>
      <c r="H1" s="14"/>
      <c r="I1" s="14"/>
      <c r="J1" s="14"/>
      <c r="K1" s="14"/>
      <c r="L1" s="14"/>
      <c r="M1" s="14"/>
      <c r="N1" s="14"/>
      <c r="O1" s="14"/>
      <c r="P1" s="14"/>
      <c r="Q1" s="14"/>
      <c r="R1" s="14"/>
    </row>
    <row r="2" spans="1:18" x14ac:dyDescent="0.3">
      <c r="A2" s="14"/>
      <c r="B2" s="14"/>
      <c r="C2" s="14"/>
      <c r="D2" s="14"/>
      <c r="E2" s="14"/>
      <c r="F2" s="14"/>
      <c r="G2" s="14"/>
      <c r="H2" s="14"/>
      <c r="I2" s="14"/>
      <c r="J2" s="14"/>
      <c r="K2" s="14"/>
      <c r="L2" s="14"/>
      <c r="M2" s="14"/>
      <c r="N2" s="14"/>
      <c r="O2" s="14"/>
      <c r="P2" s="14"/>
      <c r="Q2" s="14"/>
      <c r="R2" s="14"/>
    </row>
    <row r="3" spans="1:18" x14ac:dyDescent="0.3">
      <c r="A3" s="14"/>
      <c r="B3" s="14"/>
      <c r="C3" s="14"/>
      <c r="D3" s="14"/>
      <c r="E3" s="14"/>
      <c r="F3" s="14"/>
      <c r="G3" s="14"/>
      <c r="H3" s="14"/>
      <c r="I3" s="14"/>
      <c r="J3" s="14"/>
      <c r="K3" s="14"/>
      <c r="L3" s="14"/>
      <c r="M3" s="14"/>
      <c r="N3" s="14"/>
      <c r="O3" s="14"/>
      <c r="P3" s="14"/>
      <c r="Q3" s="14"/>
      <c r="R3" s="14"/>
    </row>
    <row r="4" spans="1:18" x14ac:dyDescent="0.3">
      <c r="A4" s="14"/>
      <c r="B4" s="14"/>
      <c r="C4" s="14"/>
      <c r="D4" s="14"/>
      <c r="E4" s="14"/>
      <c r="F4" s="14"/>
      <c r="G4" s="14"/>
      <c r="H4" s="14"/>
      <c r="I4" s="14"/>
      <c r="J4" s="14"/>
      <c r="K4" s="14"/>
      <c r="L4" s="14"/>
      <c r="M4" s="14"/>
      <c r="N4" s="14"/>
      <c r="O4" s="14"/>
      <c r="P4" s="14"/>
      <c r="Q4" s="14"/>
      <c r="R4" s="14"/>
    </row>
    <row r="5" spans="1:18" x14ac:dyDescent="0.3">
      <c r="A5" s="14"/>
      <c r="B5" s="14"/>
      <c r="C5" s="14"/>
      <c r="D5" s="14"/>
      <c r="E5" s="14"/>
      <c r="F5" s="14"/>
      <c r="G5" s="14"/>
      <c r="H5" s="14"/>
      <c r="I5" s="14"/>
      <c r="J5" s="14"/>
      <c r="K5" s="14"/>
      <c r="L5" s="14"/>
      <c r="M5" s="14"/>
      <c r="N5" s="14"/>
      <c r="O5" s="14"/>
      <c r="P5" s="14"/>
      <c r="Q5" s="14"/>
      <c r="R5" s="14"/>
    </row>
    <row r="6" spans="1:18" x14ac:dyDescent="0.3">
      <c r="A6" s="14"/>
      <c r="B6" s="14"/>
      <c r="C6" s="14"/>
      <c r="D6" s="14"/>
      <c r="E6" s="14"/>
      <c r="F6" s="14"/>
      <c r="G6" s="14"/>
      <c r="H6" s="14"/>
      <c r="I6" s="14"/>
      <c r="J6" s="14"/>
      <c r="K6" s="14"/>
      <c r="L6" s="14"/>
      <c r="M6" s="14"/>
      <c r="N6" s="14"/>
      <c r="O6" s="14"/>
      <c r="P6" s="14"/>
      <c r="Q6" s="14"/>
      <c r="R6" s="14"/>
    </row>
    <row r="7" spans="1:18" x14ac:dyDescent="0.3">
      <c r="A7" s="14"/>
      <c r="B7" s="14"/>
      <c r="C7" s="14"/>
      <c r="D7" s="14"/>
      <c r="E7" s="14"/>
      <c r="F7" s="14"/>
      <c r="G7" s="14"/>
      <c r="H7" s="14"/>
      <c r="I7" s="14"/>
      <c r="J7" s="14"/>
      <c r="K7" s="14"/>
      <c r="L7" s="14"/>
      <c r="M7" s="14"/>
      <c r="N7" s="14"/>
      <c r="O7" s="14"/>
      <c r="P7" s="14"/>
      <c r="Q7" s="14"/>
      <c r="R7" s="14"/>
    </row>
    <row r="8" spans="1:18" x14ac:dyDescent="0.3">
      <c r="A8" s="14"/>
      <c r="B8" s="14"/>
      <c r="C8" s="14"/>
      <c r="D8" s="14"/>
      <c r="E8" s="14"/>
      <c r="F8" s="14"/>
      <c r="G8" s="14"/>
      <c r="H8" s="14"/>
      <c r="I8" s="14"/>
      <c r="J8" s="14"/>
      <c r="K8" s="14"/>
      <c r="L8" s="14"/>
      <c r="M8" s="14"/>
      <c r="N8" s="14"/>
      <c r="O8" s="14"/>
      <c r="P8" s="14"/>
      <c r="Q8" s="14"/>
      <c r="R8" s="14"/>
    </row>
    <row r="9" spans="1:18" x14ac:dyDescent="0.3">
      <c r="A9" s="14"/>
      <c r="B9" s="14"/>
      <c r="C9" s="14"/>
      <c r="D9" s="14"/>
      <c r="E9" s="14"/>
      <c r="F9" s="14"/>
      <c r="G9" s="14"/>
      <c r="H9" s="14"/>
      <c r="I9" s="14"/>
      <c r="J9" s="14"/>
      <c r="K9" s="14"/>
      <c r="L9" s="14"/>
      <c r="M9" s="14"/>
      <c r="N9" s="14"/>
      <c r="O9" s="14"/>
      <c r="P9" s="14"/>
      <c r="Q9" s="14"/>
      <c r="R9" s="14"/>
    </row>
    <row r="10" spans="1:18" x14ac:dyDescent="0.3">
      <c r="A10" s="14"/>
      <c r="B10" s="14"/>
      <c r="C10" s="14"/>
      <c r="D10" s="14"/>
      <c r="E10" s="14"/>
      <c r="F10" s="14"/>
      <c r="G10" s="14"/>
      <c r="H10" s="14"/>
      <c r="I10" s="14"/>
      <c r="J10" s="14"/>
      <c r="K10" s="14"/>
      <c r="L10" s="14"/>
      <c r="M10" s="14"/>
      <c r="N10" s="14"/>
      <c r="O10" s="14"/>
      <c r="P10" s="14"/>
      <c r="Q10" s="14"/>
      <c r="R10" s="14"/>
    </row>
    <row r="11" spans="1:18" x14ac:dyDescent="0.3">
      <c r="A11" s="14"/>
      <c r="B11" s="14"/>
      <c r="C11" s="14"/>
      <c r="D11" s="14"/>
      <c r="E11" s="14"/>
      <c r="F11" s="14"/>
      <c r="G11" s="14"/>
      <c r="H11" s="14"/>
      <c r="I11" s="14"/>
      <c r="J11" s="14"/>
      <c r="K11" s="14"/>
      <c r="L11" s="14"/>
      <c r="M11" s="14"/>
      <c r="N11" s="14"/>
      <c r="O11" s="14"/>
      <c r="P11" s="14"/>
      <c r="Q11" s="14"/>
      <c r="R11" s="14"/>
    </row>
    <row r="12" spans="1:18" x14ac:dyDescent="0.3">
      <c r="A12" s="14"/>
      <c r="B12" s="14"/>
      <c r="C12" s="14"/>
      <c r="D12" s="14"/>
      <c r="E12" s="14"/>
      <c r="F12" s="14"/>
      <c r="G12" s="14"/>
      <c r="H12" s="14"/>
      <c r="I12" s="14"/>
      <c r="J12" s="14"/>
      <c r="K12" s="14"/>
      <c r="L12" s="14"/>
      <c r="M12" s="14"/>
      <c r="N12" s="14"/>
      <c r="O12" s="14"/>
      <c r="P12" s="14"/>
      <c r="Q12" s="14"/>
      <c r="R12" s="14"/>
    </row>
    <row r="13" spans="1:18" x14ac:dyDescent="0.3">
      <c r="A13" s="14"/>
      <c r="B13" s="14"/>
      <c r="C13" s="14"/>
      <c r="D13" s="14"/>
      <c r="E13" s="14"/>
      <c r="F13" s="14"/>
      <c r="G13" s="14"/>
      <c r="H13" s="14"/>
      <c r="I13" s="14"/>
      <c r="J13" s="14"/>
      <c r="K13" s="14"/>
      <c r="L13" s="14"/>
      <c r="M13" s="14"/>
      <c r="N13" s="14"/>
      <c r="O13" s="14"/>
      <c r="P13" s="14"/>
      <c r="Q13" s="14"/>
      <c r="R13" s="14"/>
    </row>
    <row r="14" spans="1:18" x14ac:dyDescent="0.3">
      <c r="A14" s="14"/>
      <c r="B14" s="14"/>
      <c r="C14" s="14"/>
      <c r="D14" s="14"/>
      <c r="E14" s="14"/>
      <c r="F14" s="14"/>
      <c r="G14" s="14"/>
      <c r="H14" s="14"/>
      <c r="I14" s="14"/>
      <c r="J14" s="14"/>
      <c r="K14" s="14"/>
      <c r="L14" s="14"/>
      <c r="M14" s="14"/>
      <c r="N14" s="14"/>
      <c r="O14" s="14"/>
      <c r="P14" s="14"/>
      <c r="Q14" s="14"/>
      <c r="R14" s="14"/>
    </row>
    <row r="15" spans="1:18" x14ac:dyDescent="0.3">
      <c r="A15" s="14"/>
      <c r="B15" s="14"/>
      <c r="C15" s="14"/>
      <c r="D15" s="14"/>
      <c r="E15" s="14"/>
      <c r="F15" s="14"/>
      <c r="G15" s="14"/>
      <c r="H15" s="14"/>
      <c r="I15" s="14"/>
      <c r="J15" s="14"/>
      <c r="K15" s="14"/>
      <c r="L15" s="14"/>
      <c r="M15" s="14"/>
      <c r="N15" s="14"/>
      <c r="O15" s="14"/>
      <c r="P15" s="14"/>
      <c r="Q15" s="14"/>
      <c r="R15" s="14"/>
    </row>
    <row r="16" spans="1:18" x14ac:dyDescent="0.3">
      <c r="A16" s="14"/>
      <c r="B16" s="14"/>
      <c r="C16" s="14"/>
      <c r="D16" s="14"/>
      <c r="E16" s="14"/>
      <c r="F16" s="14"/>
      <c r="G16" s="14"/>
      <c r="H16" s="14"/>
      <c r="I16" s="14"/>
      <c r="J16" s="14"/>
      <c r="K16" s="14"/>
      <c r="L16" s="14"/>
      <c r="M16" s="14"/>
      <c r="N16" s="14"/>
      <c r="O16" s="14"/>
      <c r="P16" s="14"/>
      <c r="Q16" s="14"/>
      <c r="R16" s="14"/>
    </row>
    <row r="17" spans="1:18" x14ac:dyDescent="0.3">
      <c r="A17" s="14"/>
      <c r="B17" s="14"/>
      <c r="C17" s="14"/>
      <c r="D17" s="14"/>
      <c r="E17" s="14"/>
      <c r="F17" s="14"/>
      <c r="G17" s="14"/>
      <c r="H17" s="14"/>
      <c r="I17" s="14"/>
      <c r="J17" s="14"/>
      <c r="K17" s="14"/>
      <c r="L17" s="14"/>
      <c r="M17" s="14"/>
      <c r="N17" s="14"/>
      <c r="O17" s="14"/>
      <c r="P17" s="14"/>
      <c r="Q17" s="14"/>
      <c r="R17" s="14"/>
    </row>
    <row r="18" spans="1:18" x14ac:dyDescent="0.3">
      <c r="A18" s="14"/>
      <c r="B18" s="14"/>
      <c r="C18" s="14"/>
      <c r="D18" s="14"/>
      <c r="E18" s="14"/>
      <c r="F18" s="14"/>
      <c r="G18" s="14"/>
      <c r="H18" s="14"/>
      <c r="I18" s="14"/>
      <c r="J18" s="14"/>
      <c r="K18" s="14"/>
      <c r="L18" s="14"/>
      <c r="M18" s="14"/>
      <c r="N18" s="14"/>
      <c r="O18" s="14"/>
      <c r="P18" s="14"/>
      <c r="Q18" s="14"/>
      <c r="R18" s="14"/>
    </row>
    <row r="19" spans="1:18" x14ac:dyDescent="0.3">
      <c r="A19" s="14"/>
      <c r="B19" s="14"/>
      <c r="C19" s="14"/>
      <c r="D19" s="14"/>
      <c r="E19" s="14"/>
      <c r="F19" s="14"/>
      <c r="G19" s="14"/>
      <c r="H19" s="14"/>
      <c r="I19" s="14"/>
      <c r="J19" s="14"/>
      <c r="K19" s="14"/>
      <c r="L19" s="14"/>
      <c r="M19" s="14"/>
      <c r="N19" s="14"/>
      <c r="O19" s="14"/>
      <c r="P19" s="14"/>
      <c r="Q19" s="14"/>
      <c r="R19" s="14"/>
    </row>
    <row r="20" spans="1:18" x14ac:dyDescent="0.3">
      <c r="A20" s="14"/>
      <c r="B20" s="14"/>
      <c r="C20" s="14"/>
      <c r="D20" s="14"/>
      <c r="E20" s="14"/>
      <c r="F20" s="14"/>
      <c r="G20" s="14"/>
      <c r="H20" s="14"/>
      <c r="I20" s="14"/>
      <c r="J20" s="14"/>
      <c r="K20" s="14"/>
      <c r="L20" s="14"/>
      <c r="M20" s="14"/>
      <c r="N20" s="14"/>
      <c r="O20" s="14"/>
      <c r="P20" s="14"/>
      <c r="Q20" s="14"/>
      <c r="R20" s="14"/>
    </row>
    <row r="21" spans="1:18" x14ac:dyDescent="0.3">
      <c r="A21" s="14"/>
      <c r="B21" s="14"/>
      <c r="C21" s="14"/>
      <c r="D21" s="14"/>
      <c r="E21" s="14"/>
      <c r="F21" s="14"/>
      <c r="G21" s="14"/>
      <c r="H21" s="14"/>
      <c r="I21" s="14"/>
      <c r="J21" s="14"/>
      <c r="K21" s="14"/>
      <c r="L21" s="14"/>
      <c r="M21" s="14"/>
      <c r="N21" s="14"/>
      <c r="O21" s="14"/>
      <c r="P21" s="14"/>
      <c r="Q21" s="14"/>
      <c r="R21" s="14"/>
    </row>
    <row r="22" spans="1:18" x14ac:dyDescent="0.3">
      <c r="A22" s="14"/>
      <c r="B22" s="14"/>
      <c r="C22" s="14"/>
      <c r="D22" s="14"/>
      <c r="E22" s="14"/>
      <c r="F22" s="14"/>
      <c r="G22" s="14"/>
      <c r="H22" s="14"/>
      <c r="I22" s="14"/>
      <c r="J22" s="14"/>
      <c r="K22" s="14"/>
      <c r="L22" s="14"/>
      <c r="M22" s="14"/>
      <c r="N22" s="14"/>
      <c r="O22" s="14"/>
      <c r="P22" s="14"/>
      <c r="Q22" s="14"/>
      <c r="R22" s="14"/>
    </row>
    <row r="23" spans="1:18" x14ac:dyDescent="0.3">
      <c r="A23" s="14"/>
      <c r="B23" s="14"/>
      <c r="C23" s="14"/>
      <c r="D23" s="14"/>
      <c r="E23" s="14"/>
      <c r="F23" s="14"/>
      <c r="G23" s="14"/>
      <c r="H23" s="14"/>
      <c r="I23" s="14"/>
      <c r="J23" s="14"/>
      <c r="K23" s="14"/>
      <c r="L23" s="14"/>
      <c r="M23" s="14"/>
      <c r="N23" s="14"/>
      <c r="O23" s="14"/>
      <c r="P23" s="14"/>
      <c r="Q23" s="14"/>
      <c r="R23" s="14"/>
    </row>
    <row r="24" spans="1:18" x14ac:dyDescent="0.3">
      <c r="A24" s="14"/>
      <c r="B24" s="14"/>
      <c r="C24" s="14"/>
      <c r="D24" s="14"/>
      <c r="E24" s="14"/>
      <c r="F24" s="14"/>
      <c r="G24" s="14"/>
      <c r="H24" s="14"/>
      <c r="I24" s="14"/>
      <c r="J24" s="14"/>
      <c r="K24" s="14"/>
      <c r="L24" s="14"/>
      <c r="M24" s="14"/>
      <c r="N24" s="14"/>
      <c r="O24" s="14"/>
      <c r="P24" s="14"/>
      <c r="Q24" s="14"/>
      <c r="R24" s="14"/>
    </row>
    <row r="25" spans="1:18" x14ac:dyDescent="0.3">
      <c r="A25" s="14"/>
      <c r="B25" s="14"/>
      <c r="C25" s="14"/>
      <c r="D25" s="14"/>
      <c r="E25" s="14"/>
      <c r="F25" s="14"/>
      <c r="G25" s="14"/>
      <c r="H25" s="14"/>
      <c r="I25" s="14"/>
      <c r="J25" s="14"/>
      <c r="K25" s="14"/>
      <c r="L25" s="14"/>
      <c r="M25" s="14"/>
      <c r="N25" s="14"/>
      <c r="O25" s="14"/>
      <c r="P25" s="14"/>
      <c r="Q25" s="14"/>
      <c r="R25" s="14"/>
    </row>
    <row r="26" spans="1:18" x14ac:dyDescent="0.3">
      <c r="A26" s="14"/>
      <c r="B26" s="14"/>
      <c r="C26" s="14"/>
      <c r="D26" s="14"/>
      <c r="E26" s="14"/>
      <c r="F26" s="14"/>
      <c r="G26" s="14"/>
      <c r="H26" s="14"/>
      <c r="I26" s="14"/>
      <c r="J26" s="14"/>
      <c r="K26" s="14"/>
      <c r="L26" s="14"/>
      <c r="M26" s="14"/>
      <c r="N26" s="14"/>
      <c r="O26" s="14"/>
      <c r="P26" s="14"/>
      <c r="Q26" s="14"/>
      <c r="R26" s="14"/>
    </row>
    <row r="27" spans="1:18" x14ac:dyDescent="0.3">
      <c r="A27" s="14"/>
      <c r="B27" s="14"/>
      <c r="C27" s="14"/>
      <c r="D27" s="14"/>
      <c r="E27" s="14"/>
      <c r="F27" s="14"/>
      <c r="G27" s="14"/>
      <c r="H27" s="14"/>
      <c r="I27" s="14"/>
      <c r="J27" s="14"/>
      <c r="K27" s="14"/>
      <c r="L27" s="14"/>
      <c r="M27" s="14"/>
      <c r="N27" s="14"/>
      <c r="O27" s="14"/>
      <c r="P27" s="14"/>
      <c r="Q27" s="14"/>
      <c r="R27" s="14"/>
    </row>
    <row r="28" spans="1:18" x14ac:dyDescent="0.3">
      <c r="A28" s="14"/>
      <c r="B28" s="14"/>
      <c r="C28" s="14"/>
      <c r="D28" s="14"/>
      <c r="E28" s="14"/>
      <c r="F28" s="14"/>
      <c r="G28" s="14"/>
      <c r="H28" s="14"/>
      <c r="I28" s="14"/>
      <c r="J28" s="14"/>
      <c r="K28" s="14"/>
      <c r="L28" s="14"/>
      <c r="M28" s="14"/>
      <c r="N28" s="14"/>
      <c r="O28" s="14"/>
      <c r="P28" s="14"/>
      <c r="Q28" s="14"/>
      <c r="R28" s="14"/>
    </row>
    <row r="29" spans="1:18" x14ac:dyDescent="0.3">
      <c r="A29" s="14"/>
      <c r="B29" s="14"/>
      <c r="C29" s="14"/>
      <c r="D29" s="14"/>
      <c r="E29" s="14"/>
      <c r="F29" s="14"/>
      <c r="G29" s="14"/>
      <c r="H29" s="14"/>
      <c r="I29" s="14"/>
      <c r="J29" s="14"/>
      <c r="K29" s="14"/>
      <c r="L29" s="14"/>
      <c r="M29" s="14"/>
      <c r="N29" s="14"/>
      <c r="O29" s="14"/>
      <c r="P29" s="14"/>
      <c r="Q29" s="14"/>
      <c r="R29" s="14"/>
    </row>
    <row r="30" spans="1:18" x14ac:dyDescent="0.3">
      <c r="A30" s="14"/>
      <c r="B30" s="14"/>
      <c r="C30" s="14"/>
      <c r="D30" s="14"/>
      <c r="E30" s="14"/>
      <c r="F30" s="14"/>
      <c r="G30" s="14"/>
      <c r="H30" s="14"/>
      <c r="I30" s="14"/>
      <c r="J30" s="14"/>
      <c r="K30" s="14"/>
      <c r="L30" s="14"/>
      <c r="M30" s="14"/>
      <c r="N30" s="14"/>
      <c r="O30" s="14"/>
      <c r="P30" s="14"/>
      <c r="Q30" s="14"/>
      <c r="R30" s="14"/>
    </row>
    <row r="31" spans="1:18" x14ac:dyDescent="0.3">
      <c r="A31" s="14"/>
      <c r="B31" s="14"/>
      <c r="C31" s="14"/>
      <c r="D31" s="14"/>
      <c r="E31" s="14"/>
      <c r="F31" s="14"/>
      <c r="G31" s="14"/>
      <c r="H31" s="14"/>
      <c r="I31" s="14"/>
      <c r="J31" s="14"/>
      <c r="K31" s="14"/>
      <c r="L31" s="14"/>
      <c r="M31" s="14"/>
      <c r="N31" s="14"/>
      <c r="O31" s="14"/>
      <c r="P31" s="14"/>
      <c r="Q31" s="14"/>
      <c r="R31" s="14"/>
    </row>
    <row r="32" spans="1:18" x14ac:dyDescent="0.3">
      <c r="A32" s="14"/>
      <c r="B32" s="14"/>
      <c r="C32" s="14"/>
      <c r="D32" s="14"/>
      <c r="E32" s="14"/>
      <c r="F32" s="14"/>
      <c r="G32" s="14"/>
      <c r="H32" s="14"/>
      <c r="I32" s="14"/>
      <c r="J32" s="14"/>
      <c r="K32" s="14"/>
      <c r="L32" s="14"/>
      <c r="M32" s="14"/>
      <c r="N32" s="14"/>
      <c r="O32" s="14"/>
      <c r="P32" s="14"/>
      <c r="Q32" s="14"/>
      <c r="R32" s="14"/>
    </row>
    <row r="33" spans="1:18" x14ac:dyDescent="0.3">
      <c r="A33" s="14"/>
      <c r="B33" s="14"/>
      <c r="C33" s="14"/>
      <c r="D33" s="14"/>
      <c r="E33" s="14"/>
      <c r="F33" s="14"/>
      <c r="G33" s="14"/>
      <c r="H33" s="14"/>
      <c r="I33" s="14"/>
      <c r="J33" s="14"/>
      <c r="K33" s="14"/>
      <c r="L33" s="14"/>
      <c r="M33" s="14"/>
      <c r="N33" s="14"/>
      <c r="O33" s="14"/>
      <c r="P33" s="14"/>
      <c r="Q33" s="14"/>
      <c r="R33"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169E6-ECEC-4159-B79B-846F1671D11B}">
  <dimension ref="A1:E29"/>
  <sheetViews>
    <sheetView zoomScale="81" zoomScaleNormal="81" workbookViewId="0">
      <selection activeCell="A20" sqref="A20"/>
    </sheetView>
  </sheetViews>
  <sheetFormatPr defaultRowHeight="14.4" x14ac:dyDescent="0.3"/>
  <cols>
    <col min="1" max="1" width="17.77734375" bestFit="1" customWidth="1"/>
    <col min="2" max="2" width="24.6640625" style="15" bestFit="1" customWidth="1"/>
    <col min="4" max="4" width="13.109375" bestFit="1" customWidth="1"/>
    <col min="5" max="5" width="19.5546875" bestFit="1" customWidth="1"/>
    <col min="7" max="7" width="13.109375" bestFit="1" customWidth="1"/>
    <col min="8" max="8" width="19.5546875" bestFit="1" customWidth="1"/>
    <col min="10" max="10" width="24.77734375" bestFit="1" customWidth="1"/>
    <col min="11" max="11" width="28" bestFit="1" customWidth="1"/>
  </cols>
  <sheetData>
    <row r="1" spans="1:5" x14ac:dyDescent="0.3">
      <c r="A1" s="11" t="s">
        <v>153</v>
      </c>
      <c r="D1" s="11" t="s">
        <v>156</v>
      </c>
    </row>
    <row r="2" spans="1:5" x14ac:dyDescent="0.3">
      <c r="A2" s="10" t="s">
        <v>133</v>
      </c>
      <c r="B2" s="16" t="s">
        <v>151</v>
      </c>
      <c r="D2" s="10" t="s">
        <v>133</v>
      </c>
      <c r="E2" t="s">
        <v>139</v>
      </c>
    </row>
    <row r="3" spans="1:5" x14ac:dyDescent="0.3">
      <c r="A3" s="11" t="s">
        <v>32</v>
      </c>
      <c r="B3" s="16">
        <v>50750</v>
      </c>
      <c r="D3" s="11" t="s">
        <v>146</v>
      </c>
      <c r="E3" s="17">
        <v>1</v>
      </c>
    </row>
    <row r="4" spans="1:5" x14ac:dyDescent="0.3">
      <c r="A4" s="11" t="s">
        <v>16</v>
      </c>
      <c r="B4" s="16">
        <v>58250</v>
      </c>
      <c r="D4" s="11" t="s">
        <v>147</v>
      </c>
      <c r="E4" s="17">
        <v>2</v>
      </c>
    </row>
    <row r="5" spans="1:5" x14ac:dyDescent="0.3">
      <c r="A5" s="11" t="s">
        <v>8</v>
      </c>
      <c r="B5" s="16">
        <v>50000</v>
      </c>
      <c r="D5" s="11" t="s">
        <v>144</v>
      </c>
      <c r="E5" s="17">
        <v>4</v>
      </c>
    </row>
    <row r="6" spans="1:5" x14ac:dyDescent="0.3">
      <c r="A6" s="11" t="s">
        <v>24</v>
      </c>
      <c r="B6" s="16">
        <v>63250</v>
      </c>
      <c r="D6" s="11" t="s">
        <v>136</v>
      </c>
      <c r="E6" s="17">
        <v>4</v>
      </c>
    </row>
    <row r="7" spans="1:5" x14ac:dyDescent="0.3">
      <c r="A7" s="11" t="s">
        <v>12</v>
      </c>
      <c r="B7" s="16">
        <v>51250</v>
      </c>
      <c r="D7" s="11" t="s">
        <v>145</v>
      </c>
      <c r="E7" s="17">
        <v>3</v>
      </c>
    </row>
    <row r="8" spans="1:5" x14ac:dyDescent="0.3">
      <c r="A8" s="11" t="s">
        <v>28</v>
      </c>
      <c r="B8" s="16">
        <v>52500</v>
      </c>
      <c r="D8" s="11" t="s">
        <v>137</v>
      </c>
      <c r="E8" s="17">
        <v>5</v>
      </c>
    </row>
    <row r="9" spans="1:5" x14ac:dyDescent="0.3">
      <c r="A9" s="11" t="s">
        <v>40</v>
      </c>
      <c r="B9" s="16">
        <v>56000</v>
      </c>
      <c r="D9" s="11" t="s">
        <v>138</v>
      </c>
      <c r="E9" s="17">
        <v>4</v>
      </c>
    </row>
    <row r="10" spans="1:5" x14ac:dyDescent="0.3">
      <c r="A10" s="11" t="s">
        <v>44</v>
      </c>
      <c r="B10" s="16">
        <v>58750</v>
      </c>
      <c r="D10" s="11" t="s">
        <v>148</v>
      </c>
      <c r="E10" s="17">
        <v>3</v>
      </c>
    </row>
    <row r="11" spans="1:5" x14ac:dyDescent="0.3">
      <c r="A11" s="11" t="s">
        <v>36</v>
      </c>
      <c r="B11" s="16">
        <v>54500</v>
      </c>
      <c r="D11" s="11" t="s">
        <v>142</v>
      </c>
      <c r="E11" s="17">
        <v>5</v>
      </c>
    </row>
    <row r="12" spans="1:5" x14ac:dyDescent="0.3">
      <c r="A12" s="11" t="s">
        <v>20</v>
      </c>
      <c r="B12" s="16">
        <v>56250</v>
      </c>
      <c r="D12" s="11" t="s">
        <v>143</v>
      </c>
      <c r="E12" s="17">
        <v>4</v>
      </c>
    </row>
    <row r="13" spans="1:5" x14ac:dyDescent="0.3">
      <c r="A13" s="11" t="s">
        <v>134</v>
      </c>
      <c r="B13" s="16">
        <v>55150</v>
      </c>
      <c r="D13" s="11" t="s">
        <v>149</v>
      </c>
      <c r="E13" s="17">
        <v>4</v>
      </c>
    </row>
    <row r="14" spans="1:5" x14ac:dyDescent="0.3">
      <c r="D14" s="11" t="s">
        <v>150</v>
      </c>
      <c r="E14" s="17">
        <v>1</v>
      </c>
    </row>
    <row r="15" spans="1:5" x14ac:dyDescent="0.3">
      <c r="D15" s="11" t="s">
        <v>134</v>
      </c>
      <c r="E15" s="17">
        <v>40</v>
      </c>
    </row>
    <row r="17" spans="1:5" x14ac:dyDescent="0.3">
      <c r="A17" s="11" t="s">
        <v>155</v>
      </c>
      <c r="D17" s="11" t="s">
        <v>141</v>
      </c>
    </row>
    <row r="18" spans="1:5" x14ac:dyDescent="0.3">
      <c r="A18" s="10" t="s">
        <v>154</v>
      </c>
      <c r="B18" s="16" t="s">
        <v>135</v>
      </c>
      <c r="D18" s="10" t="s">
        <v>133</v>
      </c>
      <c r="E18" t="s">
        <v>152</v>
      </c>
    </row>
    <row r="19" spans="1:5" x14ac:dyDescent="0.3">
      <c r="A19" s="11" t="s">
        <v>23</v>
      </c>
      <c r="B19" s="16">
        <v>130000</v>
      </c>
      <c r="D19" s="11" t="s">
        <v>32</v>
      </c>
      <c r="E19" s="17">
        <v>1.75</v>
      </c>
    </row>
    <row r="20" spans="1:5" x14ac:dyDescent="0.3">
      <c r="A20" s="11" t="s">
        <v>86</v>
      </c>
      <c r="B20" s="16">
        <v>97000</v>
      </c>
      <c r="D20" s="11" t="s">
        <v>16</v>
      </c>
      <c r="E20" s="17">
        <v>1</v>
      </c>
    </row>
    <row r="21" spans="1:5" x14ac:dyDescent="0.3">
      <c r="A21" s="11" t="s">
        <v>15</v>
      </c>
      <c r="B21" s="16">
        <v>95000</v>
      </c>
      <c r="D21" s="11" t="s">
        <v>8</v>
      </c>
      <c r="E21" s="17">
        <v>1</v>
      </c>
    </row>
    <row r="22" spans="1:5" x14ac:dyDescent="0.3">
      <c r="A22" s="11" t="s">
        <v>59</v>
      </c>
      <c r="B22" s="16">
        <v>75000</v>
      </c>
      <c r="D22" s="11" t="s">
        <v>24</v>
      </c>
      <c r="E22" s="17">
        <v>1</v>
      </c>
    </row>
    <row r="23" spans="1:5" x14ac:dyDescent="0.3">
      <c r="A23" s="11" t="s">
        <v>74</v>
      </c>
      <c r="B23" s="16">
        <v>75000</v>
      </c>
      <c r="D23" s="11" t="s">
        <v>12</v>
      </c>
      <c r="E23" s="17">
        <v>1.5</v>
      </c>
    </row>
    <row r="24" spans="1:5" x14ac:dyDescent="0.3">
      <c r="A24" s="11" t="s">
        <v>71</v>
      </c>
      <c r="B24" s="16">
        <v>72000</v>
      </c>
      <c r="D24" s="11" t="s">
        <v>28</v>
      </c>
      <c r="E24" s="17">
        <v>1</v>
      </c>
    </row>
    <row r="25" spans="1:5" x14ac:dyDescent="0.3">
      <c r="A25" s="11" t="s">
        <v>56</v>
      </c>
      <c r="B25" s="16">
        <v>72000</v>
      </c>
      <c r="D25" s="11" t="s">
        <v>40</v>
      </c>
      <c r="E25" s="17">
        <v>1</v>
      </c>
    </row>
    <row r="26" spans="1:5" x14ac:dyDescent="0.3">
      <c r="A26" s="11" t="s">
        <v>53</v>
      </c>
      <c r="B26" s="16">
        <v>70000</v>
      </c>
      <c r="D26" s="11" t="s">
        <v>44</v>
      </c>
      <c r="E26" s="17">
        <v>2</v>
      </c>
    </row>
    <row r="27" spans="1:5" x14ac:dyDescent="0.3">
      <c r="A27" s="11" t="s">
        <v>68</v>
      </c>
      <c r="B27" s="16">
        <v>70000</v>
      </c>
      <c r="D27" s="11" t="s">
        <v>36</v>
      </c>
      <c r="E27" s="17">
        <v>1.25</v>
      </c>
    </row>
    <row r="28" spans="1:5" x14ac:dyDescent="0.3">
      <c r="A28" s="11" t="s">
        <v>65</v>
      </c>
      <c r="B28" s="16">
        <v>68000</v>
      </c>
      <c r="D28" s="11" t="s">
        <v>20</v>
      </c>
      <c r="E28" s="17">
        <v>1.5</v>
      </c>
    </row>
    <row r="29" spans="1:5" x14ac:dyDescent="0.3">
      <c r="A29" s="11" t="s">
        <v>134</v>
      </c>
      <c r="B29" s="16">
        <v>824000</v>
      </c>
      <c r="D29" s="11" t="s">
        <v>134</v>
      </c>
      <c r="E29" s="17">
        <v>1.3</v>
      </c>
    </row>
  </sheetData>
  <conditionalFormatting sqref="B18">
    <cfRule type="top10" priority="2" rank="1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E2E07-8465-4F1D-8B09-33E8AB5A4ABC}">
  <dimension ref="A1:H41"/>
  <sheetViews>
    <sheetView workbookViewId="0">
      <selection activeCell="H9" sqref="H9"/>
    </sheetView>
  </sheetViews>
  <sheetFormatPr defaultRowHeight="14.4" x14ac:dyDescent="0.3"/>
  <cols>
    <col min="1" max="1" width="12.6640625" bestFit="1" customWidth="1"/>
    <col min="2" max="2" width="19.109375" bestFit="1" customWidth="1"/>
    <col min="3" max="3" width="23.5546875" bestFit="1" customWidth="1"/>
    <col min="4" max="4" width="34" bestFit="1" customWidth="1"/>
    <col min="5" max="5" width="10.5546875" style="6" bestFit="1" customWidth="1"/>
    <col min="6" max="6" width="21.109375" style="9" bestFit="1" customWidth="1"/>
    <col min="7" max="7" width="7.5546875" bestFit="1" customWidth="1"/>
  </cols>
  <sheetData>
    <row r="1" spans="1:8" ht="15.6" x14ac:dyDescent="0.3">
      <c r="A1" s="1" t="s">
        <v>0</v>
      </c>
      <c r="B1" s="4" t="s">
        <v>1</v>
      </c>
      <c r="C1" s="4" t="s">
        <v>2</v>
      </c>
      <c r="D1" s="4" t="s">
        <v>3</v>
      </c>
      <c r="E1" s="5" t="s">
        <v>4</v>
      </c>
      <c r="F1" s="7" t="s">
        <v>5</v>
      </c>
      <c r="G1" s="13" t="s">
        <v>140</v>
      </c>
    </row>
    <row r="2" spans="1:8" x14ac:dyDescent="0.3">
      <c r="A2" s="2" t="s">
        <v>58</v>
      </c>
      <c r="B2" s="2" t="s">
        <v>59</v>
      </c>
      <c r="C2" s="2" t="s">
        <v>24</v>
      </c>
      <c r="D2" s="2" t="s">
        <v>60</v>
      </c>
      <c r="E2" s="3">
        <v>45146</v>
      </c>
      <c r="F2" s="8">
        <v>75000</v>
      </c>
      <c r="G2">
        <f t="shared" ref="G2:G41" ca="1" si="0">DATEDIF(E2,TODAY(),"y")</f>
        <v>1</v>
      </c>
    </row>
    <row r="3" spans="1:8" x14ac:dyDescent="0.3">
      <c r="A3" s="2" t="s">
        <v>73</v>
      </c>
      <c r="B3" s="2" t="s">
        <v>74</v>
      </c>
      <c r="C3" s="2" t="s">
        <v>44</v>
      </c>
      <c r="D3" s="2" t="s">
        <v>75</v>
      </c>
      <c r="E3" s="3">
        <v>44943</v>
      </c>
      <c r="F3" s="8">
        <v>75000</v>
      </c>
      <c r="G3">
        <f t="shared" ca="1" si="0"/>
        <v>2</v>
      </c>
    </row>
    <row r="4" spans="1:8" x14ac:dyDescent="0.3">
      <c r="A4" s="2" t="s">
        <v>55</v>
      </c>
      <c r="B4" s="2" t="s">
        <v>56</v>
      </c>
      <c r="C4" s="2" t="s">
        <v>20</v>
      </c>
      <c r="D4" s="2" t="s">
        <v>57</v>
      </c>
      <c r="E4" s="3">
        <v>45049</v>
      </c>
      <c r="F4" s="8">
        <v>72000</v>
      </c>
      <c r="G4">
        <f t="shared" ca="1" si="0"/>
        <v>2</v>
      </c>
    </row>
    <row r="5" spans="1:8" x14ac:dyDescent="0.3">
      <c r="A5" s="2" t="s">
        <v>70</v>
      </c>
      <c r="B5" s="2" t="s">
        <v>71</v>
      </c>
      <c r="C5" s="2" t="s">
        <v>40</v>
      </c>
      <c r="D5" s="2" t="s">
        <v>72</v>
      </c>
      <c r="E5" s="3">
        <v>45199</v>
      </c>
      <c r="F5" s="8">
        <v>72000</v>
      </c>
      <c r="G5">
        <f t="shared" ca="1" si="0"/>
        <v>1</v>
      </c>
    </row>
    <row r="6" spans="1:8" x14ac:dyDescent="0.3">
      <c r="A6" s="2" t="s">
        <v>52</v>
      </c>
      <c r="B6" s="2" t="s">
        <v>53</v>
      </c>
      <c r="C6" s="2" t="s">
        <v>16</v>
      </c>
      <c r="D6" s="2" t="s">
        <v>54</v>
      </c>
      <c r="E6" s="3">
        <v>45248</v>
      </c>
      <c r="F6" s="8">
        <v>70000</v>
      </c>
      <c r="G6">
        <f t="shared" ca="1" si="0"/>
        <v>1</v>
      </c>
      <c r="H6" s="12"/>
    </row>
    <row r="7" spans="1:8" x14ac:dyDescent="0.3">
      <c r="A7" s="2" t="s">
        <v>67</v>
      </c>
      <c r="B7" s="2" t="s">
        <v>68</v>
      </c>
      <c r="C7" s="2" t="s">
        <v>36</v>
      </c>
      <c r="D7" s="2" t="s">
        <v>69</v>
      </c>
      <c r="E7" s="3">
        <v>45102</v>
      </c>
      <c r="F7" s="8">
        <v>70000</v>
      </c>
      <c r="G7">
        <f t="shared" ca="1" si="0"/>
        <v>1</v>
      </c>
    </row>
    <row r="8" spans="1:8" x14ac:dyDescent="0.3">
      <c r="A8" s="2" t="s">
        <v>88</v>
      </c>
      <c r="B8" s="2" t="s">
        <v>23</v>
      </c>
      <c r="C8" s="2" t="s">
        <v>24</v>
      </c>
      <c r="D8" s="2" t="s">
        <v>89</v>
      </c>
      <c r="E8" s="3">
        <v>45168</v>
      </c>
      <c r="F8" s="8">
        <v>70000</v>
      </c>
      <c r="G8">
        <f t="shared" ca="1" si="0"/>
        <v>1</v>
      </c>
    </row>
    <row r="9" spans="1:8" x14ac:dyDescent="0.3">
      <c r="A9" s="2" t="s">
        <v>64</v>
      </c>
      <c r="B9" s="2" t="s">
        <v>65</v>
      </c>
      <c r="C9" s="2" t="s">
        <v>32</v>
      </c>
      <c r="D9" s="2" t="s">
        <v>66</v>
      </c>
      <c r="E9" s="3">
        <v>44997</v>
      </c>
      <c r="F9" s="8">
        <v>68000</v>
      </c>
      <c r="G9">
        <f t="shared" ca="1" si="0"/>
        <v>2</v>
      </c>
    </row>
    <row r="10" spans="1:8" x14ac:dyDescent="0.3">
      <c r="A10" s="2" t="s">
        <v>49</v>
      </c>
      <c r="B10" s="2" t="s">
        <v>50</v>
      </c>
      <c r="C10" s="2" t="s">
        <v>12</v>
      </c>
      <c r="D10" s="2" t="s">
        <v>51</v>
      </c>
      <c r="E10" s="3">
        <v>45087</v>
      </c>
      <c r="F10" s="8">
        <v>65000</v>
      </c>
      <c r="G10">
        <f t="shared" ca="1" si="0"/>
        <v>1</v>
      </c>
    </row>
    <row r="11" spans="1:8" x14ac:dyDescent="0.3">
      <c r="A11" s="2" t="s">
        <v>26</v>
      </c>
      <c r="B11" s="2" t="s">
        <v>27</v>
      </c>
      <c r="C11" s="2" t="s">
        <v>28</v>
      </c>
      <c r="D11" s="2" t="s">
        <v>29</v>
      </c>
      <c r="E11" s="3">
        <v>45107</v>
      </c>
      <c r="F11" s="8">
        <v>65000</v>
      </c>
      <c r="G11">
        <f t="shared" ca="1" si="0"/>
        <v>1</v>
      </c>
    </row>
    <row r="12" spans="1:8" x14ac:dyDescent="0.3">
      <c r="A12" s="2" t="s">
        <v>102</v>
      </c>
      <c r="B12" s="2" t="s">
        <v>103</v>
      </c>
      <c r="C12" s="2" t="s">
        <v>44</v>
      </c>
      <c r="D12" s="2" t="s">
        <v>104</v>
      </c>
      <c r="E12" s="3">
        <v>44979</v>
      </c>
      <c r="F12" s="8">
        <v>62000</v>
      </c>
      <c r="G12">
        <f t="shared" ca="1" si="0"/>
        <v>2</v>
      </c>
    </row>
    <row r="13" spans="1:8" x14ac:dyDescent="0.3">
      <c r="A13" s="2" t="s">
        <v>6</v>
      </c>
      <c r="B13" s="2" t="s">
        <v>7</v>
      </c>
      <c r="C13" s="2" t="s">
        <v>8</v>
      </c>
      <c r="D13" s="2" t="s">
        <v>9</v>
      </c>
      <c r="E13" s="3">
        <v>45061</v>
      </c>
      <c r="F13" s="8">
        <v>60000</v>
      </c>
      <c r="G13">
        <f t="shared" ca="1" si="0"/>
        <v>1</v>
      </c>
    </row>
    <row r="14" spans="1:8" x14ac:dyDescent="0.3">
      <c r="A14" s="2" t="s">
        <v>22</v>
      </c>
      <c r="B14" s="2" t="s">
        <v>23</v>
      </c>
      <c r="C14" s="2" t="s">
        <v>24</v>
      </c>
      <c r="D14" s="2" t="s">
        <v>25</v>
      </c>
      <c r="E14" s="3">
        <v>45181</v>
      </c>
      <c r="F14" s="8">
        <v>60000</v>
      </c>
      <c r="G14">
        <f t="shared" ca="1" si="0"/>
        <v>1</v>
      </c>
    </row>
    <row r="15" spans="1:8" x14ac:dyDescent="0.3">
      <c r="A15" s="2" t="s">
        <v>99</v>
      </c>
      <c r="B15" s="2" t="s">
        <v>100</v>
      </c>
      <c r="C15" s="2" t="s">
        <v>40</v>
      </c>
      <c r="D15" s="2" t="s">
        <v>101</v>
      </c>
      <c r="E15" s="3">
        <v>45177</v>
      </c>
      <c r="F15" s="8">
        <v>60000</v>
      </c>
      <c r="G15">
        <f t="shared" ca="1" si="0"/>
        <v>1</v>
      </c>
    </row>
    <row r="16" spans="1:8" x14ac:dyDescent="0.3">
      <c r="A16" s="2" t="s">
        <v>82</v>
      </c>
      <c r="B16" s="2" t="s">
        <v>83</v>
      </c>
      <c r="C16" s="2" t="s">
        <v>16</v>
      </c>
      <c r="D16" s="2" t="s">
        <v>84</v>
      </c>
      <c r="E16" s="3">
        <v>45242</v>
      </c>
      <c r="F16" s="8">
        <v>60000</v>
      </c>
      <c r="G16">
        <f t="shared" ca="1" si="0"/>
        <v>1</v>
      </c>
    </row>
    <row r="17" spans="1:7" x14ac:dyDescent="0.3">
      <c r="A17" s="2" t="s">
        <v>34</v>
      </c>
      <c r="B17" s="2" t="s">
        <v>35</v>
      </c>
      <c r="C17" s="2" t="s">
        <v>36</v>
      </c>
      <c r="D17" s="2" t="s">
        <v>37</v>
      </c>
      <c r="E17" s="3">
        <v>45034</v>
      </c>
      <c r="F17" s="8">
        <v>58000</v>
      </c>
      <c r="G17">
        <f t="shared" ca="1" si="0"/>
        <v>2</v>
      </c>
    </row>
    <row r="18" spans="1:7" x14ac:dyDescent="0.3">
      <c r="A18" s="2" t="s">
        <v>42</v>
      </c>
      <c r="B18" s="2" t="s">
        <v>43</v>
      </c>
      <c r="C18" s="2" t="s">
        <v>44</v>
      </c>
      <c r="D18" s="2" t="s">
        <v>45</v>
      </c>
      <c r="E18" s="3">
        <v>44971</v>
      </c>
      <c r="F18" s="8">
        <v>56000</v>
      </c>
      <c r="G18">
        <f t="shared" ca="1" si="0"/>
        <v>2</v>
      </c>
    </row>
    <row r="19" spans="1:7" x14ac:dyDescent="0.3">
      <c r="A19" s="2" t="s">
        <v>90</v>
      </c>
      <c r="B19" s="2" t="s">
        <v>91</v>
      </c>
      <c r="C19" s="2" t="s">
        <v>28</v>
      </c>
      <c r="D19" s="2" t="s">
        <v>92</v>
      </c>
      <c r="E19" s="3">
        <v>45214</v>
      </c>
      <c r="F19" s="8">
        <v>55000</v>
      </c>
      <c r="G19">
        <f t="shared" ca="1" si="0"/>
        <v>1</v>
      </c>
    </row>
    <row r="20" spans="1:7" x14ac:dyDescent="0.3">
      <c r="A20" s="2" t="s">
        <v>14</v>
      </c>
      <c r="B20" s="2" t="s">
        <v>15</v>
      </c>
      <c r="C20" s="2" t="s">
        <v>16</v>
      </c>
      <c r="D20" s="2" t="s">
        <v>17</v>
      </c>
      <c r="E20" s="3">
        <v>45209</v>
      </c>
      <c r="F20" s="8">
        <v>55000</v>
      </c>
      <c r="G20">
        <f t="shared" ca="1" si="0"/>
        <v>1</v>
      </c>
    </row>
    <row r="21" spans="1:7" x14ac:dyDescent="0.3">
      <c r="A21" s="2" t="s">
        <v>85</v>
      </c>
      <c r="B21" s="2" t="s">
        <v>86</v>
      </c>
      <c r="C21" s="2" t="s">
        <v>20</v>
      </c>
      <c r="D21" s="2" t="s">
        <v>87</v>
      </c>
      <c r="E21" s="3">
        <v>45071</v>
      </c>
      <c r="F21" s="8">
        <v>55000</v>
      </c>
      <c r="G21">
        <f t="shared" ca="1" si="0"/>
        <v>1</v>
      </c>
    </row>
    <row r="22" spans="1:7" x14ac:dyDescent="0.3">
      <c r="A22" s="2" t="s">
        <v>38</v>
      </c>
      <c r="B22" s="2" t="s">
        <v>39</v>
      </c>
      <c r="C22" s="2" t="s">
        <v>40</v>
      </c>
      <c r="D22" s="2" t="s">
        <v>41</v>
      </c>
      <c r="E22" s="3">
        <v>45129</v>
      </c>
      <c r="F22" s="8">
        <v>52000</v>
      </c>
      <c r="G22">
        <f t="shared" ca="1" si="0"/>
        <v>1</v>
      </c>
    </row>
    <row r="23" spans="1:7" x14ac:dyDescent="0.3">
      <c r="A23" s="2" t="s">
        <v>114</v>
      </c>
      <c r="B23" s="2" t="s">
        <v>115</v>
      </c>
      <c r="C23" s="2" t="s">
        <v>20</v>
      </c>
      <c r="D23" s="2" t="s">
        <v>116</v>
      </c>
      <c r="E23" s="3">
        <v>45094</v>
      </c>
      <c r="F23" s="8">
        <v>50000</v>
      </c>
      <c r="G23">
        <f t="shared" ca="1" si="0"/>
        <v>1</v>
      </c>
    </row>
    <row r="24" spans="1:7" x14ac:dyDescent="0.3">
      <c r="A24" s="2" t="s">
        <v>105</v>
      </c>
      <c r="B24" s="2" t="s">
        <v>106</v>
      </c>
      <c r="C24" s="2" t="s">
        <v>8</v>
      </c>
      <c r="D24" s="2" t="s">
        <v>107</v>
      </c>
      <c r="E24" s="3">
        <v>45124</v>
      </c>
      <c r="F24" s="8">
        <v>50000</v>
      </c>
      <c r="G24">
        <f t="shared" ca="1" si="0"/>
        <v>1</v>
      </c>
    </row>
    <row r="25" spans="1:7" x14ac:dyDescent="0.3">
      <c r="A25" s="2" t="s">
        <v>93</v>
      </c>
      <c r="B25" s="2" t="s">
        <v>94</v>
      </c>
      <c r="C25" s="2" t="s">
        <v>32</v>
      </c>
      <c r="D25" s="2" t="s">
        <v>95</v>
      </c>
      <c r="E25" s="3">
        <v>45013</v>
      </c>
      <c r="F25" s="8">
        <v>50000</v>
      </c>
      <c r="G25">
        <f t="shared" ca="1" si="0"/>
        <v>2</v>
      </c>
    </row>
    <row r="26" spans="1:7" x14ac:dyDescent="0.3">
      <c r="A26" s="2" t="s">
        <v>10</v>
      </c>
      <c r="B26" s="2" t="s">
        <v>11</v>
      </c>
      <c r="C26" s="2" t="s">
        <v>12</v>
      </c>
      <c r="D26" s="2" t="s">
        <v>13</v>
      </c>
      <c r="E26" s="3">
        <v>45158</v>
      </c>
      <c r="F26" s="8">
        <v>50000</v>
      </c>
      <c r="G26">
        <f t="shared" ca="1" si="0"/>
        <v>1</v>
      </c>
    </row>
    <row r="27" spans="1:7" x14ac:dyDescent="0.3">
      <c r="A27" s="2" t="s">
        <v>46</v>
      </c>
      <c r="B27" s="2" t="s">
        <v>47</v>
      </c>
      <c r="C27" s="2" t="s">
        <v>8</v>
      </c>
      <c r="D27" s="2" t="s">
        <v>48</v>
      </c>
      <c r="E27" s="3">
        <v>45170</v>
      </c>
      <c r="F27" s="8">
        <v>48000</v>
      </c>
      <c r="G27">
        <f t="shared" ca="1" si="0"/>
        <v>1</v>
      </c>
    </row>
    <row r="28" spans="1:7" x14ac:dyDescent="0.3">
      <c r="A28" s="2" t="s">
        <v>117</v>
      </c>
      <c r="B28" s="2" t="s">
        <v>118</v>
      </c>
      <c r="C28" s="2" t="s">
        <v>24</v>
      </c>
      <c r="D28" s="2" t="s">
        <v>119</v>
      </c>
      <c r="E28" s="3">
        <v>45189</v>
      </c>
      <c r="F28" s="8">
        <v>48000</v>
      </c>
      <c r="G28">
        <f t="shared" ca="1" si="0"/>
        <v>1</v>
      </c>
    </row>
    <row r="29" spans="1:7" x14ac:dyDescent="0.3">
      <c r="A29" s="2" t="s">
        <v>96</v>
      </c>
      <c r="B29" s="2" t="s">
        <v>97</v>
      </c>
      <c r="C29" s="2" t="s">
        <v>36</v>
      </c>
      <c r="D29" s="2" t="s">
        <v>98</v>
      </c>
      <c r="E29" s="3">
        <v>45078</v>
      </c>
      <c r="F29" s="8">
        <v>48000</v>
      </c>
      <c r="G29">
        <f t="shared" ca="1" si="0"/>
        <v>1</v>
      </c>
    </row>
    <row r="30" spans="1:7" x14ac:dyDescent="0.3">
      <c r="A30" s="2" t="s">
        <v>18</v>
      </c>
      <c r="B30" s="2" t="s">
        <v>19</v>
      </c>
      <c r="C30" s="2" t="s">
        <v>20</v>
      </c>
      <c r="D30" s="2" t="s">
        <v>21</v>
      </c>
      <c r="E30" s="3">
        <v>45010</v>
      </c>
      <c r="F30" s="8">
        <v>48000</v>
      </c>
      <c r="G30">
        <f t="shared" ca="1" si="0"/>
        <v>2</v>
      </c>
    </row>
    <row r="31" spans="1:7" x14ac:dyDescent="0.3">
      <c r="A31" s="2" t="s">
        <v>111</v>
      </c>
      <c r="B31" s="2" t="s">
        <v>112</v>
      </c>
      <c r="C31" s="2" t="s">
        <v>16</v>
      </c>
      <c r="D31" s="2" t="s">
        <v>113</v>
      </c>
      <c r="E31" s="3">
        <v>45256</v>
      </c>
      <c r="F31" s="8">
        <v>48000</v>
      </c>
      <c r="G31">
        <f t="shared" ca="1" si="0"/>
        <v>1</v>
      </c>
    </row>
    <row r="32" spans="1:7" x14ac:dyDescent="0.3">
      <c r="A32" s="2" t="s">
        <v>79</v>
      </c>
      <c r="B32" s="2" t="s">
        <v>80</v>
      </c>
      <c r="C32" s="2" t="s">
        <v>12</v>
      </c>
      <c r="D32" s="2" t="s">
        <v>81</v>
      </c>
      <c r="E32" s="3">
        <v>45044</v>
      </c>
      <c r="F32" s="8">
        <v>48000</v>
      </c>
      <c r="G32">
        <f t="shared" ca="1" si="0"/>
        <v>2</v>
      </c>
    </row>
    <row r="33" spans="1:7" x14ac:dyDescent="0.3">
      <c r="A33" s="2" t="s">
        <v>61</v>
      </c>
      <c r="B33" s="2" t="s">
        <v>62</v>
      </c>
      <c r="C33" s="2" t="s">
        <v>28</v>
      </c>
      <c r="D33" s="2" t="s">
        <v>63</v>
      </c>
      <c r="E33" s="3">
        <v>45228</v>
      </c>
      <c r="F33" s="8">
        <v>48000</v>
      </c>
      <c r="G33">
        <f t="shared" ca="1" si="0"/>
        <v>1</v>
      </c>
    </row>
    <row r="34" spans="1:7" x14ac:dyDescent="0.3">
      <c r="A34" s="2" t="s">
        <v>30</v>
      </c>
      <c r="B34" s="2" t="s">
        <v>31</v>
      </c>
      <c r="C34" s="2" t="s">
        <v>32</v>
      </c>
      <c r="D34" s="2" t="s">
        <v>33</v>
      </c>
      <c r="E34" s="3">
        <v>45235</v>
      </c>
      <c r="F34" s="8">
        <v>45000</v>
      </c>
      <c r="G34">
        <f t="shared" ca="1" si="0"/>
        <v>1</v>
      </c>
    </row>
    <row r="35" spans="1:7" x14ac:dyDescent="0.3">
      <c r="A35" s="2" t="s">
        <v>76</v>
      </c>
      <c r="B35" s="2" t="s">
        <v>77</v>
      </c>
      <c r="C35" s="2" t="s">
        <v>8</v>
      </c>
      <c r="D35" s="2" t="s">
        <v>78</v>
      </c>
      <c r="E35" s="3">
        <v>45112</v>
      </c>
      <c r="F35" s="8">
        <v>42000</v>
      </c>
      <c r="G35">
        <f t="shared" ca="1" si="0"/>
        <v>1</v>
      </c>
    </row>
    <row r="36" spans="1:7" x14ac:dyDescent="0.3">
      <c r="A36" s="2" t="s">
        <v>131</v>
      </c>
      <c r="B36" s="2" t="s">
        <v>86</v>
      </c>
      <c r="C36" s="2" t="s">
        <v>44</v>
      </c>
      <c r="D36" s="2" t="s">
        <v>132</v>
      </c>
      <c r="E36" s="3">
        <v>45005</v>
      </c>
      <c r="F36" s="8">
        <v>42000</v>
      </c>
      <c r="G36">
        <f t="shared" ca="1" si="0"/>
        <v>2</v>
      </c>
    </row>
    <row r="37" spans="1:7" x14ac:dyDescent="0.3">
      <c r="A37" s="2" t="s">
        <v>108</v>
      </c>
      <c r="B37" s="2" t="s">
        <v>109</v>
      </c>
      <c r="C37" s="2" t="s">
        <v>12</v>
      </c>
      <c r="D37" s="2" t="s">
        <v>110</v>
      </c>
      <c r="E37" s="3">
        <v>45026</v>
      </c>
      <c r="F37" s="8">
        <v>42000</v>
      </c>
      <c r="G37">
        <f t="shared" ca="1" si="0"/>
        <v>2</v>
      </c>
    </row>
    <row r="38" spans="1:7" x14ac:dyDescent="0.3">
      <c r="A38" s="2" t="s">
        <v>126</v>
      </c>
      <c r="B38" s="2" t="s">
        <v>127</v>
      </c>
      <c r="C38" s="2" t="s">
        <v>36</v>
      </c>
      <c r="D38" s="2" t="s">
        <v>128</v>
      </c>
      <c r="E38" s="3">
        <v>45137</v>
      </c>
      <c r="F38" s="8">
        <v>42000</v>
      </c>
      <c r="G38">
        <f t="shared" ca="1" si="0"/>
        <v>1</v>
      </c>
    </row>
    <row r="39" spans="1:7" x14ac:dyDescent="0.3">
      <c r="A39" s="2" t="s">
        <v>120</v>
      </c>
      <c r="B39" s="2" t="s">
        <v>121</v>
      </c>
      <c r="C39" s="2" t="s">
        <v>28</v>
      </c>
      <c r="D39" s="2" t="s">
        <v>122</v>
      </c>
      <c r="E39" s="3">
        <v>45263</v>
      </c>
      <c r="F39" s="8">
        <v>42000</v>
      </c>
      <c r="G39">
        <f t="shared" ca="1" si="0"/>
        <v>1</v>
      </c>
    </row>
    <row r="40" spans="1:7" x14ac:dyDescent="0.3">
      <c r="A40" s="2" t="s">
        <v>129</v>
      </c>
      <c r="B40" s="2" t="s">
        <v>15</v>
      </c>
      <c r="C40" s="2" t="s">
        <v>40</v>
      </c>
      <c r="D40" s="2" t="s">
        <v>130</v>
      </c>
      <c r="E40" s="3">
        <v>45224</v>
      </c>
      <c r="F40" s="8">
        <v>40000</v>
      </c>
      <c r="G40">
        <f t="shared" ca="1" si="0"/>
        <v>1</v>
      </c>
    </row>
    <row r="41" spans="1:7" x14ac:dyDescent="0.3">
      <c r="A41" s="2" t="s">
        <v>123</v>
      </c>
      <c r="B41" s="2" t="s">
        <v>124</v>
      </c>
      <c r="C41" s="2" t="s">
        <v>32</v>
      </c>
      <c r="D41" s="2" t="s">
        <v>125</v>
      </c>
      <c r="E41" s="3">
        <v>45022</v>
      </c>
      <c r="F41" s="8">
        <v>40000</v>
      </c>
      <c r="G41">
        <f t="shared" ca="1" si="0"/>
        <v>2</v>
      </c>
    </row>
  </sheetData>
  <sortState xmlns:xlrd2="http://schemas.microsoft.com/office/spreadsheetml/2017/richdata2" ref="A2:G41">
    <sortCondition descending="1" ref="F2:F41"/>
    <sortCondition descending="1" ref="B2:B41"/>
    <sortCondition ref="A2:A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Datasheet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oluwaseyi lajorin</dc:creator>
  <cp:lastModifiedBy>oluwaseyi lajorin</cp:lastModifiedBy>
  <dcterms:created xsi:type="dcterms:W3CDTF">2025-05-11T15:05:05Z</dcterms:created>
  <dcterms:modified xsi:type="dcterms:W3CDTF">2025-05-11T22:30:03Z</dcterms:modified>
</cp:coreProperties>
</file>