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Moose\Downloads\"/>
    </mc:Choice>
  </mc:AlternateContent>
  <xr:revisionPtr revIDLastSave="0" documentId="13_ncr:1_{0B2D1773-1848-475B-BC74-F1ED72996C46}" xr6:coauthVersionLast="47" xr6:coauthVersionMax="47" xr10:uidLastSave="{00000000-0000-0000-0000-000000000000}"/>
  <bookViews>
    <workbookView xWindow="-108" yWindow="-108" windowWidth="23256" windowHeight="12456" xr2:uid="{91DDC87B-CE63-44F1-A2D2-1136C1C1C7C0}"/>
  </bookViews>
  <sheets>
    <sheet name="Student Marks Table" sheetId="2" r:id="rId1"/>
    <sheet name="Analysis" sheetId="3" r:id="rId2"/>
    <sheet name="Dashboard" sheetId="4" r:id="rId3"/>
  </sheets>
  <definedNames>
    <definedName name="_xlcn.WorksheetConnection_StudentMarksB8G38" hidden="1">'Student Marks Table'!$B$8:$G$38</definedName>
    <definedName name="_xlnm.Print_Area" localSheetId="1">Analysis!$A$1:$C$29</definedName>
    <definedName name="Slicer_Marks_in_Math__Out_of_100">#N/A</definedName>
    <definedName name="Slicer_Name">#N/A</definedName>
  </definedNames>
  <calcPr calcId="181029"/>
  <pivotCaches>
    <pivotCache cacheId="0" r:id="rId4"/>
    <pivotCache cacheId="1" r:id="rId5"/>
    <pivotCache cacheId="2" r:id="rId6"/>
    <pivotCache cacheId="3" r:id="rId7"/>
    <pivotCache cacheId="4" r:id="rId8"/>
  </pivotCaches>
  <extLst>
    <ext xmlns:x14="http://schemas.microsoft.com/office/spreadsheetml/2009/9/main" uri="{876F7934-8845-4945-9796-88D515C7AA90}">
      <x14:pivotCaches>
        <pivotCache cacheId="5" r:id="rId9"/>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tudent Marks!$B$8:$G$38"/>
        </x15:modelTables>
      </x15:dataModel>
    </ext>
  </extLst>
</workbook>
</file>

<file path=xl/calcChain.xml><?xml version="1.0" encoding="utf-8"?>
<calcChain xmlns="http://schemas.openxmlformats.org/spreadsheetml/2006/main">
  <c r="G38" i="2" l="1"/>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B7AA2-D7C2-4F18-A96A-DAFDFADDCD6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4B0CC2-5CD7-4B7D-8DA5-D1F5D1EF220B}" name="WorksheetConnection_Student Marks!$B$8:$G$38" type="102" refreshedVersion="8" minRefreshableVersion="5">
    <extLst>
      <ext xmlns:x15="http://schemas.microsoft.com/office/spreadsheetml/2010/11/main" uri="{DE250136-89BD-433C-8126-D09CA5730AF9}">
        <x15:connection id="Range" autoDelete="1">
          <x15:rangePr sourceName="_xlcn.WorksheetConnection_StudentMarksB8G38"/>
        </x15:connection>
      </ext>
    </extLst>
  </connection>
</connections>
</file>

<file path=xl/sharedStrings.xml><?xml version="1.0" encoding="utf-8"?>
<sst xmlns="http://schemas.openxmlformats.org/spreadsheetml/2006/main" count="59" uniqueCount="52">
  <si>
    <t>Excel Sample Data</t>
  </si>
  <si>
    <t>Students Marksheet Data</t>
  </si>
  <si>
    <t>Total Marks</t>
  </si>
  <si>
    <t>ID</t>
  </si>
  <si>
    <t>Name</t>
  </si>
  <si>
    <t>Marks in Math (Out of 100)</t>
  </si>
  <si>
    <t>Marks in Physics (Out of 100)</t>
  </si>
  <si>
    <t>Marks in Chemistry (Out of 100)</t>
  </si>
  <si>
    <t>Percentage</t>
  </si>
  <si>
    <t>John Doe</t>
  </si>
  <si>
    <t>Jane Smith</t>
  </si>
  <si>
    <t>Michael Johnson</t>
  </si>
  <si>
    <t>Emily Brown</t>
  </si>
  <si>
    <t>Daniel Martinez</t>
  </si>
  <si>
    <t>Sarah Wilson</t>
  </si>
  <si>
    <t>David Garcia</t>
  </si>
  <si>
    <t>Jessica Lee</t>
  </si>
  <si>
    <t>Matthew Davis</t>
  </si>
  <si>
    <t>Jennifer Rodriguez</t>
  </si>
  <si>
    <t>Andrew Taylor</t>
  </si>
  <si>
    <t>Amanda Hernandez</t>
  </si>
  <si>
    <t>Christopher Clark</t>
  </si>
  <si>
    <t>Elizabeth Martinez</t>
  </si>
  <si>
    <t>William Anderson</t>
  </si>
  <si>
    <t>Sophia Thomas</t>
  </si>
  <si>
    <t>James White</t>
  </si>
  <si>
    <t>Olivia Taylor</t>
  </si>
  <si>
    <t>Benjamin Wilson</t>
  </si>
  <si>
    <t>Emma Garcia</t>
  </si>
  <si>
    <t>Alexander Davis</t>
  </si>
  <si>
    <t>Mia Moore</t>
  </si>
  <si>
    <t>Ethan Jackson</t>
  </si>
  <si>
    <t>Isabella Brown</t>
  </si>
  <si>
    <t>Noah Taylor</t>
  </si>
  <si>
    <t>Abigail Johnson</t>
  </si>
  <si>
    <t>Logan Martinez</t>
  </si>
  <si>
    <t>Avery Clark</t>
  </si>
  <si>
    <t>Jacob Thompson</t>
  </si>
  <si>
    <t>Samantha Harris</t>
  </si>
  <si>
    <t>Values</t>
  </si>
  <si>
    <t>Sum of Percentage</t>
  </si>
  <si>
    <t>Max of Marks in Chemistry (Out of 100)</t>
  </si>
  <si>
    <t>Max of Marks in Physics (Out of 100)</t>
  </si>
  <si>
    <t>Max of Marks in Math (Out of 100)</t>
  </si>
  <si>
    <t>Min of Marks in Chemistry (Out of 100)</t>
  </si>
  <si>
    <t>Min of Marks in Physics (Out of 100)</t>
  </si>
  <si>
    <t>Min of Marks in Math (Out of 100)</t>
  </si>
  <si>
    <t>Lowest Scores in each Subject</t>
  </si>
  <si>
    <t>Highest Scores In Each Subject</t>
  </si>
  <si>
    <t>Student Names</t>
  </si>
  <si>
    <t>Top 3 Lowest Performing Students</t>
  </si>
  <si>
    <t>Top 3 Highest Performing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</si>
</sst>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1"/>
      <color rgb="FFFFFFFF"/>
      <name val="Calibri"/>
      <family val="2"/>
    </font>
    <font>
      <sz val="11"/>
      <color rgb="FF000000"/>
      <name val="Calibri"/>
      <family val="2"/>
    </font>
    <font>
      <b/>
      <sz val="12"/>
      <color rgb="FFFFFFFF"/>
      <name val="Calibri"/>
      <family val="2"/>
    </font>
  </fonts>
  <fills count="5">
    <fill>
      <patternFill patternType="none"/>
    </fill>
    <fill>
      <patternFill patternType="gray125"/>
    </fill>
    <fill>
      <patternFill patternType="solid">
        <fgColor rgb="FFD9E1F2"/>
        <bgColor indexed="64"/>
      </patternFill>
    </fill>
    <fill>
      <patternFill patternType="solid">
        <fgColor rgb="FF002060"/>
        <bgColor indexed="64"/>
      </patternFill>
    </fill>
    <fill>
      <patternFill patternType="solid">
        <fgColor rgb="FF272760"/>
        <bgColor indexed="64"/>
      </patternFill>
    </fill>
  </fills>
  <borders count="3">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3" borderId="0" xfId="0" applyFont="1" applyFill="1" applyAlignment="1">
      <alignment horizontal="center" vertical="center"/>
    </xf>
    <xf numFmtId="0" fontId="5" fillId="0" borderId="2" xfId="1" applyNumberFormat="1" applyFont="1" applyBorder="1" applyAlignment="1">
      <alignment vertical="center"/>
    </xf>
    <xf numFmtId="0" fontId="6" fillId="4" borderId="2" xfId="0" applyFont="1" applyFill="1" applyBorder="1" applyAlignment="1">
      <alignment horizontal="center" vertical="center" wrapText="1"/>
    </xf>
    <xf numFmtId="0" fontId="5" fillId="0" borderId="2" xfId="0" applyFont="1" applyBorder="1" applyAlignment="1">
      <alignment vertical="center"/>
    </xf>
    <xf numFmtId="9" fontId="5" fillId="0" borderId="2" xfId="1" applyFont="1" applyBorder="1" applyAlignment="1">
      <alignment vertical="center"/>
    </xf>
    <xf numFmtId="2" fontId="6" fillId="4" borderId="2" xfId="0" applyNumberFormat="1" applyFont="1" applyFill="1" applyBorder="1" applyAlignment="1">
      <alignment horizontal="center" vertical="center" wrapText="1"/>
    </xf>
    <xf numFmtId="9" fontId="6" fillId="4" borderId="2" xfId="1" applyFont="1" applyFill="1" applyBorder="1" applyAlignment="1">
      <alignment horizontal="center" vertical="center" wrapText="1"/>
    </xf>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[Students-Marksheet-Analysis.xlsx]Analysis!PivotTable2</c:name>
    <c:fmtId val="3"/>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Highest</a:t>
            </a:r>
            <a:r>
              <a:rPr lang="en-US" b="1" baseline="0">
                <a:solidFill>
                  <a:schemeClr val="accent3">
                    <a:lumMod val="60000"/>
                    <a:lumOff val="40000"/>
                  </a:schemeClr>
                </a:solidFill>
              </a:rPr>
              <a:t> Scores In Each Subject</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Analysis!$A$8</c:f>
              <c:strCache>
                <c:ptCount val="1"/>
                <c:pt idx="0">
                  <c:v>Max of Marks in Chemistry (Out of 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c:f>
              <c:strCache>
                <c:ptCount val="1"/>
                <c:pt idx="0">
                  <c:v>Total</c:v>
                </c:pt>
              </c:strCache>
            </c:strRef>
          </c:cat>
          <c:val>
            <c:numRef>
              <c:f>Analysis!$A$9</c:f>
              <c:numCache>
                <c:formatCode>General</c:formatCode>
                <c:ptCount val="1"/>
                <c:pt idx="0">
                  <c:v>88</c:v>
                </c:pt>
              </c:numCache>
            </c:numRef>
          </c:val>
          <c:extLst>
            <c:ext xmlns:c16="http://schemas.microsoft.com/office/drawing/2014/chart" uri="{C3380CC4-5D6E-409C-BE32-E72D297353CC}">
              <c16:uniqueId val="{00000000-4A28-4CB5-9236-45DAFE8E9C32}"/>
            </c:ext>
          </c:extLst>
        </c:ser>
        <c:ser>
          <c:idx val="1"/>
          <c:order val="1"/>
          <c:tx>
            <c:strRef>
              <c:f>Analysis!$B$8</c:f>
              <c:strCache>
                <c:ptCount val="1"/>
                <c:pt idx="0">
                  <c:v>Max of Marks in Physics (Out of 100)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c:f>
              <c:strCache>
                <c:ptCount val="1"/>
                <c:pt idx="0">
                  <c:v>Total</c:v>
                </c:pt>
              </c:strCache>
            </c:strRef>
          </c:cat>
          <c:val>
            <c:numRef>
              <c:f>Analysis!$B$9</c:f>
              <c:numCache>
                <c:formatCode>General</c:formatCode>
                <c:ptCount val="1"/>
                <c:pt idx="0">
                  <c:v>93</c:v>
                </c:pt>
              </c:numCache>
            </c:numRef>
          </c:val>
          <c:extLst>
            <c:ext xmlns:c16="http://schemas.microsoft.com/office/drawing/2014/chart" uri="{C3380CC4-5D6E-409C-BE32-E72D297353CC}">
              <c16:uniqueId val="{00000001-4A28-4CB5-9236-45DAFE8E9C32}"/>
            </c:ext>
          </c:extLst>
        </c:ser>
        <c:ser>
          <c:idx val="2"/>
          <c:order val="2"/>
          <c:tx>
            <c:strRef>
              <c:f>Analysis!$C$8</c:f>
              <c:strCache>
                <c:ptCount val="1"/>
                <c:pt idx="0">
                  <c:v>Max of Marks in Math (Out of 100)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Analysis!$A$9</c:f>
              <c:strCache>
                <c:ptCount val="1"/>
                <c:pt idx="0">
                  <c:v>Total</c:v>
                </c:pt>
              </c:strCache>
            </c:strRef>
          </c:cat>
          <c:val>
            <c:numRef>
              <c:f>Analysis!$C$9</c:f>
              <c:numCache>
                <c:formatCode>General</c:formatCode>
                <c:ptCount val="1"/>
                <c:pt idx="0">
                  <c:v>89</c:v>
                </c:pt>
              </c:numCache>
            </c:numRef>
          </c:val>
          <c:extLst>
            <c:ext xmlns:c16="http://schemas.microsoft.com/office/drawing/2014/chart" uri="{C3380CC4-5D6E-409C-BE32-E72D297353CC}">
              <c16:uniqueId val="{00000002-4A28-4CB5-9236-45DAFE8E9C32}"/>
            </c:ext>
          </c:extLst>
        </c:ser>
        <c:dLbls>
          <c:dLblPos val="outEnd"/>
          <c:showLegendKey val="0"/>
          <c:showVal val="1"/>
          <c:showCatName val="0"/>
          <c:showSerName val="0"/>
          <c:showPercent val="0"/>
          <c:showBubbleSize val="0"/>
        </c:dLbls>
        <c:gapWidth val="219"/>
        <c:overlap val="-27"/>
        <c:axId val="2119336559"/>
        <c:axId val="2119347599"/>
      </c:barChart>
      <c:catAx>
        <c:axId val="211933655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Subjects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47599"/>
        <c:crosses val="autoZero"/>
        <c:auto val="1"/>
        <c:lblAlgn val="ctr"/>
        <c:lblOffset val="100"/>
        <c:noMultiLvlLbl val="0"/>
      </c:catAx>
      <c:valAx>
        <c:axId val="211934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Marks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3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[Students-Marksheet-Analysis.xlsx]Analysis!PivotTable3</c:name>
    <c:fmtId val="3"/>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Lowest</a:t>
            </a:r>
            <a:r>
              <a:rPr lang="en-US" b="1" baseline="0">
                <a:solidFill>
                  <a:schemeClr val="accent3">
                    <a:lumMod val="60000"/>
                    <a:lumOff val="40000"/>
                  </a:schemeClr>
                </a:solidFill>
              </a:rPr>
              <a:t> Scores In each Subject</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Analysis!$A$12</c:f>
              <c:strCache>
                <c:ptCount val="1"/>
                <c:pt idx="0">
                  <c:v>Min of Marks in Chemistry (Out of 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c:f>
              <c:strCache>
                <c:ptCount val="1"/>
                <c:pt idx="0">
                  <c:v>Total</c:v>
                </c:pt>
              </c:strCache>
            </c:strRef>
          </c:cat>
          <c:val>
            <c:numRef>
              <c:f>Analysis!$A$13</c:f>
              <c:numCache>
                <c:formatCode>General</c:formatCode>
                <c:ptCount val="1"/>
                <c:pt idx="0">
                  <c:v>88</c:v>
                </c:pt>
              </c:numCache>
            </c:numRef>
          </c:val>
          <c:extLst>
            <c:ext xmlns:c16="http://schemas.microsoft.com/office/drawing/2014/chart" uri="{C3380CC4-5D6E-409C-BE32-E72D297353CC}">
              <c16:uniqueId val="{00000000-BF80-422A-8483-CD1CEEB323AE}"/>
            </c:ext>
          </c:extLst>
        </c:ser>
        <c:ser>
          <c:idx val="1"/>
          <c:order val="1"/>
          <c:tx>
            <c:strRef>
              <c:f>Analysis!$B$12</c:f>
              <c:strCache>
                <c:ptCount val="1"/>
                <c:pt idx="0">
                  <c:v>Min of Marks in Physics (Out of 100)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c:f>
              <c:strCache>
                <c:ptCount val="1"/>
                <c:pt idx="0">
                  <c:v>Total</c:v>
                </c:pt>
              </c:strCache>
            </c:strRef>
          </c:cat>
          <c:val>
            <c:numRef>
              <c:f>Analysis!$B$13</c:f>
              <c:numCache>
                <c:formatCode>General</c:formatCode>
                <c:ptCount val="1"/>
                <c:pt idx="0">
                  <c:v>93</c:v>
                </c:pt>
              </c:numCache>
            </c:numRef>
          </c:val>
          <c:extLst>
            <c:ext xmlns:c16="http://schemas.microsoft.com/office/drawing/2014/chart" uri="{C3380CC4-5D6E-409C-BE32-E72D297353CC}">
              <c16:uniqueId val="{00000001-BF80-422A-8483-CD1CEEB323AE}"/>
            </c:ext>
          </c:extLst>
        </c:ser>
        <c:ser>
          <c:idx val="2"/>
          <c:order val="2"/>
          <c:tx>
            <c:strRef>
              <c:f>Analysis!$C$12</c:f>
              <c:strCache>
                <c:ptCount val="1"/>
                <c:pt idx="0">
                  <c:v>Min of Marks in Math (Out of 100)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Analysis!$A$13</c:f>
              <c:strCache>
                <c:ptCount val="1"/>
                <c:pt idx="0">
                  <c:v>Total</c:v>
                </c:pt>
              </c:strCache>
            </c:strRef>
          </c:cat>
          <c:val>
            <c:numRef>
              <c:f>Analysis!$C$13</c:f>
              <c:numCache>
                <c:formatCode>General</c:formatCode>
                <c:ptCount val="1"/>
                <c:pt idx="0">
                  <c:v>89</c:v>
                </c:pt>
              </c:numCache>
            </c:numRef>
          </c:val>
          <c:extLst>
            <c:ext xmlns:c16="http://schemas.microsoft.com/office/drawing/2014/chart" uri="{C3380CC4-5D6E-409C-BE32-E72D297353CC}">
              <c16:uniqueId val="{00000002-BF80-422A-8483-CD1CEEB323AE}"/>
            </c:ext>
          </c:extLst>
        </c:ser>
        <c:dLbls>
          <c:dLblPos val="outEnd"/>
          <c:showLegendKey val="0"/>
          <c:showVal val="1"/>
          <c:showCatName val="0"/>
          <c:showSerName val="0"/>
          <c:showPercent val="0"/>
          <c:showBubbleSize val="0"/>
        </c:dLbls>
        <c:gapWidth val="219"/>
        <c:overlap val="-27"/>
        <c:axId val="2119359599"/>
        <c:axId val="2119367279"/>
      </c:barChart>
      <c:catAx>
        <c:axId val="211935959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Subjects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67279"/>
        <c:crosses val="autoZero"/>
        <c:auto val="1"/>
        <c:lblAlgn val="ctr"/>
        <c:lblOffset val="100"/>
        <c:noMultiLvlLbl val="0"/>
      </c:catAx>
      <c:valAx>
        <c:axId val="211936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Marks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5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[Students-Marksheet-Analysis.xlsx]Analysis!PivotTable4</c:name>
    <c:fmtId val="3"/>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Top</a:t>
            </a:r>
            <a:r>
              <a:rPr lang="en-US" b="1" baseline="0">
                <a:solidFill>
                  <a:schemeClr val="accent3">
                    <a:lumMod val="60000"/>
                    <a:lumOff val="40000"/>
                  </a:schemeClr>
                </a:solidFill>
              </a:rPr>
              <a:t> 3 Highest Performing Students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Analysis!$B$16</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Analysis!$A$17</c:f>
              <c:strCache>
                <c:ptCount val="1"/>
                <c:pt idx="0">
                  <c:v>Elizabeth Martinez</c:v>
                </c:pt>
              </c:strCache>
            </c:strRef>
          </c:cat>
          <c:val>
            <c:numRef>
              <c:f>Analysis!$B$17</c:f>
              <c:numCache>
                <c:formatCode>0.00%</c:formatCode>
                <c:ptCount val="1"/>
                <c:pt idx="0">
                  <c:v>0.9</c:v>
                </c:pt>
              </c:numCache>
            </c:numRef>
          </c:val>
          <c:smooth val="0"/>
          <c:extLst>
            <c:ext xmlns:c16="http://schemas.microsoft.com/office/drawing/2014/chart" uri="{C3380CC4-5D6E-409C-BE32-E72D297353CC}">
              <c16:uniqueId val="{00000000-FEC9-41FD-BFD3-81EC84486919}"/>
            </c:ext>
          </c:extLst>
        </c:ser>
        <c:dLbls>
          <c:dLblPos val="t"/>
          <c:showLegendKey val="0"/>
          <c:showVal val="1"/>
          <c:showCatName val="0"/>
          <c:showSerName val="0"/>
          <c:showPercent val="0"/>
          <c:showBubbleSize val="0"/>
        </c:dLbls>
        <c:smooth val="0"/>
        <c:axId val="2119329839"/>
        <c:axId val="2119368719"/>
      </c:lineChart>
      <c:catAx>
        <c:axId val="211932983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Student</a:t>
                </a:r>
                <a:r>
                  <a:rPr lang="en-US" b="1" baseline="0">
                    <a:solidFill>
                      <a:schemeClr val="accent3">
                        <a:lumMod val="60000"/>
                        <a:lumOff val="40000"/>
                      </a:schemeClr>
                    </a:solidFill>
                  </a:rPr>
                  <a:t> Names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68719"/>
        <c:crosses val="autoZero"/>
        <c:auto val="1"/>
        <c:lblAlgn val="ctr"/>
        <c:lblOffset val="100"/>
        <c:noMultiLvlLbl val="0"/>
      </c:catAx>
      <c:valAx>
        <c:axId val="211936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Percentage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[Students-Marksheet-Analysis.xlsx]Analysis!PivotTable5</c:name>
    <c:fmtId val="3"/>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Least</a:t>
            </a:r>
            <a:r>
              <a:rPr lang="en-US" b="1" baseline="0">
                <a:solidFill>
                  <a:schemeClr val="accent3">
                    <a:lumMod val="60000"/>
                    <a:lumOff val="40000"/>
                  </a:schemeClr>
                </a:solidFill>
              </a:rPr>
              <a:t> 3 Performing Students</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Analysis!$A$23</c:f>
              <c:strCache>
                <c:ptCount val="1"/>
                <c:pt idx="0">
                  <c:v>Elizabeth Martinez</c:v>
                </c:pt>
              </c:strCache>
            </c:strRef>
          </c:cat>
          <c:val>
            <c:numRef>
              <c:f>Analysis!$B$23</c:f>
              <c:numCache>
                <c:formatCode>0.00%</c:formatCode>
                <c:ptCount val="1"/>
                <c:pt idx="0">
                  <c:v>0.9</c:v>
                </c:pt>
              </c:numCache>
            </c:numRef>
          </c:val>
          <c:extLst>
            <c:ext xmlns:c16="http://schemas.microsoft.com/office/drawing/2014/chart" uri="{C3380CC4-5D6E-409C-BE32-E72D297353CC}">
              <c16:uniqueId val="{00000000-AD6E-4C9C-9620-79C69A2DB920}"/>
            </c:ext>
          </c:extLst>
        </c:ser>
        <c:dLbls>
          <c:showLegendKey val="0"/>
          <c:showVal val="0"/>
          <c:showCatName val="0"/>
          <c:showSerName val="0"/>
          <c:showPercent val="0"/>
          <c:showBubbleSize val="0"/>
        </c:dLbls>
        <c:gapWidth val="150"/>
        <c:overlap val="100"/>
        <c:axId val="2119337039"/>
        <c:axId val="2119351919"/>
      </c:barChart>
      <c:catAx>
        <c:axId val="211933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Names</a:t>
                </a:r>
                <a:endParaRPr lang="en-US"/>
              </a:p>
            </c:rich>
          </c:tx>
          <c:layout>
            <c:manualLayout>
              <c:xMode val="edge"/>
              <c:yMode val="edge"/>
              <c:x val="0.34021466360592079"/>
              <c:y val="0.874975003124609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51919"/>
        <c:crosses val="autoZero"/>
        <c:auto val="1"/>
        <c:lblAlgn val="ctr"/>
        <c:lblOffset val="100"/>
        <c:noMultiLvlLbl val="0"/>
      </c:catAx>
      <c:valAx>
        <c:axId val="211935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Percentage</a:t>
                </a:r>
              </a:p>
            </c:rich>
          </c:tx>
          <c:layout>
            <c:manualLayout>
              <c:xMode val="edge"/>
              <c:yMode val="edge"/>
              <c:x val="4.1797283176593522E-2"/>
              <c:y val="0.2899075115610548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accent3">
                      <a:lumMod val="60000"/>
                      <a:lumOff val="40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33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[Students-Marksheet-Analysis.xlsx]Analysis!PivotTable7</c:name>
    <c:fmtId val="7"/>
  </c:pivotSource>
  <c:chart>
    <c:title>
      <c:tx>
        <c:rich>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r>
              <a:rPr lang="en-US" b="1">
                <a:solidFill>
                  <a:schemeClr val="accent3">
                    <a:lumMod val="60000"/>
                    <a:lumOff val="40000"/>
                  </a:schemeClr>
                </a:solidFill>
              </a:rPr>
              <a:t>Average</a:t>
            </a:r>
            <a:r>
              <a:rPr lang="en-US" b="1" baseline="0">
                <a:solidFill>
                  <a:schemeClr val="accent3">
                    <a:lumMod val="60000"/>
                    <a:lumOff val="40000"/>
                  </a:schemeClr>
                </a:solidFill>
              </a:rPr>
              <a:t> Marks Per Subject</a:t>
            </a:r>
            <a:endParaRPr lang="en-US" b="1">
              <a:solidFill>
                <a:schemeClr val="accent3">
                  <a:lumMod val="60000"/>
                  <a:lumOff val="4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0390291057367829"/>
              <c:y val="7.9118625796775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1.6961942257217848E-3"/>
              <c:y val="-0.151326006124234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846128608923884"/>
              <c:y val="7.8908886389201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Analysis!$B$26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39-48A3-8297-E34DC65476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39-48A3-8297-E34DC65476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39-48A3-8297-E34DC654760F}"/>
              </c:ext>
            </c:extLst>
          </c:dPt>
          <c:dLbls>
            <c:dLbl>
              <c:idx val="0"/>
              <c:layout>
                <c:manualLayout>
                  <c:x val="-0.10390291057367829"/>
                  <c:y val="7.911862579677540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39-48A3-8297-E34DC654760F}"/>
                </c:ext>
              </c:extLst>
            </c:dLbl>
            <c:dLbl>
              <c:idx val="1"/>
              <c:layout>
                <c:manualLayout>
                  <c:x val="-1.6961942257217848E-3"/>
                  <c:y val="-0.1513260061242344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39-48A3-8297-E34DC654760F}"/>
                </c:ext>
              </c:extLst>
            </c:dLbl>
            <c:dLbl>
              <c:idx val="2"/>
              <c:layout>
                <c:manualLayout>
                  <c:x val="0.10846128608923884"/>
                  <c:y val="7.8908886389201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60000"/>
                          <a:lumOff val="4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839-48A3-8297-E34DC65476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Analysis!$A$27:$A$29</c:f>
              <c:strCache>
                <c:ptCount val="3"/>
                <c:pt idx="0">
                  <c:v>Min of Marks in Chemistry (Out of 100)</c:v>
                </c:pt>
                <c:pt idx="1">
                  <c:v>Min of Marks in Physics (Out of 100)</c:v>
                </c:pt>
                <c:pt idx="2">
                  <c:v>Min of Marks in Math (Out of 100)</c:v>
                </c:pt>
              </c:strCache>
            </c:strRef>
          </c:cat>
          <c:val>
            <c:numRef>
              <c:f>Analysis!$B$27:$B$29</c:f>
              <c:numCache>
                <c:formatCode>General</c:formatCode>
                <c:ptCount val="3"/>
                <c:pt idx="0">
                  <c:v>88</c:v>
                </c:pt>
                <c:pt idx="1">
                  <c:v>93</c:v>
                </c:pt>
                <c:pt idx="2">
                  <c:v>89</c:v>
                </c:pt>
              </c:numCache>
            </c:numRef>
          </c:val>
          <c:extLst>
            <c:ext xmlns:c16="http://schemas.microsoft.com/office/drawing/2014/chart" uri="{C3380CC4-5D6E-409C-BE32-E72D297353CC}">
              <c16:uniqueId val="{00000006-5839-48A3-8297-E34DC654760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1</xdr:col>
      <xdr:colOff>594360</xdr:colOff>
      <xdr:row>31</xdr:row>
      <xdr:rowOff>0</xdr:rowOff>
    </xdr:to>
    <xdr:sp macro="" textlink="">
      <xdr:nvSpPr>
        <xdr:cNvPr id="3" name="Rectangle 2">
          <a:extLst>
            <a:ext uri="{FF2B5EF4-FFF2-40B4-BE49-F238E27FC236}">
              <a16:creationId xmlns:a16="http://schemas.microsoft.com/office/drawing/2014/main" id="{D791C8D7-8AAF-927B-AF47-78830412E8FC}"/>
            </a:ext>
          </a:extLst>
        </xdr:cNvPr>
        <xdr:cNvSpPr/>
      </xdr:nvSpPr>
      <xdr:spPr>
        <a:xfrm>
          <a:off x="7620" y="15240"/>
          <a:ext cx="1196340" cy="565404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7620</xdr:colOff>
      <xdr:row>0</xdr:row>
      <xdr:rowOff>0</xdr:rowOff>
    </xdr:from>
    <xdr:to>
      <xdr:col>16</xdr:col>
      <xdr:colOff>586740</xdr:colOff>
      <xdr:row>2</xdr:row>
      <xdr:rowOff>167640</xdr:rowOff>
    </xdr:to>
    <xdr:sp macro="" textlink="">
      <xdr:nvSpPr>
        <xdr:cNvPr id="4" name="Rectangle 3">
          <a:extLst>
            <a:ext uri="{FF2B5EF4-FFF2-40B4-BE49-F238E27FC236}">
              <a16:creationId xmlns:a16="http://schemas.microsoft.com/office/drawing/2014/main" id="{276A2485-3D3A-2D69-1FFB-487F14967191}"/>
            </a:ext>
          </a:extLst>
        </xdr:cNvPr>
        <xdr:cNvSpPr/>
      </xdr:nvSpPr>
      <xdr:spPr>
        <a:xfrm>
          <a:off x="1226820" y="0"/>
          <a:ext cx="9113520" cy="533400"/>
        </a:xfrm>
        <a:prstGeom prst="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6">
                  <a:lumMod val="75000"/>
                </a:schemeClr>
              </a:solidFill>
            </a:rPr>
            <a:t>STUDENTS PERFORMANCE DASHBOARD</a:t>
          </a:r>
        </a:p>
      </xdr:txBody>
    </xdr:sp>
    <xdr:clientData/>
  </xdr:twoCellAnchor>
  <xdr:twoCellAnchor>
    <xdr:from>
      <xdr:col>9</xdr:col>
      <xdr:colOff>7620</xdr:colOff>
      <xdr:row>3</xdr:row>
      <xdr:rowOff>0</xdr:rowOff>
    </xdr:from>
    <xdr:to>
      <xdr:col>16</xdr:col>
      <xdr:colOff>594360</xdr:colOff>
      <xdr:row>16</xdr:row>
      <xdr:rowOff>175260</xdr:rowOff>
    </xdr:to>
    <xdr:graphicFrame macro="">
      <xdr:nvGraphicFramePr>
        <xdr:cNvPr id="6" name="Chart 5">
          <a:extLst>
            <a:ext uri="{FF2B5EF4-FFF2-40B4-BE49-F238E27FC236}">
              <a16:creationId xmlns:a16="http://schemas.microsoft.com/office/drawing/2014/main" id="{2B288DEB-DCBB-4923-AD7E-5578BD6EE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0</xdr:rowOff>
    </xdr:from>
    <xdr:to>
      <xdr:col>9</xdr:col>
      <xdr:colOff>7620</xdr:colOff>
      <xdr:row>31</xdr:row>
      <xdr:rowOff>7620</xdr:rowOff>
    </xdr:to>
    <xdr:graphicFrame macro="">
      <xdr:nvGraphicFramePr>
        <xdr:cNvPr id="7" name="Chart 6">
          <a:extLst>
            <a:ext uri="{FF2B5EF4-FFF2-40B4-BE49-F238E27FC236}">
              <a16:creationId xmlns:a16="http://schemas.microsoft.com/office/drawing/2014/main" id="{D36577E0-2325-460C-B464-9C91DDF94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17</xdr:row>
      <xdr:rowOff>0</xdr:rowOff>
    </xdr:from>
    <xdr:to>
      <xdr:col>13</xdr:col>
      <xdr:colOff>0</xdr:colOff>
      <xdr:row>31</xdr:row>
      <xdr:rowOff>0</xdr:rowOff>
    </xdr:to>
    <xdr:graphicFrame macro="">
      <xdr:nvGraphicFramePr>
        <xdr:cNvPr id="8" name="Chart 7">
          <a:extLst>
            <a:ext uri="{FF2B5EF4-FFF2-40B4-BE49-F238E27FC236}">
              <a16:creationId xmlns:a16="http://schemas.microsoft.com/office/drawing/2014/main" id="{1167B24F-D4B4-4C77-91C4-6A4407EB7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17</xdr:row>
      <xdr:rowOff>0</xdr:rowOff>
    </xdr:from>
    <xdr:to>
      <xdr:col>16</xdr:col>
      <xdr:colOff>601980</xdr:colOff>
      <xdr:row>31</xdr:row>
      <xdr:rowOff>0</xdr:rowOff>
    </xdr:to>
    <xdr:graphicFrame macro="">
      <xdr:nvGraphicFramePr>
        <xdr:cNvPr id="9" name="Chart 8">
          <a:extLst>
            <a:ext uri="{FF2B5EF4-FFF2-40B4-BE49-F238E27FC236}">
              <a16:creationId xmlns:a16="http://schemas.microsoft.com/office/drawing/2014/main" id="{E1ECCF9D-A665-45A4-ABDA-47A5EFF87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175261</xdr:rowOff>
    </xdr:from>
    <xdr:to>
      <xdr:col>1</xdr:col>
      <xdr:colOff>586740</xdr:colOff>
      <xdr:row>10</xdr:row>
      <xdr:rowOff>137161</xdr:rowOff>
    </xdr:to>
    <mc:AlternateContent xmlns:mc="http://schemas.openxmlformats.org/markup-compatibility/2006" xmlns:a14="http://schemas.microsoft.com/office/drawing/2010/main">
      <mc:Choice Requires="a14">
        <xdr:graphicFrame macro="">
          <xdr:nvGraphicFramePr>
            <xdr:cNvPr id="10" name="Marks in Math (Out of 100)">
              <a:extLst>
                <a:ext uri="{FF2B5EF4-FFF2-40B4-BE49-F238E27FC236}">
                  <a16:creationId xmlns:a16="http://schemas.microsoft.com/office/drawing/2014/main" id="{5671B682-BF02-8838-64EA-672D40F4147B}"/>
                </a:ext>
              </a:extLst>
            </xdr:cNvPr>
            <xdr:cNvGraphicFramePr/>
          </xdr:nvGraphicFramePr>
          <xdr:xfrm>
            <a:off x="0" y="0"/>
            <a:ext cx="0" cy="0"/>
          </xdr:xfrm>
          <a:graphic>
            <a:graphicData uri="http://schemas.microsoft.com/office/drawing/2010/slicer">
              <sle:slicer xmlns:sle="http://schemas.microsoft.com/office/drawing/2010/slicer" name="Marks in Math (Out of 100)"/>
            </a:graphicData>
          </a:graphic>
        </xdr:graphicFrame>
      </mc:Choice>
      <mc:Fallback xmlns="">
        <xdr:sp macro="" textlink="">
          <xdr:nvSpPr>
            <xdr:cNvPr id="0" name=""/>
            <xdr:cNvSpPr>
              <a:spLocks noTextEdit="1"/>
            </xdr:cNvSpPr>
          </xdr:nvSpPr>
          <xdr:spPr>
            <a:xfrm>
              <a:off x="0" y="541021"/>
              <a:ext cx="119634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129540</xdr:rowOff>
    </xdr:from>
    <xdr:to>
      <xdr:col>1</xdr:col>
      <xdr:colOff>586740</xdr:colOff>
      <xdr:row>31</xdr:row>
      <xdr:rowOff>0</xdr:rowOff>
    </xdr:to>
    <mc:AlternateContent xmlns:mc="http://schemas.openxmlformats.org/markup-compatibility/2006" xmlns:a14="http://schemas.microsoft.com/office/drawing/2010/main">
      <mc:Choice Requires="a14">
        <xdr:graphicFrame macro="">
          <xdr:nvGraphicFramePr>
            <xdr:cNvPr id="15" name="Name">
              <a:extLst>
                <a:ext uri="{FF2B5EF4-FFF2-40B4-BE49-F238E27FC236}">
                  <a16:creationId xmlns:a16="http://schemas.microsoft.com/office/drawing/2014/main" id="{52C7AF14-F6EF-4A82-FB8B-2863ACA8C33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2141220"/>
              <a:ext cx="1196340" cy="3528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3</xdr:row>
      <xdr:rowOff>0</xdr:rowOff>
    </xdr:from>
    <xdr:to>
      <xdr:col>9</xdr:col>
      <xdr:colOff>0</xdr:colOff>
      <xdr:row>17</xdr:row>
      <xdr:rowOff>0</xdr:rowOff>
    </xdr:to>
    <xdr:graphicFrame macro="">
      <xdr:nvGraphicFramePr>
        <xdr:cNvPr id="17" name="Chart 16">
          <a:extLst>
            <a:ext uri="{FF2B5EF4-FFF2-40B4-BE49-F238E27FC236}">
              <a16:creationId xmlns:a16="http://schemas.microsoft.com/office/drawing/2014/main" id="{C8B11490-F197-4B07-A429-B6D9D90FB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39119097222" backgroundQuery="1" createdVersion="8" refreshedVersion="8" minRefreshableVersion="3" recordCount="0" supportSubquery="1" supportAdvancedDrill="1" xr:uid="{1CF83050-3639-4355-A53C-BEEE8C53B254}">
  <cacheSource type="external" connectionId="1"/>
  <cacheFields count="2">
    <cacheField name="[Range].[Name].[Name]" caption="Name" numFmtId="0" hierarchy="1" level="1">
      <sharedItems count="1">
        <s v="Elizabeth Martinez"/>
      </sharedItems>
    </cacheField>
    <cacheField name="[Measures].[Sum of Percentage]" caption="Sum of Percentage" numFmtId="0" hierarchy="19" level="32767"/>
  </cacheFields>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39119444446" backgroundQuery="1" createdVersion="8" refreshedVersion="8" minRefreshableVersion="3" recordCount="0" supportSubquery="1" supportAdvancedDrill="1" xr:uid="{3C21A2FC-4B4F-4622-854E-6C9443C8E821}">
  <cacheSource type="external" connectionId="1"/>
  <cacheFields count="4">
    <cacheField name="[Measures].[Max of Marks in Chemistry (Out of 100)]" caption="Max of Marks in Chemistry (Out of 100)" numFmtId="0" hierarchy="13" level="32767"/>
    <cacheField name="[Measures].[Max of Marks in Physics (Out of 100)]" caption="Max of Marks in Physics (Out of 100)" numFmtId="0" hierarchy="14" level="32767"/>
    <cacheField name="[Measures].[Max of Marks in Math (Out of 100)]" caption="Max of Marks in Math (Out of 100)" numFmtId="0" hierarchy="15" level="32767"/>
    <cacheField name="[Range].[Name].[Name]" caption="Name"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3"/>
      </fieldsUsage>
    </cacheHierarchy>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hidden="1">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39120138892" backgroundQuery="1" createdVersion="8" refreshedVersion="8" minRefreshableVersion="3" recordCount="0" supportSubquery="1" supportAdvancedDrill="1" xr:uid="{373214E1-E8C0-44C5-A77D-F38DA6D28100}">
  <cacheSource type="external" connectionId="1"/>
  <cacheFields count="2">
    <cacheField name="[Range].[Name].[Name]" caption="Name" numFmtId="0" hierarchy="1" level="1">
      <sharedItems count="1">
        <s v="Elizabeth Martinez"/>
      </sharedItems>
    </cacheField>
    <cacheField name="[Measures].[Sum of Percentage]" caption="Sum of Percentage" numFmtId="0" hierarchy="19" level="32767"/>
  </cacheFields>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0"/>
      </fieldsUsage>
    </cacheHierarchy>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39120486108" backgroundQuery="1" createdVersion="8" refreshedVersion="8" minRefreshableVersion="3" recordCount="0" supportSubquery="1" supportAdvancedDrill="1" xr:uid="{83E14D3F-0308-4365-8402-48508890E79A}">
  <cacheSource type="external" connectionId="1"/>
  <cacheFields count="4">
    <cacheField name="[Measures].[Min of Marks in Chemistry (Out of 100)]" caption="Min of Marks in Chemistry (Out of 100)" numFmtId="0" hierarchy="16" level="32767"/>
    <cacheField name="[Measures].[Min of Marks in Physics (Out of 100)]" caption="Min of Marks in Physics (Out of 100)" numFmtId="0" hierarchy="17" level="32767"/>
    <cacheField name="[Measures].[Min of Marks in Math (Out of 100)]" caption="Min of Marks in Math (Out of 100)" numFmtId="0" hierarchy="18" level="32767"/>
    <cacheField name="[Range].[Name].[Name]" caption="Name"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3"/>
      </fieldsUsage>
    </cacheHierarchy>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hidden="1">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41165509261" backgroundQuery="1" createdVersion="8" refreshedVersion="8" minRefreshableVersion="3" recordCount="0" supportSubquery="1" supportAdvancedDrill="1" xr:uid="{39955899-621F-4960-88B9-C98E68691B75}">
  <cacheSource type="external" connectionId="1"/>
  <cacheFields count="4">
    <cacheField name="[Measures].[Min of Marks in Chemistry (Out of 100)]" caption="Min of Marks in Chemistry (Out of 100)" numFmtId="0" hierarchy="16" level="32767"/>
    <cacheField name="[Measures].[Min of Marks in Physics (Out of 100)]" caption="Min of Marks in Physics (Out of 100)" numFmtId="0" hierarchy="17" level="32767"/>
    <cacheField name="[Measures].[Min of Marks in Math (Out of 100)]" caption="Min of Marks in Math (Out of 100)" numFmtId="0" hierarchy="18" level="32767"/>
    <cacheField name="[Range].[Name].[Name]" caption="Name" numFmtId="0" hierarchy="1" level="1">
      <sharedItems containsSemiMixedTypes="0" containsNonDate="0" containsString="0"/>
    </cacheField>
  </cacheFields>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fieldsUsage count="2">
        <fieldUsage x="-1"/>
        <fieldUsage x="3"/>
      </fieldsUsage>
    </cacheHierarchy>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hidden="1">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oose" refreshedDate="45810.514774768519" createdVersion="8" refreshedVersion="8" minRefreshableVersion="3" recordCount="30" xr:uid="{54B6103C-EDB3-4306-BC30-656E665420A0}">
  <cacheSource type="worksheet">
    <worksheetSource ref="B8:G38" sheet="Student Marks Table"/>
  </cacheSource>
  <cacheFields count="6">
    <cacheField name="ID" numFmtId="0">
      <sharedItems containsSemiMixedTypes="0" containsString="0" containsNumber="1" containsInteger="1" minValue="120001" maxValue="120099"/>
    </cacheField>
    <cacheField name="Name" numFmtId="0">
      <sharedItems/>
    </cacheField>
    <cacheField name="Marks in Math (Out of 100)" numFmtId="0">
      <sharedItems containsSemiMixedTypes="0" containsString="0" containsNumber="1" containsInteger="1" minValue="75" maxValue="95" count="20">
        <n v="85"/>
        <n v="92"/>
        <n v="78"/>
        <n v="90"/>
        <n v="75"/>
        <n v="88"/>
        <n v="82"/>
        <n v="95"/>
        <n v="79"/>
        <n v="87"/>
        <n v="83"/>
        <n v="91"/>
        <n v="76"/>
        <n v="89"/>
        <n v="80"/>
        <n v="94"/>
        <n v="77"/>
        <n v="86"/>
        <n v="93"/>
        <n v="81"/>
      </sharedItems>
    </cacheField>
    <cacheField name="Marks in Physics (Out of 100)" numFmtId="0">
      <sharedItems containsSemiMixedTypes="0" containsString="0" containsNumber="1" containsInteger="1" minValue="78" maxValue="95" count="16">
        <n v="78"/>
        <n v="88"/>
        <n v="82"/>
        <n v="85"/>
        <n v="80"/>
        <n v="92"/>
        <n v="79"/>
        <n v="91"/>
        <n v="84"/>
        <n v="90"/>
        <n v="95"/>
        <n v="81"/>
        <n v="93"/>
        <n v="89"/>
        <n v="83"/>
        <n v="87"/>
      </sharedItems>
    </cacheField>
    <cacheField name="Marks in Chemistry (Out of 100)" numFmtId="0">
      <sharedItems containsSemiMixedTypes="0" containsString="0" containsNumber="1" containsInteger="1" minValue="75" maxValue="96" count="20">
        <n v="90"/>
        <n v="94"/>
        <n v="80"/>
        <n v="88"/>
        <n v="77"/>
        <n v="86"/>
        <n v="84"/>
        <n v="96"/>
        <n v="78"/>
        <n v="85"/>
        <n v="82"/>
        <n v="75"/>
        <n v="79"/>
        <n v="95"/>
        <n v="76"/>
        <n v="93"/>
        <n v="87"/>
        <n v="92"/>
        <n v="89"/>
        <n v="83"/>
      </sharedItems>
    </cacheField>
    <cacheField name="Percentage" numFmtId="9">
      <sharedItems containsSemiMixedTypes="0" containsString="0" containsNumber="1" minValue="0.77333333333333332" maxValue="0.94" count="22">
        <n v="0.84333333333333338"/>
        <n v="0.91333333333333333"/>
        <n v="0.8"/>
        <n v="0.87666666666666671"/>
        <n v="0.77333333333333332"/>
        <n v="0.88666666666666671"/>
        <n v="0.81666666666666665"/>
        <n v="0.94"/>
        <n v="0.80333333333333334"/>
        <n v="0.87333333333333329"/>
        <n v="0.92"/>
        <n v="0.9"/>
        <n v="0.81333333333333335"/>
        <n v="0.93"/>
        <n v="0.78333333333333333"/>
        <n v="0.86333333333333329"/>
        <n v="0.91"/>
        <n v="0.79333333333333333"/>
        <n v="0.93333333333333335"/>
        <n v="0.82666666666666666"/>
        <n v="0.90333333333333332"/>
        <n v="0.84"/>
      </sharedItems>
    </cacheField>
  </cacheFields>
  <extLst>
    <ext xmlns:x14="http://schemas.microsoft.com/office/spreadsheetml/2009/9/main" uri="{725AE2AE-9491-48be-B2B4-4EB974FC3084}">
      <x14:pivotCacheDefinition pivotCacheId="6104150"/>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ose" refreshedDate="45810.538867592593" backgroundQuery="1" createdVersion="3" refreshedVersion="8" minRefreshableVersion="3" recordCount="0" supportSubquery="1" supportAdvancedDrill="1" xr:uid="{7D312A5C-9E9A-4C04-8F41-93E5F405140F}">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2" memberValueDatatype="130" unbalanced="0"/>
    <cacheHierarchy uniqueName="[Range].[Marks in Math (Out of 100)]" caption="Marks in Math (Out of 100)" attribute="1" defaultMemberUniqueName="[Range].[Marks in Math (Out of 100)].[All]" allUniqueName="[Range].[Marks in Math (Out of 100)].[All]" dimensionUniqueName="[Range]" displayFolder="" count="0" memberValueDatatype="20" unbalanced="0"/>
    <cacheHierarchy uniqueName="[Range].[Marks in Physics (Out of 100)]" caption="Marks in Physics (Out of 100)" attribute="1" defaultMemberUniqueName="[Range].[Marks in Physics (Out of 100)].[All]" allUniqueName="[Range].[Marks in Physics (Out of 100)].[All]" dimensionUniqueName="[Range]" displayFolder="" count="0" memberValueDatatype="20" unbalanced="0"/>
    <cacheHierarchy uniqueName="[Range].[Marks in Chemistry (Out of 100)]" caption="Marks in Chemistry (Out of 100)" attribute="1" defaultMemberUniqueName="[Range].[Marks in Chemistry (Out of 100)].[All]" allUniqueName="[Range].[Marks in Chemistry (Out of 100)].[All]" dimensionUniqueName="[Range]" displayFolder="" count="0" memberValueDatatype="20" unbalanced="0"/>
    <cacheHierarchy uniqueName="[Range].[Percentage]" caption="Percentage" attribute="1" defaultMemberUniqueName="[Range].[Percentage].[All]" allUniqueName="[Range].[Percentage].[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arks in Math (Out of 100)]" caption="Sum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Marks in Physics (Out of 100)]" caption="Sum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Sum of Marks in Chemistry (Out of 100)]" caption="Sum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Chemistry (Out of 100)]" caption="Count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Count of Marks in Physics (Out of 100)]" caption="Count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Chemistry (Out of 100)]" caption="Max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ax of Marks in Physics (Out of 100)]" caption="Max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ax of Marks in Math (Out of 100)]" caption="Max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Min of Marks in Chemistry (Out of 100)]" caption="Min of Marks in Chemistry (Out of 100)" measure="1" displayFolder="" measureGroup="Range" count="0" hidden="1">
      <extLst>
        <ext xmlns:x15="http://schemas.microsoft.com/office/spreadsheetml/2010/11/main" uri="{B97F6D7D-B522-45F9-BDA1-12C45D357490}">
          <x15:cacheHierarchy aggregatedColumn="4"/>
        </ext>
      </extLst>
    </cacheHierarchy>
    <cacheHierarchy uniqueName="[Measures].[Min of Marks in Physics (Out of 100)]" caption="Min of Marks in Physics (Out of 100)" measure="1" displayFolder="" measureGroup="Range" count="0" hidden="1">
      <extLst>
        <ext xmlns:x15="http://schemas.microsoft.com/office/spreadsheetml/2010/11/main" uri="{B97F6D7D-B522-45F9-BDA1-12C45D357490}">
          <x15:cacheHierarchy aggregatedColumn="3"/>
        </ext>
      </extLst>
    </cacheHierarchy>
    <cacheHierarchy uniqueName="[Measures].[Min of Marks in Math (Out of 100)]" caption="Min of Marks in Math (Out of 100)" measure="1" displayFolder="" measureGroup="Range" count="0" hidden="1">
      <extLst>
        <ext xmlns:x15="http://schemas.microsoft.com/office/spreadsheetml/2010/11/main" uri="{B97F6D7D-B522-45F9-BDA1-12C45D357490}">
          <x15:cacheHierarchy aggregatedColumn="2"/>
        </ext>
      </extLst>
    </cacheHierarchy>
    <cacheHierarchy uniqueName="[Measures].[Sum of Percentage]" caption="Sum of Percentage" measure="1" displayFolder="" measureGroup="Range" count="0" hidden="1">
      <extLst>
        <ext xmlns:x15="http://schemas.microsoft.com/office/spreadsheetml/2010/11/main" uri="{B97F6D7D-B522-45F9-BDA1-12C45D357490}">
          <x15:cacheHierarchy aggregatedColumn="5"/>
        </ext>
      </extLst>
    </cacheHierarchy>
    <cacheHierarchy uniqueName="[Measures].[Max of Percentage]" caption="Max of Percentage" measure="1" displayFolder="" measureGroup="Range"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34022374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20001"/>
    <s v="John Doe"/>
    <x v="0"/>
    <x v="0"/>
    <x v="0"/>
    <x v="0"/>
  </r>
  <r>
    <n v="120005"/>
    <s v="Jane Smith"/>
    <x v="1"/>
    <x v="1"/>
    <x v="1"/>
    <x v="1"/>
  </r>
  <r>
    <n v="120017"/>
    <s v="Michael Johnson"/>
    <x v="2"/>
    <x v="2"/>
    <x v="2"/>
    <x v="2"/>
  </r>
  <r>
    <n v="120018"/>
    <s v="Emily Brown"/>
    <x v="3"/>
    <x v="3"/>
    <x v="3"/>
    <x v="3"/>
  </r>
  <r>
    <n v="120022"/>
    <s v="Daniel Martinez"/>
    <x v="4"/>
    <x v="4"/>
    <x v="4"/>
    <x v="4"/>
  </r>
  <r>
    <n v="120024"/>
    <s v="Sarah Wilson"/>
    <x v="5"/>
    <x v="5"/>
    <x v="5"/>
    <x v="5"/>
  </r>
  <r>
    <n v="120025"/>
    <s v="David Garcia"/>
    <x v="6"/>
    <x v="6"/>
    <x v="6"/>
    <x v="6"/>
  </r>
  <r>
    <n v="120027"/>
    <s v="Jessica Lee"/>
    <x v="7"/>
    <x v="7"/>
    <x v="7"/>
    <x v="7"/>
  </r>
  <r>
    <n v="120034"/>
    <s v="Matthew Davis"/>
    <x v="8"/>
    <x v="8"/>
    <x v="8"/>
    <x v="8"/>
  </r>
  <r>
    <n v="120035"/>
    <s v="Jennifer Rodriguez"/>
    <x v="9"/>
    <x v="9"/>
    <x v="9"/>
    <x v="9"/>
  </r>
  <r>
    <n v="120036"/>
    <s v="Andrew Taylor"/>
    <x v="10"/>
    <x v="1"/>
    <x v="10"/>
    <x v="0"/>
  </r>
  <r>
    <n v="120038"/>
    <s v="Amanda Hernandez"/>
    <x v="11"/>
    <x v="10"/>
    <x v="0"/>
    <x v="10"/>
  </r>
  <r>
    <n v="120039"/>
    <s v="Christopher Clark"/>
    <x v="12"/>
    <x v="11"/>
    <x v="11"/>
    <x v="4"/>
  </r>
  <r>
    <n v="120046"/>
    <s v="Elizabeth Martinez"/>
    <x v="13"/>
    <x v="12"/>
    <x v="3"/>
    <x v="11"/>
  </r>
  <r>
    <n v="120047"/>
    <s v="William Anderson"/>
    <x v="14"/>
    <x v="3"/>
    <x v="12"/>
    <x v="12"/>
  </r>
  <r>
    <n v="120049"/>
    <s v="Sophia Thomas"/>
    <x v="15"/>
    <x v="9"/>
    <x v="13"/>
    <x v="13"/>
  </r>
  <r>
    <n v="120054"/>
    <s v="James White"/>
    <x v="16"/>
    <x v="2"/>
    <x v="14"/>
    <x v="14"/>
  </r>
  <r>
    <n v="120060"/>
    <s v="Olivia Taylor"/>
    <x v="17"/>
    <x v="13"/>
    <x v="6"/>
    <x v="15"/>
  </r>
  <r>
    <n v="120063"/>
    <s v="Benjamin Wilson"/>
    <x v="1"/>
    <x v="1"/>
    <x v="15"/>
    <x v="16"/>
  </r>
  <r>
    <n v="120070"/>
    <s v="Emma Garcia"/>
    <x v="2"/>
    <x v="14"/>
    <x v="4"/>
    <x v="17"/>
  </r>
  <r>
    <n v="120071"/>
    <s v="Alexander Davis"/>
    <x v="0"/>
    <x v="7"/>
    <x v="16"/>
    <x v="3"/>
  </r>
  <r>
    <n v="120073"/>
    <s v="Mia Moore"/>
    <x v="18"/>
    <x v="10"/>
    <x v="17"/>
    <x v="18"/>
  </r>
  <r>
    <n v="120082"/>
    <s v="Ethan Jackson"/>
    <x v="19"/>
    <x v="15"/>
    <x v="2"/>
    <x v="19"/>
  </r>
  <r>
    <n v="120083"/>
    <s v="Isabella Brown"/>
    <x v="9"/>
    <x v="9"/>
    <x v="9"/>
    <x v="9"/>
  </r>
  <r>
    <n v="120088"/>
    <s v="Noah Taylor"/>
    <x v="8"/>
    <x v="8"/>
    <x v="8"/>
    <x v="8"/>
  </r>
  <r>
    <n v="120090"/>
    <s v="Abigail Johnson"/>
    <x v="3"/>
    <x v="5"/>
    <x v="18"/>
    <x v="20"/>
  </r>
  <r>
    <n v="120093"/>
    <s v="Logan Martinez"/>
    <x v="6"/>
    <x v="15"/>
    <x v="19"/>
    <x v="21"/>
  </r>
  <r>
    <n v="120095"/>
    <s v="Avery Clark"/>
    <x v="5"/>
    <x v="7"/>
    <x v="16"/>
    <x v="5"/>
  </r>
  <r>
    <n v="120098"/>
    <s v="Jacob Thompson"/>
    <x v="12"/>
    <x v="11"/>
    <x v="11"/>
    <x v="4"/>
  </r>
  <r>
    <n v="120099"/>
    <s v="Samantha Harris"/>
    <x v="13"/>
    <x v="12"/>
    <x v="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CD3D1-36B2-4D3F-BA6D-7A356D24ACEF}" name="PivotTable5"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rowHeaderCaption="Student Names">
  <location ref="A22:B23"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1">
    <i>
      <x/>
    </i>
  </rowItems>
  <colItems count="1">
    <i/>
  </colItems>
  <dataFields count="1">
    <dataField name="Sum of Percentage" fld="1"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arks in Chemistry (Out of 100)"/>
    <pivotHierarchy dragToData="1" caption="Count of Marks in Physics (Out of 100)"/>
    <pivotHierarchy dragToData="1" caption="Max of Marks in Chemistry (Out of 100)"/>
    <pivotHierarchy dragToData="1" caption="Max of Marks in Physics (Out of 100)"/>
    <pivotHierarchy dragToData="1" caption="Max of Marks in Math (Out of 100)"/>
    <pivotHierarchy dragToData="1" caption="Min of Marks in Chemistry (Out of 100)"/>
    <pivotHierarchy dragToData="1" caption="Min of Marks in Physics (Out of 100)"/>
    <pivotHierarchy dragToData="1" caption="Min of Marks in Math (Out of 100)"/>
    <pivotHierarchy dragToData="1"/>
    <pivotHierarchy dragToData="1" caption="Max of Percentag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arks!$B$8:$G$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4F169-21C9-48A2-B607-F94AB2B4EBA8}" name="PivotTable4"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rowHeaderCaption="Student Names">
  <location ref="A16:B17"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1">
    <i>
      <x/>
    </i>
  </rowItems>
  <colItems count="1">
    <i/>
  </colItems>
  <dataFields count="1">
    <dataField name="Sum of Percentage" fld="1" baseField="0" baseItem="0" numFmtId="10"/>
  </dataFields>
  <chartFormats count="1">
    <chartFormat chart="3" format="2" series="1">
      <pivotArea type="data" outline="0" fieldPosition="0">
        <references count="1">
          <reference field="4294967294" count="1" selected="0">
            <x v="0"/>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arks in Chemistry (Out of 100)"/>
    <pivotHierarchy dragToData="1" caption="Count of Marks in Physics (Out of 100)"/>
    <pivotHierarchy dragToData="1" caption="Max of Marks in Chemistry (Out of 100)"/>
    <pivotHierarchy dragToData="1" caption="Max of Marks in Physics (Out of 100)"/>
    <pivotHierarchy dragToData="1" caption="Max of Marks in Math (Out of 100)"/>
    <pivotHierarchy dragToData="1" caption="Min of Marks in Chemistry (Out of 100)"/>
    <pivotHierarchy dragToData="1" caption="Min of Marks in Physics (Out of 100)"/>
    <pivotHierarchy dragToData="1" caption="Min of Marks in Math (Out of 100)"/>
    <pivotHierarchy dragToData="1"/>
    <pivotHierarchy dragToData="1" caption="Max of Percentage"/>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arks!$B$8:$G$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AD51AD-B96D-4E81-BBD6-6621E0E9E905}"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2:C1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Min of Marks in Chemistry (Out of 100)" fld="0" subtotal="min" baseField="0" baseItem="0"/>
    <dataField name="Min of Marks in Physics (Out of 100)" fld="1" subtotal="min" baseField="0" baseItem="0"/>
    <dataField name="Min of Marks in Math (Out of 100)" fld="2" subtotal="min" baseField="0" baseItem="2"/>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21">
    <pivotHierarchy dragToData="1"/>
    <pivotHierarchy multipleItemSelectionAllowed="1" dragToData="1">
      <members count="1" level="1">
        <member name="[Range].[Name].&amp;[Elizabeth 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arks in Chemistry (Out of 100)"/>
    <pivotHierarchy dragToData="1" caption="Count of Marks in Physics (Out of 100)"/>
    <pivotHierarchy dragToData="1" caption="Max of Marks in Chemistry (Out of 100)"/>
    <pivotHierarchy dragToData="1" caption="Max of Marks in Physics (Out of 100)"/>
    <pivotHierarchy dragToData="1" caption="Max of Marks in Math (Out of 100)"/>
    <pivotHierarchy dragToData="1" caption="Min of Marks in Chemistry (Out of 100)"/>
    <pivotHierarchy dragToData="1" caption="Min of Marks in Physics (Out of 100)"/>
    <pivotHierarchy dragToData="1" caption="Min of Marks in Math (Out of 100)"/>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arks!$B$8:$G$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7F0B87-4A48-48A2-BC6A-4CB3E53640D1}"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8:C9"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Max of Marks in Chemistry (Out of 100)" fld="0" subtotal="max" baseField="0" baseItem="0"/>
    <dataField name="Max of Marks in Physics (Out of 100)" fld="1" subtotal="max" baseField="0" baseItem="0"/>
    <dataField name="Max of Marks in Math (Out of 100)" fld="2" subtotal="max"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21">
    <pivotHierarchy dragToData="1"/>
    <pivotHierarchy multipleItemSelectionAllowed="1" dragToData="1">
      <members count="1" level="1">
        <member name="[Range].[Name].&amp;[Elizabeth 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arks in Chemistry (Out of 100)"/>
    <pivotHierarchy dragToData="1" caption="Count of Marks in Physics (Out of 100)"/>
    <pivotHierarchy dragToData="1" caption="Max of Marks in Chemistry (Out of 100)"/>
    <pivotHierarchy dragToData="1" caption="Max of Marks in Physics (Out of 100)"/>
    <pivotHierarchy dragToData="1" caption="Max of Marks in Math (Out of 100)"/>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arks!$B$8:$G$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056E44-890C-4686-B511-2C3F7B424901}" name="PivotTable7" cacheId="3"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26:B29" firstHeaderRow="1" firstDataRow="1" firstDataCol="1"/>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Items count="1">
    <i/>
  </colItems>
  <dataFields count="3">
    <dataField name="Min of Marks in Chemistry (Out of 100)" fld="0" subtotal="min" baseField="0" baseItem="0"/>
    <dataField name="Min of Marks in Physics (Out of 100)" fld="1" subtotal="min" baseField="0" baseItem="0"/>
    <dataField name="Min of Marks in Math (Out of 100)" fld="2" subtotal="min" baseField="0" baseItem="0"/>
  </dataFields>
  <chartFormats count="1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1">
          <reference field="4294967294" count="1" selected="0">
            <x v="0"/>
          </reference>
        </references>
      </pivotArea>
    </chartFormat>
    <chartFormat chart="6" format="3">
      <pivotArea type="data" outline="0" fieldPosition="0">
        <references count="1">
          <reference field="4294967294" count="1" selected="0">
            <x v="1"/>
          </reference>
        </references>
      </pivotArea>
    </chartFormat>
    <chartFormat chart="6" format="4">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1">
          <reference field="4294967294" count="1" selected="0">
            <x v="0"/>
          </reference>
        </references>
      </pivotArea>
    </chartFormat>
    <chartFormat chart="7" format="7">
      <pivotArea type="data" outline="0" fieldPosition="0">
        <references count="1">
          <reference field="4294967294" count="1" selected="0">
            <x v="1"/>
          </reference>
        </references>
      </pivotArea>
    </chartFormat>
    <chartFormat chart="7" format="8">
      <pivotArea type="data" outline="0" fieldPosition="0">
        <references count="1">
          <reference field="4294967294" count="1" selected="0">
            <x v="2"/>
          </reference>
        </references>
      </pivotArea>
    </chartFormat>
  </chartFormats>
  <pivotHierarchies count="21">
    <pivotHierarchy dragToData="1"/>
    <pivotHierarchy multipleItemSelectionAllowed="1" dragToData="1">
      <members count="1" level="1">
        <member name="[Range].[Name].&amp;[Elizabeth Martinez]"/>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Marks in Chemistry (Out of 100)"/>
    <pivotHierarchy dragToData="1" caption="Count of Marks in Physics (Out of 100)"/>
    <pivotHierarchy dragToData="1" caption="Max of Marks in Chemistry (Out of 100)"/>
    <pivotHierarchy dragToData="1" caption="Max of Marks in Physics (Out of 100)"/>
    <pivotHierarchy dragToData="1" caption="Max of Marks in Math (Out of 100)"/>
    <pivotHierarchy dragToData="1" caption="Min of Marks in Chemistry (Out of 100)"/>
    <pivotHierarchy dragToData="1" caption="Min of Marks in Physics (Out of 100)"/>
    <pivotHierarchy dragToData="1" caption="Min of Marks in Math (Out of 100)"/>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 Marks!$B$8:$G$3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s_in_Math__Out_of_100" xr10:uid="{4257D630-E3CF-416D-8C1B-3E5342DDBD85}" sourceName="Marks in Math (Out of 100)">
  <data>
    <tabular pivotCacheId="6104150">
      <items count="20">
        <i x="4" s="1"/>
        <i x="12" s="1"/>
        <i x="16" s="1"/>
        <i x="2" s="1"/>
        <i x="8" s="1"/>
        <i x="14" s="1"/>
        <i x="19" s="1"/>
        <i x="6" s="1"/>
        <i x="10" s="1"/>
        <i x="0" s="1"/>
        <i x="17" s="1"/>
        <i x="9" s="1"/>
        <i x="5" s="1"/>
        <i x="13" s="1"/>
        <i x="3" s="1"/>
        <i x="11" s="1"/>
        <i x="1" s="1"/>
        <i x="18" s="1"/>
        <i x="1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44F5E9C-108E-48AA-BF3B-EAC892CF221E}" sourceName="[Range].[Name]">
  <pivotTables>
    <pivotTable tabId="3" name="PivotTable4"/>
    <pivotTable tabId="3" name="PivotTable2"/>
    <pivotTable tabId="3" name="PivotTable3"/>
    <pivotTable tabId="3" name="PivotTable5"/>
    <pivotTable tabId="3" name="PivotTable7"/>
  </pivotTables>
  <data>
    <olap pivotCacheId="340223748">
      <levels count="2">
        <level uniqueName="[Range].[Name].[(All)]" sourceCaption="(All)" count="0"/>
        <level uniqueName="[Range].[Name].[Name]" sourceCaption="Name" count="30">
          <ranges>
            <range startItem="0">
              <i n="[Range].[Name].&amp;[Abigail Johnson]" c="Abigail Johnson"/>
              <i n="[Range].[Name].&amp;[Alexander Davis]" c="Alexander Davis"/>
              <i n="[Range].[Name].&amp;[Amanda Hernandez]" c="Amanda Hernandez"/>
              <i n="[Range].[Name].&amp;[Andrew Taylor]" c="Andrew Taylor"/>
              <i n="[Range].[Name].&amp;[Avery Clark]" c="Avery Clark"/>
              <i n="[Range].[Name].&amp;[Benjamin Wilson]" c="Benjamin Wilson"/>
              <i n="[Range].[Name].&amp;[Christopher Clark]" c="Christopher Clark"/>
              <i n="[Range].[Name].&amp;[Daniel Martinez]" c="Daniel Martinez"/>
              <i n="[Range].[Name].&amp;[David Garcia]" c="David Garcia"/>
              <i n="[Range].[Name].&amp;[Elizabeth Martinez]" c="Elizabeth Martinez"/>
              <i n="[Range].[Name].&amp;[Emily Brown]" c="Emily Brown"/>
              <i n="[Range].[Name].&amp;[Emma Garcia]" c="Emma Garcia"/>
              <i n="[Range].[Name].&amp;[Ethan Jackson]" c="Ethan Jackson"/>
              <i n="[Range].[Name].&amp;[Isabella Brown]" c="Isabella Brown"/>
              <i n="[Range].[Name].&amp;[Jacob Thompson]" c="Jacob Thompson"/>
              <i n="[Range].[Name].&amp;[James White]" c="James White"/>
              <i n="[Range].[Name].&amp;[Jane Smith]" c="Jane Smith"/>
              <i n="[Range].[Name].&amp;[Jennifer Rodriguez]" c="Jennifer Rodriguez"/>
              <i n="[Range].[Name].&amp;[Jessica Lee]" c="Jessica Lee"/>
              <i n="[Range].[Name].&amp;[John Doe]" c="John Doe"/>
              <i n="[Range].[Name].&amp;[Logan Martinez]" c="Logan Martinez"/>
              <i n="[Range].[Name].&amp;[Matthew Davis]" c="Matthew Davis"/>
              <i n="[Range].[Name].&amp;[Mia Moore]" c="Mia Moore"/>
              <i n="[Range].[Name].&amp;[Michael Johnson]" c="Michael Johnson"/>
              <i n="[Range].[Name].&amp;[Noah Taylor]" c="Noah Taylor"/>
              <i n="[Range].[Name].&amp;[Olivia Taylor]" c="Olivia Taylor"/>
              <i n="[Range].[Name].&amp;[Samantha Harris]" c="Samantha Harris"/>
              <i n="[Range].[Name].&amp;[Sarah Wilson]" c="Sarah Wilson"/>
              <i n="[Range].[Name].&amp;[Sophia Thomas]" c="Sophia Thomas"/>
              <i n="[Range].[Name].&amp;[William Anderson]" c="William Anderson"/>
            </range>
          </ranges>
        </level>
      </levels>
      <selections count="1">
        <selection n="[Range].[Name].&amp;[Elizabeth Martinez]"/>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s in Math (Out of 100)" xr10:uid="{6E294EE0-68F6-459F-A873-FEC3868190A2}" cache="Slicer_Marks_in_Math__Out_of_100" caption="Marks in Math (Out of 100)" rowHeight="247650"/>
  <slicer name="Name" xr10:uid="{E3809E6A-5D0D-4F73-B8B0-DAA075371137}" cache="Slicer_Name" caption="Name"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1ADE-43A7-44CE-8EF6-4661F33A6B19}">
  <dimension ref="B2:G38"/>
  <sheetViews>
    <sheetView showGridLines="0" tabSelected="1" topLeftCell="A5" zoomScaleNormal="100" workbookViewId="0">
      <selection activeCell="C18" sqref="C18"/>
    </sheetView>
  </sheetViews>
  <sheetFormatPr defaultRowHeight="14.4" x14ac:dyDescent="0.3"/>
  <cols>
    <col min="1" max="1" width="3.5546875" style="2" customWidth="1"/>
    <col min="2" max="2" width="12.33203125" style="2" customWidth="1"/>
    <col min="3" max="3" width="18.5546875" style="2" bestFit="1" customWidth="1"/>
    <col min="4" max="4" width="17.6640625" style="2" customWidth="1"/>
    <col min="5" max="5" width="18.33203125" style="2" customWidth="1"/>
    <col min="6" max="6" width="21.88671875" style="2" customWidth="1"/>
    <col min="7" max="7" width="14.33203125" style="2" customWidth="1"/>
    <col min="8" max="16384" width="8.88671875" style="2"/>
  </cols>
  <sheetData>
    <row r="2" spans="2:7" ht="18.600000000000001" thickBot="1" x14ac:dyDescent="0.35">
      <c r="B2" s="1" t="s">
        <v>0</v>
      </c>
      <c r="C2" s="1"/>
      <c r="D2" s="1"/>
      <c r="E2" s="1"/>
      <c r="F2" s="1"/>
      <c r="G2" s="1"/>
    </row>
    <row r="4" spans="2:7" ht="18.600000000000001" thickBot="1" x14ac:dyDescent="0.35">
      <c r="B4" s="1" t="s">
        <v>1</v>
      </c>
      <c r="C4" s="1"/>
      <c r="D4" s="1"/>
      <c r="E4" s="1"/>
      <c r="F4" s="1"/>
      <c r="G4" s="1"/>
    </row>
    <row r="6" spans="2:7" x14ac:dyDescent="0.3">
      <c r="F6" s="3" t="s">
        <v>2</v>
      </c>
      <c r="G6" s="4">
        <v>300</v>
      </c>
    </row>
    <row r="8" spans="2:7" ht="35.25" customHeight="1" x14ac:dyDescent="0.3">
      <c r="B8" s="8" t="s">
        <v>3</v>
      </c>
      <c r="C8" s="5" t="s">
        <v>4</v>
      </c>
      <c r="D8" s="5" t="s">
        <v>5</v>
      </c>
      <c r="E8" s="5" t="s">
        <v>6</v>
      </c>
      <c r="F8" s="5" t="s">
        <v>7</v>
      </c>
      <c r="G8" s="9" t="s">
        <v>8</v>
      </c>
    </row>
    <row r="9" spans="2:7" x14ac:dyDescent="0.3">
      <c r="B9" s="6">
        <v>120001</v>
      </c>
      <c r="C9" s="6" t="s">
        <v>9</v>
      </c>
      <c r="D9" s="6">
        <v>85</v>
      </c>
      <c r="E9" s="6">
        <v>78</v>
      </c>
      <c r="F9" s="6">
        <v>90</v>
      </c>
      <c r="G9" s="7">
        <f>SUM(D9:F9)/$G$6</f>
        <v>0.84333333333333338</v>
      </c>
    </row>
    <row r="10" spans="2:7" x14ac:dyDescent="0.3">
      <c r="B10" s="6">
        <v>120005</v>
      </c>
      <c r="C10" s="6" t="s">
        <v>10</v>
      </c>
      <c r="D10" s="6">
        <v>92</v>
      </c>
      <c r="E10" s="6">
        <v>88</v>
      </c>
      <c r="F10" s="6">
        <v>94</v>
      </c>
      <c r="G10" s="7">
        <f t="shared" ref="G10:G38" si="0">SUM(D10:F10)/$G$6</f>
        <v>0.91333333333333333</v>
      </c>
    </row>
    <row r="11" spans="2:7" x14ac:dyDescent="0.3">
      <c r="B11" s="6">
        <v>120017</v>
      </c>
      <c r="C11" s="6" t="s">
        <v>11</v>
      </c>
      <c r="D11" s="6">
        <v>78</v>
      </c>
      <c r="E11" s="6">
        <v>82</v>
      </c>
      <c r="F11" s="6">
        <v>80</v>
      </c>
      <c r="G11" s="7">
        <f t="shared" si="0"/>
        <v>0.8</v>
      </c>
    </row>
    <row r="12" spans="2:7" x14ac:dyDescent="0.3">
      <c r="B12" s="6">
        <v>120018</v>
      </c>
      <c r="C12" s="6" t="s">
        <v>12</v>
      </c>
      <c r="D12" s="6">
        <v>90</v>
      </c>
      <c r="E12" s="6">
        <v>85</v>
      </c>
      <c r="F12" s="6">
        <v>88</v>
      </c>
      <c r="G12" s="7">
        <f t="shared" si="0"/>
        <v>0.87666666666666671</v>
      </c>
    </row>
    <row r="13" spans="2:7" x14ac:dyDescent="0.3">
      <c r="B13" s="6">
        <v>120022</v>
      </c>
      <c r="C13" s="6" t="s">
        <v>13</v>
      </c>
      <c r="D13" s="6">
        <v>75</v>
      </c>
      <c r="E13" s="6">
        <v>80</v>
      </c>
      <c r="F13" s="6">
        <v>77</v>
      </c>
      <c r="G13" s="7">
        <f t="shared" si="0"/>
        <v>0.77333333333333332</v>
      </c>
    </row>
    <row r="14" spans="2:7" x14ac:dyDescent="0.3">
      <c r="B14" s="6">
        <v>120024</v>
      </c>
      <c r="C14" s="6" t="s">
        <v>14</v>
      </c>
      <c r="D14" s="6">
        <v>88</v>
      </c>
      <c r="E14" s="6">
        <v>92</v>
      </c>
      <c r="F14" s="6">
        <v>86</v>
      </c>
      <c r="G14" s="7">
        <f t="shared" si="0"/>
        <v>0.88666666666666671</v>
      </c>
    </row>
    <row r="15" spans="2:7" x14ac:dyDescent="0.3">
      <c r="B15" s="6">
        <v>120025</v>
      </c>
      <c r="C15" s="6" t="s">
        <v>15</v>
      </c>
      <c r="D15" s="6">
        <v>82</v>
      </c>
      <c r="E15" s="6">
        <v>79</v>
      </c>
      <c r="F15" s="6">
        <v>84</v>
      </c>
      <c r="G15" s="7">
        <f t="shared" si="0"/>
        <v>0.81666666666666665</v>
      </c>
    </row>
    <row r="16" spans="2:7" x14ac:dyDescent="0.3">
      <c r="B16" s="6">
        <v>120027</v>
      </c>
      <c r="C16" s="6" t="s">
        <v>16</v>
      </c>
      <c r="D16" s="6">
        <v>95</v>
      </c>
      <c r="E16" s="6">
        <v>91</v>
      </c>
      <c r="F16" s="6">
        <v>96</v>
      </c>
      <c r="G16" s="7">
        <f t="shared" si="0"/>
        <v>0.94</v>
      </c>
    </row>
    <row r="17" spans="2:7" x14ac:dyDescent="0.3">
      <c r="B17" s="6">
        <v>120034</v>
      </c>
      <c r="C17" s="6" t="s">
        <v>17</v>
      </c>
      <c r="D17" s="6">
        <v>79</v>
      </c>
      <c r="E17" s="6">
        <v>84</v>
      </c>
      <c r="F17" s="6">
        <v>78</v>
      </c>
      <c r="G17" s="7">
        <f t="shared" si="0"/>
        <v>0.80333333333333334</v>
      </c>
    </row>
    <row r="18" spans="2:7" x14ac:dyDescent="0.3">
      <c r="B18" s="6">
        <v>120035</v>
      </c>
      <c r="C18" s="6" t="s">
        <v>18</v>
      </c>
      <c r="D18" s="6">
        <v>87</v>
      </c>
      <c r="E18" s="6">
        <v>90</v>
      </c>
      <c r="F18" s="6">
        <v>85</v>
      </c>
      <c r="G18" s="7">
        <f t="shared" si="0"/>
        <v>0.87333333333333329</v>
      </c>
    </row>
    <row r="19" spans="2:7" x14ac:dyDescent="0.3">
      <c r="B19" s="6">
        <v>120036</v>
      </c>
      <c r="C19" s="6" t="s">
        <v>19</v>
      </c>
      <c r="D19" s="6">
        <v>83</v>
      </c>
      <c r="E19" s="6">
        <v>88</v>
      </c>
      <c r="F19" s="6">
        <v>82</v>
      </c>
      <c r="G19" s="7">
        <f t="shared" si="0"/>
        <v>0.84333333333333338</v>
      </c>
    </row>
    <row r="20" spans="2:7" x14ac:dyDescent="0.3">
      <c r="B20" s="6">
        <v>120038</v>
      </c>
      <c r="C20" s="6" t="s">
        <v>20</v>
      </c>
      <c r="D20" s="6">
        <v>91</v>
      </c>
      <c r="E20" s="6">
        <v>95</v>
      </c>
      <c r="F20" s="6">
        <v>90</v>
      </c>
      <c r="G20" s="7">
        <f t="shared" si="0"/>
        <v>0.92</v>
      </c>
    </row>
    <row r="21" spans="2:7" x14ac:dyDescent="0.3">
      <c r="B21" s="6">
        <v>120039</v>
      </c>
      <c r="C21" s="6" t="s">
        <v>21</v>
      </c>
      <c r="D21" s="6">
        <v>76</v>
      </c>
      <c r="E21" s="6">
        <v>81</v>
      </c>
      <c r="F21" s="6">
        <v>75</v>
      </c>
      <c r="G21" s="7">
        <f t="shared" si="0"/>
        <v>0.77333333333333332</v>
      </c>
    </row>
    <row r="22" spans="2:7" x14ac:dyDescent="0.3">
      <c r="B22" s="6">
        <v>120046</v>
      </c>
      <c r="C22" s="6" t="s">
        <v>22</v>
      </c>
      <c r="D22" s="6">
        <v>89</v>
      </c>
      <c r="E22" s="6">
        <v>93</v>
      </c>
      <c r="F22" s="6">
        <v>88</v>
      </c>
      <c r="G22" s="7">
        <f t="shared" si="0"/>
        <v>0.9</v>
      </c>
    </row>
    <row r="23" spans="2:7" x14ac:dyDescent="0.3">
      <c r="B23" s="6">
        <v>120047</v>
      </c>
      <c r="C23" s="6" t="s">
        <v>23</v>
      </c>
      <c r="D23" s="6">
        <v>80</v>
      </c>
      <c r="E23" s="6">
        <v>85</v>
      </c>
      <c r="F23" s="6">
        <v>79</v>
      </c>
      <c r="G23" s="7">
        <f t="shared" si="0"/>
        <v>0.81333333333333335</v>
      </c>
    </row>
    <row r="24" spans="2:7" x14ac:dyDescent="0.3">
      <c r="B24" s="6">
        <v>120049</v>
      </c>
      <c r="C24" s="6" t="s">
        <v>24</v>
      </c>
      <c r="D24" s="6">
        <v>94</v>
      </c>
      <c r="E24" s="6">
        <v>90</v>
      </c>
      <c r="F24" s="6">
        <v>95</v>
      </c>
      <c r="G24" s="7">
        <f t="shared" si="0"/>
        <v>0.93</v>
      </c>
    </row>
    <row r="25" spans="2:7" x14ac:dyDescent="0.3">
      <c r="B25" s="6">
        <v>120054</v>
      </c>
      <c r="C25" s="6" t="s">
        <v>25</v>
      </c>
      <c r="D25" s="6">
        <v>77</v>
      </c>
      <c r="E25" s="6">
        <v>82</v>
      </c>
      <c r="F25" s="6">
        <v>76</v>
      </c>
      <c r="G25" s="7">
        <f t="shared" si="0"/>
        <v>0.78333333333333333</v>
      </c>
    </row>
    <row r="26" spans="2:7" x14ac:dyDescent="0.3">
      <c r="B26" s="6">
        <v>120060</v>
      </c>
      <c r="C26" s="6" t="s">
        <v>26</v>
      </c>
      <c r="D26" s="6">
        <v>86</v>
      </c>
      <c r="E26" s="6">
        <v>89</v>
      </c>
      <c r="F26" s="6">
        <v>84</v>
      </c>
      <c r="G26" s="7">
        <f t="shared" si="0"/>
        <v>0.86333333333333329</v>
      </c>
    </row>
    <row r="27" spans="2:7" x14ac:dyDescent="0.3">
      <c r="B27" s="6">
        <v>120063</v>
      </c>
      <c r="C27" s="6" t="s">
        <v>27</v>
      </c>
      <c r="D27" s="6">
        <v>92</v>
      </c>
      <c r="E27" s="6">
        <v>88</v>
      </c>
      <c r="F27" s="6">
        <v>93</v>
      </c>
      <c r="G27" s="7">
        <f t="shared" si="0"/>
        <v>0.91</v>
      </c>
    </row>
    <row r="28" spans="2:7" x14ac:dyDescent="0.3">
      <c r="B28" s="6">
        <v>120070</v>
      </c>
      <c r="C28" s="6" t="s">
        <v>28</v>
      </c>
      <c r="D28" s="6">
        <v>78</v>
      </c>
      <c r="E28" s="6">
        <v>83</v>
      </c>
      <c r="F28" s="6">
        <v>77</v>
      </c>
      <c r="G28" s="7">
        <f t="shared" si="0"/>
        <v>0.79333333333333333</v>
      </c>
    </row>
    <row r="29" spans="2:7" x14ac:dyDescent="0.3">
      <c r="B29" s="6">
        <v>120071</v>
      </c>
      <c r="C29" s="6" t="s">
        <v>29</v>
      </c>
      <c r="D29" s="6">
        <v>85</v>
      </c>
      <c r="E29" s="6">
        <v>91</v>
      </c>
      <c r="F29" s="6">
        <v>87</v>
      </c>
      <c r="G29" s="7">
        <f t="shared" si="0"/>
        <v>0.87666666666666671</v>
      </c>
    </row>
    <row r="30" spans="2:7" x14ac:dyDescent="0.3">
      <c r="B30" s="6">
        <v>120073</v>
      </c>
      <c r="C30" s="6" t="s">
        <v>30</v>
      </c>
      <c r="D30" s="6">
        <v>93</v>
      </c>
      <c r="E30" s="6">
        <v>95</v>
      </c>
      <c r="F30" s="6">
        <v>92</v>
      </c>
      <c r="G30" s="7">
        <f t="shared" si="0"/>
        <v>0.93333333333333335</v>
      </c>
    </row>
    <row r="31" spans="2:7" x14ac:dyDescent="0.3">
      <c r="B31" s="6">
        <v>120082</v>
      </c>
      <c r="C31" s="6" t="s">
        <v>31</v>
      </c>
      <c r="D31" s="6">
        <v>81</v>
      </c>
      <c r="E31" s="6">
        <v>87</v>
      </c>
      <c r="F31" s="6">
        <v>80</v>
      </c>
      <c r="G31" s="7">
        <f t="shared" si="0"/>
        <v>0.82666666666666666</v>
      </c>
    </row>
    <row r="32" spans="2:7" x14ac:dyDescent="0.3">
      <c r="B32" s="6">
        <v>120083</v>
      </c>
      <c r="C32" s="6" t="s">
        <v>32</v>
      </c>
      <c r="D32" s="6">
        <v>87</v>
      </c>
      <c r="E32" s="6">
        <v>90</v>
      </c>
      <c r="F32" s="6">
        <v>85</v>
      </c>
      <c r="G32" s="7">
        <f t="shared" si="0"/>
        <v>0.87333333333333329</v>
      </c>
    </row>
    <row r="33" spans="2:7" x14ac:dyDescent="0.3">
      <c r="B33" s="6">
        <v>120088</v>
      </c>
      <c r="C33" s="6" t="s">
        <v>33</v>
      </c>
      <c r="D33" s="6">
        <v>79</v>
      </c>
      <c r="E33" s="6">
        <v>84</v>
      </c>
      <c r="F33" s="6">
        <v>78</v>
      </c>
      <c r="G33" s="7">
        <f t="shared" si="0"/>
        <v>0.80333333333333334</v>
      </c>
    </row>
    <row r="34" spans="2:7" x14ac:dyDescent="0.3">
      <c r="B34" s="6">
        <v>120090</v>
      </c>
      <c r="C34" s="6" t="s">
        <v>34</v>
      </c>
      <c r="D34" s="6">
        <v>90</v>
      </c>
      <c r="E34" s="6">
        <v>92</v>
      </c>
      <c r="F34" s="6">
        <v>89</v>
      </c>
      <c r="G34" s="7">
        <f t="shared" si="0"/>
        <v>0.90333333333333332</v>
      </c>
    </row>
    <row r="35" spans="2:7" x14ac:dyDescent="0.3">
      <c r="B35" s="6">
        <v>120093</v>
      </c>
      <c r="C35" s="6" t="s">
        <v>35</v>
      </c>
      <c r="D35" s="6">
        <v>82</v>
      </c>
      <c r="E35" s="6">
        <v>87</v>
      </c>
      <c r="F35" s="6">
        <v>83</v>
      </c>
      <c r="G35" s="7">
        <f t="shared" si="0"/>
        <v>0.84</v>
      </c>
    </row>
    <row r="36" spans="2:7" x14ac:dyDescent="0.3">
      <c r="B36" s="6">
        <v>120095</v>
      </c>
      <c r="C36" s="6" t="s">
        <v>36</v>
      </c>
      <c r="D36" s="6">
        <v>88</v>
      </c>
      <c r="E36" s="6">
        <v>91</v>
      </c>
      <c r="F36" s="6">
        <v>87</v>
      </c>
      <c r="G36" s="7">
        <f t="shared" si="0"/>
        <v>0.88666666666666671</v>
      </c>
    </row>
    <row r="37" spans="2:7" x14ac:dyDescent="0.3">
      <c r="B37" s="6">
        <v>120098</v>
      </c>
      <c r="C37" s="6" t="s">
        <v>37</v>
      </c>
      <c r="D37" s="6">
        <v>76</v>
      </c>
      <c r="E37" s="6">
        <v>81</v>
      </c>
      <c r="F37" s="6">
        <v>75</v>
      </c>
      <c r="G37" s="7">
        <f t="shared" si="0"/>
        <v>0.77333333333333332</v>
      </c>
    </row>
    <row r="38" spans="2:7" x14ac:dyDescent="0.3">
      <c r="B38" s="6">
        <v>120099</v>
      </c>
      <c r="C38" s="6" t="s">
        <v>38</v>
      </c>
      <c r="D38" s="6">
        <v>89</v>
      </c>
      <c r="E38" s="6">
        <v>93</v>
      </c>
      <c r="F38" s="6">
        <v>88</v>
      </c>
      <c r="G38" s="7">
        <f t="shared" si="0"/>
        <v>0.9</v>
      </c>
    </row>
  </sheetData>
  <pageMargins left="0.7" right="0.7" top="0.75" bottom="0.75" header="0.3" footer="0.3"/>
  <pageSetup scale="8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C9107-C9C6-4271-AEF7-FE589133F9E1}">
  <dimension ref="A6:C29"/>
  <sheetViews>
    <sheetView zoomScaleNormal="100" workbookViewId="0">
      <selection activeCell="B30" sqref="B30"/>
    </sheetView>
  </sheetViews>
  <sheetFormatPr defaultRowHeight="14.4" x14ac:dyDescent="0.3"/>
  <cols>
    <col min="1" max="1" width="41.44140625" bestFit="1" customWidth="1"/>
    <col min="2" max="2" width="38.6640625" bestFit="1" customWidth="1"/>
    <col min="3" max="3" width="35.44140625" bestFit="1" customWidth="1"/>
    <col min="4" max="4" width="3" bestFit="1" customWidth="1"/>
    <col min="5" max="5" width="27.88671875" bestFit="1" customWidth="1"/>
    <col min="6" max="21" width="3" bestFit="1" customWidth="1"/>
    <col min="22" max="22" width="10.5546875" bestFit="1" customWidth="1"/>
    <col min="23" max="26" width="4.6640625" bestFit="1" customWidth="1"/>
    <col min="27" max="27" width="10.5546875" bestFit="1" customWidth="1"/>
  </cols>
  <sheetData>
    <row r="6" spans="1:3" x14ac:dyDescent="0.3">
      <c r="A6" s="11"/>
    </row>
    <row r="7" spans="1:3" x14ac:dyDescent="0.3">
      <c r="A7" s="11" t="s">
        <v>48</v>
      </c>
    </row>
    <row r="8" spans="1:3" x14ac:dyDescent="0.3">
      <c r="A8" t="s">
        <v>41</v>
      </c>
      <c r="B8" t="s">
        <v>42</v>
      </c>
      <c r="C8" t="s">
        <v>43</v>
      </c>
    </row>
    <row r="9" spans="1:3" x14ac:dyDescent="0.3">
      <c r="A9">
        <v>88</v>
      </c>
      <c r="B9">
        <v>93</v>
      </c>
      <c r="C9">
        <v>89</v>
      </c>
    </row>
    <row r="11" spans="1:3" x14ac:dyDescent="0.3">
      <c r="A11" t="s">
        <v>47</v>
      </c>
    </row>
    <row r="12" spans="1:3" x14ac:dyDescent="0.3">
      <c r="A12" t="s">
        <v>44</v>
      </c>
      <c r="B12" t="s">
        <v>45</v>
      </c>
      <c r="C12" t="s">
        <v>46</v>
      </c>
    </row>
    <row r="13" spans="1:3" x14ac:dyDescent="0.3">
      <c r="A13">
        <v>88</v>
      </c>
      <c r="B13">
        <v>93</v>
      </c>
      <c r="C13">
        <v>89</v>
      </c>
    </row>
    <row r="15" spans="1:3" x14ac:dyDescent="0.3">
      <c r="A15" t="s">
        <v>51</v>
      </c>
    </row>
    <row r="16" spans="1:3" x14ac:dyDescent="0.3">
      <c r="A16" s="10" t="s">
        <v>49</v>
      </c>
      <c r="B16" t="s">
        <v>40</v>
      </c>
    </row>
    <row r="17" spans="1:2" x14ac:dyDescent="0.3">
      <c r="A17" s="11" t="s">
        <v>22</v>
      </c>
      <c r="B17" s="12">
        <v>0.9</v>
      </c>
    </row>
    <row r="21" spans="1:2" x14ac:dyDescent="0.3">
      <c r="A21" t="s">
        <v>50</v>
      </c>
    </row>
    <row r="22" spans="1:2" x14ac:dyDescent="0.3">
      <c r="A22" s="10" t="s">
        <v>49</v>
      </c>
      <c r="B22" t="s">
        <v>40</v>
      </c>
    </row>
    <row r="23" spans="1:2" x14ac:dyDescent="0.3">
      <c r="A23" s="11" t="s">
        <v>22</v>
      </c>
      <c r="B23" s="12">
        <v>0.9</v>
      </c>
    </row>
    <row r="26" spans="1:2" x14ac:dyDescent="0.3">
      <c r="A26" s="10" t="s">
        <v>39</v>
      </c>
    </row>
    <row r="27" spans="1:2" x14ac:dyDescent="0.3">
      <c r="A27" s="11" t="s">
        <v>44</v>
      </c>
      <c r="B27">
        <v>88</v>
      </c>
    </row>
    <row r="28" spans="1:2" x14ac:dyDescent="0.3">
      <c r="A28" s="11" t="s">
        <v>45</v>
      </c>
      <c r="B28">
        <v>93</v>
      </c>
    </row>
    <row r="29" spans="1:2" x14ac:dyDescent="0.3">
      <c r="A29" s="11" t="s">
        <v>46</v>
      </c>
      <c r="B29">
        <v>89</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7B70F-FE3A-4787-A994-1E3FADE9A13D}">
  <dimension ref="A1"/>
  <sheetViews>
    <sheetView showGridLines="0" workbookViewId="0">
      <selection activeCell="T16" sqref="T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Student Marks Table</vt:lpstr>
      <vt:lpstr>Analysis</vt:lpstr>
      <vt:lpstr>Dashboard</vt:lpstr>
      <vt:lpstr>Analysis!Print_Area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oluwaseyi lajorin</cp:lastModifiedBy>
  <cp:lastPrinted>2025-06-02T11:57:51Z</cp:lastPrinted>
  <dcterms:created xsi:type="dcterms:W3CDTF">2024-02-19T11:57:57Z</dcterms:created>
  <dcterms:modified xsi:type="dcterms:W3CDTF">2025-06-02T13:51:13Z</dcterms:modified>
</cp:coreProperties>
</file>