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adath\Desktop\Blueprint\111620\"/>
    </mc:Choice>
  </mc:AlternateContent>
  <xr:revisionPtr revIDLastSave="0" documentId="13_ncr:1_{67A3C7D1-6B5A-4CCF-A4FA-5E93BFDA971D}" xr6:coauthVersionLast="45" xr6:coauthVersionMax="45" xr10:uidLastSave="{00000000-0000-0000-0000-000000000000}"/>
  <workbookProtection workbookAlgorithmName="SHA-512" workbookHashValue="SmGaDOZKKPbtBEfMd48L7GTMNb+mBeLZ31+MLI0BRVrR+cQAGjQi/dSlVPfjdcnQcY/9KSccMMh8iklTVtBwXw==" workbookSaltValue="9Ux93pjJKO/ZxMdIa/f3FQ==" workbookSpinCount="100000" lockStructure="1"/>
  <bookViews>
    <workbookView xWindow="930" yWindow="240" windowWidth="17490" windowHeight="8265" xr2:uid="{00000000-000D-0000-FFFF-FFFF00000000}"/>
  </bookViews>
  <sheets>
    <sheet name="county tiers and metrics_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9" i="3" l="1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<sst xmlns="http://schemas.openxmlformats.org/spreadsheetml/2006/main" count="137" uniqueCount="77">
  <si>
    <t>Location</t>
  </si>
  <si>
    <t>Alpine</t>
  </si>
  <si>
    <t>Amador</t>
  </si>
  <si>
    <t>Calaveras</t>
  </si>
  <si>
    <t>Colusa</t>
  </si>
  <si>
    <t>Del Norte</t>
  </si>
  <si>
    <t>Humboldt</t>
  </si>
  <si>
    <t>Imperial</t>
  </si>
  <si>
    <t>Inyo</t>
  </si>
  <si>
    <t>Lake</t>
  </si>
  <si>
    <t>Lassen</t>
  </si>
  <si>
    <t>Los Angeles</t>
  </si>
  <si>
    <t>Madera</t>
  </si>
  <si>
    <t>Marin</t>
  </si>
  <si>
    <t>Mariposa</t>
  </si>
  <si>
    <t>Modoc</t>
  </si>
  <si>
    <t>Mono</t>
  </si>
  <si>
    <t>Monterey</t>
  </si>
  <si>
    <t>Plumas</t>
  </si>
  <si>
    <t>Riverside</t>
  </si>
  <si>
    <t>Sacramento</t>
  </si>
  <si>
    <t>San Bernardino</t>
  </si>
  <si>
    <t>San Diego</t>
  </si>
  <si>
    <t>San Mateo</t>
  </si>
  <si>
    <t>Shasta</t>
  </si>
  <si>
    <t>Sierra</t>
  </si>
  <si>
    <t>Sonoma</t>
  </si>
  <si>
    <t>Tehama</t>
  </si>
  <si>
    <t>Tulare</t>
  </si>
  <si>
    <t>Cases (exl_prison) 11-4 to 11-10</t>
  </si>
  <si>
    <t>Pop Size</t>
  </si>
  <si>
    <t>FINAL TIER FOR 11/16</t>
  </si>
  <si>
    <t>May not open</t>
  </si>
  <si>
    <t>Alameda*</t>
  </si>
  <si>
    <t>Butte*</t>
  </si>
  <si>
    <t>Contra Costa*</t>
  </si>
  <si>
    <t>El Dorado*</t>
  </si>
  <si>
    <t>Fresno*</t>
  </si>
  <si>
    <t>Glenn*</t>
  </si>
  <si>
    <t>Kern*</t>
  </si>
  <si>
    <t>Kings*</t>
  </si>
  <si>
    <t>Mendocino*</t>
  </si>
  <si>
    <t>Merced*</t>
  </si>
  <si>
    <t>Napa*</t>
  </si>
  <si>
    <t>Nevada*</t>
  </si>
  <si>
    <t>Orange*</t>
  </si>
  <si>
    <t>Placer*</t>
  </si>
  <si>
    <t>San Benito*</t>
  </si>
  <si>
    <t>San Francisco*</t>
  </si>
  <si>
    <t>San Joaquin*</t>
  </si>
  <si>
    <t>San Luis Obispo*</t>
  </si>
  <si>
    <t>Santa Barbara*</t>
  </si>
  <si>
    <t>Santa Clara*</t>
  </si>
  <si>
    <t>Santa Cruz*</t>
  </si>
  <si>
    <t>Siskiyou*</t>
  </si>
  <si>
    <t>Solano*</t>
  </si>
  <si>
    <t>Stanislaus*</t>
  </si>
  <si>
    <t>Sutter*</t>
  </si>
  <si>
    <t>Trinity*</t>
  </si>
  <si>
    <t>Tuolumne*</t>
  </si>
  <si>
    <t>Ventura*</t>
  </si>
  <si>
    <t>Yolo*</t>
  </si>
  <si>
    <t>Yuba*</t>
  </si>
  <si>
    <t>Tier assignment on 11/10/20</t>
  </si>
  <si>
    <t>County Wide Test Positivity (4 day lag)</t>
  </si>
  <si>
    <t>was only in red tier for one week</t>
  </si>
  <si>
    <t>decision made to place in purple based on trend</t>
  </si>
  <si>
    <t>notes</t>
  </si>
  <si>
    <t>Tier Assessment</t>
  </si>
  <si>
    <t>School Reopening Status</t>
  </si>
  <si>
    <t>Unadjusted Case Rate per 100,000, excl prisons (4 day lag)</t>
  </si>
  <si>
    <t>Adjusted Case Rate</t>
  </si>
  <si>
    <t>Linear Adjustment Factor Applied to Case Rate (&gt;State Avg + Pop&gt;100K or &lt;State Avg + TestPos&gt;3.5 + Pop&gt;100K)**</t>
  </si>
  <si>
    <t>May open</t>
  </si>
  <si>
    <t xml:space="preserve">*Schools that have already re-opened if a county was in a less restrictive tier do not have to close. However, if a school had not already reopened for in person instruction, it May not reopen until the county moves back to Tier 2 for 14 days. See Schools guidance, schools FAQs and cohorting FAQs. </t>
  </si>
  <si>
    <t>small county, held harmless, no change</t>
  </si>
  <si>
    <t xml:space="preserve">** Test volume adjustment for case rate is based on data used for Blueprint calculations on 11/9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</si>
</sst>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###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0"/>
      <color rgb="FF1F497D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916"/>
        <bgColor indexed="64"/>
      </patternFill>
    </fill>
    <fill>
      <patternFill patternType="solid">
        <fgColor rgb="FFFFE300"/>
        <bgColor indexed="64"/>
      </patternFill>
    </fill>
    <fill>
      <patternFill patternType="solid">
        <fgColor rgb="FFF5002D"/>
        <bgColor indexed="64"/>
      </patternFill>
    </fill>
    <fill>
      <patternFill patternType="solid">
        <fgColor rgb="FFA03C8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BFE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C1C1C1"/>
      </left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65" fontId="18" fillId="36" borderId="10" xfId="0" applyNumberFormat="1" applyFont="1" applyFill="1" applyBorder="1" applyAlignment="1">
      <alignment horizontal="center" wrapText="1"/>
    </xf>
    <xf numFmtId="165" fontId="18" fillId="37" borderId="10" xfId="0" applyNumberFormat="1" applyFont="1" applyFill="1" applyBorder="1" applyAlignment="1">
      <alignment horizontal="center" wrapText="1"/>
    </xf>
    <xf numFmtId="165" fontId="18" fillId="38" borderId="10" xfId="0" applyNumberFormat="1" applyFont="1" applyFill="1" applyBorder="1" applyAlignment="1">
      <alignment horizontal="center" wrapText="1"/>
    </xf>
    <xf numFmtId="165" fontId="18" fillId="39" borderId="10" xfId="0" applyNumberFormat="1" applyFont="1" applyFill="1" applyBorder="1" applyAlignment="1">
      <alignment horizontal="center" wrapText="1"/>
    </xf>
    <xf numFmtId="165" fontId="18" fillId="36" borderId="12" xfId="0" applyNumberFormat="1" applyFont="1" applyFill="1" applyBorder="1" applyAlignment="1">
      <alignment horizontal="center" wrapText="1"/>
    </xf>
    <xf numFmtId="0" fontId="19" fillId="40" borderId="15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1" fillId="0" borderId="0" xfId="0" applyFont="1"/>
    <xf numFmtId="0" fontId="20" fillId="0" borderId="12" xfId="0" applyFont="1" applyBorder="1"/>
    <xf numFmtId="0" fontId="21" fillId="34" borderId="12" xfId="0" applyFont="1" applyFill="1" applyBorder="1" applyAlignment="1">
      <alignment horizontal="center"/>
    </xf>
    <xf numFmtId="164" fontId="21" fillId="40" borderId="13" xfId="0" applyNumberFormat="1" applyFont="1" applyFill="1" applyBorder="1"/>
    <xf numFmtId="164" fontId="21" fillId="40" borderId="12" xfId="0" applyNumberFormat="1" applyFont="1" applyFill="1" applyBorder="1"/>
    <xf numFmtId="0" fontId="21" fillId="40" borderId="12" xfId="0" applyFont="1" applyFill="1" applyBorder="1"/>
    <xf numFmtId="0" fontId="20" fillId="33" borderId="10" xfId="0" applyFont="1" applyFill="1" applyBorder="1"/>
    <xf numFmtId="0" fontId="21" fillId="35" borderId="10" xfId="0" applyFont="1" applyFill="1" applyBorder="1" applyAlignment="1">
      <alignment horizontal="center"/>
    </xf>
    <xf numFmtId="164" fontId="21" fillId="40" borderId="11" xfId="0" applyNumberFormat="1" applyFont="1" applyFill="1" applyBorder="1"/>
    <xf numFmtId="164" fontId="21" fillId="40" borderId="10" xfId="0" applyNumberFormat="1" applyFont="1" applyFill="1" applyBorder="1"/>
    <xf numFmtId="0" fontId="21" fillId="40" borderId="10" xfId="0" applyFont="1" applyFill="1" applyBorder="1"/>
    <xf numFmtId="0" fontId="21" fillId="34" borderId="10" xfId="0" applyFont="1" applyFill="1" applyBorder="1" applyAlignment="1">
      <alignment horizontal="center"/>
    </xf>
    <xf numFmtId="0" fontId="20" fillId="0" borderId="10" xfId="0" applyFont="1" applyBorder="1"/>
    <xf numFmtId="164" fontId="21" fillId="40" borderId="0" xfId="0" applyNumberFormat="1" applyFont="1" applyFill="1"/>
    <xf numFmtId="0" fontId="21" fillId="40" borderId="0" xfId="0" applyFont="1" applyFill="1"/>
    <xf numFmtId="0" fontId="22" fillId="0" borderId="0" xfId="0" applyFont="1" applyAlignment="1">
      <alignment horizontal="left" vertical="center" indent="1"/>
    </xf>
    <xf numFmtId="164" fontId="20" fillId="40" borderId="10" xfId="0" applyNumberFormat="1" applyFont="1" applyFill="1" applyBorder="1" applyAlignment="1">
      <alignment horizontal="center" wrapText="1"/>
    </xf>
    <xf numFmtId="0" fontId="20" fillId="40" borderId="10" xfId="0" applyFont="1" applyFill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18" fillId="41" borderId="14" xfId="0" applyFont="1" applyFill="1" applyBorder="1" applyAlignment="1">
      <alignment horizontal="left" wrapText="1"/>
    </xf>
    <xf numFmtId="0" fontId="18" fillId="42" borderId="0" xfId="0" applyFont="1" applyFill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22FD-A186-4585-A03A-9672E8347243}">
  <dimension ref="A1:L65"/>
  <sheetViews>
    <sheetView tabSelected="1" workbookViewId="0">
      <selection activeCell="E7" sqref="E7"/>
    </sheetView>
  </sheetViews>
  <sheetFormatPr defaultColWidth="8.85546875" defaultRowHeight="14.25" x14ac:dyDescent="0.2"/>
  <cols>
    <col min="1" max="1" width="13.5703125" style="8" bestFit="1" customWidth="1"/>
    <col min="2" max="2" width="11.42578125" style="8" customWidth="1"/>
    <col min="3" max="3" width="12.5703125" style="8" customWidth="1"/>
    <col min="4" max="4" width="11.85546875" style="8" customWidth="1"/>
    <col min="5" max="5" width="18.5703125" style="21" bestFit="1" customWidth="1"/>
    <col min="6" max="7" width="18.5703125" style="21" customWidth="1"/>
    <col min="8" max="8" width="20.140625" style="21" customWidth="1"/>
    <col min="9" max="9" width="18.28515625" style="22" customWidth="1"/>
    <col min="10" max="10" width="9.5703125" style="22" bestFit="1" customWidth="1"/>
    <col min="11" max="11" width="12.140625" style="8" bestFit="1" customWidth="1"/>
    <col min="12" max="12" width="42.85546875" style="8" bestFit="1" customWidth="1"/>
    <col min="13" max="16384" width="8.85546875" style="8"/>
  </cols>
  <sheetData>
    <row r="1" spans="1:12" s="26" customFormat="1" ht="135" x14ac:dyDescent="0.25">
      <c r="A1" s="7" t="s">
        <v>0</v>
      </c>
      <c r="B1" s="7" t="s">
        <v>63</v>
      </c>
      <c r="C1" s="7" t="s">
        <v>68</v>
      </c>
      <c r="D1" s="7" t="s">
        <v>31</v>
      </c>
      <c r="E1" s="24" t="s">
        <v>70</v>
      </c>
      <c r="F1" s="24" t="s">
        <v>71</v>
      </c>
      <c r="G1" s="6" t="s">
        <v>72</v>
      </c>
      <c r="H1" s="24" t="s">
        <v>64</v>
      </c>
      <c r="I1" s="25" t="s">
        <v>29</v>
      </c>
      <c r="J1" s="25" t="s">
        <v>30</v>
      </c>
      <c r="K1" s="7" t="s">
        <v>69</v>
      </c>
      <c r="L1" s="7" t="s">
        <v>67</v>
      </c>
    </row>
    <row r="2" spans="1:12" ht="15" x14ac:dyDescent="0.25">
      <c r="A2" s="9" t="s">
        <v>33</v>
      </c>
      <c r="B2" s="5">
        <v>3</v>
      </c>
      <c r="C2" s="10">
        <v>2</v>
      </c>
      <c r="D2" s="4">
        <v>1</v>
      </c>
      <c r="E2" s="11">
        <v>9.0753467319999999</v>
      </c>
      <c r="F2" s="12">
        <f t="shared" ref="F2:F33" si="0">E2*G2</f>
        <v>7.0243183705680003</v>
      </c>
      <c r="G2" s="13">
        <v>0.77400000000000002</v>
      </c>
      <c r="H2" s="12">
        <v>2.5340724379999999</v>
      </c>
      <c r="I2" s="13">
        <v>1071</v>
      </c>
      <c r="J2" s="13">
        <v>1685886</v>
      </c>
      <c r="K2" s="8" t="s">
        <v>32</v>
      </c>
      <c r="L2" s="8" t="s">
        <v>66</v>
      </c>
    </row>
    <row r="3" spans="1:12" ht="15" x14ac:dyDescent="0.25">
      <c r="A3" s="14" t="s">
        <v>1</v>
      </c>
      <c r="B3" s="2">
        <v>4</v>
      </c>
      <c r="C3" s="2">
        <v>4</v>
      </c>
      <c r="D3" s="2">
        <v>4</v>
      </c>
      <c r="E3" s="16">
        <v>51.157437010000002</v>
      </c>
      <c r="F3" s="17">
        <f t="shared" si="0"/>
        <v>51.157437010000002</v>
      </c>
      <c r="G3" s="18">
        <v>1</v>
      </c>
      <c r="H3" s="17">
        <v>1.2048192769999999</v>
      </c>
      <c r="I3" s="18">
        <v>4</v>
      </c>
      <c r="J3" s="18">
        <v>1117</v>
      </c>
      <c r="K3" s="8" t="s">
        <v>73</v>
      </c>
      <c r="L3" s="8" t="s">
        <v>75</v>
      </c>
    </row>
    <row r="4" spans="1:12" ht="15" x14ac:dyDescent="0.25">
      <c r="A4" s="14" t="s">
        <v>2</v>
      </c>
      <c r="B4" s="3">
        <v>2</v>
      </c>
      <c r="C4" s="5">
        <v>3</v>
      </c>
      <c r="D4" s="19">
        <v>2</v>
      </c>
      <c r="E4" s="16">
        <v>7.0444206329999997</v>
      </c>
      <c r="F4" s="17">
        <f t="shared" si="0"/>
        <v>7.0444206329999997</v>
      </c>
      <c r="G4" s="18">
        <v>1</v>
      </c>
      <c r="H4" s="17">
        <v>2.9268292680000001</v>
      </c>
      <c r="I4" s="18">
        <v>19</v>
      </c>
      <c r="J4" s="18">
        <v>38531</v>
      </c>
      <c r="K4" s="8" t="s">
        <v>73</v>
      </c>
      <c r="L4" s="8" t="s">
        <v>65</v>
      </c>
    </row>
    <row r="5" spans="1:12" ht="15" x14ac:dyDescent="0.25">
      <c r="A5" s="20" t="s">
        <v>34</v>
      </c>
      <c r="B5" s="1">
        <v>3</v>
      </c>
      <c r="C5" s="4">
        <v>1</v>
      </c>
      <c r="D5" s="4">
        <v>1</v>
      </c>
      <c r="E5" s="16">
        <v>10.75845112</v>
      </c>
      <c r="F5" s="17">
        <f t="shared" si="0"/>
        <v>10.29583772184</v>
      </c>
      <c r="G5" s="18">
        <v>0.95699999999999996</v>
      </c>
      <c r="H5" s="17">
        <v>3.682595353</v>
      </c>
      <c r="I5" s="18">
        <v>164</v>
      </c>
      <c r="J5" s="18">
        <v>217769</v>
      </c>
      <c r="K5" s="8" t="s">
        <v>32</v>
      </c>
    </row>
    <row r="6" spans="1:12" ht="15" x14ac:dyDescent="0.25">
      <c r="A6" s="14" t="s">
        <v>3</v>
      </c>
      <c r="B6" s="2">
        <v>4</v>
      </c>
      <c r="C6" s="5">
        <v>3</v>
      </c>
      <c r="D6" s="5">
        <v>3</v>
      </c>
      <c r="E6" s="16">
        <v>6.7736909839999999</v>
      </c>
      <c r="F6" s="17">
        <f t="shared" si="0"/>
        <v>6.7736909839999999</v>
      </c>
      <c r="G6" s="18">
        <v>1</v>
      </c>
      <c r="H6" s="17">
        <v>2.9569892470000001</v>
      </c>
      <c r="I6" s="18">
        <v>21</v>
      </c>
      <c r="J6" s="18">
        <v>44289</v>
      </c>
      <c r="K6" s="8" t="s">
        <v>73</v>
      </c>
    </row>
    <row r="7" spans="1:12" ht="15" x14ac:dyDescent="0.25">
      <c r="A7" s="14" t="s">
        <v>4</v>
      </c>
      <c r="B7" s="1">
        <v>3</v>
      </c>
      <c r="C7" s="19">
        <v>2</v>
      </c>
      <c r="D7" s="19">
        <v>2</v>
      </c>
      <c r="E7" s="16">
        <v>8.8522993850000002</v>
      </c>
      <c r="F7" s="17">
        <f t="shared" si="0"/>
        <v>8.8522993850000002</v>
      </c>
      <c r="G7" s="18">
        <v>1</v>
      </c>
      <c r="H7" s="17">
        <v>5.7823129250000003</v>
      </c>
      <c r="I7" s="18">
        <v>14</v>
      </c>
      <c r="J7" s="18">
        <v>22593</v>
      </c>
      <c r="K7" s="8" t="s">
        <v>73</v>
      </c>
    </row>
    <row r="8" spans="1:12" ht="15" x14ac:dyDescent="0.25">
      <c r="A8" s="20" t="s">
        <v>35</v>
      </c>
      <c r="B8" s="3">
        <v>2</v>
      </c>
      <c r="C8" s="4">
        <v>1</v>
      </c>
      <c r="D8" s="4">
        <v>1</v>
      </c>
      <c r="E8" s="16">
        <v>11.36602504</v>
      </c>
      <c r="F8" s="17">
        <f t="shared" si="0"/>
        <v>9.9566379350399998</v>
      </c>
      <c r="G8" s="18">
        <v>0.876</v>
      </c>
      <c r="H8" s="17">
        <v>3.6698490079999999</v>
      </c>
      <c r="I8" s="18">
        <v>923</v>
      </c>
      <c r="J8" s="18">
        <v>1160099</v>
      </c>
      <c r="K8" s="8" t="s">
        <v>32</v>
      </c>
    </row>
    <row r="9" spans="1:12" ht="15" x14ac:dyDescent="0.25">
      <c r="A9" s="14" t="s">
        <v>5</v>
      </c>
      <c r="B9" s="1">
        <v>3</v>
      </c>
      <c r="C9" s="19">
        <v>2</v>
      </c>
      <c r="D9" s="19">
        <v>2</v>
      </c>
      <c r="E9" s="16">
        <v>9.8493566809999997</v>
      </c>
      <c r="F9" s="17">
        <f t="shared" si="0"/>
        <v>9.8493566809999997</v>
      </c>
      <c r="G9" s="18">
        <v>1</v>
      </c>
      <c r="H9" s="17">
        <v>2.0568070519999999</v>
      </c>
      <c r="I9" s="18">
        <v>19</v>
      </c>
      <c r="J9" s="18">
        <v>27558</v>
      </c>
      <c r="K9" s="8" t="s">
        <v>73</v>
      </c>
    </row>
    <row r="10" spans="1:12" ht="15" x14ac:dyDescent="0.25">
      <c r="A10" s="20" t="s">
        <v>36</v>
      </c>
      <c r="B10" s="1">
        <v>3</v>
      </c>
      <c r="C10" s="4">
        <v>1</v>
      </c>
      <c r="D10" s="4">
        <v>1</v>
      </c>
      <c r="E10" s="16">
        <v>8.2119663890000005</v>
      </c>
      <c r="F10" s="17">
        <f t="shared" si="0"/>
        <v>8.2119663890000005</v>
      </c>
      <c r="G10" s="18">
        <v>1</v>
      </c>
      <c r="H10" s="17">
        <v>3.3398821220000001</v>
      </c>
      <c r="I10" s="18">
        <v>111</v>
      </c>
      <c r="J10" s="18">
        <v>193098</v>
      </c>
      <c r="K10" s="8" t="s">
        <v>32</v>
      </c>
    </row>
    <row r="11" spans="1:12" ht="15" x14ac:dyDescent="0.25">
      <c r="A11" s="20" t="s">
        <v>37</v>
      </c>
      <c r="B11" s="3">
        <v>2</v>
      </c>
      <c r="C11" s="4">
        <v>1</v>
      </c>
      <c r="D11" s="4">
        <v>1</v>
      </c>
      <c r="E11" s="16">
        <v>13.92274042</v>
      </c>
      <c r="F11" s="17">
        <f t="shared" si="0"/>
        <v>14.64672292184</v>
      </c>
      <c r="G11" s="18">
        <v>1.052</v>
      </c>
      <c r="H11" s="17">
        <v>7.0372285420000003</v>
      </c>
      <c r="I11" s="18">
        <v>1006</v>
      </c>
      <c r="J11" s="18">
        <v>1032227</v>
      </c>
      <c r="K11" s="8" t="s">
        <v>32</v>
      </c>
    </row>
    <row r="12" spans="1:12" ht="15" x14ac:dyDescent="0.25">
      <c r="A12" s="14" t="s">
        <v>38</v>
      </c>
      <c r="B12" s="3">
        <v>2</v>
      </c>
      <c r="C12" s="4">
        <v>1</v>
      </c>
      <c r="D12" s="4">
        <v>1</v>
      </c>
      <c r="E12" s="16">
        <v>22.878171300000002</v>
      </c>
      <c r="F12" s="17">
        <f t="shared" si="0"/>
        <v>22.878171300000002</v>
      </c>
      <c r="G12" s="18">
        <v>1</v>
      </c>
      <c r="H12" s="17">
        <v>9.3802345060000007</v>
      </c>
      <c r="I12" s="18">
        <v>47</v>
      </c>
      <c r="J12" s="18">
        <v>29348</v>
      </c>
      <c r="K12" s="8" t="s">
        <v>32</v>
      </c>
    </row>
    <row r="13" spans="1:12" ht="15" x14ac:dyDescent="0.25">
      <c r="A13" s="20" t="s">
        <v>6</v>
      </c>
      <c r="B13" s="2">
        <v>4</v>
      </c>
      <c r="C13" s="19">
        <v>2</v>
      </c>
      <c r="D13" s="19">
        <v>2</v>
      </c>
      <c r="E13" s="16">
        <v>4.7939353520000001</v>
      </c>
      <c r="F13" s="17">
        <f t="shared" si="0"/>
        <v>4.7939353520000001</v>
      </c>
      <c r="G13" s="18">
        <v>1</v>
      </c>
      <c r="H13" s="17">
        <v>1.9542619539999999</v>
      </c>
      <c r="I13" s="18">
        <v>45</v>
      </c>
      <c r="J13" s="18">
        <v>134098</v>
      </c>
      <c r="K13" s="8" t="s">
        <v>73</v>
      </c>
    </row>
    <row r="14" spans="1:12" ht="15" x14ac:dyDescent="0.25">
      <c r="A14" s="20" t="s">
        <v>7</v>
      </c>
      <c r="B14" s="4">
        <v>1</v>
      </c>
      <c r="C14" s="4">
        <v>1</v>
      </c>
      <c r="D14" s="4">
        <v>1</v>
      </c>
      <c r="E14" s="16">
        <v>35.108826180000001</v>
      </c>
      <c r="F14" s="17">
        <f t="shared" si="0"/>
        <v>37.601552838780002</v>
      </c>
      <c r="G14" s="18">
        <v>1.071</v>
      </c>
      <c r="H14" s="17">
        <v>16.451705359999998</v>
      </c>
      <c r="I14" s="18">
        <v>471</v>
      </c>
      <c r="J14" s="18">
        <v>191649</v>
      </c>
      <c r="K14" s="8" t="s">
        <v>32</v>
      </c>
    </row>
    <row r="15" spans="1:12" ht="15" x14ac:dyDescent="0.25">
      <c r="A15" s="14" t="s">
        <v>8</v>
      </c>
      <c r="B15" s="1">
        <v>3</v>
      </c>
      <c r="C15" s="5">
        <v>3</v>
      </c>
      <c r="D15" s="5">
        <v>3</v>
      </c>
      <c r="E15" s="16">
        <v>6.193340611</v>
      </c>
      <c r="F15" s="17">
        <f t="shared" si="0"/>
        <v>6.193340611</v>
      </c>
      <c r="G15" s="18">
        <v>1</v>
      </c>
      <c r="H15" s="17">
        <v>3.098591549</v>
      </c>
      <c r="I15" s="18">
        <v>8</v>
      </c>
      <c r="J15" s="18">
        <v>18453</v>
      </c>
      <c r="K15" s="8" t="s">
        <v>73</v>
      </c>
      <c r="L15" s="8" t="s">
        <v>75</v>
      </c>
    </row>
    <row r="16" spans="1:12" ht="15" x14ac:dyDescent="0.25">
      <c r="A16" s="20" t="s">
        <v>39</v>
      </c>
      <c r="B16" s="3">
        <v>2</v>
      </c>
      <c r="C16" s="4">
        <v>1</v>
      </c>
      <c r="D16" s="4">
        <v>1</v>
      </c>
      <c r="E16" s="16">
        <v>16.115223539999999</v>
      </c>
      <c r="F16" s="17">
        <f t="shared" si="0"/>
        <v>17.8878981294</v>
      </c>
      <c r="G16" s="18">
        <v>1.1100000000000001</v>
      </c>
      <c r="H16" s="17">
        <v>7.9803737640000003</v>
      </c>
      <c r="I16" s="18">
        <v>1046</v>
      </c>
      <c r="J16" s="18">
        <v>927251</v>
      </c>
      <c r="K16" s="8" t="s">
        <v>32</v>
      </c>
    </row>
    <row r="17" spans="1:12" ht="15" x14ac:dyDescent="0.25">
      <c r="A17" s="20" t="s">
        <v>40</v>
      </c>
      <c r="B17" s="3">
        <v>2</v>
      </c>
      <c r="C17" s="4">
        <v>1</v>
      </c>
      <c r="D17" s="4">
        <v>1</v>
      </c>
      <c r="E17" s="16">
        <v>15.70621345</v>
      </c>
      <c r="F17" s="17">
        <f t="shared" si="0"/>
        <v>12.910507455899999</v>
      </c>
      <c r="G17" s="18">
        <v>0.82199999999999995</v>
      </c>
      <c r="H17" s="17">
        <v>4.5790934319999996</v>
      </c>
      <c r="I17" s="18">
        <v>172</v>
      </c>
      <c r="J17" s="18">
        <v>156444</v>
      </c>
      <c r="K17" s="8" t="s">
        <v>32</v>
      </c>
    </row>
    <row r="18" spans="1:12" ht="15" x14ac:dyDescent="0.25">
      <c r="A18" s="14" t="s">
        <v>9</v>
      </c>
      <c r="B18" s="3">
        <v>2</v>
      </c>
      <c r="C18" s="19">
        <v>2</v>
      </c>
      <c r="D18" s="19">
        <v>2</v>
      </c>
      <c r="E18" s="16">
        <v>5.7256489249999998</v>
      </c>
      <c r="F18" s="17">
        <f t="shared" si="0"/>
        <v>5.7256489249999998</v>
      </c>
      <c r="G18" s="18">
        <v>1</v>
      </c>
      <c r="H18" s="17">
        <v>2.8571428569999999</v>
      </c>
      <c r="I18" s="18">
        <v>26</v>
      </c>
      <c r="J18" s="18">
        <v>64871</v>
      </c>
      <c r="K18" s="8" t="s">
        <v>73</v>
      </c>
      <c r="L18" s="8" t="s">
        <v>75</v>
      </c>
    </row>
    <row r="19" spans="1:12" ht="15" x14ac:dyDescent="0.25">
      <c r="A19" s="14" t="s">
        <v>10</v>
      </c>
      <c r="B19" s="1">
        <v>3</v>
      </c>
      <c r="C19" s="1">
        <v>3</v>
      </c>
      <c r="D19" s="1">
        <v>3</v>
      </c>
      <c r="E19" s="16">
        <v>5.7019315290000003</v>
      </c>
      <c r="F19" s="17">
        <f t="shared" si="0"/>
        <v>5.7019315290000003</v>
      </c>
      <c r="G19" s="18">
        <v>1</v>
      </c>
      <c r="H19" s="17">
        <v>1.4258555129999999</v>
      </c>
      <c r="I19" s="18">
        <v>12</v>
      </c>
      <c r="J19" s="18">
        <v>30065</v>
      </c>
      <c r="K19" s="8" t="s">
        <v>73</v>
      </c>
      <c r="L19" s="8" t="s">
        <v>75</v>
      </c>
    </row>
    <row r="20" spans="1:12" ht="15" x14ac:dyDescent="0.25">
      <c r="A20" s="20" t="s">
        <v>11</v>
      </c>
      <c r="B20" s="4">
        <v>1</v>
      </c>
      <c r="C20" s="4">
        <v>1</v>
      </c>
      <c r="D20" s="4">
        <v>1</v>
      </c>
      <c r="E20" s="16">
        <v>20.605017629999999</v>
      </c>
      <c r="F20" s="17">
        <f t="shared" si="0"/>
        <v>13.66112668869</v>
      </c>
      <c r="G20" s="18">
        <v>0.66300000000000003</v>
      </c>
      <c r="H20" s="17">
        <v>5.2785707390000001</v>
      </c>
      <c r="I20" s="18">
        <v>14795</v>
      </c>
      <c r="J20" s="18">
        <v>10257557</v>
      </c>
      <c r="K20" s="8" t="s">
        <v>32</v>
      </c>
    </row>
    <row r="21" spans="1:12" ht="15" x14ac:dyDescent="0.25">
      <c r="A21" s="20" t="s">
        <v>12</v>
      </c>
      <c r="B21" s="4">
        <v>1</v>
      </c>
      <c r="C21" s="4">
        <v>1</v>
      </c>
      <c r="D21" s="4">
        <v>1</v>
      </c>
      <c r="E21" s="16">
        <v>12.760758969999999</v>
      </c>
      <c r="F21" s="17">
        <f t="shared" si="0"/>
        <v>14.049595625969999</v>
      </c>
      <c r="G21" s="18">
        <v>1.101</v>
      </c>
      <c r="H21" s="17">
        <v>6.4627315809999999</v>
      </c>
      <c r="I21" s="18">
        <v>143</v>
      </c>
      <c r="J21" s="18">
        <v>160089</v>
      </c>
      <c r="K21" s="8" t="s">
        <v>32</v>
      </c>
    </row>
    <row r="22" spans="1:12" ht="15" x14ac:dyDescent="0.25">
      <c r="A22" s="20" t="s">
        <v>13</v>
      </c>
      <c r="B22" s="1">
        <v>3</v>
      </c>
      <c r="C22" s="19">
        <v>2</v>
      </c>
      <c r="D22" s="19">
        <v>2</v>
      </c>
      <c r="E22" s="16">
        <v>6.1897458370000003</v>
      </c>
      <c r="F22" s="17">
        <f t="shared" si="0"/>
        <v>4.2833041192039998</v>
      </c>
      <c r="G22" s="18">
        <v>0.69199999999999995</v>
      </c>
      <c r="H22" s="17">
        <v>1.549536359</v>
      </c>
      <c r="I22" s="18">
        <v>113</v>
      </c>
      <c r="J22" s="18">
        <v>260800</v>
      </c>
      <c r="K22" s="8" t="s">
        <v>73</v>
      </c>
    </row>
    <row r="23" spans="1:12" ht="15" x14ac:dyDescent="0.25">
      <c r="A23" s="14" t="s">
        <v>14</v>
      </c>
      <c r="B23" s="2">
        <v>4</v>
      </c>
      <c r="C23" s="15">
        <v>4</v>
      </c>
      <c r="D23" s="15">
        <v>4</v>
      </c>
      <c r="E23" s="16">
        <v>1.605587444</v>
      </c>
      <c r="F23" s="17">
        <f t="shared" si="0"/>
        <v>1.605587444</v>
      </c>
      <c r="G23" s="18">
        <v>1</v>
      </c>
      <c r="H23" s="17">
        <v>1.6304347830000001</v>
      </c>
      <c r="I23" s="18">
        <v>2</v>
      </c>
      <c r="J23" s="18">
        <v>17795</v>
      </c>
      <c r="K23" s="8" t="s">
        <v>73</v>
      </c>
      <c r="L23" s="8" t="s">
        <v>75</v>
      </c>
    </row>
    <row r="24" spans="1:12" ht="15" x14ac:dyDescent="0.25">
      <c r="A24" s="14" t="s">
        <v>41</v>
      </c>
      <c r="B24" s="3">
        <v>2</v>
      </c>
      <c r="C24" s="4">
        <v>1</v>
      </c>
      <c r="D24" s="4">
        <v>1</v>
      </c>
      <c r="E24" s="16">
        <v>9.530378485</v>
      </c>
      <c r="F24" s="17">
        <f t="shared" si="0"/>
        <v>9.530378485</v>
      </c>
      <c r="G24" s="18">
        <v>1</v>
      </c>
      <c r="H24" s="17">
        <v>3.1508264459999999</v>
      </c>
      <c r="I24" s="18">
        <v>59</v>
      </c>
      <c r="J24" s="18">
        <v>88439</v>
      </c>
      <c r="K24" s="8" t="s">
        <v>32</v>
      </c>
    </row>
    <row r="25" spans="1:12" ht="15" x14ac:dyDescent="0.25">
      <c r="A25" s="20" t="s">
        <v>42</v>
      </c>
      <c r="B25" s="3">
        <v>2</v>
      </c>
      <c r="C25" s="4">
        <v>1</v>
      </c>
      <c r="D25" s="4">
        <v>1</v>
      </c>
      <c r="E25" s="16">
        <v>16.054156679999998</v>
      </c>
      <c r="F25" s="17">
        <f t="shared" si="0"/>
        <v>16.760539573919999</v>
      </c>
      <c r="G25" s="18">
        <v>1.044</v>
      </c>
      <c r="H25" s="17">
        <v>6.4477611939999999</v>
      </c>
      <c r="I25" s="18">
        <v>323</v>
      </c>
      <c r="J25" s="18">
        <v>287420</v>
      </c>
      <c r="K25" s="8" t="s">
        <v>32</v>
      </c>
    </row>
    <row r="26" spans="1:12" ht="15" x14ac:dyDescent="0.25">
      <c r="A26" s="14" t="s">
        <v>15</v>
      </c>
      <c r="B26" s="1">
        <v>3</v>
      </c>
      <c r="C26" s="19">
        <v>2</v>
      </c>
      <c r="D26" s="19">
        <v>2</v>
      </c>
      <c r="E26" s="16">
        <v>18.092725219999998</v>
      </c>
      <c r="F26" s="17">
        <f t="shared" si="0"/>
        <v>18.092725219999998</v>
      </c>
      <c r="G26" s="18">
        <v>1</v>
      </c>
      <c r="H26" s="17">
        <v>6.8702290079999999</v>
      </c>
      <c r="I26" s="18">
        <v>12</v>
      </c>
      <c r="J26" s="18">
        <v>9475</v>
      </c>
      <c r="K26" s="8" t="s">
        <v>73</v>
      </c>
    </row>
    <row r="27" spans="1:12" ht="15" x14ac:dyDescent="0.25">
      <c r="A27" s="14" t="s">
        <v>16</v>
      </c>
      <c r="B27" s="1">
        <v>3</v>
      </c>
      <c r="C27" s="19">
        <v>2</v>
      </c>
      <c r="D27" s="19">
        <v>2</v>
      </c>
      <c r="E27" s="16">
        <v>18.418656049999999</v>
      </c>
      <c r="F27" s="17">
        <f t="shared" si="0"/>
        <v>18.418656049999999</v>
      </c>
      <c r="G27" s="18">
        <v>1</v>
      </c>
      <c r="H27" s="17">
        <v>5.3333333329999997</v>
      </c>
      <c r="I27" s="18">
        <v>18</v>
      </c>
      <c r="J27" s="18">
        <v>13961</v>
      </c>
      <c r="K27" s="8" t="s">
        <v>73</v>
      </c>
    </row>
    <row r="28" spans="1:12" ht="15" x14ac:dyDescent="0.25">
      <c r="A28" s="20" t="s">
        <v>17</v>
      </c>
      <c r="B28" s="4">
        <v>1</v>
      </c>
      <c r="C28" s="4">
        <v>1</v>
      </c>
      <c r="D28" s="4">
        <v>1</v>
      </c>
      <c r="E28" s="16">
        <v>14.89912528</v>
      </c>
      <c r="F28" s="17">
        <f t="shared" si="0"/>
        <v>14.109471640159999</v>
      </c>
      <c r="G28" s="18">
        <v>0.94699999999999995</v>
      </c>
      <c r="H28" s="17">
        <v>6.0777457840000002</v>
      </c>
      <c r="I28" s="18">
        <v>468</v>
      </c>
      <c r="J28" s="18">
        <v>448732</v>
      </c>
      <c r="K28" s="8" t="s">
        <v>32</v>
      </c>
    </row>
    <row r="29" spans="1:12" ht="15" x14ac:dyDescent="0.25">
      <c r="A29" s="20" t="s">
        <v>43</v>
      </c>
      <c r="B29" s="1">
        <v>3</v>
      </c>
      <c r="C29" s="4">
        <v>1</v>
      </c>
      <c r="D29" s="4">
        <v>1</v>
      </c>
      <c r="E29" s="16">
        <v>22.095740020000001</v>
      </c>
      <c r="F29" s="17">
        <f t="shared" si="0"/>
        <v>14.671571373280001</v>
      </c>
      <c r="G29" s="18">
        <v>0.66400000000000003</v>
      </c>
      <c r="H29" s="17">
        <v>4.746890874</v>
      </c>
      <c r="I29" s="18">
        <v>216</v>
      </c>
      <c r="J29" s="18">
        <v>139652</v>
      </c>
      <c r="K29" s="8" t="s">
        <v>32</v>
      </c>
    </row>
    <row r="30" spans="1:12" ht="15" x14ac:dyDescent="0.25">
      <c r="A30" s="14" t="s">
        <v>44</v>
      </c>
      <c r="B30" s="1">
        <v>3</v>
      </c>
      <c r="C30" s="4">
        <v>1</v>
      </c>
      <c r="D30" s="4">
        <v>1</v>
      </c>
      <c r="E30" s="16">
        <v>14.038236100000001</v>
      </c>
      <c r="F30" s="17">
        <f t="shared" si="0"/>
        <v>14.038236100000001</v>
      </c>
      <c r="G30" s="18">
        <v>1</v>
      </c>
      <c r="H30" s="17">
        <v>4.289318755</v>
      </c>
      <c r="I30" s="18">
        <v>97</v>
      </c>
      <c r="J30" s="18">
        <v>98710</v>
      </c>
      <c r="K30" s="8" t="s">
        <v>32</v>
      </c>
    </row>
    <row r="31" spans="1:12" ht="15" x14ac:dyDescent="0.25">
      <c r="A31" s="20" t="s">
        <v>45</v>
      </c>
      <c r="B31" s="3">
        <v>2</v>
      </c>
      <c r="C31" s="4">
        <v>1</v>
      </c>
      <c r="D31" s="4">
        <v>1</v>
      </c>
      <c r="E31" s="16">
        <v>10.818759760000001</v>
      </c>
      <c r="F31" s="17">
        <f t="shared" si="0"/>
        <v>10.818759760000001</v>
      </c>
      <c r="G31" s="18">
        <v>1</v>
      </c>
      <c r="H31" s="17">
        <v>4.6399725040000002</v>
      </c>
      <c r="I31" s="18">
        <v>2445</v>
      </c>
      <c r="J31" s="18">
        <v>3228519</v>
      </c>
      <c r="K31" s="8" t="s">
        <v>32</v>
      </c>
    </row>
    <row r="32" spans="1:12" ht="15" x14ac:dyDescent="0.25">
      <c r="A32" s="20" t="s">
        <v>46</v>
      </c>
      <c r="B32" s="3">
        <v>2</v>
      </c>
      <c r="C32" s="4">
        <v>1</v>
      </c>
      <c r="D32" s="4">
        <v>1</v>
      </c>
      <c r="E32" s="16">
        <v>15.697254190000001</v>
      </c>
      <c r="F32" s="17">
        <f t="shared" si="0"/>
        <v>15.791437715140001</v>
      </c>
      <c r="G32" s="18">
        <v>1.006</v>
      </c>
      <c r="H32" s="17">
        <v>6.0071104569999996</v>
      </c>
      <c r="I32" s="18">
        <v>440</v>
      </c>
      <c r="J32" s="18">
        <v>400434</v>
      </c>
      <c r="K32" s="8" t="s">
        <v>32</v>
      </c>
    </row>
    <row r="33" spans="1:11" ht="15" x14ac:dyDescent="0.25">
      <c r="A33" s="14" t="s">
        <v>18</v>
      </c>
      <c r="B33" s="1">
        <v>3</v>
      </c>
      <c r="C33" s="19">
        <v>2</v>
      </c>
      <c r="D33" s="19">
        <v>2</v>
      </c>
      <c r="E33" s="16">
        <v>18.799960899999999</v>
      </c>
      <c r="F33" s="17">
        <f t="shared" si="0"/>
        <v>18.799960899999999</v>
      </c>
      <c r="G33" s="18">
        <v>1</v>
      </c>
      <c r="H33" s="17">
        <v>5.9753954309999999</v>
      </c>
      <c r="I33" s="18">
        <v>25</v>
      </c>
      <c r="J33" s="18">
        <v>18997</v>
      </c>
      <c r="K33" s="8" t="s">
        <v>73</v>
      </c>
    </row>
    <row r="34" spans="1:11" ht="15" x14ac:dyDescent="0.25">
      <c r="A34" s="20" t="s">
        <v>19</v>
      </c>
      <c r="B34" s="4">
        <v>1</v>
      </c>
      <c r="C34" s="4">
        <v>1</v>
      </c>
      <c r="D34" s="4">
        <v>1</v>
      </c>
      <c r="E34" s="16">
        <v>21.08581835</v>
      </c>
      <c r="F34" s="17">
        <f t="shared" ref="F34:F59" si="1">E34*G34</f>
        <v>22.435310724400001</v>
      </c>
      <c r="G34" s="18">
        <v>1.0640000000000001</v>
      </c>
      <c r="H34" s="17">
        <v>8.8713152900000001</v>
      </c>
      <c r="I34" s="18">
        <v>3643</v>
      </c>
      <c r="J34" s="18">
        <v>2468145</v>
      </c>
      <c r="K34" s="8" t="s">
        <v>32</v>
      </c>
    </row>
    <row r="35" spans="1:11" ht="15" x14ac:dyDescent="0.25">
      <c r="A35" s="20" t="s">
        <v>20</v>
      </c>
      <c r="B35" s="4">
        <v>1</v>
      </c>
      <c r="C35" s="4">
        <v>1</v>
      </c>
      <c r="D35" s="4">
        <v>1</v>
      </c>
      <c r="E35" s="16">
        <v>21.146474179999998</v>
      </c>
      <c r="F35" s="17">
        <f t="shared" si="1"/>
        <v>21.188767128359999</v>
      </c>
      <c r="G35" s="18">
        <v>1.002</v>
      </c>
      <c r="H35" s="17">
        <v>7.1311357419999997</v>
      </c>
      <c r="I35" s="18">
        <v>2321</v>
      </c>
      <c r="J35" s="18">
        <v>1567975</v>
      </c>
      <c r="K35" s="8" t="s">
        <v>32</v>
      </c>
    </row>
    <row r="36" spans="1:11" ht="15" x14ac:dyDescent="0.25">
      <c r="A36" s="14" t="s">
        <v>47</v>
      </c>
      <c r="B36" s="3">
        <v>2</v>
      </c>
      <c r="C36" s="4">
        <v>1</v>
      </c>
      <c r="D36" s="4">
        <v>1</v>
      </c>
      <c r="E36" s="16">
        <v>15.84276833</v>
      </c>
      <c r="F36" s="17">
        <f t="shared" si="1"/>
        <v>15.84276833</v>
      </c>
      <c r="G36" s="18">
        <v>1</v>
      </c>
      <c r="H36" s="17">
        <v>6.2974203339999999</v>
      </c>
      <c r="I36" s="18">
        <v>71</v>
      </c>
      <c r="J36" s="18">
        <v>64022</v>
      </c>
      <c r="K36" s="8" t="s">
        <v>32</v>
      </c>
    </row>
    <row r="37" spans="1:11" ht="15" x14ac:dyDescent="0.25">
      <c r="A37" s="20" t="s">
        <v>21</v>
      </c>
      <c r="B37" s="4">
        <v>1</v>
      </c>
      <c r="C37" s="4">
        <v>1</v>
      </c>
      <c r="D37" s="4">
        <v>1</v>
      </c>
      <c r="E37" s="16">
        <v>27.612801770000001</v>
      </c>
      <c r="F37" s="17">
        <f t="shared" si="1"/>
        <v>26.977707329289998</v>
      </c>
      <c r="G37" s="18">
        <v>0.97699999999999998</v>
      </c>
      <c r="H37" s="17">
        <v>10.525049510000001</v>
      </c>
      <c r="I37" s="18">
        <v>4286</v>
      </c>
      <c r="J37" s="18">
        <v>2217398</v>
      </c>
      <c r="K37" s="8" t="s">
        <v>32</v>
      </c>
    </row>
    <row r="38" spans="1:11" ht="15" x14ac:dyDescent="0.25">
      <c r="A38" s="20" t="s">
        <v>22</v>
      </c>
      <c r="B38" s="4">
        <v>1</v>
      </c>
      <c r="C38" s="4">
        <v>1</v>
      </c>
      <c r="D38" s="4">
        <v>1</v>
      </c>
      <c r="E38" s="16">
        <v>12.071414969999999</v>
      </c>
      <c r="F38" s="17">
        <f t="shared" si="1"/>
        <v>10.68320224845</v>
      </c>
      <c r="G38" s="18">
        <v>0.88500000000000001</v>
      </c>
      <c r="H38" s="17">
        <v>4.2620254900000001</v>
      </c>
      <c r="I38" s="18">
        <v>2848</v>
      </c>
      <c r="J38" s="18">
        <v>3370418</v>
      </c>
      <c r="K38" s="8" t="s">
        <v>32</v>
      </c>
    </row>
    <row r="39" spans="1:11" ht="15" x14ac:dyDescent="0.25">
      <c r="A39" s="20" t="s">
        <v>48</v>
      </c>
      <c r="B39" s="2">
        <v>4</v>
      </c>
      <c r="C39" s="19">
        <v>2</v>
      </c>
      <c r="D39" s="19">
        <v>2</v>
      </c>
      <c r="E39" s="16">
        <v>9.4941370099999993</v>
      </c>
      <c r="F39" s="17">
        <f t="shared" si="1"/>
        <v>4.7470685049999997</v>
      </c>
      <c r="G39" s="18">
        <v>0.5</v>
      </c>
      <c r="H39" s="17">
        <v>1.791764251</v>
      </c>
      <c r="I39" s="18">
        <v>593</v>
      </c>
      <c r="J39" s="18">
        <v>892280</v>
      </c>
      <c r="K39" s="8" t="s">
        <v>73</v>
      </c>
    </row>
    <row r="40" spans="1:11" ht="15" x14ac:dyDescent="0.25">
      <c r="A40" s="20" t="s">
        <v>49</v>
      </c>
      <c r="B40" s="3">
        <v>2</v>
      </c>
      <c r="C40" s="4">
        <v>1</v>
      </c>
      <c r="D40" s="4">
        <v>1</v>
      </c>
      <c r="E40" s="16">
        <v>15.18853777</v>
      </c>
      <c r="F40" s="17">
        <f t="shared" si="1"/>
        <v>16.373243716059999</v>
      </c>
      <c r="G40" s="18">
        <v>1.0780000000000001</v>
      </c>
      <c r="H40" s="17">
        <v>7.4028186460000001</v>
      </c>
      <c r="I40" s="18">
        <v>832</v>
      </c>
      <c r="J40" s="18">
        <v>782545</v>
      </c>
      <c r="K40" s="8" t="s">
        <v>32</v>
      </c>
    </row>
    <row r="41" spans="1:11" ht="15" x14ac:dyDescent="0.25">
      <c r="A41" s="20" t="s">
        <v>50</v>
      </c>
      <c r="B41" s="3">
        <v>2</v>
      </c>
      <c r="C41" s="4">
        <v>1</v>
      </c>
      <c r="D41" s="4">
        <v>1</v>
      </c>
      <c r="E41" s="16">
        <v>17.67387248</v>
      </c>
      <c r="F41" s="17">
        <f t="shared" si="1"/>
        <v>12.548449460799999</v>
      </c>
      <c r="G41" s="18">
        <v>0.71</v>
      </c>
      <c r="H41" s="17">
        <v>5.0956738770000003</v>
      </c>
      <c r="I41" s="18">
        <v>345</v>
      </c>
      <c r="J41" s="18">
        <v>278862</v>
      </c>
      <c r="K41" s="8" t="s">
        <v>32</v>
      </c>
    </row>
    <row r="42" spans="1:11" ht="15" x14ac:dyDescent="0.25">
      <c r="A42" s="20" t="s">
        <v>23</v>
      </c>
      <c r="B42" s="1">
        <v>3</v>
      </c>
      <c r="C42" s="19">
        <v>2</v>
      </c>
      <c r="D42" s="19">
        <v>2</v>
      </c>
      <c r="E42" s="16">
        <v>10.429659750000001</v>
      </c>
      <c r="F42" s="17">
        <f t="shared" si="1"/>
        <v>5.6737349040000007</v>
      </c>
      <c r="G42" s="18">
        <v>0.54400000000000004</v>
      </c>
      <c r="H42" s="17">
        <v>2.1218418460000001</v>
      </c>
      <c r="I42" s="18">
        <v>568</v>
      </c>
      <c r="J42" s="18">
        <v>778001</v>
      </c>
      <c r="K42" s="8" t="s">
        <v>73</v>
      </c>
    </row>
    <row r="43" spans="1:11" ht="15" x14ac:dyDescent="0.25">
      <c r="A43" s="20" t="s">
        <v>51</v>
      </c>
      <c r="B43" s="3">
        <v>2</v>
      </c>
      <c r="C43" s="4">
        <v>1</v>
      </c>
      <c r="D43" s="4">
        <v>1</v>
      </c>
      <c r="E43" s="16">
        <v>7.6691653540000004</v>
      </c>
      <c r="F43" s="17">
        <f t="shared" si="1"/>
        <v>7.1169854485120005</v>
      </c>
      <c r="G43" s="18">
        <v>0.92800000000000005</v>
      </c>
      <c r="H43" s="17">
        <v>2.679648458</v>
      </c>
      <c r="I43" s="18">
        <v>245</v>
      </c>
      <c r="J43" s="18">
        <v>456373</v>
      </c>
      <c r="K43" s="8" t="s">
        <v>32</v>
      </c>
    </row>
    <row r="44" spans="1:11" ht="15" x14ac:dyDescent="0.25">
      <c r="A44" s="20" t="s">
        <v>52</v>
      </c>
      <c r="B44" s="1">
        <v>3</v>
      </c>
      <c r="C44" s="4">
        <v>1</v>
      </c>
      <c r="D44" s="4">
        <v>1</v>
      </c>
      <c r="E44" s="16">
        <v>11.900012309999999</v>
      </c>
      <c r="F44" s="17">
        <f t="shared" si="1"/>
        <v>7.6041078660899997</v>
      </c>
      <c r="G44" s="18">
        <v>0.63900000000000001</v>
      </c>
      <c r="H44" s="17">
        <v>2.5361032620000001</v>
      </c>
      <c r="I44" s="18">
        <v>1639</v>
      </c>
      <c r="J44" s="18">
        <v>1967585</v>
      </c>
      <c r="K44" s="8" t="s">
        <v>32</v>
      </c>
    </row>
    <row r="45" spans="1:11" ht="15" x14ac:dyDescent="0.25">
      <c r="A45" s="20" t="s">
        <v>53</v>
      </c>
      <c r="B45" s="3">
        <v>2</v>
      </c>
      <c r="C45" s="4">
        <v>1</v>
      </c>
      <c r="D45" s="4">
        <v>1</v>
      </c>
      <c r="E45" s="16">
        <v>12.82590708</v>
      </c>
      <c r="F45" s="17">
        <f t="shared" si="1"/>
        <v>10.97897646048</v>
      </c>
      <c r="G45" s="18">
        <v>0.85599999999999998</v>
      </c>
      <c r="H45" s="17">
        <v>3.8527965989999999</v>
      </c>
      <c r="I45" s="18">
        <v>246</v>
      </c>
      <c r="J45" s="18">
        <v>273999</v>
      </c>
      <c r="K45" s="8" t="s">
        <v>32</v>
      </c>
    </row>
    <row r="46" spans="1:11" ht="15" x14ac:dyDescent="0.25">
      <c r="A46" s="20" t="s">
        <v>24</v>
      </c>
      <c r="B46" s="4">
        <v>1</v>
      </c>
      <c r="C46" s="4">
        <v>1</v>
      </c>
      <c r="D46" s="4">
        <v>1</v>
      </c>
      <c r="E46" s="16">
        <v>41.751139119999998</v>
      </c>
      <c r="F46" s="17">
        <f t="shared" si="1"/>
        <v>33.985427243679993</v>
      </c>
      <c r="G46" s="18">
        <v>0.81399999999999995</v>
      </c>
      <c r="H46" s="17">
        <v>8.4390862940000009</v>
      </c>
      <c r="I46" s="18">
        <v>520</v>
      </c>
      <c r="J46" s="18">
        <v>177925</v>
      </c>
      <c r="K46" s="8" t="s">
        <v>32</v>
      </c>
    </row>
    <row r="47" spans="1:11" ht="15" x14ac:dyDescent="0.25">
      <c r="A47" s="14" t="s">
        <v>25</v>
      </c>
      <c r="B47" s="2">
        <v>4</v>
      </c>
      <c r="C47" s="1">
        <v>3</v>
      </c>
      <c r="D47" s="1">
        <v>3</v>
      </c>
      <c r="E47" s="16">
        <v>18.344416420000002</v>
      </c>
      <c r="F47" s="17">
        <f t="shared" si="1"/>
        <v>18.344416420000002</v>
      </c>
      <c r="G47" s="18">
        <v>1</v>
      </c>
      <c r="H47" s="17">
        <v>3.5714285710000002</v>
      </c>
      <c r="I47" s="18">
        <v>4</v>
      </c>
      <c r="J47" s="18">
        <v>3115</v>
      </c>
      <c r="K47" s="8" t="s">
        <v>73</v>
      </c>
    </row>
    <row r="48" spans="1:11" ht="15" x14ac:dyDescent="0.25">
      <c r="A48" s="14" t="s">
        <v>54</v>
      </c>
      <c r="B48" s="1">
        <v>3</v>
      </c>
      <c r="C48" s="4">
        <v>1</v>
      </c>
      <c r="D48" s="4">
        <v>1</v>
      </c>
      <c r="E48" s="16">
        <v>14.625014630000001</v>
      </c>
      <c r="F48" s="17">
        <f t="shared" si="1"/>
        <v>14.625014630000001</v>
      </c>
      <c r="G48" s="18">
        <v>1</v>
      </c>
      <c r="H48" s="17">
        <v>7.1788413100000001</v>
      </c>
      <c r="I48" s="18">
        <v>45</v>
      </c>
      <c r="J48" s="18">
        <v>43956</v>
      </c>
      <c r="K48" s="8" t="s">
        <v>32</v>
      </c>
    </row>
    <row r="49" spans="1:12" ht="15" x14ac:dyDescent="0.25">
      <c r="A49" s="20" t="s">
        <v>55</v>
      </c>
      <c r="B49" s="3">
        <v>2</v>
      </c>
      <c r="C49" s="4">
        <v>1</v>
      </c>
      <c r="D49" s="4">
        <v>1</v>
      </c>
      <c r="E49" s="16">
        <v>15.242211279999999</v>
      </c>
      <c r="F49" s="17">
        <f t="shared" si="1"/>
        <v>13.76371678584</v>
      </c>
      <c r="G49" s="18">
        <v>0.90300000000000002</v>
      </c>
      <c r="H49" s="17">
        <v>5.520763079</v>
      </c>
      <c r="I49" s="18">
        <v>474</v>
      </c>
      <c r="J49" s="18">
        <v>444255</v>
      </c>
      <c r="K49" s="8" t="s">
        <v>32</v>
      </c>
    </row>
    <row r="50" spans="1:12" ht="15" x14ac:dyDescent="0.25">
      <c r="A50" s="20" t="s">
        <v>26</v>
      </c>
      <c r="B50" s="4">
        <v>1</v>
      </c>
      <c r="C50" s="4">
        <v>1</v>
      </c>
      <c r="D50" s="4">
        <v>1</v>
      </c>
      <c r="E50" s="16">
        <v>15.158156809999999</v>
      </c>
      <c r="F50" s="17">
        <f t="shared" si="1"/>
        <v>14.991417085089999</v>
      </c>
      <c r="G50" s="18">
        <v>0.98899999999999999</v>
      </c>
      <c r="H50" s="17">
        <v>4.3064241049999996</v>
      </c>
      <c r="I50" s="18">
        <v>527</v>
      </c>
      <c r="J50" s="18">
        <v>496668</v>
      </c>
      <c r="K50" s="8" t="s">
        <v>32</v>
      </c>
    </row>
    <row r="51" spans="1:12" ht="15" x14ac:dyDescent="0.25">
      <c r="A51" s="20" t="s">
        <v>56</v>
      </c>
      <c r="B51" s="3">
        <v>2</v>
      </c>
      <c r="C51" s="4">
        <v>1</v>
      </c>
      <c r="D51" s="4">
        <v>1</v>
      </c>
      <c r="E51" s="16">
        <v>14.430450690000001</v>
      </c>
      <c r="F51" s="17">
        <f t="shared" si="1"/>
        <v>15.931217561760002</v>
      </c>
      <c r="G51" s="18">
        <v>1.1040000000000001</v>
      </c>
      <c r="H51" s="17">
        <v>7.5610283000000003</v>
      </c>
      <c r="I51" s="18">
        <v>568</v>
      </c>
      <c r="J51" s="18">
        <v>562303</v>
      </c>
      <c r="K51" s="8" t="s">
        <v>32</v>
      </c>
    </row>
    <row r="52" spans="1:12" ht="15" x14ac:dyDescent="0.25">
      <c r="A52" s="14" t="s">
        <v>57</v>
      </c>
      <c r="B52" s="3">
        <v>2</v>
      </c>
      <c r="C52" s="4">
        <v>1</v>
      </c>
      <c r="D52" s="4">
        <v>1</v>
      </c>
      <c r="E52" s="16">
        <v>21.750026009999999</v>
      </c>
      <c r="F52" s="17">
        <f t="shared" si="1"/>
        <v>21.750026009999999</v>
      </c>
      <c r="G52" s="18">
        <v>1</v>
      </c>
      <c r="H52" s="17">
        <v>10.867293630000001</v>
      </c>
      <c r="I52" s="18">
        <v>161</v>
      </c>
      <c r="J52" s="18">
        <v>105747</v>
      </c>
      <c r="K52" s="8" t="s">
        <v>32</v>
      </c>
    </row>
    <row r="53" spans="1:12" ht="15" x14ac:dyDescent="0.25">
      <c r="A53" s="14" t="s">
        <v>27</v>
      </c>
      <c r="B53" s="4">
        <v>1</v>
      </c>
      <c r="C53" s="4">
        <v>1</v>
      </c>
      <c r="D53" s="4">
        <v>1</v>
      </c>
      <c r="E53" s="16">
        <v>29.705439129999998</v>
      </c>
      <c r="F53" s="17">
        <f t="shared" si="1"/>
        <v>29.705439129999998</v>
      </c>
      <c r="G53" s="18">
        <v>1</v>
      </c>
      <c r="H53" s="17">
        <v>10.992907799999999</v>
      </c>
      <c r="I53" s="18">
        <v>137</v>
      </c>
      <c r="J53" s="18">
        <v>65885</v>
      </c>
      <c r="K53" s="8" t="s">
        <v>32</v>
      </c>
    </row>
    <row r="54" spans="1:12" ht="15" x14ac:dyDescent="0.25">
      <c r="A54" s="14" t="s">
        <v>58</v>
      </c>
      <c r="B54" s="1">
        <v>3</v>
      </c>
      <c r="C54" s="4">
        <v>1</v>
      </c>
      <c r="D54" s="4">
        <v>1</v>
      </c>
      <c r="E54" s="16">
        <v>25.674490250000002</v>
      </c>
      <c r="F54" s="17">
        <f t="shared" si="1"/>
        <v>25.674490250000002</v>
      </c>
      <c r="G54" s="18">
        <v>1</v>
      </c>
      <c r="H54" s="17">
        <v>10.256410259999999</v>
      </c>
      <c r="I54" s="18">
        <v>24</v>
      </c>
      <c r="J54" s="18">
        <v>13354</v>
      </c>
      <c r="K54" s="8" t="s">
        <v>32</v>
      </c>
    </row>
    <row r="55" spans="1:12" ht="15" x14ac:dyDescent="0.25">
      <c r="A55" s="20" t="s">
        <v>28</v>
      </c>
      <c r="B55" s="4">
        <v>1</v>
      </c>
      <c r="C55" s="4">
        <v>1</v>
      </c>
      <c r="D55" s="4">
        <v>1</v>
      </c>
      <c r="E55" s="16">
        <v>17.133785970000002</v>
      </c>
      <c r="F55" s="17">
        <f t="shared" si="1"/>
        <v>17.544996833280003</v>
      </c>
      <c r="G55" s="18">
        <v>1.024</v>
      </c>
      <c r="H55" s="17">
        <v>7.1087533159999996</v>
      </c>
      <c r="I55" s="18">
        <v>581</v>
      </c>
      <c r="J55" s="18">
        <v>484423</v>
      </c>
      <c r="K55" s="8" t="s">
        <v>32</v>
      </c>
    </row>
    <row r="56" spans="1:12" ht="15" x14ac:dyDescent="0.25">
      <c r="A56" s="14" t="s">
        <v>59</v>
      </c>
      <c r="B56" s="1">
        <v>3</v>
      </c>
      <c r="C56" s="4">
        <v>1</v>
      </c>
      <c r="D56" s="4">
        <v>1</v>
      </c>
      <c r="E56" s="16">
        <v>31.381580920000001</v>
      </c>
      <c r="F56" s="17">
        <f t="shared" si="1"/>
        <v>31.381580920000001</v>
      </c>
      <c r="G56" s="18">
        <v>1</v>
      </c>
      <c r="H56" s="17">
        <v>8.1296191019999995</v>
      </c>
      <c r="I56" s="18">
        <v>115</v>
      </c>
      <c r="J56" s="18">
        <v>52351</v>
      </c>
      <c r="K56" s="8" t="s">
        <v>32</v>
      </c>
    </row>
    <row r="57" spans="1:12" ht="15" x14ac:dyDescent="0.25">
      <c r="A57" s="20" t="s">
        <v>60</v>
      </c>
      <c r="B57" s="3">
        <v>2</v>
      </c>
      <c r="C57" s="4">
        <v>1</v>
      </c>
      <c r="D57" s="4">
        <v>1</v>
      </c>
      <c r="E57" s="16">
        <v>14.02191137</v>
      </c>
      <c r="F57" s="17">
        <f t="shared" si="1"/>
        <v>13.27875006739</v>
      </c>
      <c r="G57" s="18">
        <v>0.94699999999999995</v>
      </c>
      <c r="H57" s="17">
        <v>4.4939170739999996</v>
      </c>
      <c r="I57" s="18">
        <v>837</v>
      </c>
      <c r="J57" s="18">
        <v>852747</v>
      </c>
      <c r="K57" s="8" t="s">
        <v>32</v>
      </c>
    </row>
    <row r="58" spans="1:12" ht="15" x14ac:dyDescent="0.25">
      <c r="A58" s="20" t="s">
        <v>61</v>
      </c>
      <c r="B58" s="3">
        <v>2</v>
      </c>
      <c r="C58" s="4">
        <v>1</v>
      </c>
      <c r="D58" s="4">
        <v>1</v>
      </c>
      <c r="E58" s="16">
        <v>17.377038290000002</v>
      </c>
      <c r="F58" s="17">
        <f t="shared" si="1"/>
        <v>17.377038290000002</v>
      </c>
      <c r="G58" s="18">
        <v>1</v>
      </c>
      <c r="H58" s="17">
        <v>6.7151913590000003</v>
      </c>
      <c r="I58" s="18">
        <v>272</v>
      </c>
      <c r="J58" s="18">
        <v>223612</v>
      </c>
      <c r="K58" s="8" t="s">
        <v>32</v>
      </c>
    </row>
    <row r="59" spans="1:12" ht="15" x14ac:dyDescent="0.25">
      <c r="A59" s="14" t="s">
        <v>62</v>
      </c>
      <c r="B59" s="3">
        <v>2</v>
      </c>
      <c r="C59" s="4">
        <v>1</v>
      </c>
      <c r="D59" s="4">
        <v>1</v>
      </c>
      <c r="E59" s="16">
        <v>14.593805740000001</v>
      </c>
      <c r="F59" s="17">
        <f t="shared" si="1"/>
        <v>14.593805740000001</v>
      </c>
      <c r="G59" s="18">
        <v>1</v>
      </c>
      <c r="H59" s="17">
        <v>8.2362082359999995</v>
      </c>
      <c r="I59" s="18">
        <v>81</v>
      </c>
      <c r="J59" s="18">
        <v>79290</v>
      </c>
      <c r="K59" s="8" t="s">
        <v>32</v>
      </c>
    </row>
    <row r="60" spans="1:12" ht="29.65" customHeight="1" x14ac:dyDescent="0.2">
      <c r="A60" s="27" t="s">
        <v>74</v>
      </c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</row>
    <row r="61" spans="1:12" x14ac:dyDescent="0.2">
      <c r="A61" s="8" t="s">
        <v>76</v>
      </c>
    </row>
    <row r="65" spans="1:1" x14ac:dyDescent="0.2">
      <c r="A65" s="23"/>
    </row>
  </sheetData>
  <sheetProtection algorithmName="SHA-512" hashValue="RvT7LhClG0GEueuVfxnkfdNo7NKkQsCVrYCbxyo17QO9M+aK4Kkv0/f4CGOlaxcbMSKuiwYJnA7zc42rEV/Lyw==" saltValue="W52imG+CgLxqmydLVGgd/A==" spinCount="100000" sheet="1" objects="1" scenarios="1"/>
  <mergeCells count="1">
    <mergeCell ref="A60:L6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DPH Document" ma:contentTypeID="0x0101002CC577673628EB48993F371F1850BF7D003E18CAC0E743194EA29E89F4611861B3" ma:contentTypeVersion="2" ma:contentTypeDescription="Create a new document." ma:contentTypeScope="" ma:versionID="4ac30135d84d0941e4ca6a6d86fae3c2">
  <xsd:schema xmlns:xsd="http://www.w3.org/2001/XMLSchema" xmlns:xs="http://www.w3.org/2001/XMLSchema" xmlns:p="http://schemas.microsoft.com/office/2006/metadata/properties" xmlns:ns2="a48324c4-7d20-48d3-8188-32763737222b" targetNamespace="http://schemas.microsoft.com/office/2006/metadata/properties" ma:root="true" ma:fieldsID="5471fd146e2eaea0c0018a7527839625" ns2:_="">
    <xsd:import namespace="a48324c4-7d20-48d3-8188-32763737222b"/>
    <xsd:element name="properties">
      <xsd:complexType>
        <xsd:sequence>
          <xsd:element name="documentManagement">
            <xsd:complexType>
              <xsd:all>
                <xsd:element ref="ns2:kcdf3820fa7642e8be4bb4902ce9671f" minOccurs="0"/>
                <xsd:element ref="ns2:TaxCatchAll" minOccurs="0"/>
                <xsd:element ref="ns2:TaxCatchAllLabel" minOccurs="0"/>
                <xsd:element ref="ns2:off2d280d04f435e8ad65f64297220d7" minOccurs="0"/>
                <xsd:element ref="ns2:bb1a85d7c91c4659b60f056ef7672151" minOccurs="0"/>
                <xsd:element ref="ns2:e703b7d8b6284097bcc8d89d108ab72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324c4-7d20-48d3-8188-32763737222b" elementFormDefault="qualified">
    <xsd:import namespace="http://schemas.microsoft.com/office/2006/documentManagement/types"/>
    <xsd:import namespace="http://schemas.microsoft.com/office/infopath/2007/PartnerControls"/>
    <xsd:element name="kcdf3820fa7642e8be4bb4902ce9671f" ma:index="8" nillable="true" ma:taxonomy="true" ma:internalName="kcdf3820fa7642e8be4bb4902ce9671f" ma:taxonomyFieldName="Topic" ma:displayName="Topic" ma:default="" ma:fieldId="{4cdf3820-fa76-42e8-be4b-b4902ce9671f}" ma:taxonomyMulti="true" ma:sspId="b545365c-366b-4c8d-aeef-04f620ee1966" ma:termSetId="cdd5a172-8c78-4ec7-ac60-5f0fe253a9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71170ce7-0db4-4c2d-850d-13dce0ec4ea5}" ma:internalName="TaxCatchAll" ma:showField="CatchAllData" ma:web="a48324c4-7d20-48d3-8188-327637372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71170ce7-0db4-4c2d-850d-13dce0ec4ea5}" ma:internalName="TaxCatchAllLabel" ma:readOnly="true" ma:showField="CatchAllDataLabel" ma:web="a48324c4-7d20-48d3-8188-327637372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ff2d280d04f435e8ad65f64297220d7" ma:index="12" nillable="true" ma:taxonomy="true" ma:internalName="off2d280d04f435e8ad65f64297220d7" ma:taxonomyFieldName="CDPH_x0020_Audience" ma:displayName="CDPH Audience" ma:default="" ma:fieldId="{8ff2d280-d04f-435e-8ad6-5f64297220d7}" ma:taxonomyMulti="true" ma:sspId="b545365c-366b-4c8d-aeef-04f620ee1966" ma:termSetId="cc05263c-85ed-4c2f-a4fe-f602faee19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b1a85d7c91c4659b60f056ef7672151" ma:index="14" nillable="true" ma:taxonomy="true" ma:internalName="bb1a85d7c91c4659b60f056ef7672151" ma:taxonomyFieldName="Program" ma:displayName="Program" ma:default="" ma:fieldId="{bb1a85d7-c91c-4659-b60f-056ef7672151}" ma:taxonomyMulti="true" ma:sspId="b545365c-366b-4c8d-aeef-04f620ee1966" ma:termSetId="6489bfc0-c77f-4619-9be4-bef70736d17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703b7d8b6284097bcc8d89d108ab72a" ma:index="16" nillable="true" ma:taxonomy="true" ma:internalName="e703b7d8b6284097bcc8d89d108ab72a" ma:taxonomyFieldName="Content_x0020_Language" ma:displayName="Content Language" ma:default="97;#English|25e340a5-d50c-48d7-adc0-a905fb7bff5c" ma:fieldId="{e703b7d8-b628-4097-bcc8-d89d108ab72a}" ma:sspId="b545365c-366b-4c8d-aeef-04f620ee1966" ma:termSetId="45e6de93-a046-4930-a9e9-bac90a8163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f2d280d04f435e8ad65f64297220d7 xmlns="a48324c4-7d20-48d3-8188-32763737222b">
      <Terms xmlns="http://schemas.microsoft.com/office/infopath/2007/PartnerControls"/>
    </off2d280d04f435e8ad65f64297220d7>
    <TaxCatchAll xmlns="a48324c4-7d20-48d3-8188-32763737222b">
      <Value>97</Value>
    </TaxCatchAll>
    <kcdf3820fa7642e8be4bb4902ce9671f xmlns="a48324c4-7d20-48d3-8188-32763737222b">
      <Terms xmlns="http://schemas.microsoft.com/office/infopath/2007/PartnerControls"/>
    </kcdf3820fa7642e8be4bb4902ce9671f>
    <bb1a85d7c91c4659b60f056ef7672151 xmlns="a48324c4-7d20-48d3-8188-32763737222b">
      <Terms xmlns="http://schemas.microsoft.com/office/infopath/2007/PartnerControls"/>
    </bb1a85d7c91c4659b60f056ef7672151>
    <e703b7d8b6284097bcc8d89d108ab72a xmlns="a48324c4-7d20-48d3-8188-32763737222b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 (United States)</TermName>
          <TermId xmlns="http://schemas.microsoft.com/office/infopath/2007/PartnerControls">25e340a5-d50c-48d7-adc0-a905fb7bff5c</TermId>
        </TermInfo>
      </Terms>
    </e703b7d8b6284097bcc8d89d108ab72a>
  </documentManagement>
</p:properties>
</file>

<file path=customXml/itemProps1.xml><?xml version="1.0" encoding="utf-8"?>
<ds:datastoreItem xmlns:ds="http://schemas.openxmlformats.org/officeDocument/2006/customXml" ds:itemID="{AA2BCDC1-8287-483D-B8BC-5D74C51DDDEB}"/>
</file>

<file path=customXml/itemProps2.xml><?xml version="1.0" encoding="utf-8"?>
<ds:datastoreItem xmlns:ds="http://schemas.openxmlformats.org/officeDocument/2006/customXml" ds:itemID="{A5CFA951-2C44-4260-9395-038D6E3D9A68}"/>
</file>

<file path=customXml/itemProps3.xml><?xml version="1.0" encoding="utf-8"?>
<ds:datastoreItem xmlns:ds="http://schemas.openxmlformats.org/officeDocument/2006/customXml" ds:itemID="{692264C5-295C-4F43-88FC-F1D27FCE6D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 tiers and metrics_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Chen, Alice (CHHS)</dc:creator>
  <cp:lastModifiedBy>Padath, Tanushree@CDPH</cp:lastModifiedBy>
  <dcterms:created xsi:type="dcterms:W3CDTF">2020-11-15T17:35:57Z</dcterms:created>
  <dcterms:modified xsi:type="dcterms:W3CDTF">2020-11-16T18:36:05Z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0x0101002CC577673628EB48993F371F1850BF7D003E18CAC0E743194EA29E89F4611861B3</vt:lpwstr>
  </property>
  <property fmtid="{D5CDD505-2E9C-101B-9397-08002B2CF9AE}" pid="3" name="Content Language">
    <vt:lpwstr>97;#English (United States)|25e340a5-d50c-48d7-adc0-a905fb7bff5c</vt:lpwstr>
  </property>
  <property fmtid="{D5CDD505-2E9C-101B-9397-08002B2CF9AE}" pid="4" name="Topic">
    <vt:lpwstr/>
  </property>
  <property fmtid="{D5CDD505-2E9C-101B-9397-08002B2CF9AE}" pid="5" name="CDPH Audience">
    <vt:lpwstr/>
  </property>
  <property fmtid="{D5CDD505-2E9C-101B-9397-08002B2CF9AE}" pid="6" name="Program">
    <vt:lpwstr/>
  </property>
</Properties>
</file>