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-curve" sheetId="1" state="visible" r:id="rId2"/>
  </sheets>
  <definedNames>
    <definedName function="false" hidden="false" localSheetId="0" name="_xlnm._FilterDatabase" vbProcedure="false">'p-curve'!$A$1:$N$118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<sst xmlns="http://schemas.openxmlformats.org/spreadsheetml/2006/main" count="449" uniqueCount="126">
  <si>
    <t>Paper title</t>
  </si>
  <si>
    <t># study</t>
  </si>
  <si>
    <t>Excluded</t>
  </si>
  <si>
    <t>Table</t>
  </si>
  <si>
    <t>N</t>
  </si>
  <si>
    <t>Nexp</t>
  </si>
  <si>
    <t>Ncon</t>
  </si>
  <si>
    <t>d</t>
  </si>
  <si>
    <t>Notes about ES</t>
  </si>
  <si>
    <t>Original SE</t>
  </si>
  <si>
    <t>p-checker d</t>
  </si>
  <si>
    <t>p-checker d var</t>
  </si>
  <si>
    <t>p-checker d SE</t>
  </si>
  <si>
    <t>rel Err</t>
  </si>
  <si>
    <t>p-checker d robustness</t>
  </si>
  <si>
    <t>Caruso, E. M., Vohs, K. D., Baxter, B., &amp; Waytz, A. (2013). Mere exposure to money increases endorsement for free-market systems and social inequality. Journal of Experimental Psychology: General, 142, 301-306.</t>
  </si>
  <si>
    <t>No</t>
  </si>
  <si>
    <t>Original</t>
  </si>
  <si>
    <t>Vohs, K. D., Mead, N. L., &amp; Goode, M. R. (2006). The psychological consequences of money. Science, 314, 1154-1156.</t>
  </si>
  <si>
    <t>Klein, R. A., Ratliff, K. A., et al. (2014). Investigating variation in replicability: A "many labs" replication project. Social Psychology, 45, 142-152.</t>
  </si>
  <si>
    <t>10, abington</t>
  </si>
  <si>
    <t>Replication</t>
  </si>
  <si>
    <t>10, brasilia</t>
  </si>
  <si>
    <t>10, charles</t>
  </si>
  <si>
    <t>10, concoll</t>
  </si>
  <si>
    <t>10, csun</t>
  </si>
  <si>
    <t>10, help</t>
  </si>
  <si>
    <t>10, ithaca</t>
  </si>
  <si>
    <t>10, jmu</t>
  </si>
  <si>
    <t>10, ku</t>
  </si>
  <si>
    <t>10, laurier</t>
  </si>
  <si>
    <t>10, lse</t>
  </si>
  <si>
    <t>10, luc</t>
  </si>
  <si>
    <t>10, mcdaniel</t>
  </si>
  <si>
    <t>10, msvu</t>
  </si>
  <si>
    <t>10, mturk</t>
  </si>
  <si>
    <t>10, osu</t>
  </si>
  <si>
    <t>10, oxy</t>
  </si>
  <si>
    <t>10, pi</t>
  </si>
  <si>
    <t>10, psu</t>
  </si>
  <si>
    <t>10, qccuny</t>
  </si>
  <si>
    <t>10, qccuny2</t>
  </si>
  <si>
    <t>10, sdsu</t>
  </si>
  <si>
    <t>10, swps</t>
  </si>
  <si>
    <t>10, swpson</t>
  </si>
  <si>
    <t>10, tamu</t>
  </si>
  <si>
    <t>10, tamuc</t>
  </si>
  <si>
    <t>10, tamuon</t>
  </si>
  <si>
    <t>10, tilburg</t>
  </si>
  <si>
    <t>10, ufl</t>
  </si>
  <si>
    <t>10, unipd</t>
  </si>
  <si>
    <t>10, uva</t>
  </si>
  <si>
    <t>10, vcu</t>
  </si>
  <si>
    <t>10, wisc</t>
  </si>
  <si>
    <t>10, wku</t>
  </si>
  <si>
    <t>10, wl</t>
  </si>
  <si>
    <t>10, wpi</t>
  </si>
  <si>
    <t>Rohrer, D., Pashler, H., &amp; Harris, C. R. (2015). Do subtle reminders of money change people's political views? Journal of Experimental Psychology: General, 144(4), e73–e85.</t>
  </si>
  <si>
    <t>2, third version</t>
  </si>
  <si>
    <t>2, first version</t>
  </si>
  <si>
    <t>2, second version</t>
  </si>
  <si>
    <r>
      <rPr>
        <i val="true"/>
        <sz val="10"/>
        <color rgb="FF000000"/>
        <rFont val="Calibri"/>
        <family val="2"/>
        <charset val="1"/>
      </rPr>
      <t>Aarts, H., Chartrand, T. L., Custers, R., Danner, U., Dik, G., Jefferis, V. E., &amp; Cheng, C. M. (2005). Social stereotypes and automatic goal pursuit. </t>
    </r>
    <r>
      <rPr>
        <sz val="10"/>
        <color rgb="FF000000"/>
        <rFont val="Calibri"/>
        <family val="2"/>
        <charset val="1"/>
      </rPr>
      <t>Social Cognition, 23,</t>
    </r>
    <r>
      <rPr>
        <sz val="10"/>
        <color rgb="FF000000"/>
        <rFont val="Calibri"/>
        <family val="2"/>
        <charset val="1"/>
      </rPr>
      <t> 465-490.</t>
    </r>
  </si>
  <si>
    <t>Table 1</t>
  </si>
  <si>
    <r>
      <rPr>
        <i val="true"/>
        <sz val="10"/>
        <color rgb="FF000000"/>
        <rFont val="Calibri"/>
        <family val="2"/>
        <charset val="1"/>
      </rPr>
      <t>Boucher, H. C., &amp; Kofos, M. N. (2012). The idea of money counteracts ego depletion effects. </t>
    </r>
    <r>
      <rPr>
        <sz val="10"/>
        <color rgb="FF000000"/>
        <rFont val="Calibri"/>
        <family val="2"/>
        <charset val="1"/>
      </rPr>
      <t>Journal of Experimental Social Psychology, 48,</t>
    </r>
    <r>
      <rPr>
        <sz val="10"/>
        <color rgb="FF000000"/>
        <rFont val="Calibri"/>
        <family val="2"/>
        <charset val="1"/>
      </rPr>
      <t> 804-810.</t>
    </r>
  </si>
  <si>
    <t>Gasiorowska, A., Zaleskiewicz, T., Wygrab, S., Chaplin, L. N., &amp; Vohs, K. D. (2015). Children become more agentic but less helpful around money: Early signs of market mode behaviors. Unpublished manuscript, Warsaw School of Social Sciences and Humanities, Warsaw, Poland.</t>
  </si>
  <si>
    <t>1, taks persistence</t>
  </si>
  <si>
    <t>This effect size was reported as d=0.96 by Vohs. But our own computations yield a different estimation.</t>
  </si>
  <si>
    <t>chi2</t>
  </si>
  <si>
    <t>1, performance</t>
  </si>
  <si>
    <t>Yes</t>
  </si>
  <si>
    <t>Vohs reports d = 1.14, but we obtain a smaller estimation using the compute.es package: chies(5.95, 58).</t>
  </si>
  <si>
    <t>2, task persistence</t>
  </si>
  <si>
    <r>
      <rPr>
        <i val="true"/>
        <sz val="10"/>
        <rFont val="Calibri"/>
        <family val="2"/>
        <charset val="1"/>
      </rPr>
      <t>Mogilner, C. (2010). The pursuit of happiness: Time, money, and social connection. </t>
    </r>
    <r>
      <rPr>
        <sz val="10"/>
        <rFont val="Calibri"/>
        <family val="2"/>
        <charset val="1"/>
      </rPr>
      <t>Psychological Science, 21,</t>
    </r>
    <r>
      <rPr>
        <sz val="10"/>
        <rFont val="Calibri"/>
        <family val="2"/>
        <charset val="1"/>
      </rPr>
      <t> 1348-1354.</t>
    </r>
  </si>
  <si>
    <t>1a, intention to work</t>
  </si>
  <si>
    <t>2, time spent working</t>
  </si>
  <si>
    <r>
      <rPr>
        <i val="true"/>
        <sz val="10"/>
        <rFont val="Calibri"/>
        <family val="2"/>
        <charset val="1"/>
      </rPr>
      <t>Mukherjee, S., Manjaly, J. A., &amp; Nargundkar, M. (2013). Money makes you reveal more: Consequences of monetary cues on preferential disclosure of personal information. </t>
    </r>
    <r>
      <rPr>
        <sz val="10"/>
        <rFont val="Calibri"/>
        <family val="2"/>
        <charset val="1"/>
      </rPr>
      <t>Frontiers in Psychology, 4,</t>
    </r>
    <r>
      <rPr>
        <sz val="10"/>
        <rFont val="Calibri"/>
        <family val="2"/>
        <charset val="1"/>
      </rPr>
      <t> 839.</t>
    </r>
  </si>
  <si>
    <t>2, self-efficacy</t>
  </si>
  <si>
    <t>Mukherjee, S., Manjaly, J. A., Kumar, N., &amp; Shah, M. (2015). For your eyes only? Consequences of monetary primes on problem solving. Unpublished manuscript, Indian Institute of Technology Gandhinagar, Ahmedabad, India.</t>
  </si>
  <si>
    <r>
      <rPr>
        <i val="true"/>
        <sz val="10"/>
        <rFont val="Calibri"/>
        <family val="2"/>
        <charset val="1"/>
      </rPr>
      <t>Park, J. K., Gasiorowska, A., &amp; Vohs, K. D. (2015). </t>
    </r>
    <r>
      <rPr>
        <sz val="10"/>
        <rFont val="Calibri"/>
        <family val="2"/>
        <charset val="1"/>
      </rPr>
      <t>Self-affirmation has the power to offset the harmful effects of money reminders.</t>
    </r>
    <r>
      <rPr>
        <sz val="10"/>
        <rFont val="Calibri"/>
        <family val="2"/>
        <charset val="1"/>
      </rPr>
      <t> Unpublished manuscript, University of Delaware, Newark, Deleware.</t>
    </r>
  </si>
  <si>
    <t>1, min intented to get acquainted</t>
  </si>
  <si>
    <t>3, task persistence</t>
  </si>
  <si>
    <t>Sarial-Abi, G., &amp; Vohs, K. D. (2015). Money primes and goal pursuit. Unpublished manuscript, Bocconi University, Milan, Italy.</t>
  </si>
  <si>
    <t>Sarial-Abi, G., Hamilton, R., &amp; Vohs, K. D. (2015). The motivating effect of money. Unpublished manuscript, Bocconi University, Milan, Italy.</t>
  </si>
  <si>
    <t>2, performance</t>
  </si>
  <si>
    <t>3, performance</t>
  </si>
  <si>
    <t>5, task persistence</t>
  </si>
  <si>
    <t>5, effort</t>
  </si>
  <si>
    <t>5, performance</t>
  </si>
  <si>
    <t>Teng, F., Chen, Z., Zhang, D., Jiang, Y., &amp; Poon, K. (2015). Monetary reminders boost the objectification of social targets. Unpublished manuscript. Hong Kong Polytechnic University, Hong Kong, China.</t>
  </si>
  <si>
    <t>3, intention to cooperate</t>
  </si>
  <si>
    <t>3, usefulness of instrumental partner</t>
  </si>
  <si>
    <r>
      <rPr>
        <i val="true"/>
        <sz val="10"/>
        <rFont val="Calibri"/>
        <family val="2"/>
        <charset val="1"/>
      </rPr>
      <t>Zhou, X., Vohs, K. D., &amp; Baumeister, R. F. (2009). The symbolic power of money: Reminders of money alter social distress and physical pain. </t>
    </r>
    <r>
      <rPr>
        <sz val="10"/>
        <rFont val="Calibri"/>
        <family val="2"/>
        <charset val="1"/>
      </rPr>
      <t>Psychological Science, 20,</t>
    </r>
    <r>
      <rPr>
        <sz val="10"/>
        <rFont val="Calibri"/>
        <family val="2"/>
        <charset val="1"/>
      </rPr>
      <t> 700-706.</t>
    </r>
  </si>
  <si>
    <r>
      <rPr>
        <i val="true"/>
        <sz val="10"/>
        <color rgb="FF000000"/>
        <rFont val="Calibri"/>
        <family val="2"/>
        <charset val="1"/>
      </rPr>
      <t>Gasiorowska, A., &amp; Helka, A. M. (2012). Psychological consequences of money and money attitudes in dictator game. </t>
    </r>
    <r>
      <rPr>
        <sz val="10"/>
        <color rgb="FF000000"/>
        <rFont val="Calibri"/>
        <family val="2"/>
        <charset val="1"/>
      </rPr>
      <t>Polish Psychological Bulletin, 43,</t>
    </r>
    <r>
      <rPr>
        <sz val="10"/>
        <color rgb="FF000000"/>
        <rFont val="Calibri"/>
        <family val="2"/>
        <charset val="1"/>
      </rPr>
      <t> 20-26.</t>
    </r>
  </si>
  <si>
    <t>Table 2</t>
  </si>
  <si>
    <r>
      <rPr>
        <i val="true"/>
        <sz val="10"/>
        <rFont val="Calibri"/>
        <family val="2"/>
        <charset val="1"/>
      </rPr>
      <t>Gasiorowska, A., Zaleskiewicz, T., &amp; Wygrab, S. (2012). Would you do something for me? The effects of money activation on social preferences and social behavior in young children. </t>
    </r>
    <r>
      <rPr>
        <sz val="10"/>
        <rFont val="Calibri"/>
        <family val="2"/>
        <charset val="1"/>
      </rPr>
      <t>Journal of Economic Psychology, 33,</t>
    </r>
    <r>
      <rPr>
        <sz val="10"/>
        <rFont val="Calibri"/>
        <family val="2"/>
        <charset val="1"/>
      </rPr>
      <t> 603-608.</t>
    </r>
  </si>
  <si>
    <t>1 - Prosocial game</t>
  </si>
  <si>
    <t>1 - Sharing game</t>
  </si>
  <si>
    <t>3A, helpfulness</t>
  </si>
  <si>
    <t>
</t>
  </si>
  <si>
    <t>3B, helpfulness</t>
  </si>
  <si>
    <t>4, communal donation</t>
  </si>
  <si>
    <t>In this case we obtained a larger estimation than the one reported by Vohs (d=1.05)</t>
  </si>
  <si>
    <r>
      <rPr>
        <i val="true"/>
        <sz val="10"/>
        <rFont val="Calibri"/>
        <family val="2"/>
        <charset val="1"/>
      </rPr>
      <t>Guéguen, N., &amp; Jacob, C. (2013). Behavioral consequences of money: When the automated teller machine reduces helping behavior. </t>
    </r>
    <r>
      <rPr>
        <sz val="10"/>
        <rFont val="Calibri"/>
        <family val="2"/>
        <charset val="1"/>
      </rPr>
      <t>Journal of Socio-Economics, 47,</t>
    </r>
    <r>
      <rPr>
        <sz val="10"/>
        <rFont val="Calibri"/>
        <family val="2"/>
        <charset val="1"/>
      </rPr>
      <t> 103-104.</t>
    </r>
  </si>
  <si>
    <r>
      <rPr>
        <i val="true"/>
        <sz val="10"/>
        <rFont val="Calibri"/>
        <family val="2"/>
        <charset val="1"/>
      </rPr>
      <t>Kushlev, K., Dunn, E. W., &amp; Ashton-James, C. E. (2012). Does affluence impoverish the experience of parenting? </t>
    </r>
    <r>
      <rPr>
        <sz val="10"/>
        <rFont val="Calibri"/>
        <family val="2"/>
        <charset val="1"/>
      </rPr>
      <t>Journal of Experimental Social Psychology, 48,</t>
    </r>
    <r>
      <rPr>
        <sz val="10"/>
        <rFont val="Calibri"/>
        <family val="2"/>
        <charset val="1"/>
      </rPr>
      <t> 1381-1384.</t>
    </r>
  </si>
  <si>
    <r>
      <rPr>
        <i val="true"/>
        <sz val="10"/>
        <rFont val="Calibri"/>
        <family val="2"/>
        <charset val="1"/>
      </rPr>
      <t>Kuzminska, A. O., Vohs, K. D., Król, G., &amp; Kowalczyk, K. K. (2015). </t>
    </r>
    <r>
      <rPr>
        <sz val="10"/>
        <rFont val="Calibri"/>
        <family val="2"/>
        <charset val="1"/>
      </rPr>
      <t>The effects of single and chronic activation of the concept of money on interpersonal trust.</t>
    </r>
    <r>
      <rPr>
        <sz val="10"/>
        <rFont val="Calibri"/>
        <family val="2"/>
        <charset val="1"/>
      </rPr>
      <t> Poster presented at the Association for Psychological Science 27th Annual Convention, New York City, New York.</t>
    </r>
  </si>
  <si>
    <t>1a, intention to have intimate relations</t>
  </si>
  <si>
    <t>1a, intention to socialize</t>
  </si>
  <si>
    <t>2, socializing</t>
  </si>
  <si>
    <r>
      <rPr>
        <i val="true"/>
        <sz val="10"/>
        <rFont val="Calibri"/>
        <family val="2"/>
        <charset val="1"/>
      </rPr>
      <t>Molinsky, A. L., Grant, A. M., &amp; Margolis, J. D. (2012). The bedside manner of homo economicus: How and why priming an economic schema reduces compassion. </t>
    </r>
    <r>
      <rPr>
        <sz val="10"/>
        <rFont val="Calibri"/>
        <family val="2"/>
        <charset val="1"/>
      </rPr>
      <t>Organizational Behavior and Human Decision Processes, 119,</t>
    </r>
    <r>
      <rPr>
        <sz val="10"/>
        <rFont val="Calibri"/>
        <family val="2"/>
        <charset val="1"/>
      </rPr>
      <t> 27-37.</t>
    </r>
  </si>
  <si>
    <t>1, Sarah - Compassion</t>
  </si>
  <si>
    <t>1, Sarah - Empathy</t>
  </si>
  <si>
    <t>1, Sarah - Unprofessionalism</t>
  </si>
  <si>
    <t>1, John - Compassion</t>
  </si>
  <si>
    <t>1, John - Unprofessionalism</t>
  </si>
  <si>
    <t>2, compassion</t>
  </si>
  <si>
    <t>2, empathy</t>
  </si>
  <si>
    <t>2, unprofessional</t>
  </si>
  <si>
    <t>1, solitary activities preferred</t>
  </si>
  <si>
    <t>2, solitary activities preferred</t>
  </si>
  <si>
    <t>3, generosity</t>
  </si>
  <si>
    <r>
      <rPr>
        <i val="true"/>
        <sz val="10"/>
        <rFont val="Calibri"/>
        <family val="2"/>
        <charset val="1"/>
      </rPr>
      <t>Pfeffer, J., &amp; DeVoe, S. E. (2009). Economic Evaluation: The effect of money and economics on attitudes about volunteering. </t>
    </r>
    <r>
      <rPr>
        <sz val="10"/>
        <rFont val="Calibri"/>
        <family val="2"/>
        <charset val="1"/>
      </rPr>
      <t>Journal of Economic Psychology, 30,</t>
    </r>
    <r>
      <rPr>
        <sz val="10"/>
        <rFont val="Calibri"/>
        <family val="2"/>
        <charset val="1"/>
      </rPr>
      <t> 500-508.</t>
    </r>
  </si>
  <si>
    <t>Piers, A., Krus, J., Dooley, E., &amp; Wallace, H. (2014). Effects of money priming and imagined wealth on need to belong. Poster presented at the Society for Personality and Social Psychology Annual Meeting, Austin, TX.</t>
  </si>
  <si>
    <t>Roberts, J. A., &amp; Roberts, C. R. (2012). Money matters: Does the symbolic presence of money affect charitable giving and attitudes among adolescents? Young Consumers, 13, 329-336.</t>
  </si>
  <si>
    <t>1, generosity</t>
  </si>
  <si>
    <t>1, attitudes toward charitable giving</t>
  </si>
  <si>
    <t>Xie, T., &amp; Wu, Q. Y. (2014). The role of quantity and number in money priming. Unpublished manuscript. Wuhan University, Wuhan, China.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</si>
</sst>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i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2F2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pane xSplit="0" ySplit="1" topLeftCell="A58" activePane="bottomLeft" state="frozen"/>
      <selection pane="topLeft" activeCell="A1" activeCellId="0" sqref="A1"/>
      <selection pane="bottomLeft" activeCell="P58" activeCellId="0" sqref="N:P"/>
    </sheetView>
  </sheetViews>
  <sheetFormatPr defaultRowHeight="13.8"/>
  <cols>
    <col collapsed="false" hidden="false" max="1" min="1" style="1" width="32.7397959183673"/>
    <col collapsed="false" hidden="false" max="4" min="2" style="1" width="12.1683673469388"/>
    <col collapsed="false" hidden="false" max="5" min="5" style="1" width="9.20408163265306"/>
    <col collapsed="false" hidden="false" max="6" min="6" style="1" width="13.3010204081633"/>
    <col collapsed="false" hidden="false" max="7" min="7" style="1" width="9.20408163265306"/>
    <col collapsed="false" hidden="false" max="8" min="8" style="2" width="9.20408163265306"/>
    <col collapsed="false" hidden="false" max="9" min="9" style="1" width="14.8928571428571"/>
    <col collapsed="false" hidden="false" max="10" min="10" style="1" width="12.5102040816327"/>
    <col collapsed="false" hidden="false" max="11" min="11" style="1" width="14.5510204081633"/>
    <col collapsed="false" hidden="false" max="12" min="12" style="1" width="12.8520408163265"/>
    <col collapsed="false" hidden="false" max="13" min="13" style="1" width="12.5102040816327"/>
    <col collapsed="false" hidden="false" max="14" min="14" style="3" width="17.0561224489796"/>
    <col collapsed="false" hidden="false" max="15" min="15" style="3" width="9.66326530612245"/>
    <col collapsed="false" hidden="false" max="16" min="16" style="3" width="17.0561224489796"/>
    <col collapsed="false" hidden="false" max="1025" min="17" style="0" width="9.66326530612245"/>
  </cols>
  <sheetData>
    <row r="1" customFormat="false" ht="4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8" t="s">
        <v>14</v>
      </c>
      <c r="P1" s="7" t="s">
        <v>13</v>
      </c>
    </row>
    <row r="2" s="14" customFormat="true" ht="100" hidden="false" customHeight="true" outlineLevel="0" collapsed="false">
      <c r="A2" s="9" t="s">
        <v>15</v>
      </c>
      <c r="B2" s="9" t="n">
        <v>1</v>
      </c>
      <c r="C2" s="9" t="s">
        <v>16</v>
      </c>
      <c r="D2" s="9" t="s">
        <v>17</v>
      </c>
      <c r="E2" s="9" t="n">
        <v>30</v>
      </c>
      <c r="F2" s="9" t="n">
        <v>15</v>
      </c>
      <c r="G2" s="9" t="n">
        <v>15</v>
      </c>
      <c r="H2" s="10" t="n">
        <v>0.8</v>
      </c>
      <c r="I2" s="11"/>
      <c r="J2" s="11" t="n">
        <v>0.3794733</v>
      </c>
      <c r="K2" s="11" t="n">
        <v>0.801</v>
      </c>
      <c r="L2" s="11" t="n">
        <v>0.144</v>
      </c>
      <c r="M2" s="11" t="n">
        <v>0.38</v>
      </c>
      <c r="N2" s="12" t="n">
        <f aca="false">K2/H2</f>
        <v>1.00125</v>
      </c>
      <c r="O2" s="13"/>
      <c r="P2" s="12"/>
    </row>
    <row r="3" s="14" customFormat="true" ht="100" hidden="false" customHeight="true" outlineLevel="0" collapsed="false">
      <c r="A3" s="9" t="s">
        <v>15</v>
      </c>
      <c r="B3" s="9" t="n">
        <v>2</v>
      </c>
      <c r="C3" s="9" t="s">
        <v>16</v>
      </c>
      <c r="D3" s="9" t="s">
        <v>17</v>
      </c>
      <c r="E3" s="15" t="n">
        <v>168</v>
      </c>
      <c r="F3" s="9" t="n">
        <v>84</v>
      </c>
      <c r="G3" s="9" t="n">
        <v>84</v>
      </c>
      <c r="H3" s="10" t="n">
        <v>0.44</v>
      </c>
      <c r="I3" s="11"/>
      <c r="J3" s="11" t="n">
        <v>0.1561593</v>
      </c>
      <c r="K3" s="11" t="n">
        <v>0.436</v>
      </c>
      <c r="L3" s="11" t="n">
        <v>0.024</v>
      </c>
      <c r="M3" s="11" t="n">
        <v>0.156</v>
      </c>
      <c r="N3" s="12" t="n">
        <f aca="false">K3/H3</f>
        <v>0.990909090909091</v>
      </c>
      <c r="O3" s="13"/>
      <c r="P3" s="12"/>
    </row>
    <row r="4" s="14" customFormat="true" ht="100" hidden="false" customHeight="true" outlineLevel="0" collapsed="false">
      <c r="A4" s="9" t="s">
        <v>15</v>
      </c>
      <c r="B4" s="9" t="n">
        <v>3</v>
      </c>
      <c r="C4" s="9" t="s">
        <v>16</v>
      </c>
      <c r="D4" s="9" t="s">
        <v>17</v>
      </c>
      <c r="E4" s="9" t="n">
        <v>80</v>
      </c>
      <c r="F4" s="9" t="n">
        <v>40</v>
      </c>
      <c r="G4" s="9" t="n">
        <v>40</v>
      </c>
      <c r="H4" s="10" t="n">
        <v>0.51</v>
      </c>
      <c r="I4" s="11"/>
      <c r="J4" s="11" t="n">
        <v>0.2272127</v>
      </c>
      <c r="K4" s="11" t="n">
        <v>0.507</v>
      </c>
      <c r="L4" s="11" t="n">
        <v>0.052</v>
      </c>
      <c r="M4" s="11" t="n">
        <v>0.227</v>
      </c>
      <c r="N4" s="12" t="n">
        <f aca="false">K4/H4</f>
        <v>0.994117647058824</v>
      </c>
      <c r="O4" s="13"/>
      <c r="P4" s="12"/>
    </row>
    <row r="5" s="14" customFormat="true" ht="100" hidden="false" customHeight="true" outlineLevel="0" collapsed="false">
      <c r="A5" s="9" t="s">
        <v>15</v>
      </c>
      <c r="B5" s="9" t="n">
        <v>4</v>
      </c>
      <c r="C5" s="9" t="s">
        <v>16</v>
      </c>
      <c r="D5" s="9" t="s">
        <v>17</v>
      </c>
      <c r="E5" s="9" t="n">
        <v>275</v>
      </c>
      <c r="F5" s="9" t="n">
        <v>138</v>
      </c>
      <c r="G5" s="9" t="n">
        <v>137</v>
      </c>
      <c r="H5" s="10" t="n">
        <v>0.4613</v>
      </c>
      <c r="I5" s="11"/>
      <c r="J5" s="11" t="n">
        <v>0.1221988</v>
      </c>
      <c r="K5" s="11" t="n">
        <v>0.465</v>
      </c>
      <c r="L5" s="11" t="n">
        <v>0.015</v>
      </c>
      <c r="M5" s="11" t="n">
        <v>0.123</v>
      </c>
      <c r="N5" s="12" t="n">
        <f aca="false">K5/H5</f>
        <v>1.00802081075222</v>
      </c>
      <c r="O5" s="13"/>
      <c r="P5" s="12"/>
    </row>
    <row r="6" s="14" customFormat="true" ht="100" hidden="false" customHeight="true" outlineLevel="0" collapsed="false">
      <c r="A6" s="9" t="s">
        <v>15</v>
      </c>
      <c r="B6" s="9" t="n">
        <v>5</v>
      </c>
      <c r="C6" s="9" t="s">
        <v>16</v>
      </c>
      <c r="D6" s="9" t="s">
        <v>17</v>
      </c>
      <c r="E6" s="9" t="n">
        <v>92</v>
      </c>
      <c r="F6" s="9" t="n">
        <v>46</v>
      </c>
      <c r="G6" s="9" t="n">
        <v>46</v>
      </c>
      <c r="H6" s="10" t="n">
        <v>0.5039</v>
      </c>
      <c r="I6" s="11"/>
      <c r="J6" s="11" t="n">
        <v>0.2117976</v>
      </c>
      <c r="K6" s="11" t="n">
        <v>0.561</v>
      </c>
      <c r="L6" s="11" t="n">
        <v>0.046</v>
      </c>
      <c r="M6" s="11" t="n">
        <v>0.215</v>
      </c>
      <c r="N6" s="12" t="n">
        <f aca="false">K6/H6</f>
        <v>1.1133161341536</v>
      </c>
      <c r="O6" s="13"/>
      <c r="P6" s="12"/>
    </row>
    <row r="7" s="14" customFormat="true" ht="100" hidden="false" customHeight="true" outlineLevel="0" collapsed="false">
      <c r="A7" s="16" t="s">
        <v>18</v>
      </c>
      <c r="B7" s="16" t="n">
        <v>1</v>
      </c>
      <c r="C7" s="16" t="s">
        <v>16</v>
      </c>
      <c r="D7" s="16" t="s">
        <v>17</v>
      </c>
      <c r="E7" s="16" t="n">
        <v>51</v>
      </c>
      <c r="F7" s="16" t="n">
        <v>26</v>
      </c>
      <c r="G7" s="16" t="n">
        <v>25</v>
      </c>
      <c r="H7" s="17" t="n">
        <v>0.86</v>
      </c>
      <c r="I7" s="11"/>
      <c r="J7" s="11" t="n">
        <v>0.292767</v>
      </c>
      <c r="K7" s="11"/>
      <c r="L7" s="11"/>
      <c r="M7" s="11"/>
      <c r="N7" s="12" t="n">
        <f aca="false">K7/H7</f>
        <v>0</v>
      </c>
      <c r="O7" s="13"/>
      <c r="P7" s="12"/>
    </row>
    <row r="8" s="14" customFormat="true" ht="100" hidden="false" customHeight="true" outlineLevel="0" collapsed="false">
      <c r="A8" s="16" t="s">
        <v>18</v>
      </c>
      <c r="B8" s="16" t="n">
        <v>2</v>
      </c>
      <c r="C8" s="16" t="s">
        <v>16</v>
      </c>
      <c r="D8" s="16" t="s">
        <v>17</v>
      </c>
      <c r="E8" s="16" t="n">
        <v>37</v>
      </c>
      <c r="F8" s="16" t="n">
        <v>19</v>
      </c>
      <c r="G8" s="16" t="n">
        <v>18</v>
      </c>
      <c r="H8" s="17" t="n">
        <v>0.65</v>
      </c>
      <c r="I8" s="11"/>
      <c r="J8" s="11" t="n">
        <v>0.3374857</v>
      </c>
      <c r="K8" s="11" t="n">
        <v>0.686</v>
      </c>
      <c r="L8" s="11" t="n">
        <v>0.114</v>
      </c>
      <c r="M8" s="11" t="n">
        <v>0.338</v>
      </c>
      <c r="N8" s="12" t="n">
        <f aca="false">K8/H8</f>
        <v>1.05538461538462</v>
      </c>
      <c r="O8" s="13"/>
      <c r="P8" s="12"/>
    </row>
    <row r="9" s="14" customFormat="true" ht="100" hidden="false" customHeight="true" outlineLevel="0" collapsed="false">
      <c r="A9" s="16" t="s">
        <v>18</v>
      </c>
      <c r="B9" s="16" t="n">
        <v>3</v>
      </c>
      <c r="C9" s="16" t="s">
        <v>16</v>
      </c>
      <c r="D9" s="16" t="s">
        <v>17</v>
      </c>
      <c r="E9" s="16" t="n">
        <v>37</v>
      </c>
      <c r="F9" s="16" t="n">
        <v>19</v>
      </c>
      <c r="G9" s="16" t="n">
        <v>18</v>
      </c>
      <c r="H9" s="17" t="n">
        <v>0.66</v>
      </c>
      <c r="I9" s="11"/>
      <c r="J9" s="11" t="n">
        <v>0.3377479</v>
      </c>
      <c r="K9" s="11" t="n">
        <v>0.677</v>
      </c>
      <c r="L9" s="11" t="n">
        <v>0.108</v>
      </c>
      <c r="M9" s="11" t="n">
        <v>0.329</v>
      </c>
      <c r="N9" s="12" t="n">
        <f aca="false">K9/H9</f>
        <v>1.02575757575758</v>
      </c>
      <c r="O9" s="13"/>
      <c r="P9" s="12"/>
    </row>
    <row r="10" s="14" customFormat="true" ht="100" hidden="false" customHeight="true" outlineLevel="0" collapsed="false">
      <c r="A10" s="16" t="s">
        <v>18</v>
      </c>
      <c r="B10" s="16" t="n">
        <v>4</v>
      </c>
      <c r="C10" s="16" t="s">
        <v>16</v>
      </c>
      <c r="D10" s="16" t="s">
        <v>17</v>
      </c>
      <c r="E10" s="16" t="n">
        <v>44</v>
      </c>
      <c r="F10" s="16" t="n">
        <v>22</v>
      </c>
      <c r="G10" s="16" t="n">
        <v>22</v>
      </c>
      <c r="H10" s="17" t="n">
        <v>0.63</v>
      </c>
      <c r="I10" s="11"/>
      <c r="J10" s="11" t="n">
        <v>0.3089002</v>
      </c>
      <c r="K10" s="11" t="n">
        <v>0.657</v>
      </c>
      <c r="L10" s="11" t="n">
        <v>0.096</v>
      </c>
      <c r="M10" s="11" t="n">
        <v>0.31</v>
      </c>
      <c r="N10" s="12" t="n">
        <f aca="false">K10/H10</f>
        <v>1.04285714285714</v>
      </c>
      <c r="O10" s="13"/>
      <c r="P10" s="12"/>
    </row>
    <row r="11" s="14" customFormat="true" ht="100" hidden="false" customHeight="true" outlineLevel="0" collapsed="false">
      <c r="A11" s="16" t="s">
        <v>18</v>
      </c>
      <c r="B11" s="16" t="n">
        <v>5</v>
      </c>
      <c r="C11" s="16" t="s">
        <v>16</v>
      </c>
      <c r="D11" s="16" t="s">
        <v>17</v>
      </c>
      <c r="E11" s="16" t="n">
        <v>34</v>
      </c>
      <c r="F11" s="16" t="n">
        <v>17</v>
      </c>
      <c r="G11" s="16" t="n">
        <v>17</v>
      </c>
      <c r="H11" s="17" t="n">
        <v>0.81</v>
      </c>
      <c r="I11" s="11"/>
      <c r="J11" s="11" t="n">
        <v>0.3567851</v>
      </c>
      <c r="K11" s="11"/>
      <c r="L11" s="11"/>
      <c r="M11" s="11"/>
      <c r="N11" s="12" t="n">
        <f aca="false">K11/H11</f>
        <v>0</v>
      </c>
      <c r="O11" s="13"/>
      <c r="P11" s="12"/>
    </row>
    <row r="12" s="14" customFormat="true" ht="100" hidden="false" customHeight="true" outlineLevel="0" collapsed="false">
      <c r="A12" s="16" t="s">
        <v>18</v>
      </c>
      <c r="B12" s="16" t="n">
        <v>6</v>
      </c>
      <c r="C12" s="16" t="s">
        <v>16</v>
      </c>
      <c r="D12" s="16" t="s">
        <v>17</v>
      </c>
      <c r="E12" s="16" t="n">
        <v>40</v>
      </c>
      <c r="F12" s="16" t="n">
        <v>20</v>
      </c>
      <c r="G12" s="16" t="n">
        <v>20</v>
      </c>
      <c r="H12" s="17" t="n">
        <v>0.64</v>
      </c>
      <c r="I12" s="11"/>
      <c r="J12" s="11" t="n">
        <v>0.3242221</v>
      </c>
      <c r="K12" s="11" t="n">
        <v>0.691</v>
      </c>
      <c r="L12" s="11" t="n">
        <v>0.106</v>
      </c>
      <c r="M12" s="11" t="n">
        <v>0.326</v>
      </c>
      <c r="N12" s="12" t="n">
        <f aca="false">K12/H12</f>
        <v>1.0796875</v>
      </c>
      <c r="O12" s="13"/>
      <c r="P12" s="12"/>
    </row>
    <row r="13" s="14" customFormat="true" ht="100" hidden="false" customHeight="true" outlineLevel="0" collapsed="false">
      <c r="A13" s="16" t="s">
        <v>18</v>
      </c>
      <c r="B13" s="16" t="n">
        <v>7</v>
      </c>
      <c r="C13" s="16" t="s">
        <v>16</v>
      </c>
      <c r="D13" s="16" t="s">
        <v>17</v>
      </c>
      <c r="E13" s="16" t="n">
        <v>35</v>
      </c>
      <c r="F13" s="16" t="n">
        <v>18</v>
      </c>
      <c r="G13" s="16" t="n">
        <v>17</v>
      </c>
      <c r="H13" s="17" t="n">
        <v>1.07</v>
      </c>
      <c r="I13" s="11"/>
      <c r="J13" s="11" t="n">
        <v>0.3615727</v>
      </c>
      <c r="K13" s="11" t="n">
        <v>0.825</v>
      </c>
      <c r="L13" s="11" t="n">
        <v>0.124</v>
      </c>
      <c r="M13" s="11" t="n">
        <v>0.352</v>
      </c>
      <c r="N13" s="12" t="n">
        <f aca="false">K13/H13</f>
        <v>0.771028037383177</v>
      </c>
      <c r="O13" s="13" t="n">
        <v>0.801</v>
      </c>
      <c r="P13" s="12" t="n">
        <f aca="false">O13/H13</f>
        <v>0.748598130841122</v>
      </c>
    </row>
    <row r="14" s="14" customFormat="true" ht="100" hidden="false" customHeight="true" outlineLevel="0" collapsed="false">
      <c r="A14" s="16" t="s">
        <v>18</v>
      </c>
      <c r="B14" s="16" t="n">
        <v>8</v>
      </c>
      <c r="C14" s="16" t="s">
        <v>16</v>
      </c>
      <c r="D14" s="16" t="s">
        <v>17</v>
      </c>
      <c r="E14" s="16" t="n">
        <v>60</v>
      </c>
      <c r="F14" s="16" t="n">
        <v>30</v>
      </c>
      <c r="G14" s="16" t="n">
        <v>30</v>
      </c>
      <c r="H14" s="17" t="n">
        <v>0.59</v>
      </c>
      <c r="I14" s="11"/>
      <c r="J14" s="11" t="n">
        <v>0.2637565</v>
      </c>
      <c r="K14" s="11"/>
      <c r="L14" s="11"/>
      <c r="M14" s="11"/>
      <c r="N14" s="12" t="n">
        <f aca="false">K14/H14</f>
        <v>0</v>
      </c>
      <c r="O14" s="3"/>
      <c r="P14" s="12"/>
    </row>
    <row r="15" s="14" customFormat="true" ht="100" hidden="false" customHeight="true" outlineLevel="0" collapsed="false">
      <c r="A15" s="16" t="s">
        <v>18</v>
      </c>
      <c r="B15" s="16" t="n">
        <v>9</v>
      </c>
      <c r="C15" s="16" t="s">
        <v>16</v>
      </c>
      <c r="D15" s="16" t="s">
        <v>17</v>
      </c>
      <c r="E15" s="16" t="n">
        <v>25</v>
      </c>
      <c r="F15" s="16" t="n">
        <v>13</v>
      </c>
      <c r="G15" s="16" t="n">
        <v>12</v>
      </c>
      <c r="H15" s="17" t="n">
        <v>1.3344</v>
      </c>
      <c r="I15" s="11"/>
      <c r="J15" s="11" t="n">
        <v>0.4425708</v>
      </c>
      <c r="K15" s="11"/>
      <c r="L15" s="11"/>
      <c r="M15" s="11"/>
      <c r="N15" s="12" t="n">
        <f aca="false">K15/H15</f>
        <v>0</v>
      </c>
      <c r="O15" s="3"/>
      <c r="P15" s="12"/>
    </row>
    <row r="16" s="14" customFormat="true" ht="100" hidden="false" customHeight="true" outlineLevel="0" collapsed="false">
      <c r="A16" s="16" t="s">
        <v>19</v>
      </c>
      <c r="B16" s="16" t="s">
        <v>20</v>
      </c>
      <c r="C16" s="16" t="s">
        <v>16</v>
      </c>
      <c r="D16" s="16" t="s">
        <v>21</v>
      </c>
      <c r="E16" s="16" t="n">
        <v>84</v>
      </c>
      <c r="F16" s="16" t="n">
        <v>40</v>
      </c>
      <c r="G16" s="16" t="n">
        <v>44</v>
      </c>
      <c r="H16" s="17" t="n">
        <v>-0.01</v>
      </c>
      <c r="I16" s="11"/>
      <c r="J16" s="11" t="n">
        <v>0.21846709</v>
      </c>
      <c r="K16" s="11" t="n">
        <v>-0.007</v>
      </c>
      <c r="L16" s="11" t="n">
        <v>0.048</v>
      </c>
      <c r="M16" s="11" t="n">
        <v>0.218</v>
      </c>
      <c r="N16" s="12" t="n">
        <f aca="false">K16/H16</f>
        <v>0.7</v>
      </c>
      <c r="O16" s="3"/>
      <c r="P16" s="12"/>
    </row>
    <row r="17" s="14" customFormat="true" ht="100" hidden="false" customHeight="true" outlineLevel="0" collapsed="false">
      <c r="A17" s="16" t="s">
        <v>19</v>
      </c>
      <c r="B17" s="16" t="s">
        <v>22</v>
      </c>
      <c r="C17" s="16" t="s">
        <v>16</v>
      </c>
      <c r="D17" s="16" t="s">
        <v>21</v>
      </c>
      <c r="E17" s="16" t="n">
        <v>120</v>
      </c>
      <c r="F17" s="16" t="n">
        <v>59</v>
      </c>
      <c r="G17" s="16" t="n">
        <v>61</v>
      </c>
      <c r="H17" s="17" t="n">
        <v>0.18</v>
      </c>
      <c r="I17" s="11"/>
      <c r="J17" s="11" t="n">
        <v>0.18296884</v>
      </c>
      <c r="K17" s="11" t="n">
        <v>0.177</v>
      </c>
      <c r="L17" s="11" t="n">
        <v>0.033</v>
      </c>
      <c r="M17" s="11" t="n">
        <v>0.183</v>
      </c>
      <c r="N17" s="12" t="n">
        <f aca="false">K17/H17</f>
        <v>0.983333333333333</v>
      </c>
      <c r="O17" s="3"/>
      <c r="P17" s="12"/>
    </row>
    <row r="18" s="14" customFormat="true" ht="100" hidden="false" customHeight="true" outlineLevel="0" collapsed="false">
      <c r="A18" s="16" t="s">
        <v>19</v>
      </c>
      <c r="B18" s="11" t="s">
        <v>23</v>
      </c>
      <c r="C18" s="11" t="s">
        <v>16</v>
      </c>
      <c r="D18" s="11" t="s">
        <v>21</v>
      </c>
      <c r="E18" s="11" t="n">
        <v>84</v>
      </c>
      <c r="F18" s="11" t="n">
        <v>44</v>
      </c>
      <c r="G18" s="11" t="n">
        <v>40</v>
      </c>
      <c r="H18" s="18" t="n">
        <v>-0.15</v>
      </c>
      <c r="I18" s="11"/>
      <c r="J18" s="11" t="n">
        <v>0.21877203</v>
      </c>
      <c r="K18" s="11" t="n">
        <v>-0.148</v>
      </c>
      <c r="L18" s="11" t="n">
        <v>0.048</v>
      </c>
      <c r="M18" s="11" t="n">
        <v>0.219</v>
      </c>
      <c r="N18" s="12" t="n">
        <f aca="false">K18/H18</f>
        <v>0.986666666666667</v>
      </c>
      <c r="O18" s="3"/>
      <c r="P18" s="12"/>
    </row>
    <row r="19" s="14" customFormat="true" ht="100" hidden="false" customHeight="true" outlineLevel="0" collapsed="false">
      <c r="A19" s="16" t="s">
        <v>19</v>
      </c>
      <c r="B19" s="16" t="s">
        <v>24</v>
      </c>
      <c r="C19" s="16" t="s">
        <v>16</v>
      </c>
      <c r="D19" s="16" t="s">
        <v>21</v>
      </c>
      <c r="E19" s="16" t="n">
        <v>95</v>
      </c>
      <c r="F19" s="16" t="n">
        <v>55</v>
      </c>
      <c r="G19" s="16" t="n">
        <v>40</v>
      </c>
      <c r="H19" s="17" t="n">
        <v>0.23</v>
      </c>
      <c r="I19" s="11"/>
      <c r="J19" s="11" t="n">
        <v>0.2084712</v>
      </c>
      <c r="K19" s="11" t="n">
        <v>0.232</v>
      </c>
      <c r="L19" s="11" t="n">
        <v>0.042</v>
      </c>
      <c r="M19" s="11" t="n">
        <v>0.206</v>
      </c>
      <c r="N19" s="12" t="n">
        <f aca="false">K19/H19</f>
        <v>1.00869565217391</v>
      </c>
      <c r="O19" s="3"/>
      <c r="P19" s="12"/>
    </row>
    <row r="20" customFormat="false" ht="100" hidden="false" customHeight="true" outlineLevel="0" collapsed="false">
      <c r="A20" s="16" t="s">
        <v>19</v>
      </c>
      <c r="B20" s="16" t="s">
        <v>25</v>
      </c>
      <c r="C20" s="16" t="s">
        <v>16</v>
      </c>
      <c r="D20" s="16" t="s">
        <v>21</v>
      </c>
      <c r="E20" s="16" t="n">
        <v>96</v>
      </c>
      <c r="F20" s="16" t="n">
        <v>46</v>
      </c>
      <c r="G20" s="16" t="n">
        <v>50</v>
      </c>
      <c r="H20" s="17" t="n">
        <v>0.01</v>
      </c>
      <c r="I20" s="11"/>
      <c r="J20" s="11" t="n">
        <v>0.20430284</v>
      </c>
      <c r="K20" s="11" t="n">
        <v>0.012</v>
      </c>
      <c r="L20" s="11" t="n">
        <v>0.042</v>
      </c>
      <c r="M20" s="11" t="n">
        <v>0.204</v>
      </c>
      <c r="N20" s="12" t="n">
        <f aca="false">K20/H20</f>
        <v>1.2</v>
      </c>
      <c r="P20" s="12"/>
    </row>
    <row r="21" customFormat="false" ht="100" hidden="false" customHeight="true" outlineLevel="0" collapsed="false">
      <c r="A21" s="16" t="s">
        <v>19</v>
      </c>
      <c r="B21" s="16" t="s">
        <v>26</v>
      </c>
      <c r="C21" s="16" t="s">
        <v>16</v>
      </c>
      <c r="D21" s="16" t="s">
        <v>21</v>
      </c>
      <c r="E21" s="16" t="n">
        <v>102</v>
      </c>
      <c r="F21" s="16" t="n">
        <v>48</v>
      </c>
      <c r="G21" s="16" t="n">
        <v>54</v>
      </c>
      <c r="H21" s="17" t="n">
        <v>-0.24</v>
      </c>
      <c r="I21" s="11"/>
      <c r="J21" s="11" t="n">
        <v>0.19908341</v>
      </c>
      <c r="K21" s="11" t="n">
        <v>-0.238</v>
      </c>
      <c r="L21" s="11" t="n">
        <v>0.039</v>
      </c>
      <c r="M21" s="11" t="n">
        <v>0.199</v>
      </c>
      <c r="N21" s="12" t="n">
        <f aca="false">K21/H21</f>
        <v>0.991666666666667</v>
      </c>
      <c r="P21" s="12"/>
    </row>
    <row r="22" customFormat="false" ht="100" hidden="false" customHeight="true" outlineLevel="0" collapsed="false">
      <c r="A22" s="16" t="s">
        <v>19</v>
      </c>
      <c r="B22" s="16" t="s">
        <v>27</v>
      </c>
      <c r="C22" s="16" t="s">
        <v>16</v>
      </c>
      <c r="D22" s="16" t="s">
        <v>21</v>
      </c>
      <c r="E22" s="16" t="n">
        <v>90</v>
      </c>
      <c r="F22" s="16" t="n">
        <v>35</v>
      </c>
      <c r="G22" s="16" t="n">
        <v>55</v>
      </c>
      <c r="H22" s="17" t="n">
        <v>0.01</v>
      </c>
      <c r="I22" s="11"/>
      <c r="J22" s="11" t="n">
        <v>0.21622628</v>
      </c>
      <c r="K22" s="11" t="n">
        <v>0.009</v>
      </c>
      <c r="L22" s="11" t="n">
        <v>0.044</v>
      </c>
      <c r="M22" s="11" t="n">
        <v>0.211</v>
      </c>
      <c r="N22" s="12" t="n">
        <f aca="false">K22/H22</f>
        <v>0.9</v>
      </c>
      <c r="P22" s="12"/>
    </row>
    <row r="23" customFormat="false" ht="100" hidden="false" customHeight="true" outlineLevel="0" collapsed="false">
      <c r="A23" s="16" t="s">
        <v>19</v>
      </c>
      <c r="B23" s="16" t="s">
        <v>28</v>
      </c>
      <c r="C23" s="16" t="s">
        <v>16</v>
      </c>
      <c r="D23" s="16" t="s">
        <v>21</v>
      </c>
      <c r="E23" s="16"/>
      <c r="F23" s="16" t="n">
        <v>92</v>
      </c>
      <c r="G23" s="16" t="n">
        <v>82</v>
      </c>
      <c r="H23" s="17" t="n">
        <v>0.12</v>
      </c>
      <c r="I23" s="11"/>
      <c r="J23" s="11" t="n">
        <v>0.1520068</v>
      </c>
      <c r="K23" s="11" t="n">
        <v>0.117</v>
      </c>
      <c r="L23" s="11" t="n">
        <v>0.023</v>
      </c>
      <c r="M23" s="11" t="n">
        <v>0.152</v>
      </c>
      <c r="N23" s="12" t="n">
        <f aca="false">K23/H23</f>
        <v>0.975</v>
      </c>
      <c r="P23" s="12"/>
    </row>
    <row r="24" customFormat="false" ht="100" hidden="false" customHeight="true" outlineLevel="0" collapsed="false">
      <c r="A24" s="16" t="s">
        <v>19</v>
      </c>
      <c r="B24" s="16" t="s">
        <v>29</v>
      </c>
      <c r="C24" s="16" t="s">
        <v>16</v>
      </c>
      <c r="D24" s="16" t="s">
        <v>21</v>
      </c>
      <c r="E24" s="16"/>
      <c r="F24" s="16" t="n">
        <v>58</v>
      </c>
      <c r="G24" s="16" t="n">
        <v>55</v>
      </c>
      <c r="H24" s="17" t="n">
        <v>-0.13</v>
      </c>
      <c r="I24" s="11"/>
      <c r="J24" s="11" t="n">
        <v>0.18840907</v>
      </c>
      <c r="K24" s="11" t="n">
        <v>0.127</v>
      </c>
      <c r="L24" s="11" t="n">
        <v>0.035</v>
      </c>
      <c r="M24" s="11" t="n">
        <v>0.188</v>
      </c>
      <c r="N24" s="12" t="n">
        <f aca="false">K24/H24</f>
        <v>-0.976923076923077</v>
      </c>
      <c r="P24" s="12"/>
    </row>
    <row r="25" customFormat="false" ht="100" hidden="false" customHeight="true" outlineLevel="0" collapsed="false">
      <c r="A25" s="16" t="s">
        <v>19</v>
      </c>
      <c r="B25" s="16" t="s">
        <v>30</v>
      </c>
      <c r="C25" s="16" t="s">
        <v>16</v>
      </c>
      <c r="D25" s="16" t="s">
        <v>21</v>
      </c>
      <c r="E25" s="16"/>
      <c r="F25" s="16" t="n">
        <v>57</v>
      </c>
      <c r="G25" s="16" t="n">
        <v>55</v>
      </c>
      <c r="H25" s="17" t="n">
        <v>-0.14</v>
      </c>
      <c r="I25" s="11"/>
      <c r="J25" s="11" t="n">
        <v>0.1892437</v>
      </c>
      <c r="K25" s="11" t="n">
        <v>-0.141</v>
      </c>
      <c r="L25" s="11" t="n">
        <v>0.036</v>
      </c>
      <c r="M25" s="11" t="n">
        <v>0.189</v>
      </c>
      <c r="N25" s="12" t="n">
        <f aca="false">K25/H25</f>
        <v>1.00714285714286</v>
      </c>
      <c r="P25" s="12"/>
    </row>
    <row r="26" customFormat="false" ht="100" hidden="false" customHeight="true" outlineLevel="0" collapsed="false">
      <c r="A26" s="16" t="s">
        <v>19</v>
      </c>
      <c r="B26" s="16" t="s">
        <v>31</v>
      </c>
      <c r="C26" s="16" t="s">
        <v>16</v>
      </c>
      <c r="D26" s="16" t="s">
        <v>21</v>
      </c>
      <c r="E26" s="16"/>
      <c r="F26" s="16" t="n">
        <v>128</v>
      </c>
      <c r="G26" s="16" t="n">
        <v>149</v>
      </c>
      <c r="H26" s="17" t="n">
        <v>-0.16</v>
      </c>
      <c r="I26" s="11"/>
      <c r="J26" s="11" t="n">
        <v>0.12070675</v>
      </c>
      <c r="K26" s="11" t="n">
        <v>-0.163</v>
      </c>
      <c r="L26" s="11" t="n">
        <v>0.014</v>
      </c>
      <c r="M26" s="11" t="n">
        <v>0.12</v>
      </c>
      <c r="N26" s="12" t="n">
        <f aca="false">K26/H26</f>
        <v>1.01875</v>
      </c>
      <c r="P26" s="12"/>
    </row>
    <row r="27" customFormat="false" ht="100" hidden="false" customHeight="true" outlineLevel="0" collapsed="false">
      <c r="A27" s="16" t="s">
        <v>19</v>
      </c>
      <c r="B27" s="16" t="s">
        <v>32</v>
      </c>
      <c r="C27" s="16" t="s">
        <v>16</v>
      </c>
      <c r="D27" s="16" t="s">
        <v>21</v>
      </c>
      <c r="E27" s="16"/>
      <c r="F27" s="16" t="n">
        <v>64</v>
      </c>
      <c r="G27" s="16" t="n">
        <v>81</v>
      </c>
      <c r="H27" s="17" t="n">
        <v>-0.07</v>
      </c>
      <c r="I27" s="11"/>
      <c r="J27" s="11" t="n">
        <v>0.16729488</v>
      </c>
      <c r="K27" s="11" t="n">
        <v>-0.069</v>
      </c>
      <c r="L27" s="11" t="n">
        <v>0.028</v>
      </c>
      <c r="M27" s="11" t="n">
        <v>0.166</v>
      </c>
      <c r="N27" s="12" t="n">
        <f aca="false">K27/H27</f>
        <v>0.985714285714286</v>
      </c>
      <c r="P27" s="12"/>
    </row>
    <row r="28" customFormat="false" ht="100" hidden="false" customHeight="true" outlineLevel="0" collapsed="false">
      <c r="A28" s="16" t="s">
        <v>19</v>
      </c>
      <c r="B28" s="16" t="s">
        <v>33</v>
      </c>
      <c r="C28" s="16" t="s">
        <v>16</v>
      </c>
      <c r="D28" s="16" t="s">
        <v>21</v>
      </c>
      <c r="E28" s="16"/>
      <c r="F28" s="16" t="n">
        <v>45</v>
      </c>
      <c r="G28" s="16" t="n">
        <v>53</v>
      </c>
      <c r="H28" s="17" t="n">
        <v>0.41</v>
      </c>
      <c r="I28" s="11"/>
      <c r="J28" s="11" t="n">
        <v>0.20481162</v>
      </c>
      <c r="K28" s="11" t="n">
        <v>0.417</v>
      </c>
      <c r="L28" s="11" t="n">
        <v>0.043</v>
      </c>
      <c r="M28" s="11" t="n">
        <v>0.209</v>
      </c>
      <c r="N28" s="12" t="n">
        <f aca="false">K28/H28</f>
        <v>1.01707317073171</v>
      </c>
      <c r="P28" s="12"/>
    </row>
    <row r="29" customFormat="false" ht="100" hidden="false" customHeight="true" outlineLevel="0" collapsed="false">
      <c r="A29" s="16" t="s">
        <v>19</v>
      </c>
      <c r="B29" s="16" t="s">
        <v>34</v>
      </c>
      <c r="C29" s="16" t="s">
        <v>16</v>
      </c>
      <c r="D29" s="16" t="s">
        <v>21</v>
      </c>
      <c r="E29" s="16"/>
      <c r="F29" s="16" t="n">
        <v>44</v>
      </c>
      <c r="G29" s="16" t="n">
        <v>41</v>
      </c>
      <c r="H29" s="17" t="n">
        <v>0.2</v>
      </c>
      <c r="I29" s="11"/>
      <c r="J29" s="11" t="n">
        <v>0.21760701</v>
      </c>
      <c r="K29" s="11" t="n">
        <v>0.198</v>
      </c>
      <c r="L29" s="11" t="n">
        <v>0.047</v>
      </c>
      <c r="M29" s="11" t="n">
        <v>0.217</v>
      </c>
      <c r="N29" s="12" t="n">
        <f aca="false">K29/H29</f>
        <v>0.99</v>
      </c>
      <c r="P29" s="12"/>
    </row>
    <row r="30" customFormat="false" ht="100" hidden="false" customHeight="true" outlineLevel="0" collapsed="false">
      <c r="A30" s="16" t="s">
        <v>19</v>
      </c>
      <c r="B30" s="16" t="s">
        <v>35</v>
      </c>
      <c r="C30" s="16" t="s">
        <v>16</v>
      </c>
      <c r="D30" s="16" t="s">
        <v>21</v>
      </c>
      <c r="E30" s="16"/>
      <c r="F30" s="16" t="n">
        <v>508</v>
      </c>
      <c r="G30" s="16" t="n">
        <v>491</v>
      </c>
      <c r="H30" s="17" t="n">
        <v>-0.06</v>
      </c>
      <c r="I30" s="11"/>
      <c r="J30" s="11" t="n">
        <v>0.0633006</v>
      </c>
      <c r="K30" s="11" t="n">
        <v>-0.065</v>
      </c>
      <c r="L30" s="11" t="n">
        <v>0.004</v>
      </c>
      <c r="M30" s="11" t="n">
        <v>0.063</v>
      </c>
      <c r="N30" s="12" t="n">
        <f aca="false">K30/H30</f>
        <v>1.08333333333333</v>
      </c>
      <c r="P30" s="12"/>
    </row>
    <row r="31" customFormat="false" ht="100" hidden="false" customHeight="true" outlineLevel="0" collapsed="false">
      <c r="A31" s="16" t="s">
        <v>19</v>
      </c>
      <c r="B31" s="16" t="s">
        <v>36</v>
      </c>
      <c r="C31" s="16" t="s">
        <v>16</v>
      </c>
      <c r="D31" s="16" t="s">
        <v>21</v>
      </c>
      <c r="E31" s="16"/>
      <c r="F31" s="16" t="n">
        <v>48</v>
      </c>
      <c r="G31" s="16" t="n">
        <v>59</v>
      </c>
      <c r="H31" s="17" t="n">
        <v>0.1</v>
      </c>
      <c r="I31" s="11"/>
      <c r="J31" s="11" t="n">
        <v>0.19449734</v>
      </c>
      <c r="K31" s="11" t="n">
        <v>0.096</v>
      </c>
      <c r="L31" s="11" t="n">
        <v>0.037</v>
      </c>
      <c r="M31" s="11" t="n">
        <v>0.193</v>
      </c>
      <c r="N31" s="12" t="n">
        <f aca="false">K31/H31</f>
        <v>0.96</v>
      </c>
      <c r="P31" s="12"/>
    </row>
    <row r="32" customFormat="false" ht="100" hidden="false" customHeight="true" outlineLevel="0" collapsed="false">
      <c r="A32" s="16" t="s">
        <v>19</v>
      </c>
      <c r="B32" s="16" t="s">
        <v>37</v>
      </c>
      <c r="C32" s="16" t="s">
        <v>16</v>
      </c>
      <c r="D32" s="16" t="s">
        <v>21</v>
      </c>
      <c r="E32" s="16"/>
      <c r="F32" s="16" t="n">
        <v>54</v>
      </c>
      <c r="G32" s="16" t="n">
        <v>68</v>
      </c>
      <c r="H32" s="17" t="n">
        <v>0.04</v>
      </c>
      <c r="I32" s="11"/>
      <c r="J32" s="11" t="n">
        <v>0.1822936</v>
      </c>
      <c r="K32" s="11" t="n">
        <v>0.037</v>
      </c>
      <c r="L32" s="11" t="n">
        <v>0.033</v>
      </c>
      <c r="M32" s="11" t="n">
        <v>0.181</v>
      </c>
      <c r="N32" s="12" t="n">
        <f aca="false">K32/H32</f>
        <v>0.925</v>
      </c>
      <c r="P32" s="12"/>
    </row>
    <row r="33" customFormat="false" ht="100" hidden="false" customHeight="true" outlineLevel="0" collapsed="false">
      <c r="A33" s="16" t="s">
        <v>19</v>
      </c>
      <c r="B33" s="16" t="s">
        <v>38</v>
      </c>
      <c r="C33" s="16" t="s">
        <v>16</v>
      </c>
      <c r="D33" s="16" t="s">
        <v>21</v>
      </c>
      <c r="E33" s="16"/>
      <c r="F33" s="16" t="n">
        <v>651</v>
      </c>
      <c r="G33" s="16" t="n">
        <v>675</v>
      </c>
      <c r="H33" s="17" t="n">
        <v>-0.03</v>
      </c>
      <c r="I33" s="11"/>
      <c r="J33" s="11" t="n">
        <v>0.05493559</v>
      </c>
      <c r="K33" s="11" t="n">
        <v>-0.028</v>
      </c>
      <c r="L33" s="11" t="n">
        <v>0.003</v>
      </c>
      <c r="M33" s="11" t="n">
        <v>0.055</v>
      </c>
      <c r="N33" s="12" t="n">
        <f aca="false">K33/H33</f>
        <v>0.933333333333333</v>
      </c>
      <c r="P33" s="12"/>
    </row>
    <row r="34" customFormat="false" ht="100" hidden="false" customHeight="true" outlineLevel="0" collapsed="false">
      <c r="A34" s="16" t="s">
        <v>19</v>
      </c>
      <c r="B34" s="16" t="s">
        <v>39</v>
      </c>
      <c r="C34" s="16" t="s">
        <v>16</v>
      </c>
      <c r="D34" s="16" t="s">
        <v>21</v>
      </c>
      <c r="E34" s="16"/>
      <c r="F34" s="16" t="n">
        <v>44</v>
      </c>
      <c r="G34" s="16" t="n">
        <v>51</v>
      </c>
      <c r="H34" s="17" t="n">
        <v>0.01</v>
      </c>
      <c r="I34" s="11"/>
      <c r="J34" s="11" t="n">
        <v>0.20575627</v>
      </c>
      <c r="K34" s="11" t="n">
        <v>0.015</v>
      </c>
      <c r="L34" s="11" t="n">
        <v>0.042</v>
      </c>
      <c r="M34" s="11" t="n">
        <v>0.205</v>
      </c>
      <c r="N34" s="12" t="n">
        <f aca="false">K34/H34</f>
        <v>1.5</v>
      </c>
      <c r="P34" s="12"/>
    </row>
    <row r="35" customFormat="false" ht="100" hidden="false" customHeight="true" outlineLevel="0" collapsed="false">
      <c r="A35" s="16" t="s">
        <v>19</v>
      </c>
      <c r="B35" s="16" t="s">
        <v>40</v>
      </c>
      <c r="C35" s="16" t="s">
        <v>16</v>
      </c>
      <c r="D35" s="16" t="s">
        <v>21</v>
      </c>
      <c r="E35" s="16"/>
      <c r="F35" s="16" t="n">
        <v>44</v>
      </c>
      <c r="G35" s="16" t="n">
        <v>58</v>
      </c>
      <c r="H35" s="17" t="n">
        <v>0.03</v>
      </c>
      <c r="I35" s="11"/>
      <c r="J35" s="11" t="n">
        <v>0.19993265</v>
      </c>
      <c r="K35" s="11" t="n">
        <v>0.03</v>
      </c>
      <c r="L35" s="11" t="n">
        <v>0.039</v>
      </c>
      <c r="M35" s="11" t="n">
        <v>0.198</v>
      </c>
      <c r="N35" s="12" t="n">
        <f aca="false">K35/H35</f>
        <v>1</v>
      </c>
      <c r="P35" s="12"/>
    </row>
    <row r="36" customFormat="false" ht="100" hidden="false" customHeight="true" outlineLevel="0" collapsed="false">
      <c r="A36" s="16" t="s">
        <v>19</v>
      </c>
      <c r="B36" s="16" t="s">
        <v>41</v>
      </c>
      <c r="C36" s="16" t="s">
        <v>16</v>
      </c>
      <c r="D36" s="16" t="s">
        <v>21</v>
      </c>
      <c r="E36" s="16"/>
      <c r="F36" s="16" t="n">
        <v>49</v>
      </c>
      <c r="G36" s="16" t="n">
        <v>36</v>
      </c>
      <c r="H36" s="17" t="n">
        <v>0.13</v>
      </c>
      <c r="I36" s="11"/>
      <c r="J36" s="11" t="n">
        <v>0.21973928</v>
      </c>
      <c r="K36" s="11" t="n">
        <v>0.134</v>
      </c>
      <c r="L36" s="11" t="n">
        <v>0.047</v>
      </c>
      <c r="M36" s="11" t="n">
        <v>0.217</v>
      </c>
      <c r="N36" s="12" t="n">
        <f aca="false">K36/H36</f>
        <v>1.03076923076923</v>
      </c>
      <c r="P36" s="12"/>
    </row>
    <row r="37" customFormat="false" ht="100" hidden="false" customHeight="true" outlineLevel="0" collapsed="false">
      <c r="A37" s="16" t="s">
        <v>19</v>
      </c>
      <c r="B37" s="16" t="s">
        <v>42</v>
      </c>
      <c r="C37" s="16" t="s">
        <v>16</v>
      </c>
      <c r="D37" s="16" t="s">
        <v>21</v>
      </c>
      <c r="E37" s="16"/>
      <c r="F37" s="16" t="n">
        <v>77</v>
      </c>
      <c r="G37" s="16" t="n">
        <v>85</v>
      </c>
      <c r="H37" s="17" t="n">
        <v>-0.22</v>
      </c>
      <c r="I37" s="11"/>
      <c r="J37" s="11" t="n">
        <v>0.15780083</v>
      </c>
      <c r="K37" s="11" t="n">
        <v>-0.217</v>
      </c>
      <c r="L37" s="11" t="n">
        <v>0.025</v>
      </c>
      <c r="M37" s="11" t="n">
        <v>0.158</v>
      </c>
      <c r="N37" s="12" t="n">
        <f aca="false">K37/H37</f>
        <v>0.986363636363636</v>
      </c>
      <c r="P37" s="12"/>
    </row>
    <row r="38" customFormat="false" ht="100" hidden="false" customHeight="true" outlineLevel="0" collapsed="false">
      <c r="A38" s="16" t="s">
        <v>19</v>
      </c>
      <c r="B38" s="16" t="s">
        <v>43</v>
      </c>
      <c r="C38" s="16" t="s">
        <v>16</v>
      </c>
      <c r="D38" s="16" t="s">
        <v>21</v>
      </c>
      <c r="E38" s="16"/>
      <c r="F38" s="16" t="n">
        <v>34</v>
      </c>
      <c r="G38" s="16" t="n">
        <v>45</v>
      </c>
      <c r="H38" s="17" t="n">
        <v>0.21</v>
      </c>
      <c r="I38" s="11"/>
      <c r="J38" s="11" t="n">
        <v>0.22784447</v>
      </c>
      <c r="K38" s="11" t="n">
        <v>0.21</v>
      </c>
      <c r="L38" s="11" t="n">
        <v>0.051</v>
      </c>
      <c r="M38" s="11" t="n">
        <v>0.226</v>
      </c>
      <c r="N38" s="12" t="n">
        <f aca="false">K38/H38</f>
        <v>1</v>
      </c>
      <c r="P38" s="12"/>
    </row>
    <row r="39" customFormat="false" ht="100" hidden="false" customHeight="true" outlineLevel="0" collapsed="false">
      <c r="A39" s="16" t="s">
        <v>19</v>
      </c>
      <c r="B39" s="16" t="s">
        <v>44</v>
      </c>
      <c r="C39" s="16" t="s">
        <v>16</v>
      </c>
      <c r="D39" s="16" t="s">
        <v>21</v>
      </c>
      <c r="E39" s="16"/>
      <c r="F39" s="16" t="n">
        <v>92</v>
      </c>
      <c r="G39" s="16" t="n">
        <v>77</v>
      </c>
      <c r="H39" s="17" t="n">
        <v>-0.12</v>
      </c>
      <c r="I39" s="11"/>
      <c r="J39" s="11" t="n">
        <v>0.1545936</v>
      </c>
      <c r="K39" s="11" t="n">
        <v>-0.119</v>
      </c>
      <c r="L39" s="11" t="n">
        <v>0.024</v>
      </c>
      <c r="M39" s="11" t="n">
        <v>0.154</v>
      </c>
      <c r="N39" s="12" t="n">
        <f aca="false">K39/H39</f>
        <v>0.991666666666667</v>
      </c>
      <c r="P39" s="12"/>
    </row>
    <row r="40" customFormat="false" ht="100" hidden="false" customHeight="true" outlineLevel="0" collapsed="false">
      <c r="A40" s="16" t="s">
        <v>19</v>
      </c>
      <c r="B40" s="16" t="s">
        <v>45</v>
      </c>
      <c r="C40" s="16" t="s">
        <v>16</v>
      </c>
      <c r="D40" s="16" t="s">
        <v>21</v>
      </c>
      <c r="E40" s="16"/>
      <c r="F40" s="16" t="n">
        <v>94</v>
      </c>
      <c r="G40" s="16" t="n">
        <v>93</v>
      </c>
      <c r="H40" s="17" t="n">
        <v>-0.16</v>
      </c>
      <c r="I40" s="11"/>
      <c r="J40" s="11" t="n">
        <v>0.14649039</v>
      </c>
      <c r="K40" s="11" t="n">
        <v>-0.16</v>
      </c>
      <c r="L40" s="11" t="n">
        <v>0.021</v>
      </c>
      <c r="M40" s="11" t="n">
        <v>0.146</v>
      </c>
      <c r="N40" s="12" t="n">
        <f aca="false">K40/H40</f>
        <v>1</v>
      </c>
      <c r="P40" s="12"/>
    </row>
    <row r="41" customFormat="false" ht="100" hidden="false" customHeight="true" outlineLevel="0" collapsed="false">
      <c r="A41" s="16" t="s">
        <v>19</v>
      </c>
      <c r="B41" s="16" t="s">
        <v>46</v>
      </c>
      <c r="C41" s="16" t="s">
        <v>16</v>
      </c>
      <c r="D41" s="16" t="s">
        <v>21</v>
      </c>
      <c r="E41" s="16"/>
      <c r="F41" s="16" t="n">
        <v>46</v>
      </c>
      <c r="G41" s="16" t="n">
        <v>41</v>
      </c>
      <c r="H41" s="17" t="n">
        <v>-0.26</v>
      </c>
      <c r="I41" s="11"/>
      <c r="J41" s="11" t="n">
        <v>0.21568004</v>
      </c>
      <c r="K41" s="11" t="n">
        <v>-0.265</v>
      </c>
      <c r="L41" s="11" t="n">
        <v>0.046</v>
      </c>
      <c r="M41" s="11" t="n">
        <v>0.215</v>
      </c>
      <c r="N41" s="12" t="n">
        <f aca="false">K41/H41</f>
        <v>1.01923076923077</v>
      </c>
      <c r="P41" s="12"/>
    </row>
    <row r="42" customFormat="false" ht="100" hidden="false" customHeight="true" outlineLevel="0" collapsed="false">
      <c r="A42" s="16" t="s">
        <v>19</v>
      </c>
      <c r="B42" s="16" t="s">
        <v>47</v>
      </c>
      <c r="C42" s="16" t="s">
        <v>16</v>
      </c>
      <c r="D42" s="16" t="s">
        <v>21</v>
      </c>
      <c r="E42" s="16"/>
      <c r="F42" s="16" t="n">
        <v>112</v>
      </c>
      <c r="G42" s="16" t="n">
        <v>113</v>
      </c>
      <c r="H42" s="17" t="n">
        <v>0.18</v>
      </c>
      <c r="I42" s="11"/>
      <c r="J42" s="11" t="n">
        <v>0.13360437</v>
      </c>
      <c r="K42" s="11" t="n">
        <v>0.178</v>
      </c>
      <c r="L42" s="11" t="n">
        <v>0.018</v>
      </c>
      <c r="M42" s="11" t="n">
        <v>0.134</v>
      </c>
      <c r="N42" s="12" t="n">
        <f aca="false">K42/H42</f>
        <v>0.988888888888889</v>
      </c>
      <c r="P42" s="12"/>
    </row>
    <row r="43" customFormat="false" ht="100" hidden="false" customHeight="true" outlineLevel="0" collapsed="false">
      <c r="A43" s="16" t="s">
        <v>19</v>
      </c>
      <c r="B43" s="16" t="s">
        <v>48</v>
      </c>
      <c r="C43" s="16" t="s">
        <v>16</v>
      </c>
      <c r="D43" s="16" t="s">
        <v>21</v>
      </c>
      <c r="E43" s="16"/>
      <c r="F43" s="16" t="n">
        <v>40</v>
      </c>
      <c r="G43" s="16" t="n">
        <v>40</v>
      </c>
      <c r="H43" s="17" t="n">
        <v>0.21</v>
      </c>
      <c r="I43" s="11"/>
      <c r="J43" s="11" t="n">
        <v>0.22422227</v>
      </c>
      <c r="K43" s="11" t="n">
        <v>0.213</v>
      </c>
      <c r="L43" s="11" t="n">
        <v>0.05</v>
      </c>
      <c r="M43" s="11" t="n">
        <v>0.224</v>
      </c>
      <c r="N43" s="12" t="n">
        <f aca="false">K43/H43</f>
        <v>1.01428571428571</v>
      </c>
      <c r="P43" s="12"/>
    </row>
    <row r="44" customFormat="false" ht="100" hidden="false" customHeight="true" outlineLevel="0" collapsed="false">
      <c r="A44" s="16" t="s">
        <v>19</v>
      </c>
      <c r="B44" s="16" t="s">
        <v>49</v>
      </c>
      <c r="C44" s="16" t="s">
        <v>16</v>
      </c>
      <c r="D44" s="16" t="s">
        <v>21</v>
      </c>
      <c r="E44" s="16"/>
      <c r="F44" s="16" t="n">
        <v>64</v>
      </c>
      <c r="G44" s="16" t="n">
        <v>63</v>
      </c>
      <c r="H44" s="17" t="n">
        <v>-0.15</v>
      </c>
      <c r="I44" s="11"/>
      <c r="J44" s="11" t="n">
        <v>0.17772619</v>
      </c>
      <c r="K44" s="11" t="n">
        <v>-0.15</v>
      </c>
      <c r="L44" s="11" t="n">
        <v>0.032</v>
      </c>
      <c r="M44" s="11" t="n">
        <v>0.178</v>
      </c>
      <c r="N44" s="12" t="n">
        <f aca="false">K44/H44</f>
        <v>1</v>
      </c>
      <c r="P44" s="12"/>
    </row>
    <row r="45" customFormat="false" ht="100" hidden="false" customHeight="true" outlineLevel="0" collapsed="false">
      <c r="A45" s="16" t="s">
        <v>19</v>
      </c>
      <c r="B45" s="16" t="s">
        <v>50</v>
      </c>
      <c r="C45" s="16" t="s">
        <v>16</v>
      </c>
      <c r="D45" s="16" t="s">
        <v>21</v>
      </c>
      <c r="E45" s="16"/>
      <c r="F45" s="16" t="n">
        <v>78</v>
      </c>
      <c r="G45" s="16" t="n">
        <v>64</v>
      </c>
      <c r="H45" s="17" t="n">
        <v>-0.03</v>
      </c>
      <c r="I45" s="11"/>
      <c r="J45" s="11" t="n">
        <v>0.16866737</v>
      </c>
      <c r="K45" s="11" t="n">
        <v>-0.029</v>
      </c>
      <c r="L45" s="11" t="n">
        <v>0.028</v>
      </c>
      <c r="M45" s="11" t="n">
        <v>0.168</v>
      </c>
      <c r="N45" s="12" t="n">
        <f aca="false">K45/H45</f>
        <v>0.966666666666667</v>
      </c>
      <c r="P45" s="12"/>
    </row>
    <row r="46" customFormat="false" ht="100" hidden="false" customHeight="true" outlineLevel="0" collapsed="false">
      <c r="A46" s="16" t="s">
        <v>19</v>
      </c>
      <c r="B46" s="16" t="s">
        <v>51</v>
      </c>
      <c r="C46" s="16" t="s">
        <v>16</v>
      </c>
      <c r="D46" s="16" t="s">
        <v>21</v>
      </c>
      <c r="E46" s="16"/>
      <c r="F46" s="16" t="n">
        <v>42</v>
      </c>
      <c r="G46" s="16" t="n">
        <v>39</v>
      </c>
      <c r="H46" s="17" t="n">
        <v>0.3</v>
      </c>
      <c r="I46" s="11"/>
      <c r="J46" s="11" t="n">
        <v>0.22362045</v>
      </c>
      <c r="K46" s="11" t="n">
        <v>0.299</v>
      </c>
      <c r="L46" s="11" t="n">
        <v>0.05</v>
      </c>
      <c r="M46" s="11" t="n">
        <v>0.223</v>
      </c>
      <c r="N46" s="12" t="n">
        <f aca="false">K46/H46</f>
        <v>0.996666666666667</v>
      </c>
      <c r="P46" s="12"/>
    </row>
    <row r="47" customFormat="false" ht="100" hidden="false" customHeight="true" outlineLevel="0" collapsed="false">
      <c r="A47" s="16" t="s">
        <v>19</v>
      </c>
      <c r="B47" s="16" t="s">
        <v>52</v>
      </c>
      <c r="C47" s="16" t="s">
        <v>16</v>
      </c>
      <c r="D47" s="16" t="s">
        <v>21</v>
      </c>
      <c r="E47" s="16"/>
      <c r="F47" s="16" t="n">
        <v>68</v>
      </c>
      <c r="G47" s="16" t="n">
        <v>39</v>
      </c>
      <c r="H47" s="17" t="n">
        <v>-0.06</v>
      </c>
      <c r="I47" s="11"/>
      <c r="J47" s="11" t="n">
        <v>0.20090727</v>
      </c>
      <c r="K47" s="11" t="n">
        <v>-0.057</v>
      </c>
      <c r="L47" s="11" t="n">
        <v>0.037</v>
      </c>
      <c r="M47" s="11" t="n">
        <v>0.193</v>
      </c>
      <c r="N47" s="12" t="n">
        <f aca="false">K47/H47</f>
        <v>0.95</v>
      </c>
      <c r="P47" s="12"/>
    </row>
    <row r="48" customFormat="false" ht="100" hidden="false" customHeight="true" outlineLevel="0" collapsed="false">
      <c r="A48" s="16" t="s">
        <v>19</v>
      </c>
      <c r="B48" s="16" t="s">
        <v>53</v>
      </c>
      <c r="C48" s="16" t="s">
        <v>16</v>
      </c>
      <c r="D48" s="16" t="s">
        <v>21</v>
      </c>
      <c r="E48" s="16"/>
      <c r="F48" s="16" t="n">
        <v>47</v>
      </c>
      <c r="G48" s="16" t="n">
        <v>49</v>
      </c>
      <c r="H48" s="17" t="n">
        <v>-0.06</v>
      </c>
      <c r="I48" s="11"/>
      <c r="J48" s="11" t="n">
        <v>0.20421437</v>
      </c>
      <c r="K48" s="11" t="n">
        <v>-0.206</v>
      </c>
      <c r="L48" s="11" t="n">
        <v>0.042</v>
      </c>
      <c r="M48" s="11" t="n">
        <v>0.205</v>
      </c>
      <c r="N48" s="12" t="n">
        <f aca="false">K48/H48</f>
        <v>3.43333333333333</v>
      </c>
      <c r="P48" s="12"/>
    </row>
    <row r="49" customFormat="false" ht="100" hidden="false" customHeight="true" outlineLevel="0" collapsed="false">
      <c r="A49" s="16" t="s">
        <v>19</v>
      </c>
      <c r="B49" s="16" t="s">
        <v>54</v>
      </c>
      <c r="C49" s="16" t="s">
        <v>16</v>
      </c>
      <c r="D49" s="16" t="s">
        <v>21</v>
      </c>
      <c r="E49" s="16"/>
      <c r="F49" s="16" t="n">
        <v>37</v>
      </c>
      <c r="G49" s="16" t="n">
        <v>66</v>
      </c>
      <c r="H49" s="17" t="n">
        <v>0.18</v>
      </c>
      <c r="I49" s="11"/>
      <c r="J49" s="11" t="n">
        <v>0.20575671</v>
      </c>
      <c r="K49" s="11" t="n">
        <v>0.173</v>
      </c>
      <c r="L49" s="11" t="n">
        <v>0.039</v>
      </c>
      <c r="M49" s="11" t="n">
        <v>0.197</v>
      </c>
      <c r="N49" s="12" t="n">
        <f aca="false">K49/H49</f>
        <v>0.961111111111111</v>
      </c>
      <c r="P49" s="12"/>
    </row>
    <row r="50" customFormat="false" ht="100" hidden="false" customHeight="true" outlineLevel="0" collapsed="false">
      <c r="A50" s="16" t="s">
        <v>19</v>
      </c>
      <c r="B50" s="16" t="s">
        <v>55</v>
      </c>
      <c r="C50" s="16" t="s">
        <v>16</v>
      </c>
      <c r="D50" s="16" t="s">
        <v>21</v>
      </c>
      <c r="E50" s="16"/>
      <c r="F50" s="16" t="n">
        <v>46</v>
      </c>
      <c r="G50" s="16" t="n">
        <v>44</v>
      </c>
      <c r="H50" s="17" t="n">
        <v>0.24</v>
      </c>
      <c r="I50" s="11"/>
      <c r="J50" s="11" t="n">
        <v>0.21162798</v>
      </c>
      <c r="K50" s="11" t="n">
        <v>0.243</v>
      </c>
      <c r="L50" s="11" t="n">
        <v>0.045</v>
      </c>
      <c r="M50" s="11" t="n">
        <v>0.212</v>
      </c>
      <c r="N50" s="12" t="n">
        <f aca="false">K50/H50</f>
        <v>1.0125</v>
      </c>
      <c r="P50" s="12"/>
    </row>
    <row r="51" customFormat="false" ht="100" hidden="false" customHeight="true" outlineLevel="0" collapsed="false">
      <c r="A51" s="16" t="s">
        <v>19</v>
      </c>
      <c r="B51" s="16" t="s">
        <v>56</v>
      </c>
      <c r="C51" s="16" t="s">
        <v>16</v>
      </c>
      <c r="D51" s="16" t="s">
        <v>21</v>
      </c>
      <c r="E51" s="16"/>
      <c r="F51" s="16" t="n">
        <v>48</v>
      </c>
      <c r="G51" s="16" t="n">
        <v>39</v>
      </c>
      <c r="H51" s="17" t="n">
        <v>-0.19</v>
      </c>
      <c r="I51" s="11"/>
      <c r="J51" s="11" t="n">
        <v>0.21605978</v>
      </c>
      <c r="K51" s="11" t="n">
        <v>-0.191</v>
      </c>
      <c r="L51" s="11" t="n">
        <v>0.046</v>
      </c>
      <c r="M51" s="11" t="n">
        <v>0.215</v>
      </c>
      <c r="N51" s="12" t="n">
        <f aca="false">K51/H51</f>
        <v>1.00526315789474</v>
      </c>
      <c r="P51" s="12"/>
    </row>
    <row r="52" customFormat="false" ht="100" hidden="false" customHeight="true" outlineLevel="0" collapsed="false">
      <c r="A52" s="16" t="s">
        <v>57</v>
      </c>
      <c r="B52" s="16" t="n">
        <v>1</v>
      </c>
      <c r="C52" s="16" t="s">
        <v>16</v>
      </c>
      <c r="D52" s="16" t="s">
        <v>21</v>
      </c>
      <c r="E52" s="16" t="n">
        <v>136</v>
      </c>
      <c r="F52" s="16" t="n">
        <v>69</v>
      </c>
      <c r="G52" s="16" t="n">
        <v>67</v>
      </c>
      <c r="H52" s="17" t="n">
        <v>-0.07</v>
      </c>
      <c r="I52" s="11"/>
      <c r="J52" s="11" t="n">
        <v>0.17156964</v>
      </c>
      <c r="K52" s="11" t="n">
        <v>-0.074</v>
      </c>
      <c r="L52" s="11" t="n">
        <v>0.029</v>
      </c>
      <c r="M52" s="11" t="n">
        <v>0.172</v>
      </c>
      <c r="N52" s="12" t="n">
        <f aca="false">K52/H52</f>
        <v>1.05714285714286</v>
      </c>
      <c r="P52" s="12"/>
    </row>
    <row r="53" customFormat="false" ht="100" hidden="false" customHeight="true" outlineLevel="0" collapsed="false">
      <c r="A53" s="16" t="s">
        <v>57</v>
      </c>
      <c r="B53" s="16" t="s">
        <v>58</v>
      </c>
      <c r="C53" s="16" t="s">
        <v>16</v>
      </c>
      <c r="D53" s="16" t="s">
        <v>21</v>
      </c>
      <c r="E53" s="16" t="n">
        <v>420</v>
      </c>
      <c r="F53" s="16" t="n">
        <v>211</v>
      </c>
      <c r="G53" s="16" t="n">
        <v>209</v>
      </c>
      <c r="H53" s="17" t="n">
        <v>0.06</v>
      </c>
      <c r="I53" s="11"/>
      <c r="J53" s="11" t="n">
        <v>0.09761307</v>
      </c>
      <c r="K53" s="11" t="n">
        <v>0.057</v>
      </c>
      <c r="L53" s="11" t="n">
        <v>0.01</v>
      </c>
      <c r="M53" s="11" t="n">
        <v>0.098</v>
      </c>
      <c r="N53" s="12" t="n">
        <f aca="false">K53/H53</f>
        <v>0.95</v>
      </c>
      <c r="P53" s="12"/>
    </row>
    <row r="54" customFormat="false" ht="100" hidden="false" customHeight="true" outlineLevel="0" collapsed="false">
      <c r="A54" s="16" t="s">
        <v>57</v>
      </c>
      <c r="B54" s="16" t="s">
        <v>59</v>
      </c>
      <c r="C54" s="16" t="s">
        <v>16</v>
      </c>
      <c r="D54" s="16" t="s">
        <v>21</v>
      </c>
      <c r="E54" s="16" t="n">
        <v>212</v>
      </c>
      <c r="F54" s="16" t="n">
        <v>106</v>
      </c>
      <c r="G54" s="16" t="n">
        <v>106</v>
      </c>
      <c r="H54" s="17" t="n">
        <v>0</v>
      </c>
      <c r="I54" s="11"/>
      <c r="J54" s="11" t="n">
        <v>0.13736056</v>
      </c>
      <c r="K54" s="11" t="n">
        <v>0</v>
      </c>
      <c r="L54" s="11" t="n">
        <v>0.019</v>
      </c>
      <c r="M54" s="11" t="n">
        <v>0.137</v>
      </c>
      <c r="N54" s="12" t="e">
        <f aca="false">K54/H54</f>
        <v>#DIV/0!</v>
      </c>
      <c r="P54" s="12"/>
    </row>
    <row r="55" customFormat="false" ht="100" hidden="false" customHeight="true" outlineLevel="0" collapsed="false">
      <c r="A55" s="16" t="s">
        <v>57</v>
      </c>
      <c r="B55" s="16" t="s">
        <v>60</v>
      </c>
      <c r="C55" s="16" t="s">
        <v>16</v>
      </c>
      <c r="D55" s="16" t="s">
        <v>21</v>
      </c>
      <c r="E55" s="16" t="n">
        <v>212</v>
      </c>
      <c r="F55" s="16" t="n">
        <v>106</v>
      </c>
      <c r="G55" s="16" t="n">
        <v>106</v>
      </c>
      <c r="H55" s="17" t="n">
        <v>0.23</v>
      </c>
      <c r="I55" s="11"/>
      <c r="J55" s="11" t="n">
        <v>0.13781396</v>
      </c>
      <c r="K55" s="11" t="n">
        <v>0.247</v>
      </c>
      <c r="L55" s="11" t="n">
        <v>0.021</v>
      </c>
      <c r="M55" s="11" t="n">
        <v>0.145</v>
      </c>
      <c r="N55" s="12" t="n">
        <f aca="false">K55/H55</f>
        <v>1.07391304347826</v>
      </c>
      <c r="P55" s="12"/>
    </row>
    <row r="56" customFormat="false" ht="100" hidden="false" customHeight="true" outlineLevel="0" collapsed="false">
      <c r="A56" s="16" t="s">
        <v>57</v>
      </c>
      <c r="B56" s="16" t="n">
        <v>3</v>
      </c>
      <c r="C56" s="16" t="s">
        <v>16</v>
      </c>
      <c r="D56" s="16" t="s">
        <v>21</v>
      </c>
      <c r="E56" s="16" t="n">
        <v>156</v>
      </c>
      <c r="F56" s="16" t="n">
        <v>78</v>
      </c>
      <c r="G56" s="16" t="n">
        <v>78</v>
      </c>
      <c r="H56" s="17" t="n">
        <v>-0.06</v>
      </c>
      <c r="I56" s="11"/>
      <c r="J56" s="11" t="n">
        <v>0.16016418</v>
      </c>
      <c r="K56" s="11" t="n">
        <v>-0.058</v>
      </c>
      <c r="L56" s="11" t="n">
        <v>0.026</v>
      </c>
      <c r="M56" s="11" t="n">
        <v>0.16</v>
      </c>
      <c r="N56" s="12" t="n">
        <f aca="false">K56/H56</f>
        <v>0.966666666666667</v>
      </c>
      <c r="P56" s="12"/>
    </row>
    <row r="57" customFormat="false" ht="100" hidden="false" customHeight="true" outlineLevel="0" collapsed="false">
      <c r="A57" s="16" t="s">
        <v>57</v>
      </c>
      <c r="B57" s="16" t="n">
        <v>4</v>
      </c>
      <c r="C57" s="16" t="s">
        <v>16</v>
      </c>
      <c r="D57" s="16" t="s">
        <v>21</v>
      </c>
      <c r="E57" s="16" t="n">
        <v>116</v>
      </c>
      <c r="F57" s="16" t="n">
        <v>50</v>
      </c>
      <c r="G57" s="16" t="n">
        <v>66</v>
      </c>
      <c r="H57" s="17" t="n">
        <v>0.14</v>
      </c>
      <c r="I57" s="11"/>
      <c r="J57" s="11" t="n">
        <v>0.18771254</v>
      </c>
      <c r="K57" s="11" t="n">
        <v>0.142</v>
      </c>
      <c r="L57" s="11" t="n">
        <v>0.035</v>
      </c>
      <c r="M57" s="11" t="n">
        <v>0.186</v>
      </c>
      <c r="N57" s="12" t="n">
        <f aca="false">K57/H57</f>
        <v>1.01428571428571</v>
      </c>
      <c r="P57" s="12"/>
    </row>
    <row r="58" customFormat="false" ht="100" hidden="false" customHeight="true" outlineLevel="0" collapsed="false">
      <c r="A58" s="9" t="s">
        <v>61</v>
      </c>
      <c r="B58" s="9" t="n">
        <v>2</v>
      </c>
      <c r="C58" s="9" t="s">
        <v>16</v>
      </c>
      <c r="D58" s="9" t="s">
        <v>62</v>
      </c>
      <c r="E58" s="9" t="n">
        <v>40</v>
      </c>
      <c r="F58" s="9" t="n">
        <v>20</v>
      </c>
      <c r="G58" s="9" t="n">
        <v>20</v>
      </c>
      <c r="H58" s="10" t="n">
        <v>0.85</v>
      </c>
      <c r="I58" s="11"/>
      <c r="J58" s="11" t="n">
        <v>0.3301988</v>
      </c>
      <c r="K58" s="11" t="n">
        <v>0.503</v>
      </c>
      <c r="L58" s="11" t="n">
        <v>0.053</v>
      </c>
      <c r="M58" s="11" t="n">
        <v>0.23</v>
      </c>
      <c r="N58" s="12" t="n">
        <f aca="false">K58/H58</f>
        <v>0.591764705882353</v>
      </c>
      <c r="P58" s="12"/>
    </row>
    <row r="59" customFormat="false" ht="100" hidden="false" customHeight="true" outlineLevel="0" collapsed="false">
      <c r="A59" s="9" t="s">
        <v>63</v>
      </c>
      <c r="B59" s="9" t="n">
        <v>1</v>
      </c>
      <c r="C59" s="9" t="s">
        <v>16</v>
      </c>
      <c r="D59" s="9" t="s">
        <v>62</v>
      </c>
      <c r="E59" s="9" t="n">
        <v>27</v>
      </c>
      <c r="F59" s="9" t="n">
        <v>14</v>
      </c>
      <c r="G59" s="9" t="n">
        <v>13</v>
      </c>
      <c r="H59" s="10" t="n">
        <v>0.67</v>
      </c>
      <c r="I59" s="11"/>
      <c r="J59" s="11" t="n">
        <v>0.3958088</v>
      </c>
      <c r="K59" s="11" t="n">
        <v>0.584</v>
      </c>
      <c r="L59" s="11" t="n">
        <v>0.082</v>
      </c>
      <c r="M59" s="11" t="n">
        <v>0.286</v>
      </c>
      <c r="N59" s="12" t="n">
        <f aca="false">K59/H59</f>
        <v>0.871641791044776</v>
      </c>
      <c r="O59" s="13" t="n">
        <v>0.545</v>
      </c>
      <c r="P59" s="12" t="n">
        <f aca="false">O59/H59</f>
        <v>0.813432835820895</v>
      </c>
    </row>
    <row r="60" customFormat="false" ht="100" hidden="false" customHeight="true" outlineLevel="0" collapsed="false">
      <c r="A60" s="9" t="s">
        <v>63</v>
      </c>
      <c r="B60" s="9" t="n">
        <v>2</v>
      </c>
      <c r="C60" s="9" t="s">
        <v>16</v>
      </c>
      <c r="D60" s="9" t="s">
        <v>62</v>
      </c>
      <c r="E60" s="9" t="n">
        <v>21</v>
      </c>
      <c r="F60" s="9" t="n">
        <v>11</v>
      </c>
      <c r="G60" s="9" t="n">
        <v>10</v>
      </c>
      <c r="H60" s="10" t="n">
        <v>1.13</v>
      </c>
      <c r="I60" s="11"/>
      <c r="J60" s="11" t="n">
        <v>0.4704375</v>
      </c>
      <c r="K60" s="11" t="n">
        <v>0.847</v>
      </c>
      <c r="L60" s="11" t="n">
        <v>0.112</v>
      </c>
      <c r="M60" s="11" t="n">
        <v>0.334</v>
      </c>
      <c r="N60" s="12" t="n">
        <f aca="false">K60/H60</f>
        <v>0.749557522123894</v>
      </c>
      <c r="P60" s="12"/>
    </row>
    <row r="61" customFormat="false" ht="100" hidden="false" customHeight="true" outlineLevel="0" collapsed="false">
      <c r="A61" s="16" t="s">
        <v>64</v>
      </c>
      <c r="B61" s="16" t="s">
        <v>65</v>
      </c>
      <c r="C61" s="16" t="s">
        <v>16</v>
      </c>
      <c r="D61" s="16" t="s">
        <v>62</v>
      </c>
      <c r="E61" s="16" t="n">
        <v>68</v>
      </c>
      <c r="F61" s="16" t="n">
        <v>32</v>
      </c>
      <c r="G61" s="16" t="n">
        <v>36</v>
      </c>
      <c r="H61" s="17" t="n">
        <v>0.7653</v>
      </c>
      <c r="I61" s="11" t="s">
        <v>66</v>
      </c>
      <c r="J61" s="11" t="n">
        <v>0.251663</v>
      </c>
      <c r="K61" s="11" t="n">
        <v>0.775</v>
      </c>
      <c r="L61" s="11" t="n">
        <v>0.063</v>
      </c>
      <c r="M61" s="11" t="n">
        <v>0.251</v>
      </c>
      <c r="N61" s="12" t="n">
        <f aca="false">K61/H61</f>
        <v>1.01267476806481</v>
      </c>
      <c r="O61" s="13" t="s">
        <v>67</v>
      </c>
      <c r="P61" s="12"/>
    </row>
    <row r="62" customFormat="false" ht="100" hidden="false" customHeight="true" outlineLevel="0" collapsed="false">
      <c r="A62" s="16" t="s">
        <v>64</v>
      </c>
      <c r="B62" s="16" t="s">
        <v>68</v>
      </c>
      <c r="C62" s="16" t="s">
        <v>69</v>
      </c>
      <c r="D62" s="16" t="s">
        <v>62</v>
      </c>
      <c r="E62" s="16" t="n">
        <v>68</v>
      </c>
      <c r="F62" s="16" t="n">
        <v>34</v>
      </c>
      <c r="G62" s="16" t="n">
        <v>34</v>
      </c>
      <c r="H62" s="17" t="n">
        <v>0.61</v>
      </c>
      <c r="I62" s="11" t="s">
        <v>70</v>
      </c>
      <c r="J62" s="11"/>
      <c r="K62" s="11"/>
      <c r="L62" s="11"/>
      <c r="M62" s="11"/>
      <c r="N62" s="12" t="n">
        <f aca="false">K62/H62</f>
        <v>0</v>
      </c>
      <c r="P62" s="12"/>
    </row>
    <row r="63" customFormat="false" ht="100" hidden="false" customHeight="true" outlineLevel="0" collapsed="false">
      <c r="A63" s="16" t="s">
        <v>64</v>
      </c>
      <c r="B63" s="16" t="s">
        <v>71</v>
      </c>
      <c r="C63" s="16" t="s">
        <v>16</v>
      </c>
      <c r="D63" s="16" t="s">
        <v>62</v>
      </c>
      <c r="E63" s="11" t="n">
        <v>90</v>
      </c>
      <c r="F63" s="11" t="n">
        <v>45</v>
      </c>
      <c r="G63" s="11" t="n">
        <v>45</v>
      </c>
      <c r="H63" s="18" t="n">
        <v>0.64</v>
      </c>
      <c r="I63" s="11"/>
      <c r="J63" s="11" t="n">
        <v>0.2161481</v>
      </c>
      <c r="K63" s="11" t="n">
        <v>0.637</v>
      </c>
      <c r="L63" s="11" t="n">
        <v>0.047</v>
      </c>
      <c r="M63" s="11" t="n">
        <v>0.216</v>
      </c>
      <c r="N63" s="12" t="n">
        <f aca="false">K63/H63</f>
        <v>0.9953125</v>
      </c>
      <c r="P63" s="12"/>
    </row>
    <row r="64" customFormat="false" ht="100" hidden="false" customHeight="true" outlineLevel="0" collapsed="false">
      <c r="A64" s="16" t="s">
        <v>72</v>
      </c>
      <c r="B64" s="16" t="s">
        <v>73</v>
      </c>
      <c r="C64" s="16" t="s">
        <v>16</v>
      </c>
      <c r="D64" s="16" t="s">
        <v>62</v>
      </c>
      <c r="E64" s="16" t="n">
        <v>212</v>
      </c>
      <c r="F64" s="16" t="n">
        <v>106</v>
      </c>
      <c r="G64" s="16" t="n">
        <v>106</v>
      </c>
      <c r="H64" s="17" t="n">
        <v>0.31</v>
      </c>
      <c r="I64" s="11"/>
      <c r="J64" s="11" t="n">
        <v>0.1381831</v>
      </c>
      <c r="K64" s="11"/>
      <c r="L64" s="11"/>
      <c r="M64" s="11"/>
      <c r="N64" s="12" t="n">
        <f aca="false">K64/H64</f>
        <v>0</v>
      </c>
      <c r="P64" s="12"/>
    </row>
    <row r="65" customFormat="false" ht="100" hidden="false" customHeight="true" outlineLevel="0" collapsed="false">
      <c r="A65" s="16" t="s">
        <v>72</v>
      </c>
      <c r="B65" s="16" t="s">
        <v>74</v>
      </c>
      <c r="C65" s="16" t="s">
        <v>16</v>
      </c>
      <c r="D65" s="16" t="s">
        <v>62</v>
      </c>
      <c r="E65" s="16" t="n">
        <v>59</v>
      </c>
      <c r="F65" s="16" t="n">
        <v>30</v>
      </c>
      <c r="G65" s="16" t="n">
        <v>29</v>
      </c>
      <c r="H65" s="17" t="n">
        <v>0.75</v>
      </c>
      <c r="I65" s="11"/>
      <c r="J65" s="11" t="n">
        <v>0.2694124</v>
      </c>
      <c r="K65" s="11"/>
      <c r="L65" s="11"/>
      <c r="M65" s="11"/>
      <c r="N65" s="12" t="n">
        <f aca="false">K65/H65</f>
        <v>0</v>
      </c>
      <c r="P65" s="12"/>
    </row>
    <row r="66" customFormat="false" ht="100" hidden="false" customHeight="true" outlineLevel="0" collapsed="false">
      <c r="A66" s="16" t="s">
        <v>75</v>
      </c>
      <c r="B66" s="11" t="s">
        <v>76</v>
      </c>
      <c r="C66" s="16" t="s">
        <v>16</v>
      </c>
      <c r="D66" s="16" t="s">
        <v>62</v>
      </c>
      <c r="E66" s="16" t="n">
        <v>88</v>
      </c>
      <c r="F66" s="16" t="n">
        <v>44</v>
      </c>
      <c r="G66" s="16" t="n">
        <v>44</v>
      </c>
      <c r="H66" s="17" t="n">
        <v>0.46</v>
      </c>
      <c r="I66" s="11"/>
      <c r="J66" s="11" t="n">
        <v>0.2160019</v>
      </c>
      <c r="K66" s="11" t="n">
        <v>0.475</v>
      </c>
      <c r="L66" s="11" t="n">
        <v>0.047</v>
      </c>
      <c r="M66" s="11" t="n">
        <v>0.216</v>
      </c>
      <c r="N66" s="12" t="n">
        <f aca="false">K66/H66</f>
        <v>1.03260869565217</v>
      </c>
      <c r="P66" s="12"/>
    </row>
    <row r="67" customFormat="false" ht="100" hidden="false" customHeight="true" outlineLevel="0" collapsed="false">
      <c r="A67" s="16" t="s">
        <v>77</v>
      </c>
      <c r="B67" s="11" t="n">
        <v>1</v>
      </c>
      <c r="C67" s="16" t="s">
        <v>16</v>
      </c>
      <c r="D67" s="16" t="s">
        <v>62</v>
      </c>
      <c r="E67" s="16" t="n">
        <v>54</v>
      </c>
      <c r="F67" s="16" t="n">
        <v>27</v>
      </c>
      <c r="G67" s="16" t="n">
        <v>27</v>
      </c>
      <c r="H67" s="17" t="n">
        <v>0.67</v>
      </c>
      <c r="I67" s="11"/>
      <c r="J67" s="11" t="n">
        <v>0.2796973</v>
      </c>
      <c r="K67" s="11"/>
      <c r="L67" s="11"/>
      <c r="M67" s="11"/>
      <c r="N67" s="12" t="n">
        <f aca="false">K67/H67</f>
        <v>0</v>
      </c>
      <c r="P67" s="12"/>
    </row>
    <row r="68" customFormat="false" ht="100" hidden="false" customHeight="true" outlineLevel="0" collapsed="false">
      <c r="A68" s="16" t="s">
        <v>77</v>
      </c>
      <c r="B68" s="16" t="n">
        <v>2</v>
      </c>
      <c r="C68" s="16" t="s">
        <v>16</v>
      </c>
      <c r="D68" s="16" t="s">
        <v>62</v>
      </c>
      <c r="E68" s="16" t="n">
        <v>36</v>
      </c>
      <c r="F68" s="16" t="n">
        <v>18</v>
      </c>
      <c r="G68" s="16" t="n">
        <v>18</v>
      </c>
      <c r="H68" s="17" t="n">
        <v>0.63</v>
      </c>
      <c r="I68" s="11"/>
      <c r="J68" s="11" t="n">
        <v>0.341502</v>
      </c>
      <c r="K68" s="11"/>
      <c r="L68" s="11"/>
      <c r="M68" s="11"/>
      <c r="N68" s="12" t="n">
        <f aca="false">K68/H68</f>
        <v>0</v>
      </c>
      <c r="P68" s="12"/>
    </row>
    <row r="69" customFormat="false" ht="100" hidden="false" customHeight="true" outlineLevel="0" collapsed="false">
      <c r="A69" s="16" t="s">
        <v>78</v>
      </c>
      <c r="B69" s="11" t="s">
        <v>79</v>
      </c>
      <c r="C69" s="16" t="s">
        <v>16</v>
      </c>
      <c r="D69" s="16" t="s">
        <v>62</v>
      </c>
      <c r="E69" s="16" t="n">
        <v>79</v>
      </c>
      <c r="F69" s="16" t="n">
        <v>40</v>
      </c>
      <c r="G69" s="16" t="n">
        <v>39</v>
      </c>
      <c r="H69" s="17" t="n">
        <v>0.31</v>
      </c>
      <c r="I69" s="11"/>
      <c r="J69" s="11" t="n">
        <v>0.226383</v>
      </c>
      <c r="K69" s="11"/>
      <c r="L69" s="11"/>
      <c r="M69" s="11"/>
      <c r="N69" s="12" t="n">
        <f aca="false">K69/H69</f>
        <v>0</v>
      </c>
      <c r="P69" s="12"/>
    </row>
    <row r="70" customFormat="false" ht="100" hidden="false" customHeight="true" outlineLevel="0" collapsed="false">
      <c r="A70" s="16" t="s">
        <v>78</v>
      </c>
      <c r="B70" s="11" t="s">
        <v>80</v>
      </c>
      <c r="C70" s="16" t="s">
        <v>16</v>
      </c>
      <c r="D70" s="16" t="s">
        <v>62</v>
      </c>
      <c r="E70" s="16" t="n">
        <v>74</v>
      </c>
      <c r="F70" s="16" t="n">
        <v>37</v>
      </c>
      <c r="G70" s="16" t="n">
        <v>37</v>
      </c>
      <c r="H70" s="17" t="n">
        <v>0.58</v>
      </c>
      <c r="I70" s="11"/>
      <c r="J70" s="11" t="n">
        <v>0.2373332</v>
      </c>
      <c r="K70" s="11"/>
      <c r="L70" s="11"/>
      <c r="M70" s="11"/>
      <c r="N70" s="12" t="n">
        <f aca="false">K70/H70</f>
        <v>0</v>
      </c>
      <c r="P70" s="12"/>
    </row>
    <row r="71" customFormat="false" ht="100" hidden="false" customHeight="true" outlineLevel="0" collapsed="false">
      <c r="A71" s="16" t="s">
        <v>81</v>
      </c>
      <c r="B71" s="11" t="n">
        <v>1</v>
      </c>
      <c r="C71" s="16" t="s">
        <v>16</v>
      </c>
      <c r="D71" s="16" t="s">
        <v>62</v>
      </c>
      <c r="E71" s="16" t="n">
        <v>54</v>
      </c>
      <c r="F71" s="16" t="n">
        <v>27</v>
      </c>
      <c r="G71" s="16" t="n">
        <v>27</v>
      </c>
      <c r="H71" s="17" t="n">
        <v>1.24</v>
      </c>
      <c r="I71" s="11"/>
      <c r="J71" s="11" t="n">
        <v>0.2971719</v>
      </c>
      <c r="K71" s="11"/>
      <c r="L71" s="11"/>
      <c r="M71" s="11"/>
      <c r="N71" s="12" t="n">
        <f aca="false">K71/H71</f>
        <v>0</v>
      </c>
      <c r="P71" s="12"/>
    </row>
    <row r="72" customFormat="false" ht="100" hidden="false" customHeight="true" outlineLevel="0" collapsed="false">
      <c r="A72" s="16" t="s">
        <v>81</v>
      </c>
      <c r="B72" s="11" t="n">
        <v>1</v>
      </c>
      <c r="C72" s="16" t="s">
        <v>69</v>
      </c>
      <c r="D72" s="16" t="s">
        <v>62</v>
      </c>
      <c r="E72" s="16" t="n">
        <v>54</v>
      </c>
      <c r="F72" s="16" t="n">
        <v>27</v>
      </c>
      <c r="G72" s="16" t="n">
        <v>27</v>
      </c>
      <c r="H72" s="17" t="n">
        <v>0.89</v>
      </c>
      <c r="I72" s="11"/>
      <c r="J72" s="11"/>
      <c r="K72" s="11"/>
      <c r="L72" s="11"/>
      <c r="M72" s="11"/>
      <c r="N72" s="12" t="n">
        <f aca="false">K72/H72</f>
        <v>0</v>
      </c>
      <c r="P72" s="12"/>
    </row>
    <row r="73" customFormat="false" ht="100" hidden="false" customHeight="true" outlineLevel="0" collapsed="false">
      <c r="A73" s="16" t="s">
        <v>81</v>
      </c>
      <c r="B73" s="16" t="n">
        <v>1</v>
      </c>
      <c r="C73" s="16" t="s">
        <v>69</v>
      </c>
      <c r="D73" s="16" t="s">
        <v>62</v>
      </c>
      <c r="E73" s="16" t="n">
        <v>54</v>
      </c>
      <c r="F73" s="16" t="n">
        <v>27</v>
      </c>
      <c r="G73" s="16" t="n">
        <v>27</v>
      </c>
      <c r="H73" s="17" t="n">
        <v>0.94</v>
      </c>
      <c r="I73" s="11"/>
      <c r="J73" s="11"/>
      <c r="K73" s="11"/>
      <c r="L73" s="11"/>
      <c r="M73" s="11"/>
      <c r="N73" s="12" t="n">
        <f aca="false">K73/H73</f>
        <v>0</v>
      </c>
      <c r="P73" s="12"/>
    </row>
    <row r="74" customFormat="false" ht="100" hidden="false" customHeight="true" outlineLevel="0" collapsed="false">
      <c r="A74" s="16" t="s">
        <v>82</v>
      </c>
      <c r="B74" s="16" t="s">
        <v>71</v>
      </c>
      <c r="C74" s="16" t="s">
        <v>16</v>
      </c>
      <c r="D74" s="16" t="s">
        <v>62</v>
      </c>
      <c r="E74" s="16" t="n">
        <v>49</v>
      </c>
      <c r="F74" s="16" t="n">
        <v>25</v>
      </c>
      <c r="G74" s="16" t="n">
        <v>24</v>
      </c>
      <c r="H74" s="17" t="n">
        <v>0.61</v>
      </c>
      <c r="I74" s="11"/>
      <c r="J74" s="11" t="n">
        <v>0.2923416</v>
      </c>
      <c r="K74" s="11"/>
      <c r="L74" s="11"/>
      <c r="M74" s="11"/>
      <c r="N74" s="12" t="n">
        <f aca="false">K74/H74</f>
        <v>0</v>
      </c>
      <c r="P74" s="12"/>
    </row>
    <row r="75" customFormat="false" ht="100" hidden="false" customHeight="true" outlineLevel="0" collapsed="false">
      <c r="A75" s="16" t="s">
        <v>82</v>
      </c>
      <c r="B75" s="16" t="s">
        <v>83</v>
      </c>
      <c r="C75" s="16" t="s">
        <v>69</v>
      </c>
      <c r="D75" s="16" t="s">
        <v>62</v>
      </c>
      <c r="E75" s="16" t="n">
        <v>49</v>
      </c>
      <c r="F75" s="16" t="n">
        <v>25</v>
      </c>
      <c r="G75" s="16" t="n">
        <v>24</v>
      </c>
      <c r="H75" s="17" t="n">
        <v>0.63</v>
      </c>
      <c r="I75" s="11"/>
      <c r="J75" s="11"/>
      <c r="K75" s="11"/>
      <c r="L75" s="11"/>
      <c r="M75" s="11"/>
      <c r="N75" s="12" t="n">
        <f aca="false">K75/H75</f>
        <v>0</v>
      </c>
      <c r="P75" s="12"/>
    </row>
    <row r="76" customFormat="false" ht="100" hidden="false" customHeight="true" outlineLevel="0" collapsed="false">
      <c r="A76" s="16" t="s">
        <v>82</v>
      </c>
      <c r="B76" s="16" t="s">
        <v>80</v>
      </c>
      <c r="C76" s="16" t="s">
        <v>16</v>
      </c>
      <c r="D76" s="16" t="s">
        <v>62</v>
      </c>
      <c r="E76" s="16" t="n">
        <v>48</v>
      </c>
      <c r="F76" s="16" t="n">
        <v>24</v>
      </c>
      <c r="G76" s="16" t="n">
        <v>24</v>
      </c>
      <c r="H76" s="17" t="n">
        <v>0.84</v>
      </c>
      <c r="I76" s="11"/>
      <c r="J76" s="11" t="n">
        <v>0.3011367</v>
      </c>
      <c r="K76" s="11"/>
      <c r="L76" s="11"/>
      <c r="M76" s="11"/>
      <c r="N76" s="12" t="n">
        <f aca="false">K76/H76</f>
        <v>0</v>
      </c>
      <c r="P76" s="12"/>
    </row>
    <row r="77" customFormat="false" ht="100" hidden="false" customHeight="true" outlineLevel="0" collapsed="false">
      <c r="A77" s="16" t="s">
        <v>82</v>
      </c>
      <c r="B77" s="16" t="s">
        <v>84</v>
      </c>
      <c r="C77" s="16" t="s">
        <v>69</v>
      </c>
      <c r="D77" s="16" t="s">
        <v>62</v>
      </c>
      <c r="E77" s="16" t="n">
        <v>48</v>
      </c>
      <c r="F77" s="16" t="n">
        <v>24</v>
      </c>
      <c r="G77" s="16" t="n">
        <v>24</v>
      </c>
      <c r="H77" s="17" t="n">
        <v>0.65</v>
      </c>
      <c r="I77" s="11"/>
      <c r="J77" s="11"/>
      <c r="K77" s="11"/>
      <c r="L77" s="11"/>
      <c r="M77" s="11"/>
      <c r="N77" s="12" t="n">
        <f aca="false">K77/H77</f>
        <v>0</v>
      </c>
      <c r="P77" s="12"/>
    </row>
    <row r="78" customFormat="false" ht="100" hidden="false" customHeight="true" outlineLevel="0" collapsed="false">
      <c r="A78" s="16" t="s">
        <v>82</v>
      </c>
      <c r="B78" s="16" t="s">
        <v>85</v>
      </c>
      <c r="C78" s="16" t="s">
        <v>16</v>
      </c>
      <c r="D78" s="16" t="s">
        <v>62</v>
      </c>
      <c r="E78" s="16" t="n">
        <v>32</v>
      </c>
      <c r="F78" s="16" t="n">
        <v>16</v>
      </c>
      <c r="G78" s="16" t="n">
        <v>16</v>
      </c>
      <c r="H78" s="17" t="n">
        <v>1.14</v>
      </c>
      <c r="I78" s="11"/>
      <c r="J78" s="11" t="n">
        <v>0.3811906</v>
      </c>
      <c r="K78" s="11"/>
      <c r="L78" s="11"/>
      <c r="M78" s="11"/>
      <c r="N78" s="12" t="n">
        <f aca="false">K78/H78</f>
        <v>0</v>
      </c>
      <c r="P78" s="12"/>
    </row>
    <row r="79" customFormat="false" ht="100" hidden="false" customHeight="true" outlineLevel="0" collapsed="false">
      <c r="A79" s="16" t="s">
        <v>82</v>
      </c>
      <c r="B79" s="16" t="s">
        <v>86</v>
      </c>
      <c r="C79" s="16" t="s">
        <v>69</v>
      </c>
      <c r="D79" s="16" t="s">
        <v>62</v>
      </c>
      <c r="E79" s="16" t="n">
        <v>32</v>
      </c>
      <c r="F79" s="16" t="n">
        <v>16</v>
      </c>
      <c r="G79" s="16" t="n">
        <v>16</v>
      </c>
      <c r="H79" s="17" t="n">
        <v>1.72</v>
      </c>
      <c r="I79" s="11"/>
      <c r="J79" s="11"/>
      <c r="K79" s="11"/>
      <c r="L79" s="11"/>
      <c r="M79" s="11"/>
      <c r="N79" s="12" t="n">
        <f aca="false">K79/H79</f>
        <v>0</v>
      </c>
      <c r="P79" s="12"/>
    </row>
    <row r="80" customFormat="false" ht="100" hidden="false" customHeight="true" outlineLevel="0" collapsed="false">
      <c r="A80" s="16" t="s">
        <v>82</v>
      </c>
      <c r="B80" s="16" t="s">
        <v>87</v>
      </c>
      <c r="C80" s="16" t="s">
        <v>69</v>
      </c>
      <c r="D80" s="16" t="s">
        <v>62</v>
      </c>
      <c r="E80" s="16" t="n">
        <v>32</v>
      </c>
      <c r="F80" s="16" t="n">
        <v>16</v>
      </c>
      <c r="G80" s="16" t="n">
        <v>16</v>
      </c>
      <c r="H80" s="17" t="n">
        <v>2.08</v>
      </c>
      <c r="I80" s="11"/>
      <c r="J80" s="11"/>
      <c r="K80" s="11"/>
      <c r="L80" s="11"/>
      <c r="M80" s="11"/>
      <c r="N80" s="12" t="n">
        <f aca="false">K80/H80</f>
        <v>0</v>
      </c>
      <c r="P80" s="12"/>
    </row>
    <row r="81" customFormat="false" ht="100" hidden="false" customHeight="true" outlineLevel="0" collapsed="false">
      <c r="A81" s="16" t="s">
        <v>88</v>
      </c>
      <c r="B81" s="16" t="n">
        <v>2</v>
      </c>
      <c r="C81" s="16" t="s">
        <v>16</v>
      </c>
      <c r="D81" s="16" t="s">
        <v>62</v>
      </c>
      <c r="E81" s="16" t="n">
        <v>36</v>
      </c>
      <c r="F81" s="16" t="n">
        <v>18</v>
      </c>
      <c r="G81" s="16" t="n">
        <v>18</v>
      </c>
      <c r="H81" s="17" t="n">
        <v>0.74</v>
      </c>
      <c r="I81" s="11"/>
      <c r="J81" s="11" t="n">
        <v>0.3445529</v>
      </c>
      <c r="K81" s="11"/>
      <c r="L81" s="11"/>
      <c r="M81" s="11"/>
      <c r="N81" s="12" t="n">
        <f aca="false">K81/H81</f>
        <v>0</v>
      </c>
      <c r="P81" s="12"/>
    </row>
    <row r="82" customFormat="false" ht="100" hidden="false" customHeight="true" outlineLevel="0" collapsed="false">
      <c r="A82" s="16" t="s">
        <v>88</v>
      </c>
      <c r="B82" s="16" t="s">
        <v>89</v>
      </c>
      <c r="C82" s="16" t="s">
        <v>16</v>
      </c>
      <c r="D82" s="16" t="s">
        <v>62</v>
      </c>
      <c r="E82" s="16" t="n">
        <v>53</v>
      </c>
      <c r="F82" s="16" t="n">
        <v>27</v>
      </c>
      <c r="G82" s="16" t="n">
        <v>26</v>
      </c>
      <c r="H82" s="17" t="n">
        <v>0.71</v>
      </c>
      <c r="I82" s="11"/>
      <c r="J82" s="11" t="n">
        <v>0.2832918</v>
      </c>
      <c r="K82" s="11"/>
      <c r="L82" s="11"/>
      <c r="M82" s="11"/>
      <c r="N82" s="12" t="n">
        <f aca="false">K82/H82</f>
        <v>0</v>
      </c>
      <c r="P82" s="12"/>
    </row>
    <row r="83" customFormat="false" ht="100" hidden="false" customHeight="true" outlineLevel="0" collapsed="false">
      <c r="A83" s="16" t="s">
        <v>88</v>
      </c>
      <c r="B83" s="16" t="s">
        <v>90</v>
      </c>
      <c r="C83" s="16" t="s">
        <v>69</v>
      </c>
      <c r="D83" s="16" t="s">
        <v>62</v>
      </c>
      <c r="E83" s="16" t="n">
        <v>53</v>
      </c>
      <c r="F83" s="16" t="n">
        <v>27</v>
      </c>
      <c r="G83" s="16" t="n">
        <v>26</v>
      </c>
      <c r="H83" s="17" t="n">
        <v>0.59</v>
      </c>
      <c r="I83" s="11"/>
      <c r="J83" s="11"/>
      <c r="K83" s="11"/>
      <c r="L83" s="11"/>
      <c r="M83" s="11"/>
      <c r="N83" s="12" t="n">
        <f aca="false">K83/H83</f>
        <v>0</v>
      </c>
      <c r="P83" s="12"/>
    </row>
    <row r="84" customFormat="false" ht="100" hidden="false" customHeight="true" outlineLevel="0" collapsed="false">
      <c r="A84" s="16" t="s">
        <v>91</v>
      </c>
      <c r="B84" s="16" t="n">
        <v>3</v>
      </c>
      <c r="C84" s="16" t="s">
        <v>16</v>
      </c>
      <c r="D84" s="16" t="s">
        <v>62</v>
      </c>
      <c r="E84" s="16" t="n">
        <v>84</v>
      </c>
      <c r="F84" s="16" t="n">
        <v>42</v>
      </c>
      <c r="G84" s="16" t="n">
        <v>42</v>
      </c>
      <c r="H84" s="17" t="n">
        <v>1.12</v>
      </c>
      <c r="I84" s="11"/>
      <c r="J84" s="11" t="n">
        <v>0.2347035</v>
      </c>
      <c r="K84" s="11" t="n">
        <v>0.469</v>
      </c>
      <c r="L84" s="11" t="n">
        <v>0.05</v>
      </c>
      <c r="M84" s="11" t="n">
        <v>0.224</v>
      </c>
      <c r="N84" s="12" t="n">
        <f aca="false">K84/H84</f>
        <v>0.41875</v>
      </c>
      <c r="O84" s="13" t="n">
        <v>1.135</v>
      </c>
      <c r="P84" s="12" t="n">
        <f aca="false">O84/H84</f>
        <v>1.01339285714286</v>
      </c>
    </row>
    <row r="85" customFormat="false" ht="100" hidden="false" customHeight="true" outlineLevel="0" collapsed="false">
      <c r="A85" s="16" t="s">
        <v>91</v>
      </c>
      <c r="B85" s="16" t="n">
        <v>4</v>
      </c>
      <c r="C85" s="16" t="s">
        <v>16</v>
      </c>
      <c r="D85" s="16" t="s">
        <v>62</v>
      </c>
      <c r="E85" s="16" t="n">
        <v>96</v>
      </c>
      <c r="F85" s="16" t="n">
        <v>48</v>
      </c>
      <c r="G85" s="16" t="n">
        <v>48</v>
      </c>
      <c r="H85" s="17" t="n">
        <v>0.57</v>
      </c>
      <c r="I85" s="16"/>
      <c r="J85" s="11" t="n">
        <v>0.2082279</v>
      </c>
      <c r="K85" s="11" t="n">
        <v>0.489</v>
      </c>
      <c r="L85" s="11" t="n">
        <v>0.044</v>
      </c>
      <c r="M85" s="11" t="n">
        <v>0.209</v>
      </c>
      <c r="N85" s="12" t="n">
        <f aca="false">K85/H85</f>
        <v>0.857894736842105</v>
      </c>
      <c r="O85" s="13" t="n">
        <v>0.574</v>
      </c>
      <c r="P85" s="12" t="n">
        <f aca="false">O85/H85</f>
        <v>1.00701754385965</v>
      </c>
    </row>
    <row r="86" customFormat="false" ht="100" hidden="false" customHeight="true" outlineLevel="0" collapsed="false">
      <c r="A86" s="9" t="s">
        <v>92</v>
      </c>
      <c r="B86" s="9" t="n">
        <v>1</v>
      </c>
      <c r="C86" s="9" t="s">
        <v>16</v>
      </c>
      <c r="D86" s="9" t="s">
        <v>93</v>
      </c>
      <c r="E86" s="9" t="n">
        <v>67</v>
      </c>
      <c r="F86" s="9" t="n">
        <v>37</v>
      </c>
      <c r="G86" s="9" t="n">
        <v>30</v>
      </c>
      <c r="H86" s="10" t="n">
        <v>0.49</v>
      </c>
      <c r="I86" s="16"/>
      <c r="J86" s="11" t="n">
        <v>0.2493033</v>
      </c>
      <c r="K86" s="11" t="n">
        <v>0.526</v>
      </c>
      <c r="L86" s="11" t="n">
        <v>0.064</v>
      </c>
      <c r="M86" s="11" t="n">
        <v>0.252</v>
      </c>
      <c r="N86" s="12" t="n">
        <f aca="false">K86/H86</f>
        <v>1.0734693877551</v>
      </c>
      <c r="P86" s="12"/>
    </row>
    <row r="87" customFormat="false" ht="100" hidden="false" customHeight="true" outlineLevel="0" collapsed="false">
      <c r="A87" s="16" t="s">
        <v>94</v>
      </c>
      <c r="B87" s="16" t="s">
        <v>95</v>
      </c>
      <c r="C87" s="16" t="s">
        <v>16</v>
      </c>
      <c r="D87" s="16" t="s">
        <v>93</v>
      </c>
      <c r="E87" s="16" t="n">
        <v>126</v>
      </c>
      <c r="F87" s="16" t="n">
        <v>63</v>
      </c>
      <c r="G87" s="16" t="n">
        <v>63</v>
      </c>
      <c r="H87" s="17" t="n">
        <v>0.36</v>
      </c>
      <c r="I87" s="16"/>
      <c r="J87" s="11" t="n">
        <v>0.1796116</v>
      </c>
      <c r="K87" s="11"/>
      <c r="L87" s="11"/>
      <c r="M87" s="11"/>
      <c r="N87" s="12" t="n">
        <f aca="false">K87/H87</f>
        <v>0</v>
      </c>
      <c r="P87" s="12"/>
    </row>
    <row r="88" customFormat="false" ht="100" hidden="false" customHeight="true" outlineLevel="0" collapsed="false">
      <c r="A88" s="16" t="s">
        <v>94</v>
      </c>
      <c r="B88" s="16" t="s">
        <v>96</v>
      </c>
      <c r="C88" s="16" t="s">
        <v>69</v>
      </c>
      <c r="D88" s="16" t="s">
        <v>93</v>
      </c>
      <c r="E88" s="16" t="n">
        <v>126</v>
      </c>
      <c r="F88" s="16" t="n">
        <v>63</v>
      </c>
      <c r="G88" s="16" t="n">
        <v>63</v>
      </c>
      <c r="H88" s="17" t="n">
        <v>0.63</v>
      </c>
      <c r="I88" s="16"/>
      <c r="J88" s="11"/>
      <c r="K88" s="11"/>
      <c r="L88" s="11"/>
      <c r="M88" s="11"/>
      <c r="N88" s="12" t="n">
        <f aca="false">K88/H88</f>
        <v>0</v>
      </c>
      <c r="P88" s="12"/>
    </row>
    <row r="89" customFormat="false" ht="100" hidden="false" customHeight="true" outlineLevel="0" collapsed="false">
      <c r="A89" s="16" t="s">
        <v>94</v>
      </c>
      <c r="B89" s="16" t="n">
        <v>2</v>
      </c>
      <c r="C89" s="16" t="s">
        <v>16</v>
      </c>
      <c r="D89" s="16" t="s">
        <v>93</v>
      </c>
      <c r="E89" s="16" t="n">
        <v>120</v>
      </c>
      <c r="F89" s="16" t="n">
        <v>60</v>
      </c>
      <c r="G89" s="16" t="n">
        <v>60</v>
      </c>
      <c r="H89" s="17" t="n">
        <v>3.02</v>
      </c>
      <c r="I89" s="16"/>
      <c r="J89" s="11" t="n">
        <v>0.2670861</v>
      </c>
      <c r="K89" s="11" t="n">
        <v>3.023</v>
      </c>
      <c r="L89" s="11" t="n">
        <v>0.071</v>
      </c>
      <c r="M89" s="11" t="n">
        <v>0.267</v>
      </c>
      <c r="N89" s="12" t="n">
        <f aca="false">K89/H89</f>
        <v>1.00099337748344</v>
      </c>
      <c r="P89" s="12"/>
    </row>
    <row r="90" customFormat="false" ht="100" hidden="false" customHeight="true" outlineLevel="0" collapsed="false">
      <c r="A90" s="16" t="s">
        <v>64</v>
      </c>
      <c r="B90" s="16" t="s">
        <v>97</v>
      </c>
      <c r="C90" s="16" t="s">
        <v>16</v>
      </c>
      <c r="D90" s="16" t="s">
        <v>93</v>
      </c>
      <c r="E90" s="16" t="n">
        <v>129</v>
      </c>
      <c r="F90" s="16" t="n">
        <v>64</v>
      </c>
      <c r="G90" s="16" t="n">
        <v>65</v>
      </c>
      <c r="H90" s="17" t="n">
        <v>1.24</v>
      </c>
      <c r="I90" s="16" t="s">
        <v>98</v>
      </c>
      <c r="J90" s="11" t="n">
        <v>0.192274</v>
      </c>
      <c r="K90" s="11" t="n">
        <v>1.237</v>
      </c>
      <c r="L90" s="11" t="n">
        <v>0.037</v>
      </c>
      <c r="M90" s="11" t="n">
        <v>0.192</v>
      </c>
      <c r="N90" s="12" t="n">
        <f aca="false">K90/H90</f>
        <v>0.99758064516129</v>
      </c>
      <c r="P90" s="12"/>
    </row>
    <row r="91" customFormat="false" ht="100" hidden="false" customHeight="true" outlineLevel="0" collapsed="false">
      <c r="A91" s="16" t="s">
        <v>64</v>
      </c>
      <c r="B91" s="16" t="s">
        <v>99</v>
      </c>
      <c r="C91" s="16" t="s">
        <v>16</v>
      </c>
      <c r="D91" s="16" t="s">
        <v>93</v>
      </c>
      <c r="E91" s="16" t="n">
        <v>64</v>
      </c>
      <c r="F91" s="16" t="n">
        <v>32</v>
      </c>
      <c r="G91" s="16" t="n">
        <v>32</v>
      </c>
      <c r="H91" s="17" t="n">
        <v>1.18</v>
      </c>
      <c r="I91" s="16"/>
      <c r="J91" s="11" t="n">
        <v>0.270884</v>
      </c>
      <c r="K91" s="11" t="n">
        <v>1.184</v>
      </c>
      <c r="L91" s="11" t="n">
        <v>0.073</v>
      </c>
      <c r="M91" s="11" t="n">
        <v>0.271</v>
      </c>
      <c r="N91" s="12" t="n">
        <f aca="false">K91/H91</f>
        <v>1.00338983050847</v>
      </c>
      <c r="P91" s="12"/>
    </row>
    <row r="92" customFormat="false" ht="100" hidden="false" customHeight="true" outlineLevel="0" collapsed="false">
      <c r="A92" s="16" t="s">
        <v>64</v>
      </c>
      <c r="B92" s="16" t="s">
        <v>100</v>
      </c>
      <c r="C92" s="16" t="s">
        <v>16</v>
      </c>
      <c r="D92" s="16" t="s">
        <v>93</v>
      </c>
      <c r="E92" s="16" t="n">
        <v>84</v>
      </c>
      <c r="F92" s="16" t="n">
        <v>42</v>
      </c>
      <c r="G92" s="16" t="n">
        <v>42</v>
      </c>
      <c r="H92" s="17" t="n">
        <v>1.2468</v>
      </c>
      <c r="I92" s="16" t="s">
        <v>101</v>
      </c>
      <c r="J92" s="11" t="n">
        <v>0.2384787</v>
      </c>
      <c r="K92" s="11"/>
      <c r="L92" s="11"/>
      <c r="M92" s="11"/>
      <c r="N92" s="12" t="n">
        <f aca="false">K92/H92</f>
        <v>0</v>
      </c>
      <c r="P92" s="12"/>
    </row>
    <row r="93" customFormat="false" ht="100" hidden="false" customHeight="true" outlineLevel="0" collapsed="false">
      <c r="A93" s="16" t="s">
        <v>102</v>
      </c>
      <c r="B93" s="16" t="n">
        <v>1</v>
      </c>
      <c r="C93" s="16" t="s">
        <v>16</v>
      </c>
      <c r="D93" s="16" t="s">
        <v>93</v>
      </c>
      <c r="E93" s="16" t="n">
        <v>100</v>
      </c>
      <c r="F93" s="16" t="n">
        <v>50</v>
      </c>
      <c r="G93" s="16" t="n">
        <v>50</v>
      </c>
      <c r="H93" s="17" t="n">
        <v>0.33</v>
      </c>
      <c r="I93" s="16"/>
      <c r="J93" s="11" t="n">
        <v>0.2013566</v>
      </c>
      <c r="K93" s="11"/>
      <c r="L93" s="11"/>
      <c r="M93" s="11"/>
      <c r="N93" s="12" t="n">
        <f aca="false">K93/H93</f>
        <v>0</v>
      </c>
      <c r="P93" s="12"/>
    </row>
    <row r="94" customFormat="false" ht="100" hidden="false" customHeight="true" outlineLevel="0" collapsed="false">
      <c r="A94" s="16" t="s">
        <v>102</v>
      </c>
      <c r="B94" s="16" t="n">
        <v>2</v>
      </c>
      <c r="C94" s="16" t="s">
        <v>16</v>
      </c>
      <c r="D94" s="16" t="s">
        <v>93</v>
      </c>
      <c r="E94" s="16" t="n">
        <v>50</v>
      </c>
      <c r="F94" s="16" t="n">
        <v>25</v>
      </c>
      <c r="G94" s="16" t="n">
        <v>25</v>
      </c>
      <c r="H94" s="17" t="n">
        <v>0.25</v>
      </c>
      <c r="I94" s="16"/>
      <c r="J94" s="11" t="n">
        <v>0.2839454</v>
      </c>
      <c r="K94" s="11"/>
      <c r="L94" s="11"/>
      <c r="M94" s="11"/>
      <c r="N94" s="12" t="n">
        <f aca="false">K94/H94</f>
        <v>0</v>
      </c>
      <c r="P94" s="12"/>
    </row>
    <row r="95" customFormat="false" ht="100" hidden="false" customHeight="true" outlineLevel="0" collapsed="false">
      <c r="A95" s="16" t="s">
        <v>103</v>
      </c>
      <c r="B95" s="16" t="n">
        <v>2</v>
      </c>
      <c r="C95" s="16" t="s">
        <v>16</v>
      </c>
      <c r="D95" s="16" t="s">
        <v>93</v>
      </c>
      <c r="E95" s="16" t="n">
        <v>66</v>
      </c>
      <c r="F95" s="16" t="n">
        <v>33</v>
      </c>
      <c r="G95" s="16" t="n">
        <v>33</v>
      </c>
      <c r="H95" s="17" t="n">
        <v>0.54</v>
      </c>
      <c r="I95" s="16"/>
      <c r="J95" s="11" t="n">
        <v>0.2506295</v>
      </c>
      <c r="K95" s="11" t="n">
        <v>0.537</v>
      </c>
      <c r="L95" s="11" t="n">
        <v>0.063</v>
      </c>
      <c r="M95" s="11" t="n">
        <v>0.251</v>
      </c>
      <c r="N95" s="12" t="n">
        <f aca="false">K95/H95</f>
        <v>0.994444444444444</v>
      </c>
      <c r="P95" s="12"/>
    </row>
    <row r="96" customFormat="false" ht="100" hidden="false" customHeight="true" outlineLevel="0" collapsed="false">
      <c r="A96" s="16" t="s">
        <v>104</v>
      </c>
      <c r="B96" s="16" t="n">
        <v>3</v>
      </c>
      <c r="C96" s="16" t="s">
        <v>16</v>
      </c>
      <c r="D96" s="16" t="s">
        <v>93</v>
      </c>
      <c r="E96" s="16" t="n">
        <v>74</v>
      </c>
      <c r="F96" s="16" t="n">
        <v>37</v>
      </c>
      <c r="G96" s="16" t="n">
        <v>37</v>
      </c>
      <c r="H96" s="17" t="n">
        <v>0.59</v>
      </c>
      <c r="I96" s="16"/>
      <c r="J96" s="11" t="n">
        <v>0.2374996</v>
      </c>
      <c r="K96" s="11" t="n">
        <v>0.749</v>
      </c>
      <c r="L96" s="11" t="n">
        <v>0.13</v>
      </c>
      <c r="M96" s="11" t="n">
        <v>0.36</v>
      </c>
      <c r="N96" s="12" t="n">
        <f aca="false">K96/H96</f>
        <v>1.26949152542373</v>
      </c>
      <c r="O96" s="13" t="n">
        <v>0.637</v>
      </c>
      <c r="P96" s="12" t="n">
        <f aca="false">O96/H96</f>
        <v>1.07966101694915</v>
      </c>
    </row>
    <row r="97" customFormat="false" ht="100" hidden="false" customHeight="true" outlineLevel="0" collapsed="false">
      <c r="A97" s="16" t="s">
        <v>72</v>
      </c>
      <c r="B97" s="16" t="s">
        <v>105</v>
      </c>
      <c r="C97" s="16" t="s">
        <v>16</v>
      </c>
      <c r="D97" s="16" t="s">
        <v>93</v>
      </c>
      <c r="E97" s="16" t="n">
        <v>212</v>
      </c>
      <c r="F97" s="16" t="n">
        <v>106</v>
      </c>
      <c r="G97" s="16" t="n">
        <v>106</v>
      </c>
      <c r="H97" s="17" t="n">
        <v>0.54</v>
      </c>
      <c r="I97" s="16"/>
      <c r="J97" s="11" t="n">
        <v>0.1398416</v>
      </c>
      <c r="K97" s="11"/>
      <c r="L97" s="11"/>
      <c r="M97" s="11"/>
      <c r="N97" s="12" t="n">
        <f aca="false">K97/H97</f>
        <v>0</v>
      </c>
      <c r="P97" s="12"/>
    </row>
    <row r="98" customFormat="false" ht="100" hidden="false" customHeight="true" outlineLevel="0" collapsed="false">
      <c r="A98" s="16" t="s">
        <v>72</v>
      </c>
      <c r="B98" s="16" t="s">
        <v>106</v>
      </c>
      <c r="C98" s="16" t="s">
        <v>69</v>
      </c>
      <c r="D98" s="16" t="s">
        <v>93</v>
      </c>
      <c r="E98" s="16" t="n">
        <v>212</v>
      </c>
      <c r="F98" s="16" t="n">
        <v>106</v>
      </c>
      <c r="G98" s="16" t="n">
        <v>106</v>
      </c>
      <c r="H98" s="17" t="n">
        <v>0.38</v>
      </c>
      <c r="I98" s="16"/>
      <c r="J98" s="11"/>
      <c r="K98" s="11"/>
      <c r="L98" s="11"/>
      <c r="M98" s="11"/>
      <c r="N98" s="12" t="n">
        <f aca="false">K98/H98</f>
        <v>0</v>
      </c>
      <c r="P98" s="12"/>
    </row>
    <row r="99" customFormat="false" ht="100" hidden="false" customHeight="true" outlineLevel="0" collapsed="false">
      <c r="A99" s="16" t="s">
        <v>72</v>
      </c>
      <c r="B99" s="16" t="s">
        <v>107</v>
      </c>
      <c r="C99" s="16" t="s">
        <v>16</v>
      </c>
      <c r="D99" s="16" t="s">
        <v>93</v>
      </c>
      <c r="E99" s="16" t="n">
        <v>88</v>
      </c>
      <c r="F99" s="16" t="n">
        <v>44</v>
      </c>
      <c r="G99" s="16" t="n">
        <v>44</v>
      </c>
      <c r="H99" s="17" t="n">
        <v>0.51</v>
      </c>
      <c r="I99" s="16"/>
      <c r="J99" s="11" t="n">
        <v>0.2166388</v>
      </c>
      <c r="K99" s="11"/>
      <c r="L99" s="11"/>
      <c r="M99" s="11"/>
      <c r="N99" s="12" t="n">
        <f aca="false">K99/H99</f>
        <v>0</v>
      </c>
      <c r="P99" s="12"/>
    </row>
    <row r="100" customFormat="false" ht="100" hidden="false" customHeight="true" outlineLevel="0" collapsed="false">
      <c r="A100" s="16" t="s">
        <v>108</v>
      </c>
      <c r="B100" s="16" t="s">
        <v>109</v>
      </c>
      <c r="C100" s="16" t="s">
        <v>16</v>
      </c>
      <c r="D100" s="16" t="s">
        <v>93</v>
      </c>
      <c r="E100" s="16" t="n">
        <v>50</v>
      </c>
      <c r="F100" s="16" t="n">
        <v>26</v>
      </c>
      <c r="G100" s="16" t="n">
        <v>24</v>
      </c>
      <c r="H100" s="17" t="n">
        <v>0.58</v>
      </c>
      <c r="I100" s="16"/>
      <c r="J100" s="11" t="n">
        <v>0.2889502</v>
      </c>
      <c r="K100" s="11" t="n">
        <v>0.586</v>
      </c>
      <c r="L100" s="11" t="n">
        <v>0.083</v>
      </c>
      <c r="M100" s="11" t="n">
        <v>0.289</v>
      </c>
      <c r="N100" s="12" t="n">
        <f aca="false">K100/H100</f>
        <v>1.01034482758621</v>
      </c>
      <c r="O100" s="13" t="n">
        <v>0.647</v>
      </c>
      <c r="P100" s="12" t="n">
        <f aca="false">O100/H100</f>
        <v>1.11551724137931</v>
      </c>
    </row>
    <row r="101" customFormat="false" ht="100" hidden="false" customHeight="true" outlineLevel="0" collapsed="false">
      <c r="A101" s="16" t="s">
        <v>108</v>
      </c>
      <c r="B101" s="16" t="s">
        <v>110</v>
      </c>
      <c r="C101" s="16" t="s">
        <v>69</v>
      </c>
      <c r="D101" s="16" t="s">
        <v>93</v>
      </c>
      <c r="E101" s="16" t="n">
        <v>50</v>
      </c>
      <c r="F101" s="16" t="n">
        <v>26</v>
      </c>
      <c r="G101" s="16" t="n">
        <v>24</v>
      </c>
      <c r="H101" s="17" t="n">
        <v>0.58</v>
      </c>
      <c r="I101" s="16"/>
      <c r="J101" s="11"/>
      <c r="K101" s="11"/>
      <c r="L101" s="11"/>
      <c r="M101" s="11"/>
      <c r="N101" s="12" t="n">
        <f aca="false">K101/H101</f>
        <v>0</v>
      </c>
      <c r="P101" s="12"/>
    </row>
    <row r="102" customFormat="false" ht="100" hidden="false" customHeight="true" outlineLevel="0" collapsed="false">
      <c r="A102" s="16" t="s">
        <v>108</v>
      </c>
      <c r="B102" s="16" t="s">
        <v>111</v>
      </c>
      <c r="C102" s="16" t="s">
        <v>69</v>
      </c>
      <c r="D102" s="16" t="s">
        <v>93</v>
      </c>
      <c r="E102" s="16" t="n">
        <v>50</v>
      </c>
      <c r="F102" s="16" t="n">
        <v>26</v>
      </c>
      <c r="G102" s="16" t="n">
        <v>24</v>
      </c>
      <c r="H102" s="17" t="n">
        <v>-0.25</v>
      </c>
      <c r="I102" s="16"/>
      <c r="J102" s="11"/>
      <c r="K102" s="11"/>
      <c r="L102" s="11"/>
      <c r="M102" s="11"/>
      <c r="N102" s="12" t="n">
        <f aca="false">K102/H102</f>
        <v>-0</v>
      </c>
      <c r="P102" s="12"/>
    </row>
    <row r="103" customFormat="false" ht="100" hidden="false" customHeight="true" outlineLevel="0" collapsed="false">
      <c r="A103" s="16" t="s">
        <v>108</v>
      </c>
      <c r="B103" s="16" t="s">
        <v>112</v>
      </c>
      <c r="C103" s="16" t="s">
        <v>69</v>
      </c>
      <c r="D103" s="16" t="s">
        <v>93</v>
      </c>
      <c r="E103" s="16" t="n">
        <v>50</v>
      </c>
      <c r="F103" s="16" t="n">
        <v>26</v>
      </c>
      <c r="G103" s="16" t="n">
        <v>24</v>
      </c>
      <c r="H103" s="17" t="n">
        <v>0.64</v>
      </c>
      <c r="I103" s="16"/>
      <c r="J103" s="11"/>
      <c r="K103" s="11"/>
      <c r="L103" s="11"/>
      <c r="M103" s="11"/>
      <c r="N103" s="12" t="n">
        <f aca="false">K103/H103</f>
        <v>0</v>
      </c>
      <c r="P103" s="12"/>
    </row>
    <row r="104" customFormat="false" ht="100" hidden="false" customHeight="true" outlineLevel="0" collapsed="false">
      <c r="A104" s="16" t="s">
        <v>108</v>
      </c>
      <c r="B104" s="16" t="s">
        <v>113</v>
      </c>
      <c r="C104" s="16" t="s">
        <v>69</v>
      </c>
      <c r="D104" s="16" t="s">
        <v>93</v>
      </c>
      <c r="E104" s="16" t="n">
        <v>50</v>
      </c>
      <c r="F104" s="16" t="n">
        <v>26</v>
      </c>
      <c r="G104" s="16" t="n">
        <v>24</v>
      </c>
      <c r="H104" s="17" t="n">
        <v>0.6</v>
      </c>
      <c r="I104" s="16"/>
      <c r="J104" s="11"/>
      <c r="K104" s="11"/>
      <c r="L104" s="11"/>
      <c r="M104" s="11"/>
      <c r="N104" s="12" t="n">
        <f aca="false">K104/H104</f>
        <v>0</v>
      </c>
      <c r="P104" s="12"/>
    </row>
    <row r="105" customFormat="false" ht="100" hidden="false" customHeight="true" outlineLevel="0" collapsed="false">
      <c r="A105" s="16" t="s">
        <v>108</v>
      </c>
      <c r="B105" s="16" t="s">
        <v>114</v>
      </c>
      <c r="C105" s="16" t="s">
        <v>16</v>
      </c>
      <c r="D105" s="16" t="s">
        <v>93</v>
      </c>
      <c r="E105" s="16" t="n">
        <v>80</v>
      </c>
      <c r="F105" s="16" t="n">
        <v>40</v>
      </c>
      <c r="G105" s="16" t="n">
        <v>40</v>
      </c>
      <c r="H105" s="17" t="n">
        <v>0.5</v>
      </c>
      <c r="I105" s="16"/>
      <c r="J105" s="11" t="n">
        <v>0.2270738</v>
      </c>
      <c r="K105" s="11" t="n">
        <v>0.503</v>
      </c>
      <c r="L105" s="11" t="n">
        <v>0.052</v>
      </c>
      <c r="M105" s="11" t="n">
        <v>0.227</v>
      </c>
      <c r="N105" s="12" t="n">
        <f aca="false">K105/H105</f>
        <v>1.006</v>
      </c>
      <c r="P105" s="12"/>
    </row>
    <row r="106" customFormat="false" ht="100" hidden="false" customHeight="true" outlineLevel="0" collapsed="false">
      <c r="A106" s="16" t="s">
        <v>108</v>
      </c>
      <c r="B106" s="16" t="s">
        <v>115</v>
      </c>
      <c r="C106" s="16" t="s">
        <v>69</v>
      </c>
      <c r="D106" s="16" t="s">
        <v>93</v>
      </c>
      <c r="E106" s="16" t="n">
        <v>80</v>
      </c>
      <c r="F106" s="16" t="n">
        <v>40</v>
      </c>
      <c r="G106" s="16" t="n">
        <v>40</v>
      </c>
      <c r="H106" s="17" t="n">
        <v>0.47</v>
      </c>
      <c r="I106" s="16"/>
      <c r="J106" s="11"/>
      <c r="K106" s="11"/>
      <c r="L106" s="11"/>
      <c r="M106" s="11"/>
      <c r="N106" s="12" t="n">
        <f aca="false">K106/H106</f>
        <v>0</v>
      </c>
      <c r="P106" s="12"/>
    </row>
    <row r="107" customFormat="false" ht="100" hidden="false" customHeight="true" outlineLevel="0" collapsed="false">
      <c r="A107" s="16" t="s">
        <v>108</v>
      </c>
      <c r="B107" s="16" t="s">
        <v>116</v>
      </c>
      <c r="C107" s="16" t="s">
        <v>69</v>
      </c>
      <c r="D107" s="16" t="s">
        <v>93</v>
      </c>
      <c r="E107" s="16" t="n">
        <v>80</v>
      </c>
      <c r="F107" s="16" t="n">
        <v>40</v>
      </c>
      <c r="G107" s="16" t="n">
        <v>40</v>
      </c>
      <c r="H107" s="17" t="n">
        <v>0.51</v>
      </c>
      <c r="I107" s="16"/>
      <c r="J107" s="11"/>
      <c r="K107" s="11"/>
      <c r="L107" s="11"/>
      <c r="M107" s="11"/>
      <c r="N107" s="12" t="n">
        <f aca="false">K107/H107</f>
        <v>0</v>
      </c>
      <c r="P107" s="12"/>
    </row>
    <row r="108" customFormat="false" ht="100" hidden="false" customHeight="true" outlineLevel="0" collapsed="false">
      <c r="A108" s="16" t="s">
        <v>78</v>
      </c>
      <c r="B108" s="16" t="s">
        <v>117</v>
      </c>
      <c r="C108" s="16" t="s">
        <v>16</v>
      </c>
      <c r="D108" s="16" t="s">
        <v>93</v>
      </c>
      <c r="E108" s="16" t="n">
        <v>79</v>
      </c>
      <c r="F108" s="16" t="n">
        <v>40</v>
      </c>
      <c r="G108" s="16" t="n">
        <v>39</v>
      </c>
      <c r="H108" s="17" t="n">
        <v>0.37</v>
      </c>
      <c r="I108" s="16"/>
      <c r="J108" s="11" t="n">
        <v>0.2269526</v>
      </c>
      <c r="K108" s="11"/>
      <c r="L108" s="11"/>
      <c r="M108" s="11"/>
      <c r="N108" s="12" t="n">
        <f aca="false">K108/H108</f>
        <v>0</v>
      </c>
      <c r="P108" s="12"/>
    </row>
    <row r="109" customFormat="false" ht="100" hidden="false" customHeight="true" outlineLevel="0" collapsed="false">
      <c r="A109" s="16" t="s">
        <v>78</v>
      </c>
      <c r="B109" s="16" t="s">
        <v>118</v>
      </c>
      <c r="C109" s="16" t="s">
        <v>16</v>
      </c>
      <c r="D109" s="16" t="s">
        <v>93</v>
      </c>
      <c r="E109" s="16" t="n">
        <v>40</v>
      </c>
      <c r="F109" s="16" t="n">
        <v>20</v>
      </c>
      <c r="G109" s="16" t="n">
        <v>20</v>
      </c>
      <c r="H109" s="17" t="n">
        <v>0.7</v>
      </c>
      <c r="I109" s="16"/>
      <c r="J109" s="11" t="n">
        <v>0.3257683</v>
      </c>
      <c r="K109" s="11"/>
      <c r="L109" s="11"/>
      <c r="M109" s="11"/>
      <c r="N109" s="12" t="n">
        <f aca="false">K109/H109</f>
        <v>0</v>
      </c>
      <c r="P109" s="12"/>
    </row>
    <row r="110" customFormat="false" ht="100" hidden="false" customHeight="true" outlineLevel="0" collapsed="false">
      <c r="A110" s="16" t="s">
        <v>78</v>
      </c>
      <c r="B110" s="16" t="s">
        <v>119</v>
      </c>
      <c r="C110" s="16" t="s">
        <v>16</v>
      </c>
      <c r="D110" s="16" t="s">
        <v>93</v>
      </c>
      <c r="E110" s="16" t="n">
        <v>74</v>
      </c>
      <c r="F110" s="16" t="n">
        <v>37</v>
      </c>
      <c r="G110" s="16" t="n">
        <v>37</v>
      </c>
      <c r="H110" s="17" t="n">
        <v>0.35</v>
      </c>
      <c r="I110" s="16"/>
      <c r="J110" s="11" t="n">
        <v>0.2342686</v>
      </c>
      <c r="K110" s="11"/>
      <c r="L110" s="11"/>
      <c r="M110" s="11"/>
      <c r="N110" s="12" t="n">
        <f aca="false">K110/H110</f>
        <v>0</v>
      </c>
      <c r="P110" s="12"/>
    </row>
    <row r="111" customFormat="false" ht="100" hidden="false" customHeight="true" outlineLevel="0" collapsed="false">
      <c r="A111" s="16" t="s">
        <v>120</v>
      </c>
      <c r="B111" s="16" t="n">
        <v>2</v>
      </c>
      <c r="C111" s="16" t="s">
        <v>16</v>
      </c>
      <c r="D111" s="16" t="s">
        <v>93</v>
      </c>
      <c r="E111" s="16" t="n">
        <v>260</v>
      </c>
      <c r="F111" s="16" t="n">
        <v>56</v>
      </c>
      <c r="G111" s="16" t="n">
        <v>204</v>
      </c>
      <c r="H111" s="17" t="n">
        <v>0.33</v>
      </c>
      <c r="I111" s="16"/>
      <c r="J111" s="11" t="n">
        <v>0.1515537</v>
      </c>
      <c r="K111" s="11"/>
      <c r="L111" s="11"/>
      <c r="M111" s="11"/>
      <c r="N111" s="12" t="n">
        <f aca="false">K111/H111</f>
        <v>0</v>
      </c>
      <c r="P111" s="12"/>
    </row>
    <row r="112" customFormat="false" ht="100" hidden="false" customHeight="true" outlineLevel="0" collapsed="false">
      <c r="A112" s="16" t="s">
        <v>121</v>
      </c>
      <c r="B112" s="16" t="n">
        <v>1</v>
      </c>
      <c r="C112" s="16" t="s">
        <v>16</v>
      </c>
      <c r="D112" s="16" t="s">
        <v>93</v>
      </c>
      <c r="E112" s="16" t="n">
        <v>208</v>
      </c>
      <c r="F112" s="16" t="n">
        <v>104</v>
      </c>
      <c r="G112" s="16" t="n">
        <v>104</v>
      </c>
      <c r="H112" s="17" t="n">
        <v>0.29</v>
      </c>
      <c r="I112" s="16"/>
      <c r="J112" s="11" t="n">
        <v>0.1394021</v>
      </c>
      <c r="K112" s="11" t="n">
        <v>0.298</v>
      </c>
      <c r="L112" s="11" t="n">
        <v>0.019</v>
      </c>
      <c r="M112" s="11" t="n">
        <v>0.139</v>
      </c>
      <c r="N112" s="12" t="n">
        <f aca="false">K112/H112</f>
        <v>1.02758620689655</v>
      </c>
      <c r="P112" s="12"/>
    </row>
    <row r="113" customFormat="false" ht="100" hidden="false" customHeight="true" outlineLevel="0" collapsed="false">
      <c r="A113" s="16" t="s">
        <v>122</v>
      </c>
      <c r="B113" s="16" t="s">
        <v>123</v>
      </c>
      <c r="C113" s="16" t="s">
        <v>16</v>
      </c>
      <c r="D113" s="16" t="s">
        <v>93</v>
      </c>
      <c r="E113" s="16" t="n">
        <v>114</v>
      </c>
      <c r="F113" s="16" t="n">
        <v>57</v>
      </c>
      <c r="G113" s="16" t="n">
        <v>57</v>
      </c>
      <c r="H113" s="17" t="n">
        <v>0.38</v>
      </c>
      <c r="I113" s="16"/>
      <c r="J113" s="11" t="n">
        <v>0.1890001</v>
      </c>
      <c r="K113" s="11" t="n">
        <v>0.376</v>
      </c>
      <c r="L113" s="11" t="n">
        <v>0.035</v>
      </c>
      <c r="M113" s="11" t="n">
        <v>0.188</v>
      </c>
      <c r="N113" s="12" t="n">
        <f aca="false">K113/H113</f>
        <v>0.989473684210526</v>
      </c>
      <c r="O113" s="13" t="n">
        <v>0.362</v>
      </c>
      <c r="P113" s="12" t="n">
        <f aca="false">O113/H113</f>
        <v>0.952631578947368</v>
      </c>
    </row>
    <row r="114" customFormat="false" ht="100" hidden="false" customHeight="true" outlineLevel="0" collapsed="false">
      <c r="A114" s="16" t="s">
        <v>122</v>
      </c>
      <c r="B114" s="16" t="s">
        <v>124</v>
      </c>
      <c r="C114" s="16" t="s">
        <v>69</v>
      </c>
      <c r="D114" s="16" t="s">
        <v>93</v>
      </c>
      <c r="E114" s="16" t="n">
        <v>114</v>
      </c>
      <c r="F114" s="16" t="n">
        <v>57</v>
      </c>
      <c r="G114" s="16" t="n">
        <v>57</v>
      </c>
      <c r="H114" s="17" t="n">
        <v>0.36</v>
      </c>
      <c r="I114" s="16"/>
      <c r="J114" s="11"/>
      <c r="K114" s="11"/>
      <c r="L114" s="11"/>
      <c r="M114" s="11"/>
      <c r="N114" s="12" t="n">
        <f aca="false">K114/H114</f>
        <v>0</v>
      </c>
      <c r="P114" s="12"/>
    </row>
    <row r="115" customFormat="false" ht="100" hidden="false" customHeight="true" outlineLevel="0" collapsed="false">
      <c r="A115" s="16" t="s">
        <v>88</v>
      </c>
      <c r="B115" s="16" t="n">
        <v>4</v>
      </c>
      <c r="C115" s="16" t="s">
        <v>16</v>
      </c>
      <c r="D115" s="16" t="s">
        <v>93</v>
      </c>
      <c r="E115" s="16" t="n">
        <v>110</v>
      </c>
      <c r="F115" s="16" t="n">
        <v>55</v>
      </c>
      <c r="G115" s="16" t="n">
        <v>55</v>
      </c>
      <c r="H115" s="17" t="n">
        <v>0.54</v>
      </c>
      <c r="I115" s="16"/>
      <c r="J115" s="11" t="n">
        <v>0.1941368</v>
      </c>
      <c r="K115" s="11"/>
      <c r="L115" s="11"/>
      <c r="M115" s="11"/>
      <c r="N115" s="12" t="n">
        <f aca="false">K115/H115</f>
        <v>0</v>
      </c>
      <c r="P115" s="12"/>
    </row>
    <row r="116" customFormat="false" ht="100" hidden="false" customHeight="true" outlineLevel="0" collapsed="false">
      <c r="A116" s="16" t="s">
        <v>125</v>
      </c>
      <c r="B116" s="16" t="n">
        <v>1</v>
      </c>
      <c r="C116" s="16" t="s">
        <v>16</v>
      </c>
      <c r="D116" s="16" t="s">
        <v>93</v>
      </c>
      <c r="E116" s="16" t="n">
        <v>94</v>
      </c>
      <c r="F116" s="16" t="n">
        <v>47</v>
      </c>
      <c r="G116" s="16" t="n">
        <v>47</v>
      </c>
      <c r="H116" s="17" t="n">
        <v>0.66</v>
      </c>
      <c r="I116" s="16"/>
      <c r="J116" s="11" t="n">
        <v>0.2118259</v>
      </c>
      <c r="K116" s="11"/>
      <c r="L116" s="11"/>
      <c r="M116" s="11"/>
      <c r="N116" s="12" t="n">
        <f aca="false">K116/H116</f>
        <v>0</v>
      </c>
      <c r="P116" s="12"/>
    </row>
    <row r="117" customFormat="false" ht="100" hidden="false" customHeight="true" outlineLevel="0" collapsed="false">
      <c r="A117" s="16" t="s">
        <v>125</v>
      </c>
      <c r="B117" s="16" t="n">
        <v>2</v>
      </c>
      <c r="C117" s="16" t="s">
        <v>16</v>
      </c>
      <c r="D117" s="16" t="s">
        <v>93</v>
      </c>
      <c r="E117" s="16" t="n">
        <v>125</v>
      </c>
      <c r="F117" s="16" t="n">
        <v>63</v>
      </c>
      <c r="G117" s="16" t="n">
        <v>62</v>
      </c>
      <c r="H117" s="17" t="n">
        <v>0.35</v>
      </c>
      <c r="I117" s="16"/>
      <c r="J117" s="11" t="n">
        <v>0.1802555</v>
      </c>
      <c r="K117" s="11"/>
      <c r="L117" s="11"/>
      <c r="M117" s="11"/>
      <c r="N117" s="12" t="n">
        <f aca="false">K117/H117</f>
        <v>0</v>
      </c>
      <c r="P117" s="12"/>
    </row>
    <row r="118" customFormat="false" ht="100" hidden="false" customHeight="true" outlineLevel="0" collapsed="false">
      <c r="A118" s="16" t="s">
        <v>125</v>
      </c>
      <c r="B118" s="16" t="n">
        <v>3</v>
      </c>
      <c r="C118" s="16" t="s">
        <v>16</v>
      </c>
      <c r="D118" s="16" t="s">
        <v>93</v>
      </c>
      <c r="E118" s="16" t="n">
        <v>126</v>
      </c>
      <c r="F118" s="16" t="n">
        <v>63</v>
      </c>
      <c r="G118" s="16" t="n">
        <v>63</v>
      </c>
      <c r="H118" s="17" t="n">
        <v>0.52</v>
      </c>
      <c r="I118" s="16"/>
      <c r="J118" s="16" t="n">
        <v>0.1811603</v>
      </c>
      <c r="K118" s="16" t="n">
        <v>0.52</v>
      </c>
      <c r="L118" s="16" t="n">
        <v>0.033</v>
      </c>
      <c r="M118" s="16" t="n">
        <v>0.183</v>
      </c>
      <c r="N118" s="12" t="n">
        <f aca="false">K118/H118</f>
        <v>1</v>
      </c>
      <c r="P118" s="12"/>
    </row>
  </sheetData>
  <conditionalFormatting sqref="N:N">
    <cfRule type="cellIs" priority="2" operator="between" aboveAverage="0" equalAverage="0" bottom="0" percent="0" rank="0" text="" dxfId="0">
      <formula>0.9</formula>
      <formula>1.1</formula>
    </cfRule>
    <cfRule type="cellIs" priority="3" operator="equal" aboveAverage="0" equalAverage="0" bottom="0" percent="0" rank="0" text="" dxfId="1">
      <formula>0</formula>
    </cfRule>
    <cfRule type="cellIs" priority="4" operator="notBetween" aboveAverage="0" equalAverage="0" bottom="0" percent="0" rank="0" text="" dxfId="2">
      <formula>0.9</formula>
      <formula>1.1</formula>
    </cfRule>
  </conditionalFormatting>
  <conditionalFormatting sqref="P:P">
    <cfRule type="cellIs" priority="5" operator="between" aboveAverage="0" equalAverage="0" bottom="0" percent="0" rank="0" text="" dxfId="3">
      <formula>0.9</formula>
      <formula>1.1</formula>
    </cfRule>
    <cfRule type="cellIs" priority="6" operator="equal" aboveAverage="0" equalAverage="0" bottom="0" percent="0" rank="0" text="" dxfId="4">
      <formula>0</formula>
    </cfRule>
    <cfRule type="cellIs" priority="7" operator="notBetween" aboveAverage="0" equalAverage="0" bottom="0" percent="0" rank="0" text="" dxfId="5">
      <formula>0.9</formula>
      <formula>1.1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de-DE</dc:language>
  <cp:lastModifiedBy>Felix Schönbrodt</cp:lastModifiedBy>
  <dcterms:modified xsi:type="dcterms:W3CDTF">2016-10-17T15:57:48Z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